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Qifan\Desktop\新建文件夹\cosume\"/>
    </mc:Choice>
  </mc:AlternateContent>
  <xr:revisionPtr revIDLastSave="0" documentId="13_ncr:1_{45A1AFF5-2F81-48F0-8254-957C3BDDE40B}" xr6:coauthVersionLast="47" xr6:coauthVersionMax="47" xr10:uidLastSave="{00000000-0000-0000-0000-000000000000}"/>
  <bookViews>
    <workbookView xWindow="21885" yWindow="5625" windowWidth="34785" windowHeight="23445" activeTab="4" xr2:uid="{00000000-000D-0000-FFFF-FFFF00000000}"/>
  </bookViews>
  <sheets>
    <sheet name="BRANCHES" sheetId="1" r:id="rId1"/>
    <sheet name="NODES" sheetId="2" r:id="rId2"/>
    <sheet name="25%" sheetId="3" r:id="rId3"/>
    <sheet name="50%" sheetId="5" r:id="rId4"/>
    <sheet name="100%" sheetId="6" r:id="rId5"/>
    <sheet name="Sheet1" sheetId="4" r:id="rId6"/>
  </sheets>
  <definedNames>
    <definedName name="_xlnm._FilterDatabase" localSheetId="4" hidden="1">'100%'!$A$1:$E$31</definedName>
    <definedName name="_xlnm._FilterDatabase" localSheetId="2" hidden="1">'25%'!$A$1:$E$31</definedName>
    <definedName name="_xlnm._FilterDatabase" localSheetId="3" hidden="1">'50%'!$A$1:$F$31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0" i="6" l="1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39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2" i="6"/>
  <c r="K47" i="5" l="1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46" i="5"/>
  <c r="F3" i="5"/>
  <c r="F4" i="5"/>
  <c r="F9" i="5"/>
  <c r="F11" i="5"/>
  <c r="F13" i="5"/>
  <c r="F16" i="5"/>
  <c r="F17" i="5"/>
  <c r="F18" i="5"/>
  <c r="F14" i="5"/>
  <c r="F15" i="5"/>
  <c r="F12" i="5"/>
  <c r="F10" i="5"/>
  <c r="F5" i="5"/>
  <c r="F6" i="5"/>
  <c r="F8" i="5"/>
  <c r="F7" i="5"/>
  <c r="F19" i="5"/>
  <c r="F22" i="5"/>
  <c r="F25" i="5"/>
  <c r="F23" i="5"/>
  <c r="F24" i="5"/>
  <c r="F20" i="5"/>
  <c r="F21" i="5"/>
  <c r="F26" i="5"/>
  <c r="F29" i="5"/>
  <c r="F31" i="5"/>
  <c r="F30" i="5"/>
  <c r="F28" i="5"/>
  <c r="F27" i="5"/>
  <c r="F2" i="5"/>
  <c r="N39" i="3" l="1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38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2" i="3"/>
  <c r="B2" i="2" l="1"/>
</calcChain>
</file>

<file path=xl/sharedStrings.xml><?xml version="1.0" encoding="utf-8"?>
<sst xmlns="http://schemas.openxmlformats.org/spreadsheetml/2006/main" count="142" uniqueCount="53">
  <si>
    <t>branches list</t>
    <phoneticPr fontId="1" type="noConversion"/>
  </si>
  <si>
    <t>in</t>
    <phoneticPr fontId="1" type="noConversion"/>
  </si>
  <si>
    <t>out</t>
    <phoneticPr fontId="1" type="noConversion"/>
  </si>
  <si>
    <t>D[mm]</t>
    <phoneticPr fontId="1" type="noConversion"/>
  </si>
  <si>
    <t>epsi[mm]</t>
    <phoneticPr fontId="1" type="noConversion"/>
  </si>
  <si>
    <t>G[kg/s]</t>
    <phoneticPr fontId="1" type="noConversion"/>
  </si>
  <si>
    <t>G_ext</t>
    <phoneticPr fontId="1" type="noConversion"/>
  </si>
  <si>
    <t>p[bar]</t>
    <phoneticPr fontId="1" type="noConversion"/>
  </si>
  <si>
    <t>L[m]</t>
    <phoneticPr fontId="1" type="noConversion"/>
  </si>
  <si>
    <t>to create loop</t>
    <phoneticPr fontId="1" type="noConversion"/>
  </si>
  <si>
    <t>B</t>
  </si>
  <si>
    <t>Branches</t>
  </si>
  <si>
    <t>1-2</t>
  </si>
  <si>
    <t>2-3</t>
  </si>
  <si>
    <t>3-4</t>
  </si>
  <si>
    <t>4-9</t>
  </si>
  <si>
    <t>9-11</t>
  </si>
  <si>
    <t>11-13</t>
  </si>
  <si>
    <t>13-16</t>
  </si>
  <si>
    <t>16-17</t>
  </si>
  <si>
    <t>16-18</t>
  </si>
  <si>
    <t>13-14</t>
  </si>
  <si>
    <t>13-15</t>
  </si>
  <si>
    <t>11-12</t>
  </si>
  <si>
    <t>9-10</t>
  </si>
  <si>
    <t>4-8</t>
  </si>
  <si>
    <t>4-5</t>
  </si>
  <si>
    <t>5-7</t>
  </si>
  <si>
    <t>5-6</t>
  </si>
  <si>
    <t>2-19</t>
  </si>
  <si>
    <t>19-22</t>
  </si>
  <si>
    <t>22-25</t>
  </si>
  <si>
    <t>22-23</t>
  </si>
  <si>
    <t>22-24</t>
  </si>
  <si>
    <t>19-20</t>
  </si>
  <si>
    <t>19-21</t>
  </si>
  <si>
    <t>2-26</t>
  </si>
  <si>
    <t>26-29</t>
  </si>
  <si>
    <t>29-31</t>
  </si>
  <si>
    <t>29-30</t>
  </si>
  <si>
    <t>26-28</t>
  </si>
  <si>
    <t>26-27</t>
  </si>
  <si>
    <t>m_dot(kg/s)</t>
  </si>
  <si>
    <t>D(mm)</t>
  </si>
  <si>
    <t>G-25%</t>
    <phoneticPr fontId="1" type="noConversion"/>
  </si>
  <si>
    <t>G-50%</t>
    <phoneticPr fontId="1" type="noConversion"/>
  </si>
  <si>
    <t>G-100%</t>
    <phoneticPr fontId="1" type="noConversion"/>
  </si>
  <si>
    <t>P-original</t>
    <phoneticPr fontId="1" type="noConversion"/>
  </si>
  <si>
    <t>G-0riginal</t>
    <phoneticPr fontId="1" type="noConversion"/>
  </si>
  <si>
    <t>P-25%</t>
    <phoneticPr fontId="1" type="noConversion"/>
  </si>
  <si>
    <t>P-50%</t>
    <phoneticPr fontId="1" type="noConversion"/>
  </si>
  <si>
    <t>P-100%</t>
    <phoneticPr fontId="1" type="noConversion"/>
  </si>
  <si>
    <t>Node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</si>
</sst>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/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/>
    <xf numFmtId="0" fontId="0" fillId="4" borderId="1" xfId="0" applyFill="1" applyBorder="1" applyAlignment="1">
      <alignment horizontal="center" vertical="center"/>
    </xf>
    <xf numFmtId="0" fontId="0" fillId="4" borderId="0" xfId="0" applyFill="1"/>
    <xf numFmtId="0" fontId="2" fillId="0" borderId="0" xfId="0" applyFont="1"/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200025</xdr:colOff>
      <xdr:row>11</xdr:row>
      <xdr:rowOff>114300</xdr:rowOff>
    </xdr:from>
    <xdr:to>
      <xdr:col>15</xdr:col>
      <xdr:colOff>95905</xdr:colOff>
      <xdr:row>36</xdr:row>
      <xdr:rowOff>48247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B46C131-818A-FF27-1134-50E6BD85A9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86450" y="2105025"/>
          <a:ext cx="4696480" cy="44583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609600</xdr:colOff>
      <xdr:row>2</xdr:row>
      <xdr:rowOff>95250</xdr:rowOff>
    </xdr:from>
    <xdr:to>
      <xdr:col>16</xdr:col>
      <xdr:colOff>505480</xdr:colOff>
      <xdr:row>27</xdr:row>
      <xdr:rowOff>29197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9CA6CDD-98A6-46EF-A8D4-62639CED69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81800" y="457200"/>
          <a:ext cx="4696480" cy="445832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247650</xdr:colOff>
      <xdr:row>4</xdr:row>
      <xdr:rowOff>9525</xdr:rowOff>
    </xdr:from>
    <xdr:to>
      <xdr:col>18</xdr:col>
      <xdr:colOff>143530</xdr:colOff>
      <xdr:row>28</xdr:row>
      <xdr:rowOff>124447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BA0FC100-02CF-4783-8BA7-2CA013531A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91450" y="733425"/>
          <a:ext cx="4696480" cy="445832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95250</xdr:colOff>
      <xdr:row>16</xdr:row>
      <xdr:rowOff>66675</xdr:rowOff>
    </xdr:from>
    <xdr:to>
      <xdr:col>20</xdr:col>
      <xdr:colOff>676930</xdr:colOff>
      <xdr:row>41</xdr:row>
      <xdr:rowOff>622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FE629B1D-FBDC-4264-B10B-6328F8E21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6450" y="2962275"/>
          <a:ext cx="4696480" cy="445832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504825</xdr:colOff>
      <xdr:row>0</xdr:row>
      <xdr:rowOff>38100</xdr:rowOff>
    </xdr:from>
    <xdr:to>
      <xdr:col>14</xdr:col>
      <xdr:colOff>30076</xdr:colOff>
      <xdr:row>20</xdr:row>
      <xdr:rowOff>124277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60794FF-3CAA-468C-B785-1D421DFB8F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48625" y="38100"/>
          <a:ext cx="1582651" cy="37056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workbookViewId="0">
      <selection sqref="A1:G33"/>
    </sheetView>
  </sheetViews>
  <sheetFormatPr defaultRowHeight="14.25" x14ac:dyDescent="0.2"/>
  <cols>
    <col min="1" max="1" width="11.625" style="3" bestFit="1" customWidth="1"/>
    <col min="4" max="4" width="9" style="8"/>
    <col min="6" max="6" width="9" style="10"/>
  </cols>
  <sheetData>
    <row r="1" spans="1:8" x14ac:dyDescent="0.2">
      <c r="A1" s="4" t="s">
        <v>0</v>
      </c>
      <c r="B1" s="5" t="s">
        <v>1</v>
      </c>
      <c r="C1" s="5" t="s">
        <v>2</v>
      </c>
      <c r="D1" s="7" t="s">
        <v>3</v>
      </c>
      <c r="E1" s="5" t="s">
        <v>8</v>
      </c>
      <c r="F1" s="9" t="s">
        <v>4</v>
      </c>
      <c r="G1" s="5" t="s">
        <v>5</v>
      </c>
      <c r="H1" s="1"/>
    </row>
    <row r="2" spans="1:8" x14ac:dyDescent="0.2">
      <c r="A2" s="4">
        <v>1</v>
      </c>
      <c r="B2" s="5">
        <v>1</v>
      </c>
      <c r="C2" s="5">
        <v>2</v>
      </c>
      <c r="D2" s="7">
        <v>350</v>
      </c>
      <c r="E2" s="5">
        <v>1700</v>
      </c>
      <c r="F2" s="9">
        <v>0.01</v>
      </c>
      <c r="G2" s="6">
        <v>4.1688508081544899</v>
      </c>
      <c r="H2" s="1"/>
    </row>
    <row r="3" spans="1:8" x14ac:dyDescent="0.2">
      <c r="A3" s="4">
        <v>2</v>
      </c>
      <c r="B3" s="5">
        <v>2</v>
      </c>
      <c r="C3" s="5">
        <v>3</v>
      </c>
      <c r="D3" s="12">
        <v>250</v>
      </c>
      <c r="E3" s="5">
        <v>1650</v>
      </c>
      <c r="F3" s="9">
        <v>0.01</v>
      </c>
      <c r="G3" s="6">
        <v>4.1688508081544899</v>
      </c>
      <c r="H3" s="1"/>
    </row>
    <row r="4" spans="1:8" x14ac:dyDescent="0.2">
      <c r="A4" s="4">
        <v>3</v>
      </c>
      <c r="B4" s="5">
        <v>3</v>
      </c>
      <c r="C4" s="5">
        <v>4</v>
      </c>
      <c r="D4" s="12">
        <v>250</v>
      </c>
      <c r="E4" s="5">
        <v>1350</v>
      </c>
      <c r="F4" s="9">
        <v>0.01</v>
      </c>
      <c r="G4" s="6">
        <v>4.1688508081544899</v>
      </c>
      <c r="H4" s="1"/>
    </row>
    <row r="5" spans="1:8" x14ac:dyDescent="0.2">
      <c r="A5" s="4">
        <v>4</v>
      </c>
      <c r="B5" s="5">
        <v>4</v>
      </c>
      <c r="C5" s="5">
        <v>8</v>
      </c>
      <c r="D5" s="12">
        <v>100</v>
      </c>
      <c r="E5" s="5">
        <v>1500</v>
      </c>
      <c r="F5" s="9">
        <v>0.01</v>
      </c>
      <c r="G5" s="6">
        <v>4.1688508081544899</v>
      </c>
      <c r="H5" s="1"/>
    </row>
    <row r="6" spans="1:8" x14ac:dyDescent="0.2">
      <c r="A6" s="4">
        <v>5</v>
      </c>
      <c r="B6" s="5">
        <v>4</v>
      </c>
      <c r="C6" s="5">
        <v>5</v>
      </c>
      <c r="D6" s="7">
        <v>150</v>
      </c>
      <c r="E6" s="5">
        <v>1900</v>
      </c>
      <c r="F6" s="9">
        <v>0.01</v>
      </c>
      <c r="G6" s="6">
        <v>4.1688508081544899</v>
      </c>
      <c r="H6" s="1"/>
    </row>
    <row r="7" spans="1:8" x14ac:dyDescent="0.2">
      <c r="A7" s="4">
        <v>6</v>
      </c>
      <c r="B7" s="5">
        <v>5</v>
      </c>
      <c r="C7" s="5">
        <v>6</v>
      </c>
      <c r="D7" s="12">
        <v>100</v>
      </c>
      <c r="E7" s="5">
        <v>960</v>
      </c>
      <c r="F7" s="9">
        <v>0.01</v>
      </c>
      <c r="G7" s="6">
        <v>4.1688508081544899</v>
      </c>
      <c r="H7" s="1"/>
    </row>
    <row r="8" spans="1:8" x14ac:dyDescent="0.2">
      <c r="A8" s="4">
        <v>7</v>
      </c>
      <c r="B8" s="5">
        <v>5</v>
      </c>
      <c r="C8" s="5">
        <v>7</v>
      </c>
      <c r="D8" s="7">
        <v>150</v>
      </c>
      <c r="E8" s="5">
        <v>1200</v>
      </c>
      <c r="F8" s="9">
        <v>0.01</v>
      </c>
      <c r="G8" s="6">
        <v>4.1688508081544899</v>
      </c>
      <c r="H8" s="1"/>
    </row>
    <row r="9" spans="1:8" x14ac:dyDescent="0.2">
      <c r="A9" s="4">
        <v>8</v>
      </c>
      <c r="B9" s="5">
        <v>4</v>
      </c>
      <c r="C9" s="5">
        <v>9</v>
      </c>
      <c r="D9" s="12">
        <v>200</v>
      </c>
      <c r="E9" s="5">
        <v>2300</v>
      </c>
      <c r="F9" s="9">
        <v>0.01</v>
      </c>
      <c r="G9" s="6">
        <v>4.1688508081544899</v>
      </c>
      <c r="H9" s="1"/>
    </row>
    <row r="10" spans="1:8" x14ac:dyDescent="0.2">
      <c r="A10" s="4">
        <v>9</v>
      </c>
      <c r="B10" s="5">
        <v>9</v>
      </c>
      <c r="C10" s="5">
        <v>10</v>
      </c>
      <c r="D10" s="7">
        <v>80</v>
      </c>
      <c r="E10" s="5">
        <v>1000</v>
      </c>
      <c r="F10" s="9">
        <v>0.01</v>
      </c>
      <c r="G10" s="6">
        <v>4.1688508081544899</v>
      </c>
      <c r="H10" s="1"/>
    </row>
    <row r="11" spans="1:8" x14ac:dyDescent="0.2">
      <c r="A11" s="4">
        <v>10</v>
      </c>
      <c r="B11" s="5">
        <v>9</v>
      </c>
      <c r="C11" s="5">
        <v>11</v>
      </c>
      <c r="D11" s="7">
        <v>200</v>
      </c>
      <c r="E11" s="5">
        <v>2500</v>
      </c>
      <c r="F11" s="9">
        <v>0.01</v>
      </c>
      <c r="G11" s="6">
        <v>4.1688508081544899</v>
      </c>
      <c r="H11" s="1"/>
    </row>
    <row r="12" spans="1:8" x14ac:dyDescent="0.2">
      <c r="A12" s="4">
        <v>11</v>
      </c>
      <c r="B12" s="5">
        <v>11</v>
      </c>
      <c r="C12" s="5">
        <v>12</v>
      </c>
      <c r="D12" s="7">
        <v>100</v>
      </c>
      <c r="E12" s="5">
        <v>1100</v>
      </c>
      <c r="F12" s="9">
        <v>0.01</v>
      </c>
      <c r="G12" s="6">
        <v>4.1688508081544899</v>
      </c>
      <c r="H12" s="1"/>
    </row>
    <row r="13" spans="1:8" x14ac:dyDescent="0.2">
      <c r="A13" s="4">
        <v>12</v>
      </c>
      <c r="B13" s="5">
        <v>11</v>
      </c>
      <c r="C13" s="5">
        <v>13</v>
      </c>
      <c r="D13" s="7">
        <v>150</v>
      </c>
      <c r="E13" s="5">
        <v>2400</v>
      </c>
      <c r="F13" s="9">
        <v>0.01</v>
      </c>
      <c r="G13" s="6">
        <v>4.1688508081544899</v>
      </c>
      <c r="H13" s="1"/>
    </row>
    <row r="14" spans="1:8" x14ac:dyDescent="0.2">
      <c r="A14" s="4">
        <v>13</v>
      </c>
      <c r="B14" s="5">
        <v>13</v>
      </c>
      <c r="C14" s="5">
        <v>14</v>
      </c>
      <c r="D14" s="7">
        <v>80</v>
      </c>
      <c r="E14" s="5">
        <v>1300</v>
      </c>
      <c r="F14" s="9">
        <v>0.01</v>
      </c>
      <c r="G14" s="6">
        <v>4.1688508081544899</v>
      </c>
      <c r="H14" s="1"/>
    </row>
    <row r="15" spans="1:8" x14ac:dyDescent="0.2">
      <c r="A15" s="4">
        <v>14</v>
      </c>
      <c r="B15" s="5">
        <v>13</v>
      </c>
      <c r="C15" s="5">
        <v>15</v>
      </c>
      <c r="D15" s="7">
        <v>100</v>
      </c>
      <c r="E15" s="5">
        <v>1900</v>
      </c>
      <c r="F15" s="9">
        <v>0.01</v>
      </c>
      <c r="G15" s="6">
        <v>4.1688508081544899</v>
      </c>
      <c r="H15" s="1"/>
    </row>
    <row r="16" spans="1:8" x14ac:dyDescent="0.2">
      <c r="A16" s="4">
        <v>15</v>
      </c>
      <c r="B16" s="5">
        <v>13</v>
      </c>
      <c r="C16" s="5">
        <v>16</v>
      </c>
      <c r="D16" s="12">
        <v>100</v>
      </c>
      <c r="E16" s="5">
        <v>2500</v>
      </c>
      <c r="F16" s="9">
        <v>0.01</v>
      </c>
      <c r="G16" s="6">
        <v>4.1688508081544899</v>
      </c>
      <c r="H16" s="1"/>
    </row>
    <row r="17" spans="1:8" x14ac:dyDescent="0.2">
      <c r="A17" s="4">
        <v>16</v>
      </c>
      <c r="B17" s="5">
        <v>16</v>
      </c>
      <c r="C17" s="5">
        <v>17</v>
      </c>
      <c r="D17" s="7">
        <v>100</v>
      </c>
      <c r="E17" s="5">
        <v>2000</v>
      </c>
      <c r="F17" s="9">
        <v>0.01</v>
      </c>
      <c r="G17" s="6">
        <v>4.1688508081544899</v>
      </c>
      <c r="H17" s="1"/>
    </row>
    <row r="18" spans="1:8" x14ac:dyDescent="0.2">
      <c r="A18" s="4">
        <v>17</v>
      </c>
      <c r="B18" s="5">
        <v>16</v>
      </c>
      <c r="C18" s="5">
        <v>18</v>
      </c>
      <c r="D18" s="7">
        <v>80</v>
      </c>
      <c r="E18" s="5">
        <v>1500</v>
      </c>
      <c r="F18" s="9">
        <v>0.01</v>
      </c>
      <c r="G18" s="6">
        <v>4.1688508081544899</v>
      </c>
      <c r="H18" s="1"/>
    </row>
    <row r="19" spans="1:8" x14ac:dyDescent="0.2">
      <c r="A19" s="4">
        <v>18</v>
      </c>
      <c r="B19" s="5">
        <v>2</v>
      </c>
      <c r="C19" s="5">
        <v>19</v>
      </c>
      <c r="D19" s="7">
        <v>200</v>
      </c>
      <c r="E19" s="5">
        <v>3300</v>
      </c>
      <c r="F19" s="9">
        <v>0.01</v>
      </c>
      <c r="G19" s="6">
        <v>4.1688508081544899</v>
      </c>
      <c r="H19" s="1"/>
    </row>
    <row r="20" spans="1:8" x14ac:dyDescent="0.2">
      <c r="A20" s="4">
        <v>19</v>
      </c>
      <c r="B20" s="5">
        <v>19</v>
      </c>
      <c r="C20" s="5">
        <v>20</v>
      </c>
      <c r="D20" s="12">
        <v>150</v>
      </c>
      <c r="E20" s="5">
        <v>700</v>
      </c>
      <c r="F20" s="9">
        <v>0.01</v>
      </c>
      <c r="G20" s="6">
        <v>4.1688508081544899</v>
      </c>
      <c r="H20" s="1"/>
    </row>
    <row r="21" spans="1:8" x14ac:dyDescent="0.2">
      <c r="A21" s="4">
        <v>20</v>
      </c>
      <c r="B21" s="5">
        <v>19</v>
      </c>
      <c r="C21" s="5">
        <v>21</v>
      </c>
      <c r="D21" s="7">
        <v>125</v>
      </c>
      <c r="E21" s="5">
        <v>1400</v>
      </c>
      <c r="F21" s="9">
        <v>0.01</v>
      </c>
      <c r="G21" s="6">
        <v>4.1688508081544899</v>
      </c>
      <c r="H21" s="1"/>
    </row>
    <row r="22" spans="1:8" x14ac:dyDescent="0.2">
      <c r="A22" s="4">
        <v>21</v>
      </c>
      <c r="B22" s="5">
        <v>19</v>
      </c>
      <c r="C22" s="5">
        <v>22</v>
      </c>
      <c r="D22" s="12">
        <v>200</v>
      </c>
      <c r="E22" s="5">
        <v>2300</v>
      </c>
      <c r="F22" s="9">
        <v>0.01</v>
      </c>
      <c r="G22" s="6">
        <v>4.1688508081544899</v>
      </c>
      <c r="H22" s="1"/>
    </row>
    <row r="23" spans="1:8" x14ac:dyDescent="0.2">
      <c r="A23" s="4">
        <v>22</v>
      </c>
      <c r="B23" s="5">
        <v>22</v>
      </c>
      <c r="C23" s="5">
        <v>23</v>
      </c>
      <c r="D23" s="7">
        <v>125</v>
      </c>
      <c r="E23" s="5">
        <v>900</v>
      </c>
      <c r="F23" s="9">
        <v>0.01</v>
      </c>
      <c r="G23" s="6">
        <v>4.1688508081544899</v>
      </c>
      <c r="H23" s="1"/>
    </row>
    <row r="24" spans="1:8" x14ac:dyDescent="0.2">
      <c r="A24" s="4">
        <v>23</v>
      </c>
      <c r="B24" s="5">
        <v>22</v>
      </c>
      <c r="C24" s="5">
        <v>24</v>
      </c>
      <c r="D24" s="7">
        <v>125</v>
      </c>
      <c r="E24" s="5">
        <v>1100</v>
      </c>
      <c r="F24" s="9">
        <v>0.01</v>
      </c>
      <c r="G24" s="6">
        <v>4.1688508081544899</v>
      </c>
      <c r="H24" s="1"/>
    </row>
    <row r="25" spans="1:8" x14ac:dyDescent="0.2">
      <c r="A25" s="4">
        <v>24</v>
      </c>
      <c r="B25" s="5">
        <v>22</v>
      </c>
      <c r="C25" s="5">
        <v>25</v>
      </c>
      <c r="D25" s="7">
        <v>80</v>
      </c>
      <c r="E25" s="5">
        <v>1450</v>
      </c>
      <c r="F25" s="9">
        <v>0.01</v>
      </c>
      <c r="G25" s="6">
        <v>4.1688508081544899</v>
      </c>
      <c r="H25" s="1"/>
    </row>
    <row r="26" spans="1:8" x14ac:dyDescent="0.2">
      <c r="A26" s="4">
        <v>25</v>
      </c>
      <c r="B26" s="5">
        <v>2</v>
      </c>
      <c r="C26" s="5">
        <v>26</v>
      </c>
      <c r="D26" s="7">
        <v>150</v>
      </c>
      <c r="E26" s="5">
        <v>2200</v>
      </c>
      <c r="F26" s="9">
        <v>0.01</v>
      </c>
      <c r="G26" s="6">
        <v>4.1688508081544899</v>
      </c>
      <c r="H26" s="1"/>
    </row>
    <row r="27" spans="1:8" x14ac:dyDescent="0.2">
      <c r="A27" s="4">
        <v>26</v>
      </c>
      <c r="B27" s="5">
        <v>26</v>
      </c>
      <c r="C27" s="5">
        <v>27</v>
      </c>
      <c r="D27" s="7">
        <v>100</v>
      </c>
      <c r="E27" s="5">
        <v>1300</v>
      </c>
      <c r="F27" s="9">
        <v>0.01</v>
      </c>
      <c r="G27" s="6">
        <v>4.1688508081544899</v>
      </c>
      <c r="H27" s="1"/>
    </row>
    <row r="28" spans="1:8" x14ac:dyDescent="0.2">
      <c r="A28" s="4">
        <v>27</v>
      </c>
      <c r="B28" s="5">
        <v>26</v>
      </c>
      <c r="C28" s="5">
        <v>28</v>
      </c>
      <c r="D28" s="12">
        <v>125</v>
      </c>
      <c r="E28" s="5">
        <v>800</v>
      </c>
      <c r="F28" s="9">
        <v>0.01</v>
      </c>
      <c r="G28" s="6">
        <v>4.1688508081544899</v>
      </c>
      <c r="H28" s="1"/>
    </row>
    <row r="29" spans="1:8" x14ac:dyDescent="0.2">
      <c r="A29" s="4">
        <v>28</v>
      </c>
      <c r="B29" s="5">
        <v>26</v>
      </c>
      <c r="C29" s="5">
        <v>29</v>
      </c>
      <c r="D29" s="7">
        <v>125</v>
      </c>
      <c r="E29" s="5">
        <v>1500</v>
      </c>
      <c r="F29" s="9">
        <v>0.01</v>
      </c>
      <c r="G29" s="6">
        <v>4.1688508081544899</v>
      </c>
      <c r="H29" s="1"/>
    </row>
    <row r="30" spans="1:8" x14ac:dyDescent="0.2">
      <c r="A30" s="4">
        <v>29</v>
      </c>
      <c r="B30" s="5">
        <v>29</v>
      </c>
      <c r="C30" s="5">
        <v>30</v>
      </c>
      <c r="D30" s="12">
        <v>100</v>
      </c>
      <c r="E30" s="5">
        <v>1800</v>
      </c>
      <c r="F30" s="9">
        <v>0.01</v>
      </c>
      <c r="G30" s="6">
        <v>4.1688508081544899</v>
      </c>
      <c r="H30" s="1"/>
    </row>
    <row r="31" spans="1:8" x14ac:dyDescent="0.2">
      <c r="A31" s="4">
        <v>30</v>
      </c>
      <c r="B31" s="5">
        <v>29</v>
      </c>
      <c r="C31" s="5">
        <v>31</v>
      </c>
      <c r="D31" s="12">
        <v>80</v>
      </c>
      <c r="E31" s="5">
        <v>1000</v>
      </c>
      <c r="F31" s="9">
        <v>0.01</v>
      </c>
      <c r="G31" s="6">
        <v>4.1688508081544899</v>
      </c>
      <c r="H31" s="1"/>
    </row>
    <row r="32" spans="1:8" x14ac:dyDescent="0.2">
      <c r="A32" s="4">
        <v>31</v>
      </c>
      <c r="B32" s="5">
        <v>19</v>
      </c>
      <c r="C32" s="5">
        <v>29</v>
      </c>
      <c r="D32" s="7">
        <v>200</v>
      </c>
      <c r="E32" s="5">
        <v>4100</v>
      </c>
      <c r="F32" s="9">
        <v>0.01</v>
      </c>
      <c r="G32" s="6">
        <v>4.1688508081544899</v>
      </c>
      <c r="H32" s="13" t="s">
        <v>9</v>
      </c>
    </row>
    <row r="33" spans="1:8" x14ac:dyDescent="0.2">
      <c r="A33" s="4">
        <v>32</v>
      </c>
      <c r="B33" s="5">
        <v>22</v>
      </c>
      <c r="C33" s="5">
        <v>16</v>
      </c>
      <c r="D33" s="7">
        <v>250</v>
      </c>
      <c r="E33" s="5">
        <v>3800</v>
      </c>
      <c r="F33" s="9">
        <v>0.01</v>
      </c>
      <c r="G33" s="6">
        <v>4.1688508081544899</v>
      </c>
      <c r="H33" s="13"/>
    </row>
  </sheetData>
  <mergeCells count="1">
    <mergeCell ref="H32:H33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963E0-A1AF-4D1E-BFF8-6F3487F99197}">
  <dimension ref="A1:C32"/>
  <sheetViews>
    <sheetView workbookViewId="0">
      <selection activeCell="B2" sqref="B2"/>
    </sheetView>
  </sheetViews>
  <sheetFormatPr defaultRowHeight="14.25" x14ac:dyDescent="0.2"/>
  <cols>
    <col min="2" max="2" width="9" style="2"/>
  </cols>
  <sheetData>
    <row r="1" spans="1:3" x14ac:dyDescent="0.2">
      <c r="B1" s="2" t="s">
        <v>6</v>
      </c>
      <c r="C1" t="s">
        <v>7</v>
      </c>
    </row>
    <row r="2" spans="1:3" x14ac:dyDescent="0.2">
      <c r="A2">
        <v>1</v>
      </c>
      <c r="B2" s="2">
        <f>-SUM(B3:B32)</f>
        <v>-4.1688508081544908</v>
      </c>
      <c r="C2">
        <v>6</v>
      </c>
    </row>
    <row r="3" spans="1:3" x14ac:dyDescent="0.2">
      <c r="A3">
        <v>2</v>
      </c>
      <c r="B3">
        <v>0</v>
      </c>
      <c r="C3">
        <v>6</v>
      </c>
    </row>
    <row r="4" spans="1:3" x14ac:dyDescent="0.2">
      <c r="A4">
        <v>3</v>
      </c>
      <c r="B4">
        <v>0</v>
      </c>
      <c r="C4">
        <v>6</v>
      </c>
    </row>
    <row r="5" spans="1:3" x14ac:dyDescent="0.2">
      <c r="A5">
        <v>4</v>
      </c>
      <c r="B5">
        <v>0</v>
      </c>
      <c r="C5">
        <v>6</v>
      </c>
    </row>
    <row r="6" spans="1:3" x14ac:dyDescent="0.2">
      <c r="A6">
        <v>5</v>
      </c>
      <c r="B6">
        <v>0</v>
      </c>
      <c r="C6">
        <v>6</v>
      </c>
    </row>
    <row r="7" spans="1:3" x14ac:dyDescent="0.2">
      <c r="A7">
        <v>6</v>
      </c>
      <c r="B7">
        <v>0.24305574824651227</v>
      </c>
      <c r="C7">
        <v>6</v>
      </c>
    </row>
    <row r="8" spans="1:3" x14ac:dyDescent="0.2">
      <c r="A8">
        <v>7</v>
      </c>
      <c r="B8">
        <v>0.4117650323235032</v>
      </c>
      <c r="C8">
        <v>6</v>
      </c>
    </row>
    <row r="9" spans="1:3" x14ac:dyDescent="0.2">
      <c r="A9">
        <v>8</v>
      </c>
      <c r="B9">
        <v>0.32315366528229478</v>
      </c>
      <c r="C9">
        <v>6</v>
      </c>
    </row>
    <row r="10" spans="1:3" x14ac:dyDescent="0.2">
      <c r="A10">
        <v>9</v>
      </c>
      <c r="B10">
        <v>0</v>
      </c>
      <c r="C10">
        <v>6</v>
      </c>
    </row>
    <row r="11" spans="1:3" x14ac:dyDescent="0.2">
      <c r="A11">
        <v>10</v>
      </c>
      <c r="B11">
        <v>0.22345447822663222</v>
      </c>
      <c r="C11">
        <v>6</v>
      </c>
    </row>
    <row r="12" spans="1:3" x14ac:dyDescent="0.2">
      <c r="A12">
        <v>11</v>
      </c>
      <c r="B12">
        <v>0</v>
      </c>
      <c r="C12">
        <v>6</v>
      </c>
    </row>
    <row r="13" spans="1:3" x14ac:dyDescent="0.2">
      <c r="A13">
        <v>12</v>
      </c>
      <c r="B13">
        <v>0.20659738600953545</v>
      </c>
      <c r="C13">
        <v>6</v>
      </c>
    </row>
    <row r="14" spans="1:3" x14ac:dyDescent="0.2">
      <c r="A14">
        <v>13</v>
      </c>
      <c r="B14">
        <v>0</v>
      </c>
      <c r="C14">
        <v>6</v>
      </c>
    </row>
    <row r="15" spans="1:3" x14ac:dyDescent="0.2">
      <c r="A15">
        <v>14</v>
      </c>
      <c r="B15">
        <v>9.3085180179515351E-2</v>
      </c>
      <c r="C15">
        <v>6</v>
      </c>
    </row>
    <row r="16" spans="1:3" x14ac:dyDescent="0.2">
      <c r="A16">
        <v>15</v>
      </c>
      <c r="B16">
        <v>0.11377077577496321</v>
      </c>
      <c r="C16">
        <v>6</v>
      </c>
    </row>
    <row r="17" spans="1:3" x14ac:dyDescent="0.2">
      <c r="A17">
        <v>16</v>
      </c>
      <c r="B17">
        <v>0</v>
      </c>
      <c r="C17">
        <v>6</v>
      </c>
    </row>
    <row r="18" spans="1:3" x14ac:dyDescent="0.2">
      <c r="A18">
        <v>17</v>
      </c>
      <c r="B18">
        <v>7.1637483693708884E-2</v>
      </c>
      <c r="C18">
        <v>6</v>
      </c>
    </row>
    <row r="19" spans="1:3" x14ac:dyDescent="0.2">
      <c r="A19">
        <v>18</v>
      </c>
      <c r="B19">
        <v>5.171398898861964E-2</v>
      </c>
      <c r="C19">
        <v>6</v>
      </c>
    </row>
    <row r="20" spans="1:3" x14ac:dyDescent="0.2">
      <c r="A20">
        <v>19</v>
      </c>
      <c r="B20">
        <v>0</v>
      </c>
      <c r="C20">
        <v>6</v>
      </c>
    </row>
    <row r="21" spans="1:3" x14ac:dyDescent="0.2">
      <c r="A21">
        <v>20</v>
      </c>
      <c r="B21">
        <v>0.45117223268258838</v>
      </c>
      <c r="C21">
        <v>6</v>
      </c>
    </row>
    <row r="22" spans="1:3" x14ac:dyDescent="0.2">
      <c r="A22">
        <v>21</v>
      </c>
      <c r="B22">
        <v>0.36458362236976843</v>
      </c>
      <c r="C22">
        <v>6</v>
      </c>
    </row>
    <row r="23" spans="1:3" x14ac:dyDescent="0.2">
      <c r="A23">
        <v>22</v>
      </c>
      <c r="B23">
        <v>0</v>
      </c>
      <c r="C23">
        <v>6</v>
      </c>
    </row>
    <row r="24" spans="1:3" x14ac:dyDescent="0.2">
      <c r="A24">
        <v>23</v>
      </c>
      <c r="B24">
        <v>0.36029440328306533</v>
      </c>
      <c r="C24">
        <v>6</v>
      </c>
    </row>
    <row r="25" spans="1:3" x14ac:dyDescent="0.2">
      <c r="A25">
        <v>24</v>
      </c>
      <c r="B25">
        <v>0.28586670390356844</v>
      </c>
      <c r="C25">
        <v>6</v>
      </c>
    </row>
    <row r="26" spans="1:3" x14ac:dyDescent="0.2">
      <c r="A26">
        <v>25</v>
      </c>
      <c r="B26">
        <v>6.2724064063616067E-2</v>
      </c>
      <c r="C26">
        <v>6</v>
      </c>
    </row>
    <row r="27" spans="1:3" x14ac:dyDescent="0.2">
      <c r="A27">
        <v>26</v>
      </c>
      <c r="B27">
        <v>0</v>
      </c>
      <c r="C27">
        <v>6</v>
      </c>
    </row>
    <row r="28" spans="1:3" x14ac:dyDescent="0.2">
      <c r="A28">
        <v>27</v>
      </c>
      <c r="B28">
        <v>0.1988637940198737</v>
      </c>
      <c r="C28">
        <v>6</v>
      </c>
    </row>
    <row r="29" spans="1:3" x14ac:dyDescent="0.2">
      <c r="A29">
        <v>28</v>
      </c>
      <c r="B29">
        <v>0.42382846100485583</v>
      </c>
      <c r="C29">
        <v>6</v>
      </c>
    </row>
    <row r="30" spans="1:3" x14ac:dyDescent="0.2">
      <c r="A30">
        <v>29</v>
      </c>
      <c r="B30">
        <v>0</v>
      </c>
      <c r="C30">
        <v>6</v>
      </c>
    </row>
    <row r="31" spans="1:3" x14ac:dyDescent="0.2">
      <c r="A31">
        <v>30</v>
      </c>
      <c r="B31">
        <v>0.17582756256130677</v>
      </c>
      <c r="C31">
        <v>6</v>
      </c>
    </row>
    <row r="32" spans="1:3" ht="15" customHeight="1" x14ac:dyDescent="0.2">
      <c r="A32">
        <v>31</v>
      </c>
      <c r="B32">
        <v>0.10745622554056336</v>
      </c>
      <c r="C32">
        <v>6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92ACE-15EE-405E-BE04-CB7D957A799E}">
  <dimension ref="A1:Y70"/>
  <sheetViews>
    <sheetView workbookViewId="0">
      <selection activeCell="H2" sqref="H2:I32"/>
    </sheetView>
  </sheetViews>
  <sheetFormatPr defaultRowHeight="14.25" x14ac:dyDescent="0.2"/>
  <sheetData>
    <row r="1" spans="1:9" x14ac:dyDescent="0.2">
      <c r="A1" t="s">
        <v>10</v>
      </c>
      <c r="B1" t="s">
        <v>11</v>
      </c>
      <c r="C1" t="s">
        <v>42</v>
      </c>
      <c r="D1" t="s">
        <v>43</v>
      </c>
    </row>
    <row r="2" spans="1:9" x14ac:dyDescent="0.2">
      <c r="A2">
        <v>1</v>
      </c>
      <c r="B2" t="s">
        <v>12</v>
      </c>
      <c r="C2">
        <v>2.6055317550965564</v>
      </c>
      <c r="D2">
        <v>246.71474728023239</v>
      </c>
      <c r="E2">
        <f>1.2*D2</f>
        <v>296.05769673627884</v>
      </c>
      <c r="F2">
        <v>300</v>
      </c>
      <c r="H2">
        <v>1</v>
      </c>
      <c r="I2">
        <v>-2.0844254040772454</v>
      </c>
    </row>
    <row r="3" spans="1:9" x14ac:dyDescent="0.2">
      <c r="A3">
        <v>2</v>
      </c>
      <c r="B3" t="s">
        <v>13</v>
      </c>
      <c r="C3">
        <v>1.0863960867033031</v>
      </c>
      <c r="D3">
        <v>179.5888013477022</v>
      </c>
      <c r="E3">
        <f t="shared" ref="E3:E31" si="0">1.2*D3</f>
        <v>215.50656161724262</v>
      </c>
      <c r="F3" s="11">
        <v>200</v>
      </c>
      <c r="H3">
        <v>2</v>
      </c>
      <c r="I3">
        <v>0</v>
      </c>
    </row>
    <row r="4" spans="1:9" x14ac:dyDescent="0.2">
      <c r="A4">
        <v>3</v>
      </c>
      <c r="B4" t="s">
        <v>14</v>
      </c>
      <c r="C4">
        <v>1.0863960867033031</v>
      </c>
      <c r="D4">
        <v>181.77969283947365</v>
      </c>
      <c r="E4">
        <f t="shared" si="0"/>
        <v>218.13563140736838</v>
      </c>
      <c r="F4" s="11">
        <v>200</v>
      </c>
      <c r="H4">
        <v>3</v>
      </c>
      <c r="I4">
        <v>0</v>
      </c>
    </row>
    <row r="5" spans="1:9" x14ac:dyDescent="0.2">
      <c r="A5">
        <v>4</v>
      </c>
      <c r="B5" t="s">
        <v>25</v>
      </c>
      <c r="C5">
        <v>0.20197104080143399</v>
      </c>
      <c r="D5">
        <v>66.924260347702472</v>
      </c>
      <c r="E5">
        <f t="shared" si="0"/>
        <v>80.309112417242957</v>
      </c>
      <c r="F5" s="11">
        <v>80</v>
      </c>
      <c r="H5">
        <v>4</v>
      </c>
      <c r="I5">
        <v>0</v>
      </c>
    </row>
    <row r="6" spans="1:9" x14ac:dyDescent="0.2">
      <c r="A6">
        <v>5</v>
      </c>
      <c r="B6" t="s">
        <v>26</v>
      </c>
      <c r="C6">
        <v>0.4092629878562597</v>
      </c>
      <c r="D6">
        <v>99.218640870782608</v>
      </c>
      <c r="E6">
        <f t="shared" si="0"/>
        <v>119.06236904493912</v>
      </c>
      <c r="F6">
        <v>125</v>
      </c>
      <c r="H6">
        <v>5</v>
      </c>
      <c r="I6">
        <v>0</v>
      </c>
    </row>
    <row r="7" spans="1:9" x14ac:dyDescent="0.2">
      <c r="A7">
        <v>6</v>
      </c>
      <c r="B7" t="s">
        <v>28</v>
      </c>
      <c r="C7">
        <v>0.15190984265407001</v>
      </c>
      <c r="D7">
        <v>69.726650476766451</v>
      </c>
      <c r="E7">
        <f t="shared" si="0"/>
        <v>83.671980572119736</v>
      </c>
      <c r="F7" s="11">
        <v>80</v>
      </c>
      <c r="H7">
        <v>6</v>
      </c>
      <c r="I7">
        <v>0.15190984265407001</v>
      </c>
    </row>
    <row r="8" spans="1:9" x14ac:dyDescent="0.2">
      <c r="A8">
        <v>7</v>
      </c>
      <c r="B8" t="s">
        <v>27</v>
      </c>
      <c r="C8">
        <v>0.25735314520218899</v>
      </c>
      <c r="D8">
        <v>89.20643607912271</v>
      </c>
      <c r="E8">
        <f t="shared" si="0"/>
        <v>107.04772329494725</v>
      </c>
      <c r="F8" s="11">
        <v>100</v>
      </c>
      <c r="H8">
        <v>7</v>
      </c>
      <c r="I8">
        <v>0.25735314520218899</v>
      </c>
    </row>
    <row r="9" spans="1:9" x14ac:dyDescent="0.2">
      <c r="A9">
        <v>8</v>
      </c>
      <c r="B9" t="s">
        <v>15</v>
      </c>
      <c r="C9">
        <v>0.47516205804560929</v>
      </c>
      <c r="D9">
        <v>135.13961689246815</v>
      </c>
      <c r="E9">
        <f t="shared" si="0"/>
        <v>162.16754027096178</v>
      </c>
      <c r="F9" s="11">
        <v>150</v>
      </c>
      <c r="H9">
        <v>8</v>
      </c>
      <c r="I9">
        <v>0.20197104080143399</v>
      </c>
    </row>
    <row r="10" spans="1:9" x14ac:dyDescent="0.2">
      <c r="A10">
        <v>9</v>
      </c>
      <c r="B10" t="s">
        <v>24</v>
      </c>
      <c r="C10">
        <v>0.13965904889164515</v>
      </c>
      <c r="D10">
        <v>56.763329299786939</v>
      </c>
      <c r="E10">
        <f t="shared" si="0"/>
        <v>68.11599515974433</v>
      </c>
      <c r="F10">
        <v>65</v>
      </c>
      <c r="H10">
        <v>9</v>
      </c>
      <c r="I10">
        <v>0</v>
      </c>
    </row>
    <row r="11" spans="1:9" x14ac:dyDescent="0.2">
      <c r="A11">
        <v>10</v>
      </c>
      <c r="B11" t="s">
        <v>16</v>
      </c>
      <c r="C11">
        <v>0.33550300915396414</v>
      </c>
      <c r="D11">
        <v>121.21707658173732</v>
      </c>
      <c r="E11">
        <f t="shared" si="0"/>
        <v>145.46049189808477</v>
      </c>
      <c r="F11">
        <v>150</v>
      </c>
      <c r="H11">
        <v>10</v>
      </c>
      <c r="I11">
        <v>0.13965904889164515</v>
      </c>
    </row>
    <row r="12" spans="1:9" x14ac:dyDescent="0.2">
      <c r="A12">
        <v>11</v>
      </c>
      <c r="B12" t="s">
        <v>23</v>
      </c>
      <c r="C12">
        <v>0.12912336625595966</v>
      </c>
      <c r="D12">
        <v>60.868859989464539</v>
      </c>
      <c r="E12">
        <f t="shared" si="0"/>
        <v>73.042631987357439</v>
      </c>
      <c r="F12">
        <v>80</v>
      </c>
      <c r="H12">
        <v>11</v>
      </c>
      <c r="I12">
        <v>0</v>
      </c>
    </row>
    <row r="13" spans="1:9" x14ac:dyDescent="0.2">
      <c r="A13">
        <v>12</v>
      </c>
      <c r="B13" t="s">
        <v>17</v>
      </c>
      <c r="C13">
        <v>0.20637964289800445</v>
      </c>
      <c r="D13">
        <v>103.5631041095928</v>
      </c>
      <c r="E13">
        <f t="shared" si="0"/>
        <v>124.27572493151135</v>
      </c>
      <c r="F13">
        <v>125</v>
      </c>
      <c r="H13">
        <v>12</v>
      </c>
      <c r="I13">
        <v>0.12912336625595966</v>
      </c>
    </row>
    <row r="14" spans="1:9" x14ac:dyDescent="0.2">
      <c r="A14">
        <v>13</v>
      </c>
      <c r="B14" t="s">
        <v>21</v>
      </c>
      <c r="C14">
        <v>5.8178237612197099E-2</v>
      </c>
      <c r="D14">
        <v>51.803386326114072</v>
      </c>
      <c r="E14">
        <f t="shared" si="0"/>
        <v>62.164063591336884</v>
      </c>
      <c r="F14">
        <v>65</v>
      </c>
      <c r="H14">
        <v>13</v>
      </c>
      <c r="I14">
        <v>0</v>
      </c>
    </row>
    <row r="15" spans="1:9" x14ac:dyDescent="0.2">
      <c r="A15">
        <v>14</v>
      </c>
      <c r="B15" t="s">
        <v>22</v>
      </c>
      <c r="C15">
        <v>7.1106734859352011E-2</v>
      </c>
      <c r="D15">
        <v>60.458654168251009</v>
      </c>
      <c r="E15">
        <f t="shared" si="0"/>
        <v>72.550385001901205</v>
      </c>
      <c r="F15">
        <v>80</v>
      </c>
      <c r="H15">
        <v>14</v>
      </c>
      <c r="I15">
        <v>5.8178237612197099E-2</v>
      </c>
    </row>
    <row r="16" spans="1:9" x14ac:dyDescent="0.2">
      <c r="A16">
        <v>15</v>
      </c>
      <c r="B16" t="s">
        <v>18</v>
      </c>
      <c r="C16">
        <v>7.7094670426455333E-2</v>
      </c>
      <c r="D16">
        <v>73.567409834644366</v>
      </c>
      <c r="E16">
        <f t="shared" si="0"/>
        <v>88.280891801573233</v>
      </c>
      <c r="F16" s="11">
        <v>80</v>
      </c>
      <c r="H16">
        <v>15</v>
      </c>
      <c r="I16">
        <v>7.1106734859352011E-2</v>
      </c>
    </row>
    <row r="17" spans="1:9" x14ac:dyDescent="0.2">
      <c r="A17">
        <v>16</v>
      </c>
      <c r="B17" t="s">
        <v>19</v>
      </c>
      <c r="C17">
        <v>4.4773427308568058E-2</v>
      </c>
      <c r="D17">
        <v>61.849310872941423</v>
      </c>
      <c r="E17">
        <f t="shared" si="0"/>
        <v>74.219173047529708</v>
      </c>
      <c r="F17">
        <v>80</v>
      </c>
      <c r="H17">
        <v>16</v>
      </c>
      <c r="I17">
        <v>0</v>
      </c>
    </row>
    <row r="18" spans="1:9" x14ac:dyDescent="0.2">
      <c r="A18">
        <v>17</v>
      </c>
      <c r="B18" t="s">
        <v>20</v>
      </c>
      <c r="C18">
        <v>3.2321243117887276E-2</v>
      </c>
      <c r="D18">
        <v>51.519580078694844</v>
      </c>
      <c r="E18">
        <f t="shared" si="0"/>
        <v>61.823496094433807</v>
      </c>
      <c r="F18">
        <v>65</v>
      </c>
      <c r="H18">
        <v>17</v>
      </c>
      <c r="I18">
        <v>4.4773427308568058E-2</v>
      </c>
    </row>
    <row r="19" spans="1:9" x14ac:dyDescent="0.2">
      <c r="A19">
        <v>18</v>
      </c>
      <c r="B19" t="s">
        <v>29</v>
      </c>
      <c r="C19">
        <v>0.95290064143912911</v>
      </c>
      <c r="D19">
        <v>149.9576599724945</v>
      </c>
      <c r="E19">
        <f t="shared" si="0"/>
        <v>179.9491919669934</v>
      </c>
      <c r="F19">
        <v>200</v>
      </c>
      <c r="H19">
        <v>18</v>
      </c>
      <c r="I19">
        <v>3.2321243117887276E-2</v>
      </c>
    </row>
    <row r="20" spans="1:9" x14ac:dyDescent="0.2">
      <c r="A20">
        <v>19</v>
      </c>
      <c r="B20" t="s">
        <v>34</v>
      </c>
      <c r="C20">
        <v>0.28198264542661777</v>
      </c>
      <c r="D20">
        <v>75.568988780319671</v>
      </c>
      <c r="E20">
        <f t="shared" si="0"/>
        <v>90.682786536383603</v>
      </c>
      <c r="F20" s="11">
        <v>80</v>
      </c>
      <c r="H20">
        <v>19</v>
      </c>
      <c r="I20">
        <v>0</v>
      </c>
    </row>
    <row r="21" spans="1:9" x14ac:dyDescent="0.2">
      <c r="A21">
        <v>20</v>
      </c>
      <c r="B21" t="s">
        <v>35</v>
      </c>
      <c r="C21">
        <v>0.227864763981105</v>
      </c>
      <c r="D21">
        <v>76.81009896539851</v>
      </c>
      <c r="E21">
        <f t="shared" si="0"/>
        <v>92.172118758478206</v>
      </c>
      <c r="F21">
        <v>100</v>
      </c>
      <c r="H21">
        <v>20</v>
      </c>
      <c r="I21">
        <v>0.28198264542661777</v>
      </c>
    </row>
    <row r="22" spans="1:9" x14ac:dyDescent="0.2">
      <c r="A22">
        <v>21</v>
      </c>
      <c r="B22" t="s">
        <v>30</v>
      </c>
      <c r="C22">
        <v>0.44305323203140612</v>
      </c>
      <c r="D22">
        <v>119.03804323540164</v>
      </c>
      <c r="E22">
        <f t="shared" si="0"/>
        <v>142.84565188248197</v>
      </c>
      <c r="F22" s="11">
        <v>125</v>
      </c>
      <c r="H22">
        <v>21</v>
      </c>
      <c r="I22">
        <v>0.227864763981105</v>
      </c>
    </row>
    <row r="23" spans="1:9" x14ac:dyDescent="0.2">
      <c r="A23">
        <v>22</v>
      </c>
      <c r="B23" t="s">
        <v>32</v>
      </c>
      <c r="C23">
        <v>0.2251840020519158</v>
      </c>
      <c r="D23">
        <v>87.852719754123882</v>
      </c>
      <c r="E23">
        <f t="shared" si="0"/>
        <v>105.42326370494865</v>
      </c>
      <c r="F23" s="11">
        <v>100</v>
      </c>
      <c r="H23">
        <v>22</v>
      </c>
      <c r="I23">
        <v>0</v>
      </c>
    </row>
    <row r="24" spans="1:9" x14ac:dyDescent="0.2">
      <c r="A24">
        <v>23</v>
      </c>
      <c r="B24" t="s">
        <v>33</v>
      </c>
      <c r="C24">
        <v>0.17866668993973031</v>
      </c>
      <c r="D24">
        <v>83.924800020392411</v>
      </c>
      <c r="E24">
        <f t="shared" si="0"/>
        <v>100.7097600244709</v>
      </c>
      <c r="F24">
        <v>100</v>
      </c>
      <c r="H24">
        <v>23</v>
      </c>
      <c r="I24">
        <v>0.2251840020519158</v>
      </c>
    </row>
    <row r="25" spans="1:9" x14ac:dyDescent="0.2">
      <c r="A25">
        <v>24</v>
      </c>
      <c r="B25" t="s">
        <v>31</v>
      </c>
      <c r="C25">
        <v>3.9202540039760043E-2</v>
      </c>
      <c r="D25">
        <v>50.124449669559986</v>
      </c>
      <c r="E25">
        <f t="shared" si="0"/>
        <v>60.149339603471979</v>
      </c>
      <c r="F25">
        <v>65</v>
      </c>
      <c r="H25">
        <v>24</v>
      </c>
      <c r="I25">
        <v>0.17866668993973031</v>
      </c>
    </row>
    <row r="26" spans="1:9" x14ac:dyDescent="0.2">
      <c r="A26">
        <v>25</v>
      </c>
      <c r="B26" t="s">
        <v>36</v>
      </c>
      <c r="C26">
        <v>0.56623502695412475</v>
      </c>
      <c r="D26">
        <v>116.5152704215692</v>
      </c>
      <c r="E26">
        <f t="shared" si="0"/>
        <v>139.81832450588303</v>
      </c>
      <c r="F26">
        <v>150</v>
      </c>
      <c r="H26">
        <v>25</v>
      </c>
      <c r="I26">
        <v>3.9202540039760043E-2</v>
      </c>
    </row>
    <row r="27" spans="1:9" x14ac:dyDescent="0.2">
      <c r="A27">
        <v>26</v>
      </c>
      <c r="B27" t="s">
        <v>41</v>
      </c>
      <c r="C27">
        <v>0.12428987126242105</v>
      </c>
      <c r="D27">
        <v>58.379159394518986</v>
      </c>
      <c r="E27">
        <f t="shared" si="0"/>
        <v>70.054991273422786</v>
      </c>
      <c r="F27">
        <v>80</v>
      </c>
      <c r="H27">
        <v>26</v>
      </c>
      <c r="I27">
        <v>0</v>
      </c>
    </row>
    <row r="28" spans="1:9" x14ac:dyDescent="0.2">
      <c r="A28">
        <v>27</v>
      </c>
      <c r="B28" t="s">
        <v>40</v>
      </c>
      <c r="C28">
        <v>0.26489278812803485</v>
      </c>
      <c r="D28">
        <v>70.24290950800237</v>
      </c>
      <c r="E28">
        <f t="shared" si="0"/>
        <v>84.291491409602841</v>
      </c>
      <c r="F28" s="11">
        <v>80</v>
      </c>
      <c r="H28">
        <v>27</v>
      </c>
      <c r="I28">
        <v>0.12428987126242105</v>
      </c>
    </row>
    <row r="29" spans="1:9" x14ac:dyDescent="0.2">
      <c r="A29">
        <v>28</v>
      </c>
      <c r="B29" t="s">
        <v>37</v>
      </c>
      <c r="C29">
        <v>0.17705236756366882</v>
      </c>
      <c r="D29">
        <v>78.757586438411764</v>
      </c>
      <c r="E29">
        <f t="shared" si="0"/>
        <v>94.509103726094111</v>
      </c>
      <c r="F29">
        <v>100</v>
      </c>
      <c r="H29">
        <v>28</v>
      </c>
      <c r="I29">
        <v>0.26489278812803485</v>
      </c>
    </row>
    <row r="30" spans="1:9" x14ac:dyDescent="0.2">
      <c r="A30">
        <v>29</v>
      </c>
      <c r="B30" t="s">
        <v>39</v>
      </c>
      <c r="C30">
        <v>0.10989222660081673</v>
      </c>
      <c r="D30">
        <v>69.371863607480037</v>
      </c>
      <c r="E30">
        <f t="shared" si="0"/>
        <v>83.246236328976039</v>
      </c>
      <c r="F30">
        <v>80</v>
      </c>
      <c r="H30">
        <v>29</v>
      </c>
      <c r="I30">
        <v>0</v>
      </c>
    </row>
    <row r="31" spans="1:9" x14ac:dyDescent="0.2">
      <c r="A31">
        <v>30</v>
      </c>
      <c r="B31" t="s">
        <v>38</v>
      </c>
      <c r="C31">
        <v>6.7160140962852083E-2</v>
      </c>
      <c r="D31">
        <v>51.030827932437063</v>
      </c>
      <c r="E31">
        <f t="shared" si="0"/>
        <v>61.236993518924471</v>
      </c>
      <c r="F31">
        <v>65</v>
      </c>
      <c r="H31">
        <v>30</v>
      </c>
      <c r="I31">
        <v>0.10989222660081673</v>
      </c>
    </row>
    <row r="32" spans="1:9" x14ac:dyDescent="0.2">
      <c r="H32">
        <v>31</v>
      </c>
      <c r="I32">
        <v>6.7160140962852083E-2</v>
      </c>
    </row>
    <row r="38" spans="12:25" x14ac:dyDescent="0.2">
      <c r="L38">
        <v>360000000000</v>
      </c>
      <c r="N38">
        <f>SQRT(L38)/100000-1</f>
        <v>5</v>
      </c>
      <c r="P38">
        <v>2.6055317646205101</v>
      </c>
      <c r="S38" s="4" t="s">
        <v>0</v>
      </c>
      <c r="T38" s="5" t="s">
        <v>1</v>
      </c>
      <c r="U38" s="5" t="s">
        <v>2</v>
      </c>
      <c r="V38" s="7" t="s">
        <v>3</v>
      </c>
      <c r="W38" s="5" t="s">
        <v>8</v>
      </c>
      <c r="X38" s="9" t="s">
        <v>4</v>
      </c>
      <c r="Y38" s="5" t="s">
        <v>5</v>
      </c>
    </row>
    <row r="39" spans="12:25" x14ac:dyDescent="0.2">
      <c r="L39">
        <v>347704491358.43597</v>
      </c>
      <c r="N39">
        <f t="shared" ref="N39:N68" si="1">SQRT(L39)/100000-1</f>
        <v>4.896647279246368</v>
      </c>
      <c r="P39">
        <v>1.0863960869440701</v>
      </c>
      <c r="S39" s="4">
        <v>1</v>
      </c>
      <c r="T39" s="5">
        <v>1</v>
      </c>
      <c r="U39" s="5">
        <v>2</v>
      </c>
      <c r="V39" s="7">
        <v>300</v>
      </c>
      <c r="W39" s="5">
        <v>1700</v>
      </c>
      <c r="X39" s="9">
        <v>0.01</v>
      </c>
      <c r="Y39" s="6">
        <v>2.6059999999999999</v>
      </c>
    </row>
    <row r="40" spans="12:25" x14ac:dyDescent="0.2">
      <c r="L40">
        <v>341871233689.73401</v>
      </c>
      <c r="N40">
        <f t="shared" si="1"/>
        <v>4.8469755745148619</v>
      </c>
      <c r="P40">
        <v>1.0863960869415801</v>
      </c>
      <c r="S40" s="4">
        <v>2</v>
      </c>
      <c r="T40" s="5">
        <v>2</v>
      </c>
      <c r="U40" s="5">
        <v>3</v>
      </c>
      <c r="V40" s="12">
        <v>250</v>
      </c>
      <c r="W40" s="5">
        <v>1650</v>
      </c>
      <c r="X40" s="9">
        <v>0.01</v>
      </c>
      <c r="Y40" s="6">
        <v>2.6059999999999999</v>
      </c>
    </row>
    <row r="41" spans="12:25" x14ac:dyDescent="0.2">
      <c r="L41">
        <v>337097811944.74298</v>
      </c>
      <c r="N41">
        <f t="shared" si="1"/>
        <v>4.8060125038165644</v>
      </c>
      <c r="P41">
        <v>0.201971040724508</v>
      </c>
      <c r="S41" s="4">
        <v>3</v>
      </c>
      <c r="T41" s="5">
        <v>3</v>
      </c>
      <c r="U41" s="5">
        <v>4</v>
      </c>
      <c r="V41" s="12">
        <v>250</v>
      </c>
      <c r="W41" s="5">
        <v>1350</v>
      </c>
      <c r="X41" s="9">
        <v>0.01</v>
      </c>
      <c r="Y41" s="6">
        <v>2.6059999999999999</v>
      </c>
    </row>
    <row r="42" spans="12:25" x14ac:dyDescent="0.2">
      <c r="L42">
        <v>305055302536.42798</v>
      </c>
      <c r="N42">
        <f t="shared" si="1"/>
        <v>4.5231811715389894</v>
      </c>
      <c r="P42">
        <v>0.40926298764612801</v>
      </c>
      <c r="S42" s="4">
        <v>4</v>
      </c>
      <c r="T42" s="5">
        <v>4</v>
      </c>
      <c r="U42" s="5">
        <v>8</v>
      </c>
      <c r="V42" s="12">
        <v>100</v>
      </c>
      <c r="W42" s="5">
        <v>1500</v>
      </c>
      <c r="X42" s="9">
        <v>0.01</v>
      </c>
      <c r="Y42" s="6">
        <v>2.6059999999999999</v>
      </c>
    </row>
    <row r="43" spans="12:25" x14ac:dyDescent="0.2">
      <c r="L43">
        <v>297163253391.77002</v>
      </c>
      <c r="N43">
        <f t="shared" si="1"/>
        <v>4.4512682321801966</v>
      </c>
      <c r="P43">
        <v>0.15190984261535101</v>
      </c>
      <c r="S43" s="4">
        <v>5</v>
      </c>
      <c r="T43" s="5">
        <v>4</v>
      </c>
      <c r="U43" s="5">
        <v>5</v>
      </c>
      <c r="V43" s="7">
        <v>125</v>
      </c>
      <c r="W43" s="5">
        <v>1900</v>
      </c>
      <c r="X43" s="9">
        <v>0.01</v>
      </c>
      <c r="Y43" s="6">
        <v>2.6059999999999999</v>
      </c>
    </row>
    <row r="44" spans="12:25" x14ac:dyDescent="0.2">
      <c r="L44">
        <v>296307335845.677</v>
      </c>
      <c r="N44">
        <f t="shared" si="1"/>
        <v>4.4434119433097941</v>
      </c>
      <c r="P44">
        <v>0.257353145120438</v>
      </c>
      <c r="S44" s="4">
        <v>6</v>
      </c>
      <c r="T44" s="5">
        <v>5</v>
      </c>
      <c r="U44" s="5">
        <v>6</v>
      </c>
      <c r="V44" s="12">
        <v>100</v>
      </c>
      <c r="W44" s="5">
        <v>960</v>
      </c>
      <c r="X44" s="9">
        <v>0.01</v>
      </c>
      <c r="Y44" s="6">
        <v>2.6059999999999999</v>
      </c>
    </row>
    <row r="45" spans="12:25" x14ac:dyDescent="0.2">
      <c r="L45">
        <v>316508163086.63098</v>
      </c>
      <c r="N45">
        <f t="shared" si="1"/>
        <v>4.6259058211689874</v>
      </c>
      <c r="P45">
        <v>0.47516205792571298</v>
      </c>
      <c r="S45" s="4">
        <v>7</v>
      </c>
      <c r="T45" s="5">
        <v>5</v>
      </c>
      <c r="U45" s="5">
        <v>7</v>
      </c>
      <c r="V45" s="7">
        <v>125</v>
      </c>
      <c r="W45" s="5">
        <v>1200</v>
      </c>
      <c r="X45" s="9">
        <v>0.01</v>
      </c>
      <c r="Y45" s="6">
        <v>2.6059999999999999</v>
      </c>
    </row>
    <row r="46" spans="12:25" x14ac:dyDescent="0.2">
      <c r="L46">
        <v>331789559265.60498</v>
      </c>
      <c r="N46">
        <f t="shared" si="1"/>
        <v>4.7601177007558189</v>
      </c>
      <c r="P46">
        <v>0.139659048751752</v>
      </c>
      <c r="S46" s="4">
        <v>8</v>
      </c>
      <c r="T46" s="5">
        <v>4</v>
      </c>
      <c r="U46" s="5">
        <v>9</v>
      </c>
      <c r="V46" s="12">
        <v>200</v>
      </c>
      <c r="W46" s="5">
        <v>2300</v>
      </c>
      <c r="X46" s="9">
        <v>0.01</v>
      </c>
      <c r="Y46" s="6">
        <v>2.6059999999999999</v>
      </c>
    </row>
    <row r="47" spans="12:25" x14ac:dyDescent="0.2">
      <c r="L47">
        <v>275953652281.45099</v>
      </c>
      <c r="N47">
        <f t="shared" si="1"/>
        <v>4.253129089232921</v>
      </c>
      <c r="P47">
        <v>0.33550300904845598</v>
      </c>
      <c r="S47" s="4">
        <v>9</v>
      </c>
      <c r="T47" s="5">
        <v>9</v>
      </c>
      <c r="U47" s="5">
        <v>10</v>
      </c>
      <c r="V47" s="7">
        <v>65</v>
      </c>
      <c r="W47" s="5">
        <v>1000</v>
      </c>
      <c r="X47" s="9">
        <v>0.01</v>
      </c>
      <c r="Y47" s="6">
        <v>2.6059999999999999</v>
      </c>
    </row>
    <row r="48" spans="12:25" x14ac:dyDescent="0.2">
      <c r="L48">
        <v>319538427982.41699</v>
      </c>
      <c r="N48">
        <f t="shared" si="1"/>
        <v>4.6527730184610894</v>
      </c>
      <c r="P48">
        <v>0.12912336621440701</v>
      </c>
      <c r="S48" s="4">
        <v>10</v>
      </c>
      <c r="T48" s="5">
        <v>9</v>
      </c>
      <c r="U48" s="5">
        <v>11</v>
      </c>
      <c r="V48" s="7">
        <v>150</v>
      </c>
      <c r="W48" s="5">
        <v>2500</v>
      </c>
      <c r="X48" s="9">
        <v>0.01</v>
      </c>
      <c r="Y48" s="6">
        <v>2.6059999999999999</v>
      </c>
    </row>
    <row r="49" spans="12:25" x14ac:dyDescent="0.2">
      <c r="L49">
        <v>299866764682.40302</v>
      </c>
      <c r="N49">
        <f t="shared" si="1"/>
        <v>4.4760091734985528</v>
      </c>
      <c r="P49">
        <v>0.20637964284332799</v>
      </c>
      <c r="S49" s="4">
        <v>11</v>
      </c>
      <c r="T49" s="5">
        <v>11</v>
      </c>
      <c r="U49" s="5">
        <v>12</v>
      </c>
      <c r="V49" s="7">
        <v>80</v>
      </c>
      <c r="W49" s="5">
        <v>1100</v>
      </c>
      <c r="X49" s="9">
        <v>0.01</v>
      </c>
      <c r="Y49" s="6">
        <v>2.6059999999999999</v>
      </c>
    </row>
    <row r="50" spans="12:25" x14ac:dyDescent="0.2">
      <c r="L50">
        <v>307794420093.86102</v>
      </c>
      <c r="N50">
        <f t="shared" si="1"/>
        <v>4.5479223146495213</v>
      </c>
      <c r="P50">
        <v>5.8178237604576598E-2</v>
      </c>
      <c r="S50" s="4">
        <v>12</v>
      </c>
      <c r="T50" s="5">
        <v>11</v>
      </c>
      <c r="U50" s="5">
        <v>13</v>
      </c>
      <c r="V50" s="7">
        <v>125</v>
      </c>
      <c r="W50" s="5">
        <v>2400</v>
      </c>
      <c r="X50" s="9">
        <v>0.01</v>
      </c>
      <c r="Y50" s="6">
        <v>2.6059999999999999</v>
      </c>
    </row>
    <row r="51" spans="12:25" x14ac:dyDescent="0.2">
      <c r="L51">
        <v>292768941566.27502</v>
      </c>
      <c r="N51">
        <f t="shared" si="1"/>
        <v>4.4108127075909307</v>
      </c>
      <c r="P51">
        <v>7.1106734850410303E-2</v>
      </c>
      <c r="S51" s="4">
        <v>13</v>
      </c>
      <c r="T51" s="5">
        <v>13</v>
      </c>
      <c r="U51" s="5">
        <v>14</v>
      </c>
      <c r="V51" s="7">
        <v>65</v>
      </c>
      <c r="W51" s="5">
        <v>1300</v>
      </c>
      <c r="X51" s="9">
        <v>0.01</v>
      </c>
      <c r="Y51" s="6">
        <v>2.6059999999999999</v>
      </c>
    </row>
    <row r="52" spans="12:25" x14ac:dyDescent="0.2">
      <c r="L52">
        <v>296152656209.17999</v>
      </c>
      <c r="N52">
        <f t="shared" si="1"/>
        <v>4.4419909611205712</v>
      </c>
      <c r="P52">
        <v>7.7094670419137104E-2</v>
      </c>
      <c r="S52" s="4">
        <v>14</v>
      </c>
      <c r="T52" s="5">
        <v>13</v>
      </c>
      <c r="U52" s="5">
        <v>15</v>
      </c>
      <c r="V52" s="7">
        <v>80</v>
      </c>
      <c r="W52" s="5">
        <v>1900</v>
      </c>
      <c r="X52" s="9">
        <v>0.01</v>
      </c>
      <c r="Y52" s="6">
        <v>2.6059999999999999</v>
      </c>
    </row>
    <row r="53" spans="12:25" x14ac:dyDescent="0.2">
      <c r="L53">
        <v>301711631908.91998</v>
      </c>
      <c r="N53">
        <f t="shared" si="1"/>
        <v>4.4928283416553265</v>
      </c>
      <c r="P53">
        <v>4.4773427306118302E-2</v>
      </c>
      <c r="S53" s="4">
        <v>15</v>
      </c>
      <c r="T53" s="5">
        <v>13</v>
      </c>
      <c r="U53" s="5">
        <v>16</v>
      </c>
      <c r="V53" s="12">
        <v>100</v>
      </c>
      <c r="W53" s="5">
        <v>2500</v>
      </c>
      <c r="X53" s="9">
        <v>0.01</v>
      </c>
      <c r="Y53" s="6">
        <v>2.6059999999999999</v>
      </c>
    </row>
    <row r="54" spans="12:25" x14ac:dyDescent="0.2">
      <c r="L54">
        <v>296348268543.70099</v>
      </c>
      <c r="N54">
        <f t="shared" si="1"/>
        <v>4.443787914161434</v>
      </c>
      <c r="P54">
        <v>3.2321243116441897E-2</v>
      </c>
      <c r="S54" s="4">
        <v>16</v>
      </c>
      <c r="T54" s="5">
        <v>16</v>
      </c>
      <c r="U54" s="5">
        <v>17</v>
      </c>
      <c r="V54" s="7">
        <v>80</v>
      </c>
      <c r="W54" s="5">
        <v>2000</v>
      </c>
      <c r="X54" s="9">
        <v>0.01</v>
      </c>
      <c r="Y54" s="6">
        <v>2.6059999999999999</v>
      </c>
    </row>
    <row r="55" spans="12:25" x14ac:dyDescent="0.2">
      <c r="L55">
        <v>295638647800.14697</v>
      </c>
      <c r="N55">
        <f t="shared" si="1"/>
        <v>4.437266296588267</v>
      </c>
      <c r="P55">
        <v>1.0132874366879501</v>
      </c>
      <c r="S55" s="4">
        <v>17</v>
      </c>
      <c r="T55" s="5">
        <v>16</v>
      </c>
      <c r="U55" s="5">
        <v>18</v>
      </c>
      <c r="V55" s="7">
        <v>65</v>
      </c>
      <c r="W55" s="5">
        <v>1500</v>
      </c>
      <c r="X55" s="9">
        <v>0.01</v>
      </c>
      <c r="Y55" s="6">
        <v>2.6059999999999999</v>
      </c>
    </row>
    <row r="56" spans="12:25" x14ac:dyDescent="0.2">
      <c r="L56">
        <v>317609115747.73102</v>
      </c>
      <c r="N56">
        <f t="shared" si="1"/>
        <v>4.6356819973072563</v>
      </c>
      <c r="P56">
        <v>0.281982645237979</v>
      </c>
      <c r="S56" s="4">
        <v>18</v>
      </c>
      <c r="T56" s="5">
        <v>2</v>
      </c>
      <c r="U56" s="5">
        <v>19</v>
      </c>
      <c r="V56" s="7">
        <v>200</v>
      </c>
      <c r="W56" s="5">
        <v>3300</v>
      </c>
      <c r="X56" s="9">
        <v>0.01</v>
      </c>
      <c r="Y56" s="6">
        <v>2.6059999999999999</v>
      </c>
    </row>
    <row r="57" spans="12:25" x14ac:dyDescent="0.2">
      <c r="L57">
        <v>300032028686.15601</v>
      </c>
      <c r="N57">
        <f t="shared" si="1"/>
        <v>4.4775179478131886</v>
      </c>
      <c r="P57">
        <v>0.22786476387874</v>
      </c>
      <c r="S57" s="4">
        <v>19</v>
      </c>
      <c r="T57" s="5">
        <v>19</v>
      </c>
      <c r="U57" s="5">
        <v>20</v>
      </c>
      <c r="V57" s="12">
        <v>100</v>
      </c>
      <c r="W57" s="5">
        <v>700</v>
      </c>
      <c r="X57" s="9">
        <v>0.01</v>
      </c>
      <c r="Y57" s="6">
        <v>2.6059999999999999</v>
      </c>
    </row>
    <row r="58" spans="12:25" x14ac:dyDescent="0.2">
      <c r="L58">
        <v>293698997242.57001</v>
      </c>
      <c r="N58">
        <f t="shared" si="1"/>
        <v>4.4194003103901629</v>
      </c>
      <c r="P58">
        <v>0.44305323187653001</v>
      </c>
      <c r="S58" s="4">
        <v>20</v>
      </c>
      <c r="T58" s="5">
        <v>19</v>
      </c>
      <c r="U58" s="5">
        <v>21</v>
      </c>
      <c r="V58" s="7">
        <v>100</v>
      </c>
      <c r="W58" s="5">
        <v>1400</v>
      </c>
      <c r="X58" s="9">
        <v>0.01</v>
      </c>
      <c r="Y58" s="6">
        <v>2.6059999999999999</v>
      </c>
    </row>
    <row r="59" spans="12:25" x14ac:dyDescent="0.2">
      <c r="L59">
        <v>298958161639.21301</v>
      </c>
      <c r="N59">
        <f t="shared" si="1"/>
        <v>4.4677066640339538</v>
      </c>
      <c r="P59">
        <v>0.22518400198705399</v>
      </c>
      <c r="S59" s="4">
        <v>21</v>
      </c>
      <c r="T59" s="5">
        <v>19</v>
      </c>
      <c r="U59" s="5">
        <v>22</v>
      </c>
      <c r="V59" s="12">
        <v>150</v>
      </c>
      <c r="W59" s="5">
        <v>2300</v>
      </c>
      <c r="X59" s="9">
        <v>0.01</v>
      </c>
      <c r="Y59" s="6">
        <v>2.6059999999999999</v>
      </c>
    </row>
    <row r="60" spans="12:25" x14ac:dyDescent="0.2">
      <c r="L60">
        <v>293801483752.19</v>
      </c>
      <c r="N60">
        <f t="shared" si="1"/>
        <v>4.4203457800419894</v>
      </c>
      <c r="P60">
        <v>0.17866668988273099</v>
      </c>
      <c r="S60" s="4">
        <v>22</v>
      </c>
      <c r="T60" s="5">
        <v>22</v>
      </c>
      <c r="U60" s="5">
        <v>23</v>
      </c>
      <c r="V60" s="7">
        <v>125</v>
      </c>
      <c r="W60" s="5">
        <v>900</v>
      </c>
      <c r="X60" s="9">
        <v>0.01</v>
      </c>
      <c r="Y60" s="6">
        <v>2.6059999999999999</v>
      </c>
    </row>
    <row r="61" spans="12:25" x14ac:dyDescent="0.2">
      <c r="L61">
        <v>286842019293.72101</v>
      </c>
      <c r="N61">
        <f t="shared" si="1"/>
        <v>4.355763431049966</v>
      </c>
      <c r="P61">
        <v>3.9202540037190897E-2</v>
      </c>
      <c r="S61" s="4">
        <v>23</v>
      </c>
      <c r="T61" s="5">
        <v>22</v>
      </c>
      <c r="U61" s="5">
        <v>24</v>
      </c>
      <c r="V61" s="7">
        <v>100</v>
      </c>
      <c r="W61" s="5">
        <v>1100</v>
      </c>
      <c r="X61" s="9">
        <v>0.01</v>
      </c>
      <c r="Y61" s="6">
        <v>2.6059999999999999</v>
      </c>
    </row>
    <row r="62" spans="12:25" x14ac:dyDescent="0.2">
      <c r="L62">
        <v>290678305361.50299</v>
      </c>
      <c r="N62">
        <f t="shared" si="1"/>
        <v>4.3914590359336216</v>
      </c>
      <c r="P62">
        <v>0.50584823162054204</v>
      </c>
      <c r="S62" s="4">
        <v>24</v>
      </c>
      <c r="T62" s="5">
        <v>22</v>
      </c>
      <c r="U62" s="5">
        <v>25</v>
      </c>
      <c r="V62" s="7">
        <v>65</v>
      </c>
      <c r="W62" s="5">
        <v>1450</v>
      </c>
      <c r="X62" s="9">
        <v>0.01</v>
      </c>
      <c r="Y62" s="6">
        <v>2.6059999999999999</v>
      </c>
    </row>
    <row r="63" spans="12:25" x14ac:dyDescent="0.2">
      <c r="L63">
        <v>325039900162.17902</v>
      </c>
      <c r="N63">
        <f t="shared" si="1"/>
        <v>4.7012270623277139</v>
      </c>
      <c r="P63">
        <v>0.1242898712247</v>
      </c>
      <c r="S63" s="4">
        <v>25</v>
      </c>
      <c r="T63" s="5">
        <v>2</v>
      </c>
      <c r="U63" s="5">
        <v>26</v>
      </c>
      <c r="V63" s="7">
        <v>150</v>
      </c>
      <c r="W63" s="5">
        <v>2200</v>
      </c>
      <c r="X63" s="9">
        <v>0.01</v>
      </c>
      <c r="Y63" s="6">
        <v>2.6059999999999999</v>
      </c>
    </row>
    <row r="64" spans="12:25" x14ac:dyDescent="0.2">
      <c r="L64">
        <v>303338010625.28802</v>
      </c>
      <c r="N64">
        <f t="shared" si="1"/>
        <v>4.5076130095104547</v>
      </c>
      <c r="P64">
        <v>0.264892787973455</v>
      </c>
      <c r="S64" s="4">
        <v>26</v>
      </c>
      <c r="T64" s="5">
        <v>26</v>
      </c>
      <c r="U64" s="5">
        <v>27</v>
      </c>
      <c r="V64" s="7">
        <v>80</v>
      </c>
      <c r="W64" s="5">
        <v>1300</v>
      </c>
      <c r="X64" s="9">
        <v>0.01</v>
      </c>
      <c r="Y64" s="6">
        <v>2.6059999999999999</v>
      </c>
    </row>
    <row r="65" spans="12:25" x14ac:dyDescent="0.2">
      <c r="L65">
        <v>307106239789.21002</v>
      </c>
      <c r="N65">
        <f t="shared" si="1"/>
        <v>4.5417166996266598</v>
      </c>
      <c r="P65">
        <v>0.11666557229086399</v>
      </c>
      <c r="S65" s="4">
        <v>27</v>
      </c>
      <c r="T65" s="5">
        <v>26</v>
      </c>
      <c r="U65" s="5">
        <v>28</v>
      </c>
      <c r="V65" s="12">
        <v>100</v>
      </c>
      <c r="W65" s="5">
        <v>800</v>
      </c>
      <c r="X65" s="9">
        <v>0.01</v>
      </c>
      <c r="Y65" s="6">
        <v>2.6059999999999999</v>
      </c>
    </row>
    <row r="66" spans="12:25" x14ac:dyDescent="0.2">
      <c r="L66">
        <v>317373865847.15503</v>
      </c>
      <c r="N66">
        <f t="shared" si="1"/>
        <v>4.6335944639914848</v>
      </c>
      <c r="P66">
        <v>0.109892226581812</v>
      </c>
      <c r="S66" s="4">
        <v>28</v>
      </c>
      <c r="T66" s="5">
        <v>26</v>
      </c>
      <c r="U66" s="5">
        <v>29</v>
      </c>
      <c r="V66" s="7">
        <v>100</v>
      </c>
      <c r="W66" s="5">
        <v>1500</v>
      </c>
      <c r="X66" s="9">
        <v>0.01</v>
      </c>
      <c r="Y66" s="6">
        <v>2.6059999999999999</v>
      </c>
    </row>
    <row r="67" spans="12:25" x14ac:dyDescent="0.2">
      <c r="L67">
        <v>309109421906.72699</v>
      </c>
      <c r="N67">
        <f t="shared" si="1"/>
        <v>4.559760983232346</v>
      </c>
      <c r="P67">
        <v>6.7160140954855105E-2</v>
      </c>
      <c r="S67" s="4">
        <v>29</v>
      </c>
      <c r="T67" s="5">
        <v>29</v>
      </c>
      <c r="U67" s="5">
        <v>30</v>
      </c>
      <c r="V67" s="12">
        <v>100</v>
      </c>
      <c r="W67" s="5">
        <v>1800</v>
      </c>
      <c r="X67" s="9">
        <v>0.01</v>
      </c>
      <c r="Y67" s="6">
        <v>2.6059999999999999</v>
      </c>
    </row>
    <row r="68" spans="12:25" x14ac:dyDescent="0.2">
      <c r="L68">
        <v>311844262087.82898</v>
      </c>
      <c r="N68">
        <f t="shared" si="1"/>
        <v>4.5843017655551979</v>
      </c>
      <c r="P68">
        <v>6.0386795281367998E-2</v>
      </c>
      <c r="S68" s="4">
        <v>30</v>
      </c>
      <c r="T68" s="5">
        <v>29</v>
      </c>
      <c r="U68" s="5">
        <v>31</v>
      </c>
      <c r="V68" s="12">
        <v>80</v>
      </c>
      <c r="W68" s="5">
        <v>1000</v>
      </c>
      <c r="X68" s="9">
        <v>0.01</v>
      </c>
      <c r="Y68" s="6">
        <v>2.6059999999999999</v>
      </c>
    </row>
    <row r="69" spans="12:25" x14ac:dyDescent="0.2">
      <c r="S69" s="4">
        <v>31</v>
      </c>
      <c r="T69" s="5">
        <v>19</v>
      </c>
      <c r="U69" s="5">
        <v>29</v>
      </c>
      <c r="V69" s="7">
        <v>200</v>
      </c>
      <c r="W69" s="5">
        <v>4100</v>
      </c>
      <c r="X69" s="9">
        <v>0.01</v>
      </c>
      <c r="Y69" s="6">
        <v>2.6059999999999999</v>
      </c>
    </row>
    <row r="70" spans="12:25" x14ac:dyDescent="0.2">
      <c r="S70" s="4">
        <v>32</v>
      </c>
      <c r="T70" s="5">
        <v>22</v>
      </c>
      <c r="U70" s="5">
        <v>16</v>
      </c>
      <c r="V70" s="7">
        <v>250</v>
      </c>
      <c r="W70" s="5">
        <v>3800</v>
      </c>
      <c r="X70" s="9">
        <v>0.01</v>
      </c>
      <c r="Y70" s="6">
        <v>2.6059999999999999</v>
      </c>
    </row>
  </sheetData>
  <autoFilter ref="A1:E31" xr:uid="{97792ACE-15EE-405E-BE04-CB7D957A799E}">
    <sortState xmlns:xlrd2="http://schemas.microsoft.com/office/spreadsheetml/2017/richdata2" ref="A2:E31">
      <sortCondition ref="A1:A31"/>
    </sortState>
  </autoFilter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2639F-E9E3-4BFF-BD35-54312C97F127}">
  <dimension ref="A1:X77"/>
  <sheetViews>
    <sheetView workbookViewId="0">
      <selection activeCell="I1" sqref="I1:J31"/>
    </sheetView>
  </sheetViews>
  <sheetFormatPr defaultRowHeight="14.25" x14ac:dyDescent="0.2"/>
  <sheetData>
    <row r="1" spans="1:10" x14ac:dyDescent="0.2">
      <c r="A1" t="s">
        <v>10</v>
      </c>
      <c r="B1" t="s">
        <v>11</v>
      </c>
      <c r="C1" t="s">
        <v>42</v>
      </c>
      <c r="E1" t="s">
        <v>43</v>
      </c>
      <c r="I1">
        <v>1</v>
      </c>
      <c r="J1" s="2"/>
    </row>
    <row r="2" spans="1:10" x14ac:dyDescent="0.2">
      <c r="A2">
        <v>1</v>
      </c>
      <c r="B2" t="s">
        <v>12</v>
      </c>
      <c r="C2">
        <v>3.1266381061158683</v>
      </c>
      <c r="E2">
        <v>264.29772379036262</v>
      </c>
      <c r="F2">
        <f t="shared" ref="F2:F31" si="0">E2*1.2</f>
        <v>317.15726854843513</v>
      </c>
      <c r="G2">
        <v>300</v>
      </c>
      <c r="I2">
        <v>2</v>
      </c>
      <c r="J2">
        <v>0</v>
      </c>
    </row>
    <row r="3" spans="1:10" x14ac:dyDescent="0.2">
      <c r="A3">
        <v>2</v>
      </c>
      <c r="B3" t="s">
        <v>13</v>
      </c>
      <c r="C3">
        <v>1.3036753040439639</v>
      </c>
      <c r="E3">
        <v>192.3878160413492</v>
      </c>
      <c r="F3">
        <f t="shared" si="0"/>
        <v>230.86537924961902</v>
      </c>
      <c r="G3">
        <v>250</v>
      </c>
      <c r="I3">
        <v>3</v>
      </c>
      <c r="J3">
        <v>0</v>
      </c>
    </row>
    <row r="4" spans="1:10" x14ac:dyDescent="0.2">
      <c r="A4">
        <v>3</v>
      </c>
      <c r="B4" t="s">
        <v>14</v>
      </c>
      <c r="C4">
        <v>1.3036753040439639</v>
      </c>
      <c r="E4">
        <v>194.73484896390559</v>
      </c>
      <c r="F4">
        <f t="shared" si="0"/>
        <v>233.68181875668671</v>
      </c>
      <c r="G4">
        <v>250</v>
      </c>
      <c r="I4">
        <v>4</v>
      </c>
      <c r="J4">
        <v>0</v>
      </c>
    </row>
    <row r="5" spans="1:10" x14ac:dyDescent="0.2">
      <c r="A5">
        <v>4</v>
      </c>
      <c r="B5" t="s">
        <v>25</v>
      </c>
      <c r="C5">
        <v>0.24236524896172104</v>
      </c>
      <c r="E5">
        <v>71.693848346083868</v>
      </c>
      <c r="F5">
        <f t="shared" si="0"/>
        <v>86.032618015300642</v>
      </c>
      <c r="G5">
        <v>100</v>
      </c>
      <c r="I5">
        <v>5</v>
      </c>
      <c r="J5">
        <v>0</v>
      </c>
    </row>
    <row r="6" spans="1:10" x14ac:dyDescent="0.2">
      <c r="A6">
        <v>5</v>
      </c>
      <c r="B6" t="s">
        <v>26</v>
      </c>
      <c r="C6">
        <v>0.4911155854275116</v>
      </c>
      <c r="E6">
        <v>106.28979916606063</v>
      </c>
      <c r="F6">
        <f t="shared" si="0"/>
        <v>127.54775899927276</v>
      </c>
      <c r="G6">
        <v>150</v>
      </c>
      <c r="I6">
        <v>6</v>
      </c>
      <c r="J6">
        <v>0.18229181118488422</v>
      </c>
    </row>
    <row r="7" spans="1:10" x14ac:dyDescent="0.2">
      <c r="A7">
        <v>6</v>
      </c>
      <c r="B7" t="s">
        <v>28</v>
      </c>
      <c r="C7">
        <v>0.18229181118488422</v>
      </c>
      <c r="E7">
        <v>74.695960463212003</v>
      </c>
      <c r="F7">
        <f t="shared" si="0"/>
        <v>89.635152555854404</v>
      </c>
      <c r="G7">
        <v>100</v>
      </c>
      <c r="I7">
        <v>7</v>
      </c>
      <c r="J7">
        <v>0.30882377424262736</v>
      </c>
    </row>
    <row r="8" spans="1:10" x14ac:dyDescent="0.2">
      <c r="A8">
        <v>7</v>
      </c>
      <c r="B8" t="s">
        <v>27</v>
      </c>
      <c r="C8">
        <v>0.30882377424262736</v>
      </c>
      <c r="E8">
        <v>95.56404010329581</v>
      </c>
      <c r="F8">
        <f t="shared" si="0"/>
        <v>114.67684812395497</v>
      </c>
      <c r="G8">
        <v>125</v>
      </c>
      <c r="I8">
        <v>8</v>
      </c>
      <c r="J8">
        <v>0.24236524896172104</v>
      </c>
    </row>
    <row r="9" spans="1:10" x14ac:dyDescent="0.2">
      <c r="A9">
        <v>8</v>
      </c>
      <c r="B9" t="s">
        <v>15</v>
      </c>
      <c r="C9">
        <v>0.5701944696547312</v>
      </c>
      <c r="E9">
        <v>144.77080730813191</v>
      </c>
      <c r="F9">
        <f t="shared" si="0"/>
        <v>173.72496876975828</v>
      </c>
      <c r="G9">
        <v>200</v>
      </c>
      <c r="I9">
        <v>9</v>
      </c>
      <c r="J9">
        <v>0</v>
      </c>
    </row>
    <row r="10" spans="1:10" x14ac:dyDescent="0.2">
      <c r="A10">
        <v>9</v>
      </c>
      <c r="B10" t="s">
        <v>24</v>
      </c>
      <c r="C10">
        <v>0.1675908586699742</v>
      </c>
      <c r="E10">
        <v>60.80876353798142</v>
      </c>
      <c r="F10">
        <f t="shared" si="0"/>
        <v>72.970516245577699</v>
      </c>
      <c r="G10">
        <v>80</v>
      </c>
      <c r="I10">
        <v>10</v>
      </c>
      <c r="J10">
        <v>0.1675908586699742</v>
      </c>
    </row>
    <row r="11" spans="1:10" x14ac:dyDescent="0.2">
      <c r="A11">
        <v>10</v>
      </c>
      <c r="B11" t="s">
        <v>16</v>
      </c>
      <c r="C11">
        <v>0.40260361098475694</v>
      </c>
      <c r="E11">
        <v>129.85602919263434</v>
      </c>
      <c r="F11">
        <f t="shared" si="0"/>
        <v>155.82723503116119</v>
      </c>
      <c r="G11">
        <v>150</v>
      </c>
      <c r="I11">
        <v>11</v>
      </c>
      <c r="J11">
        <v>0</v>
      </c>
    </row>
    <row r="12" spans="1:10" x14ac:dyDescent="0.2">
      <c r="A12">
        <v>11</v>
      </c>
      <c r="B12" t="s">
        <v>23</v>
      </c>
      <c r="C12">
        <v>0.15494803950715158</v>
      </c>
      <c r="E12">
        <v>65.206889017690855</v>
      </c>
      <c r="F12">
        <f t="shared" si="0"/>
        <v>78.248266821229024</v>
      </c>
      <c r="G12">
        <v>100</v>
      </c>
      <c r="I12">
        <v>12</v>
      </c>
      <c r="J12">
        <v>0.15494803950715158</v>
      </c>
    </row>
    <row r="13" spans="1:10" x14ac:dyDescent="0.2">
      <c r="A13">
        <v>12</v>
      </c>
      <c r="B13" t="s">
        <v>17</v>
      </c>
      <c r="C13">
        <v>0.24765557147760536</v>
      </c>
      <c r="E13">
        <v>110.94388554624852</v>
      </c>
      <c r="F13">
        <f t="shared" si="0"/>
        <v>133.13266265549822</v>
      </c>
      <c r="G13">
        <v>150</v>
      </c>
      <c r="I13">
        <v>13</v>
      </c>
      <c r="J13">
        <v>0</v>
      </c>
    </row>
    <row r="14" spans="1:10" x14ac:dyDescent="0.2">
      <c r="A14">
        <v>13</v>
      </c>
      <c r="B14" t="s">
        <v>21</v>
      </c>
      <c r="C14">
        <v>6.9813885134636516E-2</v>
      </c>
      <c r="E14">
        <v>55.495333139016445</v>
      </c>
      <c r="F14">
        <f t="shared" si="0"/>
        <v>66.594399766819734</v>
      </c>
      <c r="G14">
        <v>80</v>
      </c>
      <c r="I14">
        <v>14</v>
      </c>
      <c r="J14">
        <v>6.9813885134636516E-2</v>
      </c>
    </row>
    <row r="15" spans="1:10" x14ac:dyDescent="0.2">
      <c r="A15">
        <v>14</v>
      </c>
      <c r="B15" t="s">
        <v>22</v>
      </c>
      <c r="C15">
        <v>8.532808183122241E-2</v>
      </c>
      <c r="E15">
        <v>64.76744846528176</v>
      </c>
      <c r="F15">
        <f t="shared" si="0"/>
        <v>77.720938158338114</v>
      </c>
      <c r="G15">
        <v>80</v>
      </c>
      <c r="I15">
        <v>15</v>
      </c>
      <c r="J15">
        <v>8.532808183122241E-2</v>
      </c>
    </row>
    <row r="16" spans="1:10" x14ac:dyDescent="0.2">
      <c r="A16">
        <v>15</v>
      </c>
      <c r="B16" t="s">
        <v>18</v>
      </c>
      <c r="C16">
        <v>9.2513604511746422E-2</v>
      </c>
      <c r="E16">
        <v>78.810444769902688</v>
      </c>
      <c r="F16">
        <f t="shared" si="0"/>
        <v>94.572533723883225</v>
      </c>
      <c r="G16">
        <v>100</v>
      </c>
      <c r="I16">
        <v>16</v>
      </c>
      <c r="J16">
        <v>0</v>
      </c>
    </row>
    <row r="17" spans="1:10" x14ac:dyDescent="0.2">
      <c r="A17">
        <v>16</v>
      </c>
      <c r="B17" t="s">
        <v>19</v>
      </c>
      <c r="C17">
        <v>5.372811277028168E-2</v>
      </c>
      <c r="E17">
        <v>66.257215111480662</v>
      </c>
      <c r="F17">
        <f t="shared" si="0"/>
        <v>79.508658133776791</v>
      </c>
      <c r="G17">
        <v>100</v>
      </c>
      <c r="I17">
        <v>17</v>
      </c>
      <c r="J17">
        <v>5.372811277028168E-2</v>
      </c>
    </row>
    <row r="18" spans="1:10" x14ac:dyDescent="0.2">
      <c r="A18">
        <v>17</v>
      </c>
      <c r="B18" t="s">
        <v>20</v>
      </c>
      <c r="C18">
        <v>3.8785491741464735E-2</v>
      </c>
      <c r="E18">
        <v>55.191300461532492</v>
      </c>
      <c r="F18">
        <f t="shared" si="0"/>
        <v>66.229560553838994</v>
      </c>
      <c r="G18">
        <v>80</v>
      </c>
      <c r="I18">
        <v>18</v>
      </c>
      <c r="J18">
        <v>3.8785491741464735E-2</v>
      </c>
    </row>
    <row r="19" spans="1:10" x14ac:dyDescent="0.2">
      <c r="A19">
        <v>18</v>
      </c>
      <c r="B19" t="s">
        <v>29</v>
      </c>
      <c r="C19">
        <v>1.1434807697269551</v>
      </c>
      <c r="E19">
        <v>160.64490928319566</v>
      </c>
      <c r="F19">
        <f t="shared" si="0"/>
        <v>192.77389113983477</v>
      </c>
      <c r="G19">
        <v>200</v>
      </c>
      <c r="I19">
        <v>19</v>
      </c>
      <c r="J19">
        <v>0</v>
      </c>
    </row>
    <row r="20" spans="1:10" x14ac:dyDescent="0.2">
      <c r="A20">
        <v>19</v>
      </c>
      <c r="B20" t="s">
        <v>34</v>
      </c>
      <c r="C20">
        <v>0.33837917451194133</v>
      </c>
      <c r="E20">
        <v>112.44663114565512</v>
      </c>
      <c r="F20">
        <f t="shared" si="0"/>
        <v>134.93595737478614</v>
      </c>
      <c r="G20">
        <v>125</v>
      </c>
      <c r="I20">
        <v>20</v>
      </c>
      <c r="J20">
        <v>0.33837917451194133</v>
      </c>
    </row>
    <row r="21" spans="1:10" x14ac:dyDescent="0.2">
      <c r="A21">
        <v>20</v>
      </c>
      <c r="B21" t="s">
        <v>35</v>
      </c>
      <c r="C21">
        <v>0.27343771677732637</v>
      </c>
      <c r="E21">
        <v>82.284235314107988</v>
      </c>
      <c r="F21">
        <f t="shared" si="0"/>
        <v>98.741082376929583</v>
      </c>
      <c r="G21">
        <v>125</v>
      </c>
      <c r="I21">
        <v>21</v>
      </c>
      <c r="J21">
        <v>0.27343771677732637</v>
      </c>
    </row>
    <row r="22" spans="1:10" x14ac:dyDescent="0.2">
      <c r="A22">
        <v>21</v>
      </c>
      <c r="B22" t="s">
        <v>30</v>
      </c>
      <c r="C22">
        <v>0.53166387843768736</v>
      </c>
      <c r="E22">
        <v>127.52169952710499</v>
      </c>
      <c r="F22">
        <f t="shared" si="0"/>
        <v>153.02603943252598</v>
      </c>
      <c r="G22">
        <v>150</v>
      </c>
      <c r="I22">
        <v>22</v>
      </c>
      <c r="J22">
        <v>0</v>
      </c>
    </row>
    <row r="23" spans="1:10" x14ac:dyDescent="0.2">
      <c r="A23">
        <v>22</v>
      </c>
      <c r="B23" t="s">
        <v>32</v>
      </c>
      <c r="C23">
        <v>0.27022080246229896</v>
      </c>
      <c r="E23">
        <v>94.11384652022376</v>
      </c>
      <c r="F23">
        <f t="shared" si="0"/>
        <v>112.93661582426851</v>
      </c>
      <c r="G23">
        <v>125</v>
      </c>
      <c r="I23">
        <v>23</v>
      </c>
      <c r="J23">
        <v>0.27022080246229896</v>
      </c>
    </row>
    <row r="24" spans="1:10" x14ac:dyDescent="0.2">
      <c r="A24">
        <v>23</v>
      </c>
      <c r="B24" t="s">
        <v>33</v>
      </c>
      <c r="C24">
        <v>0.21440002792767632</v>
      </c>
      <c r="E24">
        <v>89.905990053186912</v>
      </c>
      <c r="F24">
        <f t="shared" si="0"/>
        <v>107.8871880638243</v>
      </c>
      <c r="G24">
        <v>125</v>
      </c>
      <c r="I24">
        <v>24</v>
      </c>
      <c r="J24">
        <v>0.21440002792767632</v>
      </c>
    </row>
    <row r="25" spans="1:10" x14ac:dyDescent="0.2">
      <c r="A25">
        <v>24</v>
      </c>
      <c r="B25" t="s">
        <v>31</v>
      </c>
      <c r="C25">
        <v>4.7043048047712054E-2</v>
      </c>
      <c r="E25">
        <v>53.696741276927945</v>
      </c>
      <c r="F25">
        <f t="shared" si="0"/>
        <v>64.436089532313531</v>
      </c>
      <c r="G25">
        <v>65</v>
      </c>
      <c r="I25">
        <v>25</v>
      </c>
      <c r="J25">
        <v>4.7043048047712054E-2</v>
      </c>
    </row>
    <row r="26" spans="1:10" x14ac:dyDescent="0.2">
      <c r="A26">
        <v>25</v>
      </c>
      <c r="B26" t="s">
        <v>36</v>
      </c>
      <c r="C26">
        <v>0.67948203234494975</v>
      </c>
      <c r="E26">
        <v>124.81913261658796</v>
      </c>
      <c r="F26">
        <f t="shared" si="0"/>
        <v>149.78295913990556</v>
      </c>
      <c r="G26">
        <v>150</v>
      </c>
      <c r="I26">
        <v>26</v>
      </c>
      <c r="J26">
        <v>0</v>
      </c>
    </row>
    <row r="27" spans="1:10" x14ac:dyDescent="0.2">
      <c r="A27">
        <v>26</v>
      </c>
      <c r="B27" t="s">
        <v>41</v>
      </c>
      <c r="C27">
        <v>0.14914784551490529</v>
      </c>
      <c r="E27">
        <v>62.539751331688628</v>
      </c>
      <c r="F27">
        <f t="shared" si="0"/>
        <v>75.04770159802635</v>
      </c>
      <c r="G27">
        <v>80</v>
      </c>
      <c r="I27">
        <v>27</v>
      </c>
      <c r="J27">
        <v>0.14914784551490529</v>
      </c>
    </row>
    <row r="28" spans="1:10" x14ac:dyDescent="0.2">
      <c r="A28">
        <v>27</v>
      </c>
      <c r="B28" t="s">
        <v>40</v>
      </c>
      <c r="C28">
        <v>0.31787134575364184</v>
      </c>
      <c r="E28">
        <v>75.249012473057562</v>
      </c>
      <c r="F28">
        <f t="shared" si="0"/>
        <v>90.298814967669074</v>
      </c>
      <c r="G28">
        <v>100</v>
      </c>
      <c r="I28">
        <v>28</v>
      </c>
      <c r="J28">
        <v>0.31787134575364184</v>
      </c>
    </row>
    <row r="29" spans="1:10" x14ac:dyDescent="0.2">
      <c r="A29">
        <v>28</v>
      </c>
      <c r="B29" t="s">
        <v>37</v>
      </c>
      <c r="C29">
        <v>0.21246284107640256</v>
      </c>
      <c r="E29">
        <v>84.370517191871059</v>
      </c>
      <c r="F29">
        <f t="shared" si="0"/>
        <v>101.24462063024527</v>
      </c>
      <c r="G29">
        <v>125</v>
      </c>
      <c r="I29">
        <v>29</v>
      </c>
      <c r="J29">
        <v>0</v>
      </c>
    </row>
    <row r="30" spans="1:10" x14ac:dyDescent="0.2">
      <c r="A30">
        <v>29</v>
      </c>
      <c r="B30" t="s">
        <v>39</v>
      </c>
      <c r="C30">
        <v>0.13187067192098009</v>
      </c>
      <c r="E30">
        <v>74.315888485282784</v>
      </c>
      <c r="F30">
        <f t="shared" si="0"/>
        <v>89.179066182339341</v>
      </c>
      <c r="G30">
        <v>100</v>
      </c>
      <c r="I30">
        <v>30</v>
      </c>
      <c r="J30">
        <v>0.13187067192098009</v>
      </c>
    </row>
    <row r="31" spans="1:10" x14ac:dyDescent="0.2">
      <c r="A31">
        <v>30</v>
      </c>
      <c r="B31" t="s">
        <v>38</v>
      </c>
      <c r="C31">
        <v>8.0592169155422499E-2</v>
      </c>
      <c r="E31">
        <v>54.667715709596848</v>
      </c>
      <c r="F31">
        <f t="shared" si="0"/>
        <v>65.601258851516221</v>
      </c>
      <c r="G31">
        <v>80</v>
      </c>
      <c r="I31">
        <v>31</v>
      </c>
      <c r="J31">
        <v>8.0592169155422499E-2</v>
      </c>
    </row>
    <row r="45" spans="9:24" x14ac:dyDescent="0.2">
      <c r="R45" s="4" t="s">
        <v>0</v>
      </c>
      <c r="S45" s="5" t="s">
        <v>1</v>
      </c>
      <c r="T45" s="5" t="s">
        <v>2</v>
      </c>
      <c r="U45" s="7" t="s">
        <v>3</v>
      </c>
      <c r="V45" s="5" t="s">
        <v>8</v>
      </c>
      <c r="W45" s="9" t="s">
        <v>4</v>
      </c>
      <c r="X45" s="5" t="s">
        <v>5</v>
      </c>
    </row>
    <row r="46" spans="9:24" x14ac:dyDescent="0.2">
      <c r="I46">
        <v>360000000000</v>
      </c>
      <c r="K46">
        <f>SQRT(I46)/100000-1</f>
        <v>5</v>
      </c>
      <c r="M46">
        <v>3.1266380974809</v>
      </c>
      <c r="R46" s="4">
        <v>1</v>
      </c>
      <c r="S46" s="5">
        <v>1</v>
      </c>
      <c r="T46" s="5">
        <v>2</v>
      </c>
      <c r="U46" s="7">
        <v>300</v>
      </c>
      <c r="V46" s="5">
        <v>1700</v>
      </c>
      <c r="W46" s="9">
        <v>0.01</v>
      </c>
      <c r="X46" s="6">
        <v>3.1266381061158701</v>
      </c>
    </row>
    <row r="47" spans="9:24" x14ac:dyDescent="0.2">
      <c r="I47">
        <v>342834156373.56</v>
      </c>
      <c r="K47">
        <f t="shared" ref="K47:K76" si="1">SQRT(I47)/100000-1</f>
        <v>4.8552041499298726</v>
      </c>
      <c r="M47">
        <v>1.30367530392274</v>
      </c>
      <c r="R47" s="4">
        <v>2</v>
      </c>
      <c r="S47" s="5">
        <v>2</v>
      </c>
      <c r="T47" s="5">
        <v>3</v>
      </c>
      <c r="U47" s="12">
        <v>250</v>
      </c>
      <c r="V47" s="5">
        <v>1650</v>
      </c>
      <c r="W47" s="9">
        <v>0.01</v>
      </c>
      <c r="X47" s="6">
        <v>3.1266381061158701</v>
      </c>
    </row>
    <row r="48" spans="9:24" x14ac:dyDescent="0.2">
      <c r="I48">
        <v>334705559101.27002</v>
      </c>
      <c r="K48">
        <f t="shared" si="1"/>
        <v>4.785374310286846</v>
      </c>
      <c r="M48">
        <v>1.30367530392557</v>
      </c>
      <c r="R48" s="4">
        <v>3</v>
      </c>
      <c r="S48" s="5">
        <v>3</v>
      </c>
      <c r="T48" s="5">
        <v>4</v>
      </c>
      <c r="U48" s="12">
        <v>250</v>
      </c>
      <c r="V48" s="5">
        <v>1350</v>
      </c>
      <c r="W48" s="9">
        <v>0.01</v>
      </c>
      <c r="X48" s="6">
        <v>3.1266381061158701</v>
      </c>
    </row>
    <row r="49" spans="9:24" x14ac:dyDescent="0.2">
      <c r="I49">
        <v>328053404217.22302</v>
      </c>
      <c r="K49">
        <f t="shared" si="1"/>
        <v>4.7275946453744693</v>
      </c>
      <c r="M49">
        <v>0.242365249019871</v>
      </c>
      <c r="R49" s="4">
        <v>4</v>
      </c>
      <c r="S49" s="5">
        <v>4</v>
      </c>
      <c r="T49" s="5">
        <v>8</v>
      </c>
      <c r="U49" s="12">
        <v>100</v>
      </c>
      <c r="V49" s="5">
        <v>1500</v>
      </c>
      <c r="W49" s="9">
        <v>0.01</v>
      </c>
      <c r="X49" s="6">
        <v>3.1266381061158701</v>
      </c>
    </row>
    <row r="50" spans="9:24" x14ac:dyDescent="0.2">
      <c r="I50">
        <v>309490864265.67499</v>
      </c>
      <c r="K50">
        <f t="shared" si="1"/>
        <v>4.563190310115905</v>
      </c>
      <c r="M50">
        <v>0.49111558552801099</v>
      </c>
      <c r="R50" s="4">
        <v>5</v>
      </c>
      <c r="S50" s="5">
        <v>4</v>
      </c>
      <c r="T50" s="5">
        <v>5</v>
      </c>
      <c r="U50" s="7">
        <v>150</v>
      </c>
      <c r="V50" s="5">
        <v>1900</v>
      </c>
      <c r="W50" s="9">
        <v>0.01</v>
      </c>
      <c r="X50" s="6">
        <v>3.1266381061158701</v>
      </c>
    </row>
    <row r="51" spans="9:24" x14ac:dyDescent="0.2">
      <c r="I51">
        <v>298530691374.01398</v>
      </c>
      <c r="K51">
        <f t="shared" si="1"/>
        <v>4.4637962203399759</v>
      </c>
      <c r="M51">
        <v>0.18229181121282401</v>
      </c>
      <c r="R51" s="4">
        <v>6</v>
      </c>
      <c r="S51" s="5">
        <v>5</v>
      </c>
      <c r="T51" s="5">
        <v>6</v>
      </c>
      <c r="U51" s="12">
        <v>100</v>
      </c>
      <c r="V51" s="5">
        <v>960</v>
      </c>
      <c r="W51" s="9">
        <v>0.01</v>
      </c>
      <c r="X51" s="6">
        <v>3.1266381061158701</v>
      </c>
    </row>
    <row r="52" spans="9:24" x14ac:dyDescent="0.2">
      <c r="I52">
        <v>297330385534.09003</v>
      </c>
      <c r="K52">
        <f t="shared" si="1"/>
        <v>4.4528009823767647</v>
      </c>
      <c r="M52">
        <v>0.30882377430107699</v>
      </c>
      <c r="R52" s="4">
        <v>7</v>
      </c>
      <c r="S52" s="5">
        <v>5</v>
      </c>
      <c r="T52" s="5">
        <v>7</v>
      </c>
      <c r="U52" s="7">
        <v>125</v>
      </c>
      <c r="V52" s="5">
        <v>1200</v>
      </c>
      <c r="W52" s="9">
        <v>0.01</v>
      </c>
      <c r="X52" s="6">
        <v>3.1266381061158701</v>
      </c>
    </row>
    <row r="53" spans="9:24" x14ac:dyDescent="0.2">
      <c r="I53">
        <v>299420372676.49298</v>
      </c>
      <c r="K53">
        <f t="shared" si="1"/>
        <v>4.4719317674519017</v>
      </c>
      <c r="M53">
        <v>0.57019446973732002</v>
      </c>
      <c r="R53" s="4">
        <v>8</v>
      </c>
      <c r="S53" s="5">
        <v>4</v>
      </c>
      <c r="T53" s="5">
        <v>9</v>
      </c>
      <c r="U53" s="12">
        <v>200</v>
      </c>
      <c r="V53" s="5">
        <v>2300</v>
      </c>
      <c r="W53" s="9">
        <v>0.01</v>
      </c>
      <c r="X53" s="6">
        <v>3.1266381061158701</v>
      </c>
    </row>
    <row r="54" spans="9:24" x14ac:dyDescent="0.2">
      <c r="I54">
        <v>320666627665.34698</v>
      </c>
      <c r="K54">
        <f t="shared" si="1"/>
        <v>4.6627433957874773</v>
      </c>
      <c r="M54">
        <v>0.16759085871236701</v>
      </c>
      <c r="R54" s="4">
        <v>9</v>
      </c>
      <c r="S54" s="5">
        <v>9</v>
      </c>
      <c r="T54" s="5">
        <v>10</v>
      </c>
      <c r="U54" s="7">
        <v>80</v>
      </c>
      <c r="V54" s="5">
        <v>1000</v>
      </c>
      <c r="W54" s="9">
        <v>0.01</v>
      </c>
      <c r="X54" s="6">
        <v>3.1266381061158701</v>
      </c>
    </row>
    <row r="55" spans="9:24" x14ac:dyDescent="0.2">
      <c r="I55">
        <v>292042898611.05902</v>
      </c>
      <c r="K55">
        <f t="shared" si="1"/>
        <v>4.4040993570719902</v>
      </c>
      <c r="M55">
        <v>0.402603611056357</v>
      </c>
      <c r="R55" s="4">
        <v>10</v>
      </c>
      <c r="S55" s="5">
        <v>9</v>
      </c>
      <c r="T55" s="5">
        <v>11</v>
      </c>
      <c r="U55" s="7">
        <v>150</v>
      </c>
      <c r="V55" s="5">
        <v>2500</v>
      </c>
      <c r="W55" s="9">
        <v>0.01</v>
      </c>
      <c r="X55" s="6">
        <v>3.1266381061158701</v>
      </c>
    </row>
    <row r="56" spans="9:24" x14ac:dyDescent="0.2">
      <c r="I56">
        <v>303622452917.44299</v>
      </c>
      <c r="K56">
        <f t="shared" si="1"/>
        <v>4.5101946691332326</v>
      </c>
      <c r="M56">
        <v>0.15494803952623301</v>
      </c>
      <c r="R56" s="4">
        <v>11</v>
      </c>
      <c r="S56" s="5">
        <v>11</v>
      </c>
      <c r="T56" s="5">
        <v>12</v>
      </c>
      <c r="U56" s="7">
        <v>100</v>
      </c>
      <c r="V56" s="5">
        <v>1100</v>
      </c>
      <c r="W56" s="9">
        <v>0.01</v>
      </c>
      <c r="X56" s="6">
        <v>3.1266381061158701</v>
      </c>
    </row>
    <row r="57" spans="9:24" x14ac:dyDescent="0.2">
      <c r="I57">
        <v>294250583245.35303</v>
      </c>
      <c r="K57">
        <f t="shared" si="1"/>
        <v>4.4244869180905306</v>
      </c>
      <c r="M57">
        <v>0.247655571506285</v>
      </c>
      <c r="R57" s="4">
        <v>12</v>
      </c>
      <c r="S57" s="5">
        <v>11</v>
      </c>
      <c r="T57" s="5">
        <v>13</v>
      </c>
      <c r="U57" s="7">
        <v>150</v>
      </c>
      <c r="V57" s="5">
        <v>2400</v>
      </c>
      <c r="W57" s="9">
        <v>0.01</v>
      </c>
      <c r="X57" s="6">
        <v>3.1266381061158701</v>
      </c>
    </row>
    <row r="58" spans="9:24" x14ac:dyDescent="0.2">
      <c r="I58">
        <v>296818538691.01898</v>
      </c>
      <c r="K58">
        <f t="shared" si="1"/>
        <v>4.4481055302831551</v>
      </c>
      <c r="M58">
        <v>6.9813885138633999E-2</v>
      </c>
      <c r="R58" s="4">
        <v>13</v>
      </c>
      <c r="S58" s="5">
        <v>13</v>
      </c>
      <c r="T58" s="5">
        <v>14</v>
      </c>
      <c r="U58" s="7">
        <v>80</v>
      </c>
      <c r="V58" s="5">
        <v>1300</v>
      </c>
      <c r="W58" s="9">
        <v>0.01</v>
      </c>
      <c r="X58" s="6">
        <v>3.1266381061158701</v>
      </c>
    </row>
    <row r="59" spans="9:24" x14ac:dyDescent="0.2">
      <c r="I59">
        <v>289108360616.36499</v>
      </c>
      <c r="K59">
        <f t="shared" si="1"/>
        <v>4.3768797700559103</v>
      </c>
      <c r="M59">
        <v>8.5328081837800995E-2</v>
      </c>
      <c r="R59" s="4">
        <v>14</v>
      </c>
      <c r="S59" s="5">
        <v>13</v>
      </c>
      <c r="T59" s="5">
        <v>15</v>
      </c>
      <c r="U59" s="7">
        <v>80</v>
      </c>
      <c r="V59" s="5">
        <v>1900</v>
      </c>
      <c r="W59" s="9">
        <v>0.01</v>
      </c>
      <c r="X59" s="6">
        <v>3.1266381061158701</v>
      </c>
    </row>
    <row r="60" spans="9:24" x14ac:dyDescent="0.2">
      <c r="I60">
        <v>280670248498.198</v>
      </c>
      <c r="K60">
        <f t="shared" si="1"/>
        <v>4.2978320896211688</v>
      </c>
      <c r="M60">
        <v>9.2513604517262593E-2</v>
      </c>
      <c r="R60" s="4">
        <v>15</v>
      </c>
      <c r="S60" s="5">
        <v>13</v>
      </c>
      <c r="T60" s="5">
        <v>16</v>
      </c>
      <c r="U60" s="12">
        <v>100</v>
      </c>
      <c r="V60" s="5">
        <v>2500</v>
      </c>
      <c r="W60" s="9">
        <v>0.01</v>
      </c>
      <c r="X60" s="6">
        <v>3.1266381061158701</v>
      </c>
    </row>
    <row r="61" spans="9:24" x14ac:dyDescent="0.2">
      <c r="I61">
        <v>288384042722.76202</v>
      </c>
      <c r="K61">
        <f t="shared" si="1"/>
        <v>4.3701400607690113</v>
      </c>
      <c r="M61">
        <v>5.3728112771654998E-2</v>
      </c>
      <c r="R61" s="4">
        <v>16</v>
      </c>
      <c r="S61" s="5">
        <v>16</v>
      </c>
      <c r="T61" s="5">
        <v>17</v>
      </c>
      <c r="U61" s="7">
        <v>100</v>
      </c>
      <c r="V61" s="5">
        <v>2000</v>
      </c>
      <c r="W61" s="9">
        <v>0.01</v>
      </c>
      <c r="X61" s="6">
        <v>3.1266381061158701</v>
      </c>
    </row>
    <row r="62" spans="9:24" x14ac:dyDescent="0.2">
      <c r="I62">
        <v>285828710599.28802</v>
      </c>
      <c r="K62">
        <f t="shared" si="1"/>
        <v>4.3462950778954212</v>
      </c>
      <c r="M62">
        <v>3.8785491742354697E-2</v>
      </c>
      <c r="R62" s="4">
        <v>17</v>
      </c>
      <c r="S62" s="5">
        <v>16</v>
      </c>
      <c r="T62" s="5">
        <v>18</v>
      </c>
      <c r="U62" s="7">
        <v>80</v>
      </c>
      <c r="V62" s="5">
        <v>1500</v>
      </c>
      <c r="W62" s="9">
        <v>0.01</v>
      </c>
      <c r="X62" s="6">
        <v>3.1266381061158701</v>
      </c>
    </row>
    <row r="63" spans="9:24" x14ac:dyDescent="0.2">
      <c r="I63">
        <v>285267635934.01202</v>
      </c>
      <c r="K63">
        <f t="shared" si="1"/>
        <v>4.3410451779966444</v>
      </c>
      <c r="M63">
        <v>1.18328638576173</v>
      </c>
      <c r="R63" s="4">
        <v>18</v>
      </c>
      <c r="S63" s="5">
        <v>2</v>
      </c>
      <c r="T63" s="5">
        <v>19</v>
      </c>
      <c r="U63" s="7">
        <v>200</v>
      </c>
      <c r="V63" s="5">
        <v>3300</v>
      </c>
      <c r="W63" s="9">
        <v>0.01</v>
      </c>
      <c r="X63" s="6">
        <v>3.1266381061158701</v>
      </c>
    </row>
    <row r="64" spans="9:24" x14ac:dyDescent="0.2">
      <c r="I64">
        <v>302903520251.10797</v>
      </c>
      <c r="K64">
        <f t="shared" si="1"/>
        <v>4.5036671433791122</v>
      </c>
      <c r="M64">
        <v>0.33837917458396</v>
      </c>
      <c r="R64" s="4">
        <v>19</v>
      </c>
      <c r="S64" s="5">
        <v>19</v>
      </c>
      <c r="T64" s="5">
        <v>20</v>
      </c>
      <c r="U64" s="12">
        <v>125</v>
      </c>
      <c r="V64" s="5">
        <v>700</v>
      </c>
      <c r="W64" s="9">
        <v>0.01</v>
      </c>
      <c r="X64" s="6">
        <v>3.1266381061158701</v>
      </c>
    </row>
    <row r="65" spans="9:24" x14ac:dyDescent="0.2">
      <c r="I65">
        <v>294533216103.24597</v>
      </c>
      <c r="K65">
        <f t="shared" si="1"/>
        <v>4.4270914503373344</v>
      </c>
      <c r="M65">
        <v>0.27343771682325602</v>
      </c>
      <c r="R65" s="4">
        <v>20</v>
      </c>
      <c r="S65" s="5">
        <v>19</v>
      </c>
      <c r="T65" s="5">
        <v>21</v>
      </c>
      <c r="U65" s="7">
        <v>125</v>
      </c>
      <c r="V65" s="5">
        <v>1400</v>
      </c>
      <c r="W65" s="9">
        <v>0.01</v>
      </c>
      <c r="X65" s="6">
        <v>3.1266381061158701</v>
      </c>
    </row>
    <row r="66" spans="9:24" x14ac:dyDescent="0.2">
      <c r="I66">
        <v>291515319854.93903</v>
      </c>
      <c r="K66">
        <f t="shared" si="1"/>
        <v>4.3992158676509598</v>
      </c>
      <c r="M66">
        <v>0.53166387855017005</v>
      </c>
      <c r="R66" s="4">
        <v>21</v>
      </c>
      <c r="S66" s="5">
        <v>19</v>
      </c>
      <c r="T66" s="5">
        <v>22</v>
      </c>
      <c r="U66" s="12">
        <v>150</v>
      </c>
      <c r="V66" s="5">
        <v>2300</v>
      </c>
      <c r="W66" s="9">
        <v>0.01</v>
      </c>
      <c r="X66" s="6">
        <v>3.1266381061158701</v>
      </c>
    </row>
    <row r="67" spans="9:24" x14ac:dyDescent="0.2">
      <c r="I67">
        <v>276932213300.987</v>
      </c>
      <c r="K67">
        <f t="shared" si="1"/>
        <v>4.2624349240725721</v>
      </c>
      <c r="M67">
        <v>0.27022080250576902</v>
      </c>
      <c r="R67" s="4">
        <v>22</v>
      </c>
      <c r="S67" s="5">
        <v>22</v>
      </c>
      <c r="T67" s="5">
        <v>23</v>
      </c>
      <c r="U67" s="7">
        <v>125</v>
      </c>
      <c r="V67" s="5">
        <v>900</v>
      </c>
      <c r="W67" s="9">
        <v>0.01</v>
      </c>
      <c r="X67" s="6">
        <v>3.1266381061158701</v>
      </c>
    </row>
    <row r="68" spans="9:24" x14ac:dyDescent="0.2">
      <c r="I68">
        <v>269760472668.07901</v>
      </c>
      <c r="K68">
        <f t="shared" si="1"/>
        <v>4.1938470584729295</v>
      </c>
      <c r="M68">
        <v>0.21440002795461599</v>
      </c>
      <c r="R68" s="4">
        <v>23</v>
      </c>
      <c r="S68" s="5">
        <v>22</v>
      </c>
      <c r="T68" s="5">
        <v>24</v>
      </c>
      <c r="U68" s="7">
        <v>125</v>
      </c>
      <c r="V68" s="5">
        <v>1100</v>
      </c>
      <c r="W68" s="9">
        <v>0.01</v>
      </c>
      <c r="X68" s="6">
        <v>3.1266381061158701</v>
      </c>
    </row>
    <row r="69" spans="9:24" x14ac:dyDescent="0.2">
      <c r="I69">
        <v>271159191376.345</v>
      </c>
      <c r="K69">
        <f t="shared" si="1"/>
        <v>4.2072948003387038</v>
      </c>
      <c r="M69">
        <v>4.7043048049733097E-2</v>
      </c>
      <c r="R69" s="4">
        <v>24</v>
      </c>
      <c r="S69" s="5">
        <v>22</v>
      </c>
      <c r="T69" s="5">
        <v>25</v>
      </c>
      <c r="U69" s="7">
        <v>65</v>
      </c>
      <c r="V69" s="5">
        <v>1450</v>
      </c>
      <c r="W69" s="9">
        <v>0.01</v>
      </c>
      <c r="X69" s="6">
        <v>3.1266381061158701</v>
      </c>
    </row>
    <row r="70" spans="9:24" x14ac:dyDescent="0.2">
      <c r="I70">
        <v>265459378871.67999</v>
      </c>
      <c r="K70">
        <f t="shared" si="1"/>
        <v>4.1522750205290864</v>
      </c>
      <c r="M70">
        <v>0.63967641644690798</v>
      </c>
      <c r="R70" s="4">
        <v>25</v>
      </c>
      <c r="S70" s="5">
        <v>2</v>
      </c>
      <c r="T70" s="5">
        <v>26</v>
      </c>
      <c r="U70" s="7">
        <v>150</v>
      </c>
      <c r="V70" s="5">
        <v>2200</v>
      </c>
      <c r="W70" s="9">
        <v>0.01</v>
      </c>
      <c r="X70" s="6">
        <v>3.1266381061158701</v>
      </c>
    </row>
    <row r="71" spans="9:24" x14ac:dyDescent="0.2">
      <c r="I71">
        <v>308114804826.69897</v>
      </c>
      <c r="K71">
        <f t="shared" si="1"/>
        <v>4.5508089935314739</v>
      </c>
      <c r="M71">
        <v>0.14914784554358601</v>
      </c>
      <c r="R71" s="4">
        <v>26</v>
      </c>
      <c r="S71" s="5">
        <v>26</v>
      </c>
      <c r="T71" s="5">
        <v>27</v>
      </c>
      <c r="U71" s="7">
        <v>80</v>
      </c>
      <c r="V71" s="5">
        <v>1300</v>
      </c>
      <c r="W71" s="9">
        <v>0.01</v>
      </c>
      <c r="X71" s="6">
        <v>3.1266381061158701</v>
      </c>
    </row>
    <row r="72" spans="9:24" x14ac:dyDescent="0.2">
      <c r="I72">
        <v>277952477251.50201</v>
      </c>
      <c r="K72">
        <f t="shared" si="1"/>
        <v>4.2721198511746863</v>
      </c>
      <c r="M72">
        <v>0.31787134590198801</v>
      </c>
      <c r="R72" s="4">
        <v>27</v>
      </c>
      <c r="S72" s="5">
        <v>26</v>
      </c>
      <c r="T72" s="5">
        <v>28</v>
      </c>
      <c r="U72" s="12">
        <v>100</v>
      </c>
      <c r="V72" s="5">
        <v>800</v>
      </c>
      <c r="W72" s="9">
        <v>0.01</v>
      </c>
      <c r="X72" s="6">
        <v>3.1266381061158701</v>
      </c>
    </row>
    <row r="73" spans="9:24" x14ac:dyDescent="0.2">
      <c r="I73">
        <v>283141798138.09601</v>
      </c>
      <c r="K73">
        <f t="shared" si="1"/>
        <v>4.321107010182148</v>
      </c>
      <c r="M73">
        <v>0.172657225130526</v>
      </c>
      <c r="R73" s="4">
        <v>28</v>
      </c>
      <c r="S73" s="5">
        <v>26</v>
      </c>
      <c r="T73" s="5">
        <v>29</v>
      </c>
      <c r="U73" s="7">
        <v>125</v>
      </c>
      <c r="V73" s="5">
        <v>1500</v>
      </c>
      <c r="W73" s="9">
        <v>0.01</v>
      </c>
      <c r="X73" s="6">
        <v>3.1266381061158701</v>
      </c>
    </row>
    <row r="74" spans="9:24" x14ac:dyDescent="0.2">
      <c r="I74">
        <v>302790618964.664</v>
      </c>
      <c r="K74">
        <f t="shared" si="1"/>
        <v>4.5026413563366452</v>
      </c>
      <c r="M74">
        <v>0.131870671934254</v>
      </c>
      <c r="R74" s="4">
        <v>29</v>
      </c>
      <c r="S74" s="5">
        <v>29</v>
      </c>
      <c r="T74" s="5">
        <v>30</v>
      </c>
      <c r="U74" s="12">
        <v>100</v>
      </c>
      <c r="V74" s="5">
        <v>1800</v>
      </c>
      <c r="W74" s="9">
        <v>0.01</v>
      </c>
      <c r="X74" s="6">
        <v>3.1266381061158701</v>
      </c>
    </row>
    <row r="75" spans="9:24" x14ac:dyDescent="0.2">
      <c r="I75">
        <v>291316912106.31097</v>
      </c>
      <c r="K75">
        <f t="shared" si="1"/>
        <v>4.397378179322911</v>
      </c>
      <c r="M75">
        <v>8.0592169161281202E-2</v>
      </c>
      <c r="R75" s="4">
        <v>30</v>
      </c>
      <c r="S75" s="5">
        <v>29</v>
      </c>
      <c r="T75" s="5">
        <v>31</v>
      </c>
      <c r="U75" s="12">
        <v>80</v>
      </c>
      <c r="V75" s="5">
        <v>1000</v>
      </c>
      <c r="W75" s="9">
        <v>0.01</v>
      </c>
      <c r="X75" s="6">
        <v>3.1266381061158701</v>
      </c>
    </row>
    <row r="76" spans="9:24" x14ac:dyDescent="0.2">
      <c r="I76">
        <v>295121351920.33002</v>
      </c>
      <c r="K76">
        <f t="shared" si="1"/>
        <v>4.4325072657137792</v>
      </c>
      <c r="M76">
        <v>3.9805615947221602E-2</v>
      </c>
      <c r="R76" s="4">
        <v>31</v>
      </c>
      <c r="S76" s="5">
        <v>19</v>
      </c>
      <c r="T76" s="5">
        <v>29</v>
      </c>
      <c r="U76" s="7">
        <v>200</v>
      </c>
      <c r="V76" s="5">
        <v>4100</v>
      </c>
      <c r="W76" s="9">
        <v>0.01</v>
      </c>
      <c r="X76" s="6">
        <v>3.1266381061158701</v>
      </c>
    </row>
    <row r="77" spans="9:24" x14ac:dyDescent="0.2">
      <c r="R77" s="4">
        <v>32</v>
      </c>
      <c r="S77" s="5">
        <v>22</v>
      </c>
      <c r="T77" s="5">
        <v>16</v>
      </c>
      <c r="U77" s="7">
        <v>250</v>
      </c>
      <c r="V77" s="5">
        <v>3800</v>
      </c>
      <c r="W77" s="9">
        <v>0.01</v>
      </c>
      <c r="X77" s="6">
        <v>3.1266381061158701</v>
      </c>
    </row>
  </sheetData>
  <autoFilter ref="A1:F31" xr:uid="{9D52639F-E9E3-4BFF-BD35-54312C97F127}">
    <sortState xmlns:xlrd2="http://schemas.microsoft.com/office/spreadsheetml/2017/richdata2" ref="A2:F31">
      <sortCondition ref="A1:A31"/>
    </sortState>
  </autoFilter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BC049-146D-436F-B9FC-67AA0C2F0941}">
  <dimension ref="A1:V69"/>
  <sheetViews>
    <sheetView tabSelected="1" workbookViewId="0">
      <selection activeCell="T44" sqref="T44"/>
    </sheetView>
  </sheetViews>
  <sheetFormatPr defaultRowHeight="14.25" x14ac:dyDescent="0.2"/>
  <sheetData>
    <row r="1" spans="1:10" x14ac:dyDescent="0.2">
      <c r="A1" t="s">
        <v>10</v>
      </c>
      <c r="B1" t="s">
        <v>11</v>
      </c>
      <c r="C1" t="s">
        <v>42</v>
      </c>
      <c r="E1" t="s">
        <v>43</v>
      </c>
      <c r="I1">
        <v>1</v>
      </c>
    </row>
    <row r="2" spans="1:10" x14ac:dyDescent="0.2">
      <c r="A2">
        <v>1</v>
      </c>
      <c r="B2" t="s">
        <v>12</v>
      </c>
      <c r="C2">
        <v>4.1688508081544908</v>
      </c>
      <c r="E2">
        <v>294.62490829285468</v>
      </c>
      <c r="F2">
        <f>E2*1.15</f>
        <v>338.81864453678287</v>
      </c>
      <c r="G2">
        <v>350</v>
      </c>
      <c r="I2">
        <v>2</v>
      </c>
      <c r="J2">
        <v>0</v>
      </c>
    </row>
    <row r="3" spans="1:10" x14ac:dyDescent="0.2">
      <c r="A3">
        <v>2</v>
      </c>
      <c r="B3" t="s">
        <v>13</v>
      </c>
      <c r="C3">
        <v>1.7382337387252851</v>
      </c>
      <c r="E3">
        <v>214.46360507744933</v>
      </c>
      <c r="F3">
        <f t="shared" ref="F3:F31" si="0">E3*1.15</f>
        <v>246.63314583906671</v>
      </c>
      <c r="G3">
        <v>250</v>
      </c>
      <c r="I3">
        <v>3</v>
      </c>
      <c r="J3">
        <v>0</v>
      </c>
    </row>
    <row r="4" spans="1:10" x14ac:dyDescent="0.2">
      <c r="A4">
        <v>3</v>
      </c>
      <c r="B4" t="s">
        <v>14</v>
      </c>
      <c r="C4">
        <v>1.7382337387252851</v>
      </c>
      <c r="E4">
        <v>217.07995133140707</v>
      </c>
      <c r="F4">
        <f t="shared" si="0"/>
        <v>249.64194403111813</v>
      </c>
      <c r="G4">
        <v>250</v>
      </c>
      <c r="I4">
        <v>4</v>
      </c>
      <c r="J4">
        <v>0</v>
      </c>
    </row>
    <row r="5" spans="1:10" x14ac:dyDescent="0.2">
      <c r="A5">
        <v>4</v>
      </c>
      <c r="B5" t="s">
        <v>25</v>
      </c>
      <c r="C5">
        <v>0.32315366528229478</v>
      </c>
      <c r="E5">
        <v>79.920451796554687</v>
      </c>
      <c r="F5">
        <f t="shared" si="0"/>
        <v>91.908519566037882</v>
      </c>
      <c r="G5">
        <v>100</v>
      </c>
      <c r="I5">
        <v>5</v>
      </c>
      <c r="J5">
        <v>0</v>
      </c>
    </row>
    <row r="6" spans="1:10" x14ac:dyDescent="0.2">
      <c r="A6">
        <v>5</v>
      </c>
      <c r="B6" t="s">
        <v>26</v>
      </c>
      <c r="C6">
        <v>0.65482078057001547</v>
      </c>
      <c r="E6">
        <v>118.48615978473453</v>
      </c>
      <c r="F6">
        <f t="shared" si="0"/>
        <v>136.2590837524447</v>
      </c>
      <c r="G6">
        <v>150</v>
      </c>
      <c r="I6">
        <v>6</v>
      </c>
      <c r="J6">
        <v>0.24305574824651227</v>
      </c>
    </row>
    <row r="7" spans="1:10" x14ac:dyDescent="0.2">
      <c r="A7">
        <v>6</v>
      </c>
      <c r="B7" t="s">
        <v>28</v>
      </c>
      <c r="C7">
        <v>0.24305574824651227</v>
      </c>
      <c r="E7">
        <v>83.267045155396104</v>
      </c>
      <c r="F7">
        <f t="shared" si="0"/>
        <v>95.757101928705509</v>
      </c>
      <c r="G7">
        <v>100</v>
      </c>
      <c r="I7">
        <v>7</v>
      </c>
      <c r="J7">
        <v>0.4117650323235032</v>
      </c>
    </row>
    <row r="8" spans="1:10" x14ac:dyDescent="0.2">
      <c r="A8">
        <v>7</v>
      </c>
      <c r="B8" t="s">
        <v>27</v>
      </c>
      <c r="C8">
        <v>0.4117650323235032</v>
      </c>
      <c r="E8">
        <v>106.52965961167645</v>
      </c>
      <c r="F8">
        <f t="shared" si="0"/>
        <v>122.50910855342791</v>
      </c>
      <c r="G8">
        <v>150</v>
      </c>
      <c r="I8">
        <v>8</v>
      </c>
      <c r="J8">
        <v>0.32315366528229478</v>
      </c>
    </row>
    <row r="9" spans="1:10" x14ac:dyDescent="0.2">
      <c r="A9">
        <v>8</v>
      </c>
      <c r="B9" t="s">
        <v>15</v>
      </c>
      <c r="C9">
        <v>0.76025929287297478</v>
      </c>
      <c r="E9">
        <v>161.3827210274151</v>
      </c>
      <c r="F9">
        <f t="shared" si="0"/>
        <v>185.59012918152735</v>
      </c>
      <c r="G9">
        <v>200</v>
      </c>
      <c r="I9">
        <v>9</v>
      </c>
      <c r="J9">
        <v>0</v>
      </c>
    </row>
    <row r="10" spans="1:10" x14ac:dyDescent="0.2">
      <c r="A10">
        <v>9</v>
      </c>
      <c r="B10" t="s">
        <v>24</v>
      </c>
      <c r="C10">
        <v>0.22345447822663222</v>
      </c>
      <c r="E10">
        <v>67.786343839231108</v>
      </c>
      <c r="F10">
        <f t="shared" si="0"/>
        <v>77.954295415115766</v>
      </c>
      <c r="G10">
        <v>80</v>
      </c>
      <c r="I10">
        <v>10</v>
      </c>
      <c r="J10">
        <v>0.22345447822663222</v>
      </c>
    </row>
    <row r="11" spans="1:10" x14ac:dyDescent="0.2">
      <c r="A11">
        <v>10</v>
      </c>
      <c r="B11" t="s">
        <v>16</v>
      </c>
      <c r="C11">
        <v>0.53680481464634255</v>
      </c>
      <c r="E11">
        <v>144.75652738689695</v>
      </c>
      <c r="F11">
        <f t="shared" si="0"/>
        <v>166.47000649493148</v>
      </c>
      <c r="G11">
        <v>200</v>
      </c>
      <c r="I11">
        <v>11</v>
      </c>
      <c r="J11">
        <v>0</v>
      </c>
    </row>
    <row r="12" spans="1:10" x14ac:dyDescent="0.2">
      <c r="A12">
        <v>11</v>
      </c>
      <c r="B12" t="s">
        <v>23</v>
      </c>
      <c r="C12">
        <v>0.20659738600953545</v>
      </c>
      <c r="E12">
        <v>72.689137921361322</v>
      </c>
      <c r="F12">
        <f t="shared" si="0"/>
        <v>83.592508609565513</v>
      </c>
      <c r="G12">
        <v>100</v>
      </c>
      <c r="I12">
        <v>12</v>
      </c>
      <c r="J12">
        <v>0.20659738600953545</v>
      </c>
    </row>
    <row r="13" spans="1:10" x14ac:dyDescent="0.2">
      <c r="A13">
        <v>12</v>
      </c>
      <c r="B13" t="s">
        <v>17</v>
      </c>
      <c r="C13">
        <v>0.33020742863680708</v>
      </c>
      <c r="E13">
        <v>123.67428533226109</v>
      </c>
      <c r="F13">
        <f t="shared" si="0"/>
        <v>142.22542813210023</v>
      </c>
      <c r="G13">
        <v>150</v>
      </c>
      <c r="I13">
        <v>13</v>
      </c>
      <c r="J13">
        <v>0</v>
      </c>
    </row>
    <row r="14" spans="1:10" x14ac:dyDescent="0.2">
      <c r="A14">
        <v>13</v>
      </c>
      <c r="B14" t="s">
        <v>21</v>
      </c>
      <c r="C14">
        <v>9.3085180179515351E-2</v>
      </c>
      <c r="E14">
        <v>61.863216989840524</v>
      </c>
      <c r="F14">
        <f t="shared" si="0"/>
        <v>71.142699538316592</v>
      </c>
      <c r="G14">
        <v>80</v>
      </c>
      <c r="I14">
        <v>14</v>
      </c>
      <c r="J14">
        <v>9.3085180179515351E-2</v>
      </c>
    </row>
    <row r="15" spans="1:10" x14ac:dyDescent="0.2">
      <c r="A15">
        <v>14</v>
      </c>
      <c r="B15" t="s">
        <v>22</v>
      </c>
      <c r="C15">
        <v>0.11377077577496321</v>
      </c>
      <c r="E15">
        <v>72.199273193822521</v>
      </c>
      <c r="F15">
        <f t="shared" si="0"/>
        <v>83.029164172895889</v>
      </c>
      <c r="G15">
        <v>100</v>
      </c>
      <c r="I15">
        <v>15</v>
      </c>
      <c r="J15">
        <v>0.11377077577496321</v>
      </c>
    </row>
    <row r="16" spans="1:10" x14ac:dyDescent="0.2">
      <c r="A16">
        <v>15</v>
      </c>
      <c r="B16" t="s">
        <v>18</v>
      </c>
      <c r="C16">
        <v>0.12335147268232852</v>
      </c>
      <c r="E16">
        <v>87.85365129087937</v>
      </c>
      <c r="F16">
        <f t="shared" si="0"/>
        <v>101.03169898451127</v>
      </c>
      <c r="G16">
        <v>100</v>
      </c>
      <c r="I16">
        <v>16</v>
      </c>
      <c r="J16">
        <v>0</v>
      </c>
    </row>
    <row r="17" spans="1:10" x14ac:dyDescent="0.2">
      <c r="A17">
        <v>16</v>
      </c>
      <c r="B17" t="s">
        <v>19</v>
      </c>
      <c r="C17">
        <v>7.1637483693708884E-2</v>
      </c>
      <c r="E17">
        <v>73.859985042639792</v>
      </c>
      <c r="F17">
        <f t="shared" si="0"/>
        <v>84.938982799035756</v>
      </c>
      <c r="G17">
        <v>100</v>
      </c>
      <c r="I17">
        <v>17</v>
      </c>
      <c r="J17">
        <v>7.1637483693708884E-2</v>
      </c>
    </row>
    <row r="18" spans="1:10" x14ac:dyDescent="0.2">
      <c r="A18">
        <v>17</v>
      </c>
      <c r="B18" t="s">
        <v>20</v>
      </c>
      <c r="C18">
        <v>5.171398898861964E-2</v>
      </c>
      <c r="E18">
        <v>61.524297689147701</v>
      </c>
      <c r="F18">
        <f t="shared" si="0"/>
        <v>70.752942342519844</v>
      </c>
      <c r="G18">
        <v>80</v>
      </c>
      <c r="I18">
        <v>18</v>
      </c>
      <c r="J18">
        <v>5.171398898861964E-2</v>
      </c>
    </row>
    <row r="19" spans="1:10" x14ac:dyDescent="0.2">
      <c r="A19">
        <v>18</v>
      </c>
      <c r="B19" t="s">
        <v>29</v>
      </c>
      <c r="C19">
        <v>1.5246410263026067</v>
      </c>
      <c r="E19">
        <v>179.07831738580157</v>
      </c>
      <c r="F19">
        <f t="shared" si="0"/>
        <v>205.9400649936718</v>
      </c>
      <c r="G19">
        <v>200</v>
      </c>
      <c r="I19">
        <v>19</v>
      </c>
      <c r="J19">
        <v>0</v>
      </c>
    </row>
    <row r="20" spans="1:10" x14ac:dyDescent="0.2">
      <c r="A20">
        <v>19</v>
      </c>
      <c r="B20" t="s">
        <v>34</v>
      </c>
      <c r="C20">
        <v>0.45117223268258838</v>
      </c>
      <c r="E20">
        <v>125.34946542107583</v>
      </c>
      <c r="F20">
        <f t="shared" si="0"/>
        <v>144.1518852342372</v>
      </c>
      <c r="G20">
        <v>150</v>
      </c>
      <c r="I20">
        <v>20</v>
      </c>
      <c r="J20">
        <v>0.45117223268258838</v>
      </c>
    </row>
    <row r="21" spans="1:10" x14ac:dyDescent="0.2">
      <c r="A21">
        <v>20</v>
      </c>
      <c r="B21" t="s">
        <v>35</v>
      </c>
      <c r="C21">
        <v>0.36458362236976843</v>
      </c>
      <c r="E21">
        <v>91.726046428594842</v>
      </c>
      <c r="F21">
        <f t="shared" si="0"/>
        <v>105.48495339288407</v>
      </c>
      <c r="G21">
        <v>125</v>
      </c>
      <c r="I21">
        <v>21</v>
      </c>
      <c r="J21">
        <v>0.36458362236976843</v>
      </c>
    </row>
    <row r="22" spans="1:10" x14ac:dyDescent="0.2">
      <c r="A22">
        <v>21</v>
      </c>
      <c r="B22" t="s">
        <v>30</v>
      </c>
      <c r="C22">
        <v>0.70888517125024986</v>
      </c>
      <c r="E22">
        <v>142.15434204164072</v>
      </c>
      <c r="F22">
        <f t="shared" si="0"/>
        <v>163.47749334788682</v>
      </c>
      <c r="G22">
        <v>200</v>
      </c>
      <c r="I22">
        <v>22</v>
      </c>
      <c r="J22">
        <v>0</v>
      </c>
    </row>
    <row r="23" spans="1:10" x14ac:dyDescent="0.2">
      <c r="A23">
        <v>22</v>
      </c>
      <c r="B23" t="s">
        <v>32</v>
      </c>
      <c r="C23">
        <v>0.36029440328306533</v>
      </c>
      <c r="E23">
        <v>104.9130616883497</v>
      </c>
      <c r="F23">
        <f t="shared" si="0"/>
        <v>120.65002094160215</v>
      </c>
      <c r="G23">
        <v>125</v>
      </c>
      <c r="I23">
        <v>23</v>
      </c>
      <c r="J23">
        <v>0.36029440328306533</v>
      </c>
    </row>
    <row r="24" spans="1:10" x14ac:dyDescent="0.2">
      <c r="A24">
        <v>23</v>
      </c>
      <c r="B24" t="s">
        <v>33</v>
      </c>
      <c r="C24">
        <v>0.28586670390356844</v>
      </c>
      <c r="E24">
        <v>100.22236928309245</v>
      </c>
      <c r="F24">
        <f t="shared" si="0"/>
        <v>115.25572467555631</v>
      </c>
      <c r="G24">
        <v>125</v>
      </c>
      <c r="I24">
        <v>24</v>
      </c>
      <c r="J24">
        <v>0.28586670390356844</v>
      </c>
    </row>
    <row r="25" spans="1:10" x14ac:dyDescent="0.2">
      <c r="A25">
        <v>24</v>
      </c>
      <c r="B25" t="s">
        <v>31</v>
      </c>
      <c r="C25">
        <v>6.2724064063616067E-2</v>
      </c>
      <c r="E25">
        <v>59.858243375900479</v>
      </c>
      <c r="F25">
        <f t="shared" si="0"/>
        <v>68.836979882285547</v>
      </c>
      <c r="G25">
        <v>80</v>
      </c>
      <c r="I25">
        <v>25</v>
      </c>
      <c r="J25">
        <v>6.2724064063616067E-2</v>
      </c>
    </row>
    <row r="26" spans="1:10" x14ac:dyDescent="0.2">
      <c r="A26">
        <v>25</v>
      </c>
      <c r="B26" t="s">
        <v>36</v>
      </c>
      <c r="C26">
        <v>0.90597604312659974</v>
      </c>
      <c r="E26">
        <v>139.141665591964</v>
      </c>
      <c r="F26">
        <f t="shared" si="0"/>
        <v>160.0129154307586</v>
      </c>
      <c r="G26">
        <v>150</v>
      </c>
      <c r="I26">
        <v>26</v>
      </c>
      <c r="J26">
        <v>0</v>
      </c>
    </row>
    <row r="27" spans="1:10" x14ac:dyDescent="0.2">
      <c r="A27">
        <v>26</v>
      </c>
      <c r="B27" t="s">
        <v>41</v>
      </c>
      <c r="C27">
        <v>0.1988637940198737</v>
      </c>
      <c r="E27">
        <v>69.71595606843654</v>
      </c>
      <c r="F27">
        <f t="shared" si="0"/>
        <v>80.173349478702022</v>
      </c>
      <c r="G27">
        <v>100</v>
      </c>
      <c r="I27">
        <v>27</v>
      </c>
      <c r="J27">
        <v>0.1988637940198737</v>
      </c>
    </row>
    <row r="28" spans="1:10" x14ac:dyDescent="0.2">
      <c r="A28">
        <v>27</v>
      </c>
      <c r="B28" t="s">
        <v>40</v>
      </c>
      <c r="C28">
        <v>0.42382846100485583</v>
      </c>
      <c r="E28">
        <v>83.88355783414768</v>
      </c>
      <c r="F28">
        <f t="shared" si="0"/>
        <v>96.46609150926983</v>
      </c>
      <c r="G28">
        <v>125</v>
      </c>
      <c r="I28">
        <v>28</v>
      </c>
      <c r="J28">
        <v>0.42382846100485583</v>
      </c>
    </row>
    <row r="29" spans="1:10" x14ac:dyDescent="0.2">
      <c r="A29">
        <v>28</v>
      </c>
      <c r="B29" t="s">
        <v>37</v>
      </c>
      <c r="C29">
        <v>0.28328378810187016</v>
      </c>
      <c r="E29">
        <v>94.051721421530274</v>
      </c>
      <c r="F29">
        <f t="shared" si="0"/>
        <v>108.1594796347598</v>
      </c>
      <c r="G29">
        <v>125</v>
      </c>
      <c r="I29">
        <v>29</v>
      </c>
      <c r="J29">
        <v>0</v>
      </c>
    </row>
    <row r="30" spans="1:10" x14ac:dyDescent="0.2">
      <c r="A30">
        <v>29</v>
      </c>
      <c r="B30" t="s">
        <v>39</v>
      </c>
      <c r="C30">
        <v>0.17582756256130677</v>
      </c>
      <c r="E30">
        <v>82.843361326280402</v>
      </c>
      <c r="F30">
        <f t="shared" si="0"/>
        <v>95.269865525222457</v>
      </c>
      <c r="G30">
        <v>100</v>
      </c>
      <c r="I30">
        <v>30</v>
      </c>
      <c r="J30">
        <v>0.17582756256130677</v>
      </c>
    </row>
    <row r="31" spans="1:10" x14ac:dyDescent="0.2">
      <c r="A31">
        <v>30</v>
      </c>
      <c r="B31" t="s">
        <v>38</v>
      </c>
      <c r="C31">
        <v>0.10745622554056336</v>
      </c>
      <c r="E31">
        <v>60.940633526966188</v>
      </c>
      <c r="F31">
        <f t="shared" si="0"/>
        <v>70.081728556011115</v>
      </c>
      <c r="G31">
        <v>80</v>
      </c>
      <c r="I31">
        <v>31</v>
      </c>
      <c r="J31">
        <v>0.10745622554056336</v>
      </c>
    </row>
    <row r="33" spans="8:22" x14ac:dyDescent="0.2">
      <c r="P33" s="4" t="s">
        <v>0</v>
      </c>
      <c r="Q33" s="5" t="s">
        <v>1</v>
      </c>
      <c r="R33" s="5" t="s">
        <v>2</v>
      </c>
      <c r="S33" s="7" t="s">
        <v>3</v>
      </c>
      <c r="T33" s="5" t="s">
        <v>8</v>
      </c>
      <c r="U33" s="9" t="s">
        <v>4</v>
      </c>
      <c r="V33" s="5" t="s">
        <v>5</v>
      </c>
    </row>
    <row r="34" spans="8:22" x14ac:dyDescent="0.2">
      <c r="P34" s="4">
        <v>1</v>
      </c>
      <c r="Q34" s="5">
        <v>1</v>
      </c>
      <c r="R34" s="5">
        <v>2</v>
      </c>
      <c r="S34" s="7">
        <v>350</v>
      </c>
      <c r="T34" s="5">
        <v>1700</v>
      </c>
      <c r="U34" s="9">
        <v>0.01</v>
      </c>
      <c r="V34" s="6">
        <v>4.1688508081544899</v>
      </c>
    </row>
    <row r="35" spans="8:22" x14ac:dyDescent="0.2">
      <c r="P35" s="4">
        <v>2</v>
      </c>
      <c r="Q35" s="5">
        <v>2</v>
      </c>
      <c r="R35" s="5">
        <v>3</v>
      </c>
      <c r="S35" s="12">
        <v>250</v>
      </c>
      <c r="T35" s="5">
        <v>1650</v>
      </c>
      <c r="U35" s="9">
        <v>0.01</v>
      </c>
      <c r="V35" s="6">
        <v>4.1688508081544899</v>
      </c>
    </row>
    <row r="36" spans="8:22" x14ac:dyDescent="0.2">
      <c r="P36" s="4">
        <v>3</v>
      </c>
      <c r="Q36" s="5">
        <v>3</v>
      </c>
      <c r="R36" s="5">
        <v>4</v>
      </c>
      <c r="S36" s="12">
        <v>250</v>
      </c>
      <c r="T36" s="5">
        <v>1350</v>
      </c>
      <c r="U36" s="9">
        <v>0.01</v>
      </c>
      <c r="V36" s="6">
        <v>4.1688508081544899</v>
      </c>
    </row>
    <row r="37" spans="8:22" x14ac:dyDescent="0.2">
      <c r="P37" s="4">
        <v>4</v>
      </c>
      <c r="Q37" s="5">
        <v>4</v>
      </c>
      <c r="R37" s="5">
        <v>8</v>
      </c>
      <c r="S37" s="12">
        <v>100</v>
      </c>
      <c r="T37" s="5">
        <v>1500</v>
      </c>
      <c r="U37" s="9">
        <v>0.01</v>
      </c>
      <c r="V37" s="6">
        <v>4.1688508081544899</v>
      </c>
    </row>
    <row r="38" spans="8:22" x14ac:dyDescent="0.2">
      <c r="P38" s="4">
        <v>5</v>
      </c>
      <c r="Q38" s="5">
        <v>4</v>
      </c>
      <c r="R38" s="5">
        <v>5</v>
      </c>
      <c r="S38" s="7">
        <v>150</v>
      </c>
      <c r="T38" s="5">
        <v>1900</v>
      </c>
      <c r="U38" s="9">
        <v>0.01</v>
      </c>
      <c r="V38" s="6">
        <v>4.1688508081544899</v>
      </c>
    </row>
    <row r="39" spans="8:22" x14ac:dyDescent="0.2">
      <c r="H39">
        <v>360000000000</v>
      </c>
      <c r="J39">
        <f>SQRT(H39)/100000-1</f>
        <v>5</v>
      </c>
      <c r="L39">
        <v>4.1688508212148898</v>
      </c>
      <c r="P39" s="4">
        <v>6</v>
      </c>
      <c r="Q39" s="5">
        <v>5</v>
      </c>
      <c r="R39" s="5">
        <v>6</v>
      </c>
      <c r="S39" s="12">
        <v>100</v>
      </c>
      <c r="T39" s="5">
        <v>960</v>
      </c>
      <c r="U39" s="9">
        <v>0.01</v>
      </c>
      <c r="V39" s="6">
        <v>4.1688508081544899</v>
      </c>
    </row>
    <row r="40" spans="8:22" x14ac:dyDescent="0.2">
      <c r="H40">
        <v>346186082957.31097</v>
      </c>
      <c r="J40">
        <f t="shared" ref="J40:J69" si="1">SQRT(H40)/100000-1</f>
        <v>4.8837580079173124</v>
      </c>
      <c r="L40">
        <v>1.73823373908024</v>
      </c>
      <c r="P40" s="4">
        <v>7</v>
      </c>
      <c r="Q40" s="5">
        <v>5</v>
      </c>
      <c r="R40" s="5">
        <v>7</v>
      </c>
      <c r="S40" s="7">
        <v>150</v>
      </c>
      <c r="T40" s="5">
        <v>1200</v>
      </c>
      <c r="U40" s="9">
        <v>0.01</v>
      </c>
      <c r="V40" s="6">
        <v>4.1688508081544899</v>
      </c>
    </row>
    <row r="41" spans="8:22" x14ac:dyDescent="0.2">
      <c r="H41">
        <v>332456107431.61401</v>
      </c>
      <c r="J41">
        <f t="shared" si="1"/>
        <v>4.7659006879377834</v>
      </c>
      <c r="L41">
        <v>1.73823373907109</v>
      </c>
      <c r="P41" s="4">
        <v>8</v>
      </c>
      <c r="Q41" s="5">
        <v>4</v>
      </c>
      <c r="R41" s="5">
        <v>9</v>
      </c>
      <c r="S41" s="12">
        <v>200</v>
      </c>
      <c r="T41" s="5">
        <v>2300</v>
      </c>
      <c r="U41" s="9">
        <v>0.01</v>
      </c>
      <c r="V41" s="6">
        <v>4.1688508081544899</v>
      </c>
    </row>
    <row r="42" spans="8:22" x14ac:dyDescent="0.2">
      <c r="H42">
        <v>321218242905.54797</v>
      </c>
      <c r="J42">
        <f t="shared" si="1"/>
        <v>4.6676118683758503</v>
      </c>
      <c r="L42">
        <v>0.32315366506946103</v>
      </c>
      <c r="P42" s="4">
        <v>9</v>
      </c>
      <c r="Q42" s="5">
        <v>9</v>
      </c>
      <c r="R42" s="5">
        <v>10</v>
      </c>
      <c r="S42" s="7">
        <v>80</v>
      </c>
      <c r="T42" s="5">
        <v>1000</v>
      </c>
      <c r="U42" s="9">
        <v>0.01</v>
      </c>
      <c r="V42" s="6">
        <v>4.1688508081544899</v>
      </c>
    </row>
    <row r="43" spans="8:22" x14ac:dyDescent="0.2">
      <c r="H43">
        <v>289910686687.83197</v>
      </c>
      <c r="J43">
        <f t="shared" si="1"/>
        <v>4.3843354899916109</v>
      </c>
      <c r="L43">
        <v>0.65482078028872903</v>
      </c>
      <c r="P43" s="4">
        <v>10</v>
      </c>
      <c r="Q43" s="5">
        <v>9</v>
      </c>
      <c r="R43" s="5">
        <v>11</v>
      </c>
      <c r="S43" s="7">
        <v>200</v>
      </c>
      <c r="T43" s="5">
        <v>2500</v>
      </c>
      <c r="U43" s="9">
        <v>0.01</v>
      </c>
      <c r="V43" s="6">
        <v>4.1688508081544899</v>
      </c>
    </row>
    <row r="44" spans="8:22" x14ac:dyDescent="0.2">
      <c r="H44">
        <v>271471493588.30301</v>
      </c>
      <c r="J44">
        <f t="shared" si="1"/>
        <v>4.2102926365829303</v>
      </c>
      <c r="L44">
        <v>0.243055748170903</v>
      </c>
      <c r="P44" s="4">
        <v>11</v>
      </c>
      <c r="Q44" s="5">
        <v>11</v>
      </c>
      <c r="R44" s="5">
        <v>12</v>
      </c>
      <c r="S44" s="7">
        <v>100</v>
      </c>
      <c r="T44" s="5">
        <v>1100</v>
      </c>
      <c r="U44" s="9">
        <v>0.01</v>
      </c>
      <c r="V44" s="6">
        <v>4.1688508081544899</v>
      </c>
    </row>
    <row r="45" spans="8:22" x14ac:dyDescent="0.2">
      <c r="H45">
        <v>281382164047.14697</v>
      </c>
      <c r="J45">
        <f t="shared" si="1"/>
        <v>4.3045467671342754</v>
      </c>
      <c r="L45">
        <v>0.41176503222205002</v>
      </c>
      <c r="P45" s="4">
        <v>12</v>
      </c>
      <c r="Q45" s="5">
        <v>11</v>
      </c>
      <c r="R45" s="5">
        <v>13</v>
      </c>
      <c r="S45" s="7">
        <v>150</v>
      </c>
      <c r="T45" s="5">
        <v>2400</v>
      </c>
      <c r="U45" s="9">
        <v>0.01</v>
      </c>
      <c r="V45" s="6">
        <v>4.1688508081544899</v>
      </c>
    </row>
    <row r="46" spans="8:22" x14ac:dyDescent="0.2">
      <c r="H46">
        <v>272973738081.52701</v>
      </c>
      <c r="J46">
        <f t="shared" si="1"/>
        <v>4.2246888718997138</v>
      </c>
      <c r="L46">
        <v>0.76025929269497405</v>
      </c>
      <c r="P46" s="4">
        <v>13</v>
      </c>
      <c r="Q46" s="5">
        <v>13</v>
      </c>
      <c r="R46" s="5">
        <v>14</v>
      </c>
      <c r="S46" s="7">
        <v>80</v>
      </c>
      <c r="T46" s="5">
        <v>1300</v>
      </c>
      <c r="U46" s="9">
        <v>0.01</v>
      </c>
      <c r="V46" s="6">
        <v>4.1688508081544899</v>
      </c>
    </row>
    <row r="47" spans="8:22" x14ac:dyDescent="0.2">
      <c r="H47">
        <v>308768068563.11798</v>
      </c>
      <c r="J47">
        <f t="shared" si="1"/>
        <v>4.5566902789620904</v>
      </c>
      <c r="L47">
        <v>0.223454478036544</v>
      </c>
      <c r="P47" s="4">
        <v>14</v>
      </c>
      <c r="Q47" s="5">
        <v>13</v>
      </c>
      <c r="R47" s="5">
        <v>15</v>
      </c>
      <c r="S47" s="7">
        <v>100</v>
      </c>
      <c r="T47" s="5">
        <v>1900</v>
      </c>
      <c r="U47" s="9">
        <v>0.01</v>
      </c>
      <c r="V47" s="6">
        <v>4.1688508081544899</v>
      </c>
    </row>
    <row r="48" spans="8:22" x14ac:dyDescent="0.2">
      <c r="H48">
        <v>260548373942.228</v>
      </c>
      <c r="J48">
        <f t="shared" si="1"/>
        <v>4.1043939301569186</v>
      </c>
      <c r="L48">
        <v>0.53680481453194695</v>
      </c>
      <c r="P48" s="4">
        <v>15</v>
      </c>
      <c r="Q48" s="5">
        <v>13</v>
      </c>
      <c r="R48" s="5">
        <v>16</v>
      </c>
      <c r="S48" s="12">
        <v>100</v>
      </c>
      <c r="T48" s="5">
        <v>2500</v>
      </c>
      <c r="U48" s="9">
        <v>0.01</v>
      </c>
      <c r="V48" s="6">
        <v>4.1688508081544899</v>
      </c>
    </row>
    <row r="49" spans="8:22" x14ac:dyDescent="0.2">
      <c r="H49">
        <v>301566034084.85797</v>
      </c>
      <c r="J49">
        <f t="shared" si="1"/>
        <v>4.4915028369732992</v>
      </c>
      <c r="L49">
        <v>0.206597385959679</v>
      </c>
      <c r="P49" s="4">
        <v>16</v>
      </c>
      <c r="Q49" s="5">
        <v>16</v>
      </c>
      <c r="R49" s="5">
        <v>17</v>
      </c>
      <c r="S49" s="7">
        <v>100</v>
      </c>
      <c r="T49" s="5">
        <v>2000</v>
      </c>
      <c r="U49" s="9">
        <v>0.01</v>
      </c>
      <c r="V49" s="6">
        <v>4.1688508081544899</v>
      </c>
    </row>
    <row r="50" spans="8:22" x14ac:dyDescent="0.2">
      <c r="H50">
        <v>285820540570.28003</v>
      </c>
      <c r="J50">
        <f t="shared" si="1"/>
        <v>4.3462186690246778</v>
      </c>
      <c r="L50">
        <v>0.33020742856777202</v>
      </c>
      <c r="P50" s="4">
        <v>17</v>
      </c>
      <c r="Q50" s="5">
        <v>16</v>
      </c>
      <c r="R50" s="5">
        <v>18</v>
      </c>
      <c r="S50" s="7">
        <v>80</v>
      </c>
      <c r="T50" s="5">
        <v>1500</v>
      </c>
      <c r="U50" s="9">
        <v>0.01</v>
      </c>
      <c r="V50" s="6">
        <v>4.1688508081544899</v>
      </c>
    </row>
    <row r="51" spans="8:22" x14ac:dyDescent="0.2">
      <c r="H51">
        <v>290127624240.63599</v>
      </c>
      <c r="J51">
        <f t="shared" si="1"/>
        <v>4.3863496381189</v>
      </c>
      <c r="L51">
        <v>9.3085180169278206E-2</v>
      </c>
      <c r="P51" s="4">
        <v>18</v>
      </c>
      <c r="Q51" s="5">
        <v>2</v>
      </c>
      <c r="R51" s="5">
        <v>19</v>
      </c>
      <c r="S51" s="7">
        <v>200</v>
      </c>
      <c r="T51" s="5">
        <v>3300</v>
      </c>
      <c r="U51" s="9">
        <v>0.01</v>
      </c>
      <c r="V51" s="6">
        <v>4.1688508081544899</v>
      </c>
    </row>
    <row r="52" spans="8:22" x14ac:dyDescent="0.2">
      <c r="H52">
        <v>277209334768.75897</v>
      </c>
      <c r="J52">
        <f t="shared" si="1"/>
        <v>4.2650672813247024</v>
      </c>
      <c r="L52">
        <v>0.113770775763292</v>
      </c>
      <c r="P52" s="4">
        <v>19</v>
      </c>
      <c r="Q52" s="5">
        <v>19</v>
      </c>
      <c r="R52" s="5">
        <v>20</v>
      </c>
      <c r="S52" s="12">
        <v>150</v>
      </c>
      <c r="T52" s="5">
        <v>700</v>
      </c>
      <c r="U52" s="9">
        <v>0.01</v>
      </c>
      <c r="V52" s="6">
        <v>4.1688508081544899</v>
      </c>
    </row>
    <row r="53" spans="8:22" x14ac:dyDescent="0.2">
      <c r="H53">
        <v>280835223882.98401</v>
      </c>
      <c r="J53">
        <f t="shared" si="1"/>
        <v>4.2993888693224243</v>
      </c>
      <c r="L53">
        <v>0.12335147266813901</v>
      </c>
      <c r="P53" s="4">
        <v>20</v>
      </c>
      <c r="Q53" s="5">
        <v>19</v>
      </c>
      <c r="R53" s="5">
        <v>21</v>
      </c>
      <c r="S53" s="7">
        <v>125</v>
      </c>
      <c r="T53" s="5">
        <v>1400</v>
      </c>
      <c r="U53" s="9">
        <v>0.01</v>
      </c>
      <c r="V53" s="6">
        <v>4.1688508081544899</v>
      </c>
    </row>
    <row r="54" spans="8:22" x14ac:dyDescent="0.2">
      <c r="H54">
        <v>275988261578.854</v>
      </c>
      <c r="J54">
        <f t="shared" si="1"/>
        <v>4.2534584949236445</v>
      </c>
      <c r="L54">
        <v>7.1637483690270204E-2</v>
      </c>
      <c r="P54" s="4">
        <v>21</v>
      </c>
      <c r="Q54" s="5">
        <v>19</v>
      </c>
      <c r="R54" s="5">
        <v>22</v>
      </c>
      <c r="S54" s="12">
        <v>200</v>
      </c>
      <c r="T54" s="5">
        <v>2300</v>
      </c>
      <c r="U54" s="9">
        <v>0.01</v>
      </c>
      <c r="V54" s="6">
        <v>4.1688508081544899</v>
      </c>
    </row>
    <row r="55" spans="8:22" x14ac:dyDescent="0.2">
      <c r="H55">
        <v>271716452969.61301</v>
      </c>
      <c r="J55">
        <f t="shared" si="1"/>
        <v>4.2126428322839553</v>
      </c>
      <c r="L55">
        <v>5.1713988986465197E-2</v>
      </c>
      <c r="P55" s="4">
        <v>22</v>
      </c>
      <c r="Q55" s="5">
        <v>22</v>
      </c>
      <c r="R55" s="5">
        <v>23</v>
      </c>
      <c r="S55" s="7">
        <v>125</v>
      </c>
      <c r="T55" s="5">
        <v>900</v>
      </c>
      <c r="U55" s="9">
        <v>0.01</v>
      </c>
      <c r="V55" s="6">
        <v>4.1688508081544899</v>
      </c>
    </row>
    <row r="56" spans="8:22" x14ac:dyDescent="0.2">
      <c r="H56">
        <v>270782470742.65302</v>
      </c>
      <c r="J56">
        <f t="shared" si="1"/>
        <v>4.203676303755385</v>
      </c>
      <c r="L56">
        <v>1.57719798527029</v>
      </c>
      <c r="P56" s="4">
        <v>23</v>
      </c>
      <c r="Q56" s="5">
        <v>22</v>
      </c>
      <c r="R56" s="5">
        <v>24</v>
      </c>
      <c r="S56" s="7">
        <v>125</v>
      </c>
      <c r="T56" s="5">
        <v>1100</v>
      </c>
      <c r="U56" s="9">
        <v>0.01</v>
      </c>
      <c r="V56" s="6">
        <v>4.1688508081544899</v>
      </c>
    </row>
    <row r="57" spans="8:22" x14ac:dyDescent="0.2">
      <c r="H57">
        <v>278661651736.453</v>
      </c>
      <c r="J57">
        <f t="shared" si="1"/>
        <v>4.2788412718744731</v>
      </c>
      <c r="L57">
        <v>0.45117223256023697</v>
      </c>
      <c r="P57" s="4">
        <v>24</v>
      </c>
      <c r="Q57" s="5">
        <v>22</v>
      </c>
      <c r="R57" s="5">
        <v>25</v>
      </c>
      <c r="S57" s="7">
        <v>80</v>
      </c>
      <c r="T57" s="5">
        <v>1450</v>
      </c>
      <c r="U57" s="9">
        <v>0.01</v>
      </c>
      <c r="V57" s="6">
        <v>4.1688508081544899</v>
      </c>
    </row>
    <row r="58" spans="8:22" x14ac:dyDescent="0.2">
      <c r="H58">
        <v>272789256364.47699</v>
      </c>
      <c r="J58">
        <f t="shared" si="1"/>
        <v>4.2229230931009978</v>
      </c>
      <c r="L58">
        <v>0.36458362225426799</v>
      </c>
      <c r="P58" s="4">
        <v>25</v>
      </c>
      <c r="Q58" s="5">
        <v>2</v>
      </c>
      <c r="R58" s="5">
        <v>26</v>
      </c>
      <c r="S58" s="7">
        <v>150</v>
      </c>
      <c r="T58" s="5">
        <v>2200</v>
      </c>
      <c r="U58" s="9">
        <v>0.01</v>
      </c>
      <c r="V58" s="6">
        <v>4.1688508081544899</v>
      </c>
    </row>
    <row r="59" spans="8:22" x14ac:dyDescent="0.2">
      <c r="H59">
        <v>259481894409.42401</v>
      </c>
      <c r="J59">
        <f t="shared" si="1"/>
        <v>4.0939365367996485</v>
      </c>
      <c r="L59">
        <v>0.70888517109333804</v>
      </c>
      <c r="P59" s="4">
        <v>26</v>
      </c>
      <c r="Q59" s="5">
        <v>26</v>
      </c>
      <c r="R59" s="5">
        <v>27</v>
      </c>
      <c r="S59" s="7">
        <v>100</v>
      </c>
      <c r="T59" s="5">
        <v>1300</v>
      </c>
      <c r="U59" s="9">
        <v>0.01</v>
      </c>
      <c r="V59" s="6">
        <v>4.1688508081544899</v>
      </c>
    </row>
    <row r="60" spans="8:22" x14ac:dyDescent="0.2">
      <c r="H60">
        <v>267681439503.95001</v>
      </c>
      <c r="J60">
        <f t="shared" si="1"/>
        <v>4.1737939609531223</v>
      </c>
      <c r="L60">
        <v>0.36029440317137601</v>
      </c>
      <c r="P60" s="4">
        <v>27</v>
      </c>
      <c r="Q60" s="5">
        <v>26</v>
      </c>
      <c r="R60" s="5">
        <v>28</v>
      </c>
      <c r="S60" s="12">
        <v>125</v>
      </c>
      <c r="T60" s="5">
        <v>800</v>
      </c>
      <c r="U60" s="9">
        <v>0.01</v>
      </c>
      <c r="V60" s="6">
        <v>4.1688508081544899</v>
      </c>
    </row>
    <row r="61" spans="8:22" x14ac:dyDescent="0.2">
      <c r="H61">
        <v>255610007469.888</v>
      </c>
      <c r="J61">
        <f t="shared" si="1"/>
        <v>4.0557888352846385</v>
      </c>
      <c r="L61">
        <v>0.28586670383768398</v>
      </c>
      <c r="P61" s="4">
        <v>28</v>
      </c>
      <c r="Q61" s="5">
        <v>26</v>
      </c>
      <c r="R61" s="5">
        <v>29</v>
      </c>
      <c r="S61" s="7">
        <v>125</v>
      </c>
      <c r="T61" s="5">
        <v>1500</v>
      </c>
      <c r="U61" s="9">
        <v>0.01</v>
      </c>
      <c r="V61" s="6">
        <v>4.1688508081544899</v>
      </c>
    </row>
    <row r="62" spans="8:22" x14ac:dyDescent="0.2">
      <c r="H62">
        <v>257974196404.064</v>
      </c>
      <c r="J62">
        <f t="shared" si="1"/>
        <v>4.0791160294293727</v>
      </c>
      <c r="L62">
        <v>6.2724064060112897E-2</v>
      </c>
      <c r="P62" s="4">
        <v>29</v>
      </c>
      <c r="Q62" s="5">
        <v>29</v>
      </c>
      <c r="R62" s="5">
        <v>30</v>
      </c>
      <c r="S62" s="12">
        <v>100</v>
      </c>
      <c r="T62" s="5">
        <v>1800</v>
      </c>
      <c r="U62" s="9">
        <v>0.01</v>
      </c>
      <c r="V62" s="6">
        <v>4.1688508081544899</v>
      </c>
    </row>
    <row r="63" spans="8:22" x14ac:dyDescent="0.2">
      <c r="H63">
        <v>260574587170.09201</v>
      </c>
      <c r="J63">
        <f t="shared" si="1"/>
        <v>4.1046506949064794</v>
      </c>
      <c r="L63">
        <v>0.85341908371661501</v>
      </c>
      <c r="P63" s="4">
        <v>30</v>
      </c>
      <c r="Q63" s="5">
        <v>29</v>
      </c>
      <c r="R63" s="5">
        <v>31</v>
      </c>
      <c r="S63" s="12">
        <v>80</v>
      </c>
      <c r="T63" s="5">
        <v>1000</v>
      </c>
      <c r="U63" s="9">
        <v>0.01</v>
      </c>
      <c r="V63" s="6">
        <v>4.1688508081544899</v>
      </c>
    </row>
    <row r="64" spans="8:22" x14ac:dyDescent="0.2">
      <c r="H64">
        <v>287461116693.13898</v>
      </c>
      <c r="J64">
        <f t="shared" si="1"/>
        <v>4.3615400464151994</v>
      </c>
      <c r="L64">
        <v>0.198863793975773</v>
      </c>
      <c r="P64" s="4">
        <v>31</v>
      </c>
      <c r="Q64" s="5">
        <v>19</v>
      </c>
      <c r="R64" s="5">
        <v>29</v>
      </c>
      <c r="S64" s="7">
        <v>200</v>
      </c>
      <c r="T64" s="5">
        <v>4100</v>
      </c>
      <c r="U64" s="9">
        <v>0.01</v>
      </c>
      <c r="V64" s="6">
        <v>4.1688508081544899</v>
      </c>
    </row>
    <row r="65" spans="8:22" x14ac:dyDescent="0.2">
      <c r="H65">
        <v>270082606296.026</v>
      </c>
      <c r="J65">
        <f t="shared" si="1"/>
        <v>4.1969472413718609</v>
      </c>
      <c r="L65">
        <v>0.42382846083120201</v>
      </c>
      <c r="P65" s="4">
        <v>32</v>
      </c>
      <c r="Q65" s="5">
        <v>22</v>
      </c>
      <c r="R65" s="5">
        <v>16</v>
      </c>
      <c r="S65" s="7">
        <v>250</v>
      </c>
      <c r="T65" s="5">
        <v>3800</v>
      </c>
      <c r="U65" s="9">
        <v>0.01</v>
      </c>
      <c r="V65" s="6">
        <v>4.1688508081544899</v>
      </c>
    </row>
    <row r="66" spans="8:22" x14ac:dyDescent="0.2">
      <c r="H66">
        <v>273067305702.91901</v>
      </c>
      <c r="J66">
        <f t="shared" si="1"/>
        <v>4.2255842324367814</v>
      </c>
      <c r="L66">
        <v>0.230726828859905</v>
      </c>
    </row>
    <row r="67" spans="8:22" x14ac:dyDescent="0.2">
      <c r="H67">
        <v>278477348914.966</v>
      </c>
      <c r="J67">
        <f t="shared" si="1"/>
        <v>4.2770953081687466</v>
      </c>
      <c r="L67">
        <v>0.17582756252867399</v>
      </c>
    </row>
    <row r="68" spans="8:22" x14ac:dyDescent="0.2">
      <c r="H68">
        <v>259199949672.67401</v>
      </c>
      <c r="J68">
        <f t="shared" si="1"/>
        <v>4.0911683302820974</v>
      </c>
      <c r="L68">
        <v>0.10745622552600299</v>
      </c>
    </row>
    <row r="69" spans="8:22" x14ac:dyDescent="0.2">
      <c r="H69">
        <v>265611303731.03299</v>
      </c>
      <c r="J69">
        <f t="shared" si="1"/>
        <v>4.1537491569830305</v>
      </c>
      <c r="L69">
        <v>5.2556959247301603E-2</v>
      </c>
    </row>
  </sheetData>
  <autoFilter ref="A1:E31" xr:uid="{8A6BC049-146D-436F-B9FC-67AA0C2F0941}">
    <sortState xmlns:xlrd2="http://schemas.microsoft.com/office/spreadsheetml/2017/richdata2" ref="A2:E31">
      <sortCondition ref="A1:A31"/>
    </sortState>
  </autoFilter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3EC95-898A-4BA4-8A91-E391ABD5121D}">
  <dimension ref="A1:J32"/>
  <sheetViews>
    <sheetView workbookViewId="0">
      <selection activeCell="B67" sqref="B67"/>
    </sheetView>
  </sheetViews>
  <sheetFormatPr defaultRowHeight="14.25" x14ac:dyDescent="0.2"/>
  <sheetData>
    <row r="1" spans="1:10" x14ac:dyDescent="0.2">
      <c r="A1" t="s">
        <v>52</v>
      </c>
      <c r="B1" t="s">
        <v>48</v>
      </c>
      <c r="C1" t="s">
        <v>44</v>
      </c>
      <c r="D1" t="s">
        <v>45</v>
      </c>
      <c r="E1" t="s">
        <v>46</v>
      </c>
      <c r="G1" t="s">
        <v>47</v>
      </c>
      <c r="H1" t="s">
        <v>49</v>
      </c>
      <c r="I1" t="s">
        <v>50</v>
      </c>
      <c r="J1" t="s">
        <v>51</v>
      </c>
    </row>
    <row r="2" spans="1:10" x14ac:dyDescent="0.2">
      <c r="A2">
        <v>1</v>
      </c>
      <c r="B2">
        <v>2.0844254152504398</v>
      </c>
      <c r="C2">
        <v>2.6055317646205101</v>
      </c>
      <c r="D2">
        <v>3.1266380974809</v>
      </c>
      <c r="E2">
        <v>4.1688508212148898</v>
      </c>
      <c r="G2">
        <v>5</v>
      </c>
      <c r="H2">
        <v>5</v>
      </c>
      <c r="I2">
        <v>5</v>
      </c>
      <c r="J2">
        <v>5</v>
      </c>
    </row>
    <row r="3" spans="1:10" x14ac:dyDescent="0.2">
      <c r="A3">
        <v>2</v>
      </c>
      <c r="B3">
        <v>0.851886942943752</v>
      </c>
      <c r="C3">
        <v>1.0863960869440701</v>
      </c>
      <c r="D3">
        <v>1.30367530392274</v>
      </c>
      <c r="E3">
        <v>1.73823373908024</v>
      </c>
      <c r="G3">
        <v>4.9314370387333115</v>
      </c>
      <c r="H3">
        <v>4.896647279246368</v>
      </c>
      <c r="I3">
        <v>4.8552041499298726</v>
      </c>
      <c r="J3">
        <v>4.8837580079173124</v>
      </c>
    </row>
    <row r="4" spans="1:10" x14ac:dyDescent="0.2">
      <c r="A4">
        <v>3</v>
      </c>
      <c r="B4">
        <v>0.85188694293994105</v>
      </c>
      <c r="C4">
        <v>1.0863960869415801</v>
      </c>
      <c r="D4">
        <v>1.30367530392557</v>
      </c>
      <c r="E4">
        <v>1.73823373907109</v>
      </c>
      <c r="G4">
        <v>4.8382161738875604</v>
      </c>
      <c r="H4">
        <v>4.8469755745148619</v>
      </c>
      <c r="I4">
        <v>4.785374310286846</v>
      </c>
      <c r="J4">
        <v>4.7659006879377834</v>
      </c>
    </row>
    <row r="5" spans="1:10" x14ac:dyDescent="0.2">
      <c r="A5">
        <v>4</v>
      </c>
      <c r="B5">
        <v>0.16157683257549199</v>
      </c>
      <c r="C5">
        <v>0.201971040724508</v>
      </c>
      <c r="D5">
        <v>0.242365249019871</v>
      </c>
      <c r="E5">
        <v>0.32315366506946103</v>
      </c>
      <c r="G5">
        <v>4.7607993971845435</v>
      </c>
      <c r="H5">
        <v>4.8060125038165644</v>
      </c>
      <c r="I5">
        <v>4.7275946453744693</v>
      </c>
      <c r="J5">
        <v>4.6676118683758503</v>
      </c>
    </row>
    <row r="6" spans="1:10" x14ac:dyDescent="0.2">
      <c r="A6">
        <v>5</v>
      </c>
      <c r="B6">
        <v>0.32741039018697699</v>
      </c>
      <c r="C6">
        <v>0.40926298764612801</v>
      </c>
      <c r="D6">
        <v>0.49111558552801099</v>
      </c>
      <c r="E6">
        <v>0.65482078028872903</v>
      </c>
      <c r="G6">
        <v>4.5720638180968374</v>
      </c>
      <c r="H6">
        <v>4.5231811715389894</v>
      </c>
      <c r="I6">
        <v>4.563190310115905</v>
      </c>
      <c r="J6">
        <v>4.3843354899916109</v>
      </c>
    </row>
    <row r="7" spans="1:10" x14ac:dyDescent="0.2">
      <c r="A7">
        <v>6</v>
      </c>
      <c r="B7">
        <v>0.121527874092316</v>
      </c>
      <c r="C7">
        <v>0.15190984261535101</v>
      </c>
      <c r="D7">
        <v>0.18229181121282401</v>
      </c>
      <c r="E7">
        <v>0.243055748170903</v>
      </c>
      <c r="G7">
        <v>4.4321519764657822</v>
      </c>
      <c r="H7">
        <v>4.4512682321801966</v>
      </c>
      <c r="I7">
        <v>4.4637962203399759</v>
      </c>
      <c r="J7">
        <v>4.2102926365829303</v>
      </c>
    </row>
    <row r="8" spans="1:10" x14ac:dyDescent="0.2">
      <c r="A8">
        <v>7</v>
      </c>
      <c r="B8">
        <v>0.20588251609866701</v>
      </c>
      <c r="C8">
        <v>0.257353145120438</v>
      </c>
      <c r="D8">
        <v>0.30882377430107699</v>
      </c>
      <c r="E8">
        <v>0.41176503222205002</v>
      </c>
      <c r="G8">
        <v>4.4167675905173551</v>
      </c>
      <c r="H8">
        <v>4.4434119433097941</v>
      </c>
      <c r="I8">
        <v>4.4528009823767647</v>
      </c>
      <c r="J8">
        <v>4.3045467671342754</v>
      </c>
    </row>
    <row r="9" spans="1:10" x14ac:dyDescent="0.2">
      <c r="A9">
        <v>8</v>
      </c>
      <c r="B9">
        <v>0.362899719826761</v>
      </c>
      <c r="C9">
        <v>0.47516205792571298</v>
      </c>
      <c r="D9">
        <v>0.57019446973732002</v>
      </c>
      <c r="E9">
        <v>0.76025929269497405</v>
      </c>
      <c r="G9">
        <v>4.4007528705154426</v>
      </c>
      <c r="H9">
        <v>4.6259058211689874</v>
      </c>
      <c r="I9">
        <v>4.4719317674519017</v>
      </c>
      <c r="J9">
        <v>4.2246888718997138</v>
      </c>
    </row>
    <row r="10" spans="1:10" x14ac:dyDescent="0.2">
      <c r="A10">
        <v>9</v>
      </c>
      <c r="B10">
        <v>0.111727239067093</v>
      </c>
      <c r="C10">
        <v>0.139659048751752</v>
      </c>
      <c r="D10">
        <v>0.16759085871236701</v>
      </c>
      <c r="E10">
        <v>0.223454478036544</v>
      </c>
      <c r="G10">
        <v>4.6469306605066611</v>
      </c>
      <c r="H10">
        <v>4.7601177007558189</v>
      </c>
      <c r="I10">
        <v>4.6627433957874773</v>
      </c>
      <c r="J10">
        <v>4.5566902789620904</v>
      </c>
    </row>
    <row r="11" spans="1:10" x14ac:dyDescent="0.2">
      <c r="A11">
        <v>10</v>
      </c>
      <c r="B11">
        <v>0.25117248075177001</v>
      </c>
      <c r="C11">
        <v>0.33550300904845598</v>
      </c>
      <c r="D11">
        <v>0.402603611056357</v>
      </c>
      <c r="E11">
        <v>0.53680481453194695</v>
      </c>
      <c r="G11">
        <v>4.3062298653271514</v>
      </c>
      <c r="H11">
        <v>4.253129089232921</v>
      </c>
      <c r="I11">
        <v>4.4040993570719902</v>
      </c>
      <c r="J11">
        <v>4.1043939301569186</v>
      </c>
    </row>
    <row r="12" spans="1:10" x14ac:dyDescent="0.2">
      <c r="A12">
        <v>11</v>
      </c>
      <c r="B12">
        <v>0.103298692983565</v>
      </c>
      <c r="C12">
        <v>0.12912336621440701</v>
      </c>
      <c r="D12">
        <v>0.15494803952623301</v>
      </c>
      <c r="E12">
        <v>0.206597385959679</v>
      </c>
      <c r="G12">
        <v>4.5822196507436717</v>
      </c>
      <c r="H12">
        <v>4.6527730184610894</v>
      </c>
      <c r="I12">
        <v>4.5101946691332326</v>
      </c>
      <c r="J12">
        <v>4.4915028369732992</v>
      </c>
    </row>
    <row r="13" spans="1:10" x14ac:dyDescent="0.2">
      <c r="A13">
        <v>12</v>
      </c>
      <c r="B13">
        <v>0.14787378777776999</v>
      </c>
      <c r="C13">
        <v>0.20637964284332799</v>
      </c>
      <c r="D13">
        <v>0.247655571506285</v>
      </c>
      <c r="E13">
        <v>0.33020742856777202</v>
      </c>
      <c r="G13">
        <v>4.4629868911488888</v>
      </c>
      <c r="H13">
        <v>4.4760091734985528</v>
      </c>
      <c r="I13">
        <v>4.4244869180905306</v>
      </c>
      <c r="J13">
        <v>4.3462186690246778</v>
      </c>
    </row>
    <row r="14" spans="1:10" x14ac:dyDescent="0.2">
      <c r="A14">
        <v>13</v>
      </c>
      <c r="B14">
        <v>4.6542590085422199E-2</v>
      </c>
      <c r="C14">
        <v>5.8178237604576598E-2</v>
      </c>
      <c r="D14">
        <v>6.9813885138633999E-2</v>
      </c>
      <c r="E14">
        <v>9.3085180169278206E-2</v>
      </c>
      <c r="G14">
        <v>4.5241793510646628</v>
      </c>
      <c r="H14">
        <v>4.5479223146495213</v>
      </c>
      <c r="I14">
        <v>4.4481055302831551</v>
      </c>
      <c r="J14">
        <v>4.3863496381189</v>
      </c>
    </row>
    <row r="15" spans="1:10" x14ac:dyDescent="0.2">
      <c r="A15">
        <v>14</v>
      </c>
      <c r="B15">
        <v>5.68853878825289E-2</v>
      </c>
      <c r="C15">
        <v>7.1106734850410303E-2</v>
      </c>
      <c r="D15">
        <v>8.5328081837800995E-2</v>
      </c>
      <c r="E15">
        <v>0.113770775763292</v>
      </c>
      <c r="G15">
        <v>4.4321615235176139</v>
      </c>
      <c r="H15">
        <v>4.4108127075909307</v>
      </c>
      <c r="I15">
        <v>4.3768797700559103</v>
      </c>
      <c r="J15">
        <v>4.2650672813247024</v>
      </c>
    </row>
    <row r="16" spans="1:10" x14ac:dyDescent="0.2">
      <c r="A16">
        <v>15</v>
      </c>
      <c r="B16">
        <v>4.4445809826293502E-2</v>
      </c>
      <c r="C16">
        <v>7.7094670419137104E-2</v>
      </c>
      <c r="D16">
        <v>9.2513604517262593E-2</v>
      </c>
      <c r="E16">
        <v>0.12335147266813901</v>
      </c>
      <c r="G16">
        <v>4.4530280599721932</v>
      </c>
      <c r="H16">
        <v>4.4419909611205712</v>
      </c>
      <c r="I16">
        <v>4.2978320896211688</v>
      </c>
      <c r="J16">
        <v>4.2993888693224243</v>
      </c>
    </row>
    <row r="17" spans="1:10" x14ac:dyDescent="0.2">
      <c r="A17">
        <v>16</v>
      </c>
      <c r="B17">
        <v>3.5818741845448303E-2</v>
      </c>
      <c r="C17">
        <v>4.4773427306118302E-2</v>
      </c>
      <c r="D17">
        <v>5.3728112771654998E-2</v>
      </c>
      <c r="E17">
        <v>7.1637483690270204E-2</v>
      </c>
      <c r="G17">
        <v>4.4639649758403923</v>
      </c>
      <c r="H17">
        <v>4.4928283416553265</v>
      </c>
      <c r="I17">
        <v>4.3701400607690113</v>
      </c>
      <c r="J17">
        <v>4.2534584949236445</v>
      </c>
    </row>
    <row r="18" spans="1:10" x14ac:dyDescent="0.2">
      <c r="A18">
        <v>17</v>
      </c>
      <c r="B18">
        <v>2.5856994493433101E-2</v>
      </c>
      <c r="C18">
        <v>3.2321243116441897E-2</v>
      </c>
      <c r="D18">
        <v>3.8785491742354697E-2</v>
      </c>
      <c r="E18">
        <v>5.1713988986465197E-2</v>
      </c>
      <c r="G18">
        <v>4.4308683039749726</v>
      </c>
      <c r="H18">
        <v>4.443787914161434</v>
      </c>
      <c r="I18">
        <v>4.3462950778954212</v>
      </c>
      <c r="J18">
        <v>4.2126428322839553</v>
      </c>
    </row>
    <row r="19" spans="1:10" x14ac:dyDescent="0.2">
      <c r="A19">
        <v>18</v>
      </c>
      <c r="B19">
        <v>0.82450768879778602</v>
      </c>
      <c r="C19">
        <v>1.0132874366879501</v>
      </c>
      <c r="D19">
        <v>1.18328638576173</v>
      </c>
      <c r="E19">
        <v>1.57719798527029</v>
      </c>
      <c r="G19">
        <v>4.4264483530713807</v>
      </c>
      <c r="H19">
        <v>4.437266296588267</v>
      </c>
      <c r="I19">
        <v>4.3410451779966444</v>
      </c>
      <c r="J19">
        <v>4.203676303755385</v>
      </c>
    </row>
    <row r="20" spans="1:10" x14ac:dyDescent="0.2">
      <c r="A20">
        <v>19</v>
      </c>
      <c r="B20">
        <v>0.225586116100947</v>
      </c>
      <c r="C20">
        <v>0.281982645237979</v>
      </c>
      <c r="D20">
        <v>0.33837917458396</v>
      </c>
      <c r="E20">
        <v>0.45117223256023697</v>
      </c>
      <c r="G20">
        <v>4.7544535919364312</v>
      </c>
      <c r="H20">
        <v>4.6356819973072563</v>
      </c>
      <c r="I20">
        <v>4.5036671433791122</v>
      </c>
      <c r="J20">
        <v>4.2788412718744731</v>
      </c>
    </row>
    <row r="21" spans="1:10" x14ac:dyDescent="0.2">
      <c r="A21">
        <v>20</v>
      </c>
      <c r="B21">
        <v>0.18229181113503301</v>
      </c>
      <c r="C21">
        <v>0.22786476387874</v>
      </c>
      <c r="D21">
        <v>0.27343771682325602</v>
      </c>
      <c r="E21">
        <v>0.36458362225426799</v>
      </c>
      <c r="G21">
        <v>4.4482015401833372</v>
      </c>
      <c r="H21">
        <v>4.4775179478131886</v>
      </c>
      <c r="I21">
        <v>4.4270914503373344</v>
      </c>
      <c r="J21">
        <v>4.2229230931009978</v>
      </c>
    </row>
    <row r="22" spans="1:10" x14ac:dyDescent="0.2">
      <c r="A22">
        <v>21</v>
      </c>
      <c r="B22">
        <v>0.37167251203367502</v>
      </c>
      <c r="C22">
        <v>0.44305323187653001</v>
      </c>
      <c r="D22">
        <v>0.53166387855017005</v>
      </c>
      <c r="E22">
        <v>0.70888517109333804</v>
      </c>
      <c r="G22">
        <v>4.6139409077007389</v>
      </c>
      <c r="H22">
        <v>4.4194003103901629</v>
      </c>
      <c r="I22">
        <v>4.3992158676509598</v>
      </c>
      <c r="J22">
        <v>4.0939365367996485</v>
      </c>
    </row>
    <row r="23" spans="1:10" x14ac:dyDescent="0.2">
      <c r="A23">
        <v>22</v>
      </c>
      <c r="B23">
        <v>0.18014720159450301</v>
      </c>
      <c r="C23">
        <v>0.22518400198705399</v>
      </c>
      <c r="D23">
        <v>0.27022080250576902</v>
      </c>
      <c r="E23">
        <v>0.36029440317137601</v>
      </c>
      <c r="G23">
        <v>4.4640424713048308</v>
      </c>
      <c r="H23">
        <v>4.4677066640339538</v>
      </c>
      <c r="I23">
        <v>4.2624349240725721</v>
      </c>
      <c r="J23">
        <v>4.1737939609531223</v>
      </c>
    </row>
    <row r="24" spans="1:10" x14ac:dyDescent="0.2">
      <c r="A24">
        <v>23</v>
      </c>
      <c r="B24">
        <v>0.14293335192259901</v>
      </c>
      <c r="C24">
        <v>0.17866668988273099</v>
      </c>
      <c r="D24">
        <v>0.21440002795461599</v>
      </c>
      <c r="E24">
        <v>0.28586670383768398</v>
      </c>
      <c r="G24">
        <v>4.3711823812638411</v>
      </c>
      <c r="H24">
        <v>4.4203457800419894</v>
      </c>
      <c r="I24">
        <v>4.1938470584729295</v>
      </c>
      <c r="J24">
        <v>4.0557888352846385</v>
      </c>
    </row>
    <row r="25" spans="1:10" x14ac:dyDescent="0.2">
      <c r="A25">
        <v>24</v>
      </c>
      <c r="B25">
        <v>3.1362032030323103E-2</v>
      </c>
      <c r="C25">
        <v>3.9202540037190897E-2</v>
      </c>
      <c r="D25">
        <v>4.7043048049733097E-2</v>
      </c>
      <c r="E25">
        <v>6.2724064060112897E-2</v>
      </c>
      <c r="G25">
        <v>4.3893588031760791</v>
      </c>
      <c r="H25">
        <v>4.355763431049966</v>
      </c>
      <c r="I25">
        <v>4.2072948003387038</v>
      </c>
      <c r="J25">
        <v>4.0791160294293727</v>
      </c>
    </row>
    <row r="26" spans="1:10" x14ac:dyDescent="0.2">
      <c r="A26">
        <v>25</v>
      </c>
      <c r="B26">
        <v>0.40803077238737301</v>
      </c>
      <c r="C26">
        <v>0.50584823162054204</v>
      </c>
      <c r="D26">
        <v>0.63967641644690798</v>
      </c>
      <c r="E26">
        <v>0.85341908371661501</v>
      </c>
      <c r="G26">
        <v>4.4128811514880679</v>
      </c>
      <c r="H26">
        <v>4.3914590359336216</v>
      </c>
      <c r="I26">
        <v>4.1522750205290864</v>
      </c>
      <c r="J26">
        <v>4.1046506949064794</v>
      </c>
    </row>
    <row r="27" spans="1:10" x14ac:dyDescent="0.2">
      <c r="A27">
        <v>26</v>
      </c>
      <c r="B27">
        <v>9.9431896990382698E-2</v>
      </c>
      <c r="C27">
        <v>0.1242898712247</v>
      </c>
      <c r="D27">
        <v>0.14914784554358601</v>
      </c>
      <c r="E27">
        <v>0.198863793975773</v>
      </c>
      <c r="G27">
        <v>4.8005828657899032</v>
      </c>
      <c r="H27">
        <v>4.7012270623277139</v>
      </c>
      <c r="I27">
        <v>4.5508089935314739</v>
      </c>
      <c r="J27">
        <v>4.3615400464151994</v>
      </c>
    </row>
    <row r="28" spans="1:10" x14ac:dyDescent="0.2">
      <c r="A28">
        <v>27</v>
      </c>
      <c r="B28">
        <v>0.21191423032540399</v>
      </c>
      <c r="C28">
        <v>0.264892787973455</v>
      </c>
      <c r="D28">
        <v>0.31787134590198801</v>
      </c>
      <c r="E28">
        <v>0.42382846083120201</v>
      </c>
      <c r="G28">
        <v>4.6740260658348225</v>
      </c>
      <c r="H28">
        <v>4.5076130095104547</v>
      </c>
      <c r="I28">
        <v>4.2721198511746863</v>
      </c>
      <c r="J28">
        <v>4.1969472413718609</v>
      </c>
    </row>
    <row r="29" spans="1:10" x14ac:dyDescent="0.2">
      <c r="A29">
        <v>28</v>
      </c>
      <c r="B29">
        <v>9.6684644905001393E-2</v>
      </c>
      <c r="C29">
        <v>0.11666557229086399</v>
      </c>
      <c r="D29">
        <v>0.172657225130526</v>
      </c>
      <c r="E29">
        <v>0.230726828859905</v>
      </c>
      <c r="G29">
        <v>4.4906154245782046</v>
      </c>
      <c r="H29">
        <v>4.5417166996266598</v>
      </c>
      <c r="I29">
        <v>4.321107010182148</v>
      </c>
      <c r="J29">
        <v>4.2255842324367814</v>
      </c>
    </row>
    <row r="30" spans="1:10" x14ac:dyDescent="0.2">
      <c r="A30">
        <v>29</v>
      </c>
      <c r="B30">
        <v>8.7913781265909305E-2</v>
      </c>
      <c r="C30">
        <v>0.109892226581812</v>
      </c>
      <c r="D30">
        <v>0.131870671934254</v>
      </c>
      <c r="E30">
        <v>0.17582756252867399</v>
      </c>
      <c r="G30">
        <v>4.7532394360252201</v>
      </c>
      <c r="H30">
        <v>4.6335944639914848</v>
      </c>
      <c r="I30">
        <v>4.5026413563366452</v>
      </c>
      <c r="J30">
        <v>4.2770953081687466</v>
      </c>
    </row>
    <row r="31" spans="1:10" x14ac:dyDescent="0.2">
      <c r="A31">
        <v>30</v>
      </c>
      <c r="B31">
        <v>5.3728112763837599E-2</v>
      </c>
      <c r="C31">
        <v>6.7160140954855105E-2</v>
      </c>
      <c r="D31">
        <v>8.0592169161281202E-2</v>
      </c>
      <c r="E31">
        <v>0.10745622552600299</v>
      </c>
      <c r="G31">
        <v>4.6113721681360245</v>
      </c>
      <c r="H31">
        <v>4.559760983232346</v>
      </c>
      <c r="I31">
        <v>4.397378179322911</v>
      </c>
      <c r="J31">
        <v>4.0911683302820974</v>
      </c>
    </row>
    <row r="32" spans="1:10" x14ac:dyDescent="0.2">
      <c r="A32">
        <v>31</v>
      </c>
      <c r="B32">
        <v>4.4957249150262703E-2</v>
      </c>
      <c r="C32">
        <v>6.0386795281367998E-2</v>
      </c>
      <c r="D32">
        <v>3.9805615947221602E-2</v>
      </c>
      <c r="E32">
        <v>5.2556959247301603E-2</v>
      </c>
      <c r="G32">
        <v>4.6655243037489029</v>
      </c>
      <c r="H32">
        <v>4.5843017655551979</v>
      </c>
      <c r="I32">
        <v>4.4325072657137792</v>
      </c>
      <c r="J32">
        <v>4.1537491569830305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BRANCHES</vt:lpstr>
      <vt:lpstr>NODES</vt:lpstr>
      <vt:lpstr>25%</vt:lpstr>
      <vt:lpstr>50%</vt:lpstr>
      <vt:lpstr>100%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Yuwei Shi</dc:creator>
  <cp:lastModifiedBy>Qifan</cp:lastModifiedBy>
  <dcterms:created xsi:type="dcterms:W3CDTF">2015-06-05T18:19:34Z</dcterms:created>
  <dcterms:modified xsi:type="dcterms:W3CDTF">2023-02-28T12:41:24Z</dcterms:modified>
</cp:coreProperties>
</file>