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Word\ACM\"/>
    </mc:Choice>
  </mc:AlternateContent>
  <xr:revisionPtr revIDLastSave="0" documentId="13_ncr:1_{C41C1828-88ED-4E17-8298-1FC1530C2188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R1" sheetId="1" r:id="rId1"/>
    <sheet name="R2" sheetId="3" r:id="rId2"/>
    <sheet name="R3" sheetId="5" r:id="rId3"/>
    <sheet name="R4" sheetId="6" r:id="rId4"/>
    <sheet name="Fin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4" l="1"/>
  <c r="Q26" i="4" s="1"/>
  <c r="K26" i="4"/>
  <c r="F26" i="4"/>
  <c r="L26" i="4"/>
  <c r="G26" i="4"/>
  <c r="F3" i="4"/>
  <c r="F4" i="4"/>
  <c r="F6" i="4"/>
  <c r="F5" i="4"/>
  <c r="F7" i="4"/>
  <c r="F8" i="4"/>
  <c r="F9" i="4"/>
  <c r="F11" i="4"/>
  <c r="F10" i="4"/>
  <c r="F13" i="4"/>
  <c r="F15" i="4"/>
  <c r="F16" i="4"/>
  <c r="F12" i="4"/>
  <c r="F17" i="4"/>
  <c r="F20" i="4"/>
  <c r="F21" i="4"/>
  <c r="F22" i="4"/>
  <c r="F23" i="4"/>
  <c r="F24" i="4"/>
  <c r="F25" i="4"/>
  <c r="F19" i="4"/>
  <c r="F27" i="4"/>
  <c r="P5" i="4"/>
  <c r="P4" i="4"/>
  <c r="P6" i="4"/>
  <c r="P8" i="4"/>
  <c r="P9" i="4"/>
  <c r="P7" i="4"/>
  <c r="P10" i="4"/>
  <c r="P11" i="4"/>
  <c r="P17" i="4"/>
  <c r="P15" i="4"/>
  <c r="P16" i="4"/>
  <c r="P20" i="4"/>
  <c r="P12" i="4"/>
  <c r="P21" i="4"/>
  <c r="P23" i="4"/>
  <c r="P13" i="4"/>
  <c r="P22" i="4"/>
  <c r="P25" i="4"/>
  <c r="P24" i="4"/>
  <c r="P19" i="4"/>
  <c r="P27" i="4"/>
  <c r="P3" i="4"/>
  <c r="O5" i="4"/>
  <c r="O4" i="4"/>
  <c r="O6" i="4"/>
  <c r="O8" i="4"/>
  <c r="O9" i="4"/>
  <c r="O7" i="4"/>
  <c r="O10" i="4"/>
  <c r="O11" i="4"/>
  <c r="O14" i="4"/>
  <c r="O17" i="4"/>
  <c r="O15" i="4"/>
  <c r="O16" i="4"/>
  <c r="O20" i="4"/>
  <c r="O12" i="4"/>
  <c r="O21" i="4"/>
  <c r="O23" i="4"/>
  <c r="O13" i="4"/>
  <c r="O22" i="4"/>
  <c r="O25" i="4"/>
  <c r="O18" i="4"/>
  <c r="O24" i="4"/>
  <c r="O19" i="4"/>
  <c r="O27" i="4"/>
  <c r="O3" i="4"/>
  <c r="N5" i="4"/>
  <c r="N4" i="4"/>
  <c r="N6" i="4"/>
  <c r="N8" i="4"/>
  <c r="N9" i="4"/>
  <c r="N7" i="4"/>
  <c r="N10" i="4"/>
  <c r="N11" i="4"/>
  <c r="N14" i="4"/>
  <c r="N17" i="4"/>
  <c r="N15" i="4"/>
  <c r="N16" i="4"/>
  <c r="N20" i="4"/>
  <c r="N12" i="4"/>
  <c r="N21" i="4"/>
  <c r="N23" i="4"/>
  <c r="N13" i="4"/>
  <c r="N22" i="4"/>
  <c r="N25" i="4"/>
  <c r="N18" i="4"/>
  <c r="N24" i="4"/>
  <c r="N19" i="4"/>
  <c r="N27" i="4"/>
  <c r="N3" i="4"/>
  <c r="M5" i="4"/>
  <c r="M4" i="4"/>
  <c r="M6" i="4"/>
  <c r="M8" i="4"/>
  <c r="M9" i="4"/>
  <c r="M7" i="4"/>
  <c r="M10" i="4"/>
  <c r="M11" i="4"/>
  <c r="M14" i="4"/>
  <c r="M17" i="4"/>
  <c r="M15" i="4"/>
  <c r="M16" i="4"/>
  <c r="M20" i="4"/>
  <c r="M12" i="4"/>
  <c r="M21" i="4"/>
  <c r="M23" i="4"/>
  <c r="M13" i="4"/>
  <c r="M22" i="4"/>
  <c r="M25" i="4"/>
  <c r="M18" i="4"/>
  <c r="M24" i="4"/>
  <c r="M19" i="4"/>
  <c r="M27" i="4"/>
  <c r="M3" i="4"/>
  <c r="H3" i="4"/>
  <c r="K5" i="4"/>
  <c r="K4" i="4"/>
  <c r="K6" i="4"/>
  <c r="K8" i="4"/>
  <c r="K9" i="4"/>
  <c r="K7" i="4"/>
  <c r="K10" i="4"/>
  <c r="K11" i="4"/>
  <c r="K17" i="4"/>
  <c r="K15" i="4"/>
  <c r="K16" i="4"/>
  <c r="K20" i="4"/>
  <c r="K12" i="4"/>
  <c r="K21" i="4"/>
  <c r="K23" i="4"/>
  <c r="K13" i="4"/>
  <c r="K22" i="4"/>
  <c r="K25" i="4"/>
  <c r="K24" i="4"/>
  <c r="K19" i="4"/>
  <c r="K27" i="4"/>
  <c r="J5" i="4"/>
  <c r="J4" i="4"/>
  <c r="J6" i="4"/>
  <c r="J8" i="4"/>
  <c r="J9" i="4"/>
  <c r="J7" i="4"/>
  <c r="J10" i="4"/>
  <c r="J11" i="4"/>
  <c r="J14" i="4"/>
  <c r="J17" i="4"/>
  <c r="J15" i="4"/>
  <c r="J16" i="4"/>
  <c r="J20" i="4"/>
  <c r="J12" i="4"/>
  <c r="J21" i="4"/>
  <c r="J23" i="4"/>
  <c r="J13" i="4"/>
  <c r="J22" i="4"/>
  <c r="J25" i="4"/>
  <c r="J18" i="4"/>
  <c r="J24" i="4"/>
  <c r="J19" i="4"/>
  <c r="J27" i="4"/>
  <c r="I5" i="4"/>
  <c r="I4" i="4"/>
  <c r="I6" i="4"/>
  <c r="I8" i="4"/>
  <c r="I9" i="4"/>
  <c r="I7" i="4"/>
  <c r="I10" i="4"/>
  <c r="I11" i="4"/>
  <c r="I14" i="4"/>
  <c r="I17" i="4"/>
  <c r="I15" i="4"/>
  <c r="I16" i="4"/>
  <c r="I20" i="4"/>
  <c r="I12" i="4"/>
  <c r="I21" i="4"/>
  <c r="I23" i="4"/>
  <c r="I13" i="4"/>
  <c r="I22" i="4"/>
  <c r="I25" i="4"/>
  <c r="I18" i="4"/>
  <c r="I24" i="4"/>
  <c r="I19" i="4"/>
  <c r="I27" i="4"/>
  <c r="K3" i="4"/>
  <c r="J3" i="4"/>
  <c r="I3" i="4"/>
  <c r="H5" i="4"/>
  <c r="H4" i="4"/>
  <c r="H6" i="4"/>
  <c r="H8" i="4"/>
  <c r="H9" i="4"/>
  <c r="H7" i="4"/>
  <c r="H10" i="4"/>
  <c r="H11" i="4"/>
  <c r="H14" i="4"/>
  <c r="H17" i="4"/>
  <c r="H15" i="4"/>
  <c r="H16" i="4"/>
  <c r="H20" i="4"/>
  <c r="H12" i="4"/>
  <c r="H21" i="4"/>
  <c r="H23" i="4"/>
  <c r="H13" i="4"/>
  <c r="H22" i="4"/>
  <c r="H25" i="4"/>
  <c r="H18" i="4"/>
  <c r="H24" i="4"/>
  <c r="H19" i="4"/>
  <c r="H27" i="4"/>
  <c r="C3" i="4"/>
  <c r="E5" i="4"/>
  <c r="E4" i="4"/>
  <c r="E6" i="4"/>
  <c r="E8" i="4"/>
  <c r="E9" i="4"/>
  <c r="E7" i="4"/>
  <c r="E10" i="4"/>
  <c r="E11" i="4"/>
  <c r="E14" i="4"/>
  <c r="E17" i="4"/>
  <c r="E15" i="4"/>
  <c r="E16" i="4"/>
  <c r="E20" i="4"/>
  <c r="E12" i="4"/>
  <c r="E21" i="4"/>
  <c r="E23" i="4"/>
  <c r="E13" i="4"/>
  <c r="E22" i="4"/>
  <c r="E25" i="4"/>
  <c r="E18" i="4"/>
  <c r="E24" i="4"/>
  <c r="E19" i="4"/>
  <c r="E27" i="4"/>
  <c r="E3" i="4"/>
  <c r="D5" i="4"/>
  <c r="D4" i="4"/>
  <c r="D6" i="4"/>
  <c r="D8" i="4"/>
  <c r="D9" i="4"/>
  <c r="D7" i="4"/>
  <c r="D10" i="4"/>
  <c r="D11" i="4"/>
  <c r="D14" i="4"/>
  <c r="D17" i="4"/>
  <c r="D15" i="4"/>
  <c r="D16" i="4"/>
  <c r="D20" i="4"/>
  <c r="D12" i="4"/>
  <c r="D21" i="4"/>
  <c r="D23" i="4"/>
  <c r="D13" i="4"/>
  <c r="D22" i="4"/>
  <c r="D25" i="4"/>
  <c r="D18" i="4"/>
  <c r="D24" i="4"/>
  <c r="D19" i="4"/>
  <c r="D27" i="4"/>
  <c r="D3" i="4"/>
  <c r="C5" i="4"/>
  <c r="C4" i="4"/>
  <c r="C6" i="4"/>
  <c r="C8" i="4"/>
  <c r="C9" i="4"/>
  <c r="C7" i="4"/>
  <c r="C10" i="4"/>
  <c r="C11" i="4"/>
  <c r="C14" i="4"/>
  <c r="C17" i="4"/>
  <c r="C15" i="4"/>
  <c r="C16" i="4"/>
  <c r="C20" i="4"/>
  <c r="C12" i="4"/>
  <c r="C21" i="4"/>
  <c r="C23" i="4"/>
  <c r="C13" i="4"/>
  <c r="C22" i="4"/>
  <c r="C25" i="4"/>
  <c r="C18" i="4"/>
  <c r="C24" i="4"/>
  <c r="C19" i="4"/>
  <c r="C27" i="4"/>
  <c r="Q3" i="4" l="1"/>
  <c r="Q8" i="4"/>
  <c r="Q11" i="4"/>
  <c r="Q16" i="4"/>
  <c r="Q23" i="4"/>
  <c r="L7" i="4"/>
  <c r="Q27" i="4"/>
  <c r="Q6" i="4"/>
  <c r="Q10" i="4"/>
  <c r="Q21" i="4"/>
  <c r="L9" i="4"/>
  <c r="Q19" i="4"/>
  <c r="Q4" i="4"/>
  <c r="Q7" i="4"/>
  <c r="Q17" i="4"/>
  <c r="Q12" i="4"/>
  <c r="G3" i="4"/>
  <c r="L8" i="4"/>
  <c r="Q24" i="4"/>
  <c r="Q5" i="4"/>
  <c r="Q9" i="4"/>
  <c r="Q14" i="4"/>
  <c r="Q20" i="4"/>
  <c r="G10" i="4"/>
  <c r="Q18" i="4"/>
  <c r="Q25" i="4"/>
  <c r="Q22" i="4"/>
  <c r="Q13" i="4"/>
  <c r="L27" i="4"/>
  <c r="L6" i="4"/>
  <c r="G7" i="4"/>
  <c r="L19" i="4"/>
  <c r="L4" i="4"/>
  <c r="G9" i="4"/>
  <c r="G8" i="4"/>
  <c r="G27" i="4"/>
  <c r="G6" i="4"/>
  <c r="L25" i="4"/>
  <c r="Q15" i="4"/>
  <c r="L12" i="4"/>
  <c r="G23" i="4"/>
  <c r="G20" i="4"/>
  <c r="L14" i="4"/>
  <c r="G14" i="4"/>
  <c r="G11" i="4"/>
  <c r="L20" i="4"/>
  <c r="G16" i="4"/>
  <c r="G17" i="4"/>
  <c r="L13" i="4"/>
  <c r="L23" i="4"/>
  <c r="L21" i="4"/>
  <c r="G21" i="4"/>
  <c r="L15" i="4"/>
  <c r="G12" i="4"/>
  <c r="L11" i="4"/>
  <c r="L10" i="4"/>
  <c r="L22" i="4"/>
  <c r="L16" i="4"/>
  <c r="L17" i="4"/>
  <c r="L3" i="4"/>
  <c r="L24" i="4"/>
  <c r="L5" i="4"/>
  <c r="L18" i="4"/>
  <c r="G19" i="4"/>
  <c r="G4" i="4"/>
  <c r="G5" i="4"/>
  <c r="G22" i="4"/>
  <c r="G18" i="4"/>
  <c r="G25" i="4"/>
  <c r="G13" i="4"/>
  <c r="G24" i="4"/>
  <c r="G15" i="4"/>
</calcChain>
</file>

<file path=xl/sharedStrings.xml><?xml version="1.0" encoding="utf-8"?>
<sst xmlns="http://schemas.openxmlformats.org/spreadsheetml/2006/main" count="1484" uniqueCount="814">
  <si>
    <t>Rank</t>
  </si>
  <si>
    <t>Team</t>
  </si>
  <si>
    <t>Score</t>
  </si>
  <si>
    <t>Penalty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</si>
  <si>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</si>
  <si>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</si>
  <si>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</si>
  <si>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</si>
  <si>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</si>
  <si>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</si>
  <si>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</si>
  <si>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</si>
  <si>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</si>
  <si>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</si>
  <si>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</si>
  <si>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</si>
  <si>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9 / 44</t>
  </si>
  <si>
    <t>4 / 25</t>
  </si>
  <si>
    <t>23 / 34</t>
  </si>
  <si>
    <t>1 / 8</t>
  </si>
  <si>
    <t>22 / 34</t>
  </si>
  <si>
    <t>2 / 14</t>
  </si>
  <si>
    <t>21 / 32</t>
  </si>
  <si>
    <t>19 / 21</t>
  </si>
  <si>
    <t>5 / 12</t>
  </si>
  <si>
    <t>0 / 1</t>
  </si>
  <si>
    <t>19 / 38</t>
  </si>
  <si>
    <t>qing9611(高翔)</t>
  </si>
  <si>
    <t>13:10:03</t>
  </si>
  <si>
    <t>0:45:47(-1)</t>
  </si>
  <si>
    <t xml:space="preserve">1:09:03 </t>
  </si>
  <si>
    <t xml:space="preserve">0:13:28 </t>
  </si>
  <si>
    <t>2:44:44(-7)</t>
  </si>
  <si>
    <t xml:space="preserve">0:19:47 </t>
  </si>
  <si>
    <t xml:space="preserve"> </t>
  </si>
  <si>
    <t>0:26:07(-1)</t>
  </si>
  <si>
    <t xml:space="preserve">1:48:45 </t>
  </si>
  <si>
    <t xml:space="preserve">2:36:34 </t>
  </si>
  <si>
    <t xml:space="preserve">0:05:48 </t>
  </si>
  <si>
    <t>panjy(潘佳雨)</t>
  </si>
  <si>
    <t>15:13:56</t>
  </si>
  <si>
    <t>0:37:22(-4)</t>
  </si>
  <si>
    <t>2:28:30(-2)</t>
  </si>
  <si>
    <t xml:space="preserve">0:18:16 </t>
  </si>
  <si>
    <t>0:50:40(-1)</t>
  </si>
  <si>
    <t>2:01:49(-4)</t>
  </si>
  <si>
    <t xml:space="preserve">0:59:33 </t>
  </si>
  <si>
    <t xml:space="preserve">1:19:41 </t>
  </si>
  <si>
    <t xml:space="preserve">2:44:34 </t>
  </si>
  <si>
    <t xml:space="preserve">0:13:31 </t>
  </si>
  <si>
    <t>1725049498(朱德翔)</t>
  </si>
  <si>
    <t>11:14:33</t>
  </si>
  <si>
    <t xml:space="preserve">0:59:50 </t>
  </si>
  <si>
    <t>(-1)</t>
  </si>
  <si>
    <t xml:space="preserve">0:22:15 </t>
  </si>
  <si>
    <t xml:space="preserve">0:34:44 </t>
  </si>
  <si>
    <t xml:space="preserve">2:38:40 </t>
  </si>
  <si>
    <t xml:space="preserve">0:41:38 </t>
  </si>
  <si>
    <t xml:space="preserve">1:12:57 </t>
  </si>
  <si>
    <t>2:13:36(-7)</t>
  </si>
  <si>
    <t xml:space="preserve">0:10:53 </t>
  </si>
  <si>
    <t>computer2101225(齐振鹏)</t>
  </si>
  <si>
    <t>12:36:52</t>
  </si>
  <si>
    <t>1:46:07(-2)</t>
  </si>
  <si>
    <t>2:11:04(-2)</t>
  </si>
  <si>
    <t xml:space="preserve">0:27:39 </t>
  </si>
  <si>
    <t>0:38:31(-1)</t>
  </si>
  <si>
    <t>(-8)</t>
  </si>
  <si>
    <t>0:46:22(-1)</t>
  </si>
  <si>
    <t xml:space="preserve">1:32:34 </t>
  </si>
  <si>
    <t xml:space="preserve">2:56:31 </t>
  </si>
  <si>
    <t xml:space="preserve">0:18:04 </t>
  </si>
  <si>
    <t>ldu_hunter(时宁)</t>
  </si>
  <si>
    <t>8:55:53</t>
  </si>
  <si>
    <t>1:24:45(-1)</t>
  </si>
  <si>
    <t>2:26:26(-1)</t>
  </si>
  <si>
    <t xml:space="preserve">0:39:00 </t>
  </si>
  <si>
    <t>0:32:56(-1)</t>
  </si>
  <si>
    <t xml:space="preserve">0:46:06 </t>
  </si>
  <si>
    <t xml:space="preserve">1:47:23 </t>
  </si>
  <si>
    <t xml:space="preserve">0:19:17 </t>
  </si>
  <si>
    <t>mio_lover(汪民硕)</t>
  </si>
  <si>
    <t>6:43:08</t>
  </si>
  <si>
    <t xml:space="preserve">2:18:11 </t>
  </si>
  <si>
    <t xml:space="preserve">0:44:40 </t>
  </si>
  <si>
    <t>1:04:41(-1)</t>
  </si>
  <si>
    <t xml:space="preserve">0:22:11 </t>
  </si>
  <si>
    <t xml:space="preserve">1:22:12 </t>
  </si>
  <si>
    <t xml:space="preserve">0:31:13 </t>
  </si>
  <si>
    <t>Spark__(李振兴)</t>
  </si>
  <si>
    <t>7:42:26</t>
  </si>
  <si>
    <t>1:41:08(-3)</t>
  </si>
  <si>
    <t>(-4)</t>
  </si>
  <si>
    <t>0:31:18(-1)</t>
  </si>
  <si>
    <t xml:space="preserve">0:43:40 </t>
  </si>
  <si>
    <t>0:52:52(-1)</t>
  </si>
  <si>
    <t xml:space="preserve">1:54:21 </t>
  </si>
  <si>
    <t xml:space="preserve">0:19:07 </t>
  </si>
  <si>
    <t>yanhy(闫鸿宇)</t>
  </si>
  <si>
    <t>3:28:13</t>
  </si>
  <si>
    <t>0:25:03(-2)</t>
  </si>
  <si>
    <t xml:space="preserve">0:29:40 </t>
  </si>
  <si>
    <t xml:space="preserve">0:42:07 </t>
  </si>
  <si>
    <t xml:space="preserve">0:59:40 </t>
  </si>
  <si>
    <t xml:space="preserve">0:11:43 </t>
  </si>
  <si>
    <t>lzy20021110(刘智勇)</t>
  </si>
  <si>
    <t>6:06:29</t>
  </si>
  <si>
    <t>(-3)</t>
  </si>
  <si>
    <t xml:space="preserve">0:21:13 </t>
  </si>
  <si>
    <t xml:space="preserve">1:01:04 </t>
  </si>
  <si>
    <t>1:32:08(-1)</t>
  </si>
  <si>
    <t xml:space="preserve">1:42:29 </t>
  </si>
  <si>
    <t>0:49:35(-1)</t>
  </si>
  <si>
    <t>Potential_(刘春蒲)</t>
  </si>
  <si>
    <t>6:46:55</t>
  </si>
  <si>
    <t xml:space="preserve">0:31:52 </t>
  </si>
  <si>
    <t xml:space="preserve">1:10:07 </t>
  </si>
  <si>
    <t>1:29:32(-1)</t>
  </si>
  <si>
    <t xml:space="preserve">2:02:44 </t>
  </si>
  <si>
    <t>0:52:40(-1)</t>
  </si>
  <si>
    <t>ty9988(唐毓)</t>
  </si>
  <si>
    <t>6:48:22</t>
  </si>
  <si>
    <t xml:space="preserve">0:44:18 </t>
  </si>
  <si>
    <t xml:space="preserve">1:13:43 </t>
  </si>
  <si>
    <t>1:48:26(-1)</t>
  </si>
  <si>
    <t xml:space="preserve">2:16:08 </t>
  </si>
  <si>
    <t xml:space="preserve">0:25:47 </t>
  </si>
  <si>
    <t>gaojianxin(赵桂林)</t>
  </si>
  <si>
    <t>6:56:04</t>
  </si>
  <si>
    <t xml:space="preserve">0:12:28 </t>
  </si>
  <si>
    <t>1:19:52(-2)</t>
  </si>
  <si>
    <t xml:space="preserve">1:26:17 </t>
  </si>
  <si>
    <t xml:space="preserve">1:41:49 </t>
  </si>
  <si>
    <t>1:15:38(-1)</t>
  </si>
  <si>
    <t>rebornzhou(杨荫洲)</t>
  </si>
  <si>
    <t>7:00:46</t>
  </si>
  <si>
    <t>(-2)</t>
  </si>
  <si>
    <t xml:space="preserve">0:52:43 </t>
  </si>
  <si>
    <t xml:space="preserve">0:14:31 </t>
  </si>
  <si>
    <t>1:24:32(-1)</t>
  </si>
  <si>
    <t xml:space="preserve">2:39:32 </t>
  </si>
  <si>
    <t>1:09:28(-1)</t>
  </si>
  <si>
    <t>ldurxy(任薪宇)</t>
  </si>
  <si>
    <t>7:28:58</t>
  </si>
  <si>
    <t>0:17:40(-2)</t>
  </si>
  <si>
    <t xml:space="preserve">0:46:26 </t>
  </si>
  <si>
    <t xml:space="preserve">1:28:58 </t>
  </si>
  <si>
    <t xml:space="preserve">2:01:06 </t>
  </si>
  <si>
    <t xml:space="preserve">2:14:48 </t>
  </si>
  <si>
    <t>LDUslf(桑林锋)</t>
  </si>
  <si>
    <t>7:46:22</t>
  </si>
  <si>
    <t>(-5)</t>
  </si>
  <si>
    <t xml:space="preserve">1:07:58 </t>
  </si>
  <si>
    <t xml:space="preserve">1:14:50 </t>
  </si>
  <si>
    <t xml:space="preserve">1:22:22 </t>
  </si>
  <si>
    <t>1:45:59(-1)</t>
  </si>
  <si>
    <t>0:55:13(-3)</t>
  </si>
  <si>
    <t>Tyue(唐越)</t>
  </si>
  <si>
    <t>8:54:26</t>
  </si>
  <si>
    <t xml:space="preserve">0:23:04 </t>
  </si>
  <si>
    <t>1:52:07(-1)</t>
  </si>
  <si>
    <t>2:09:56(-2)</t>
  </si>
  <si>
    <t xml:space="preserve">2:23:33 </t>
  </si>
  <si>
    <t>0:45:46(-1)</t>
  </si>
  <si>
    <t>sy0119(邵妍)</t>
  </si>
  <si>
    <t>9:09:15</t>
  </si>
  <si>
    <t xml:space="preserve">0:30:47 </t>
  </si>
  <si>
    <t>1:55:14(-2)</t>
  </si>
  <si>
    <t xml:space="preserve">2:00:47 </t>
  </si>
  <si>
    <t xml:space="preserve">2:22:13 </t>
  </si>
  <si>
    <t>1:20:14(-1)</t>
  </si>
  <si>
    <t>hang01(周建行)</t>
  </si>
  <si>
    <t>4:52:45</t>
  </si>
  <si>
    <t>1:19:02(-2)</t>
  </si>
  <si>
    <t xml:space="preserve">0:29:43 </t>
  </si>
  <si>
    <t xml:space="preserve">1:29:51 </t>
  </si>
  <si>
    <t xml:space="preserve">0:54:09 </t>
  </si>
  <si>
    <t>xwxac(周振文)</t>
  </si>
  <si>
    <t>5:04:43</t>
  </si>
  <si>
    <t>0:46:13(-1)</t>
  </si>
  <si>
    <t xml:space="preserve">0:58:56 </t>
  </si>
  <si>
    <t xml:space="preserve">1:09:35 </t>
  </si>
  <si>
    <t xml:space="preserve">1:49:59 </t>
  </si>
  <si>
    <t>majunyao(马郡遥)</t>
  </si>
  <si>
    <t>8:32:08</t>
  </si>
  <si>
    <t xml:space="preserve">1:26:45 </t>
  </si>
  <si>
    <t>2:26:24(-2)</t>
  </si>
  <si>
    <t xml:space="preserve">2:37:35 </t>
  </si>
  <si>
    <t xml:space="preserve">1:21:24 </t>
  </si>
  <si>
    <t>lvfangwei(吕方伟)</t>
  </si>
  <si>
    <t>8:36:54</t>
  </si>
  <si>
    <t>0:55:47(-1)</t>
  </si>
  <si>
    <t>1:17:00(-1)</t>
  </si>
  <si>
    <t>2:11:54(-1)</t>
  </si>
  <si>
    <t>2:32:13(-2)</t>
  </si>
  <si>
    <t>Hozuki_Mmiji(胡树杰)</t>
  </si>
  <si>
    <t>4:25:42</t>
  </si>
  <si>
    <t xml:space="preserve">0:47:38 </t>
  </si>
  <si>
    <t xml:space="preserve">1:18:56 </t>
  </si>
  <si>
    <t xml:space="preserve">2:19:08 </t>
  </si>
  <si>
    <t>ViGorOR(徐艺玮)</t>
  </si>
  <si>
    <t>5:11:30</t>
  </si>
  <si>
    <t>1:40:27(-3)</t>
  </si>
  <si>
    <t>(-6)</t>
  </si>
  <si>
    <t>2:11:03(-1)</t>
  </si>
  <si>
    <t>15467824(姚皓然)</t>
  </si>
  <si>
    <t>4:09:22</t>
  </si>
  <si>
    <t>2:49:22(-4)</t>
  </si>
  <si>
    <t xml:space="preserve">2:00:28 </t>
  </si>
  <si>
    <t>1:35:23(-1)</t>
  </si>
  <si>
    <t>3:55:51</t>
  </si>
  <si>
    <t xml:space="preserve">0:37:30 </t>
  </si>
  <si>
    <t>0:28:38(-1)</t>
  </si>
  <si>
    <t>1:26:08</t>
  </si>
  <si>
    <t xml:space="preserve">1:15:56 </t>
  </si>
  <si>
    <t xml:space="preserve">1:00:05 </t>
  </si>
  <si>
    <t xml:space="preserve">0:56:37 </t>
  </si>
  <si>
    <t>2:16:02(-2)</t>
  </si>
  <si>
    <t>6:08:40</t>
  </si>
  <si>
    <t xml:space="preserve">0:58:19 </t>
  </si>
  <si>
    <t xml:space="preserve">0:32:16 </t>
  </si>
  <si>
    <t xml:space="preserve">0:51:32 </t>
  </si>
  <si>
    <t xml:space="preserve">2:33:57 </t>
  </si>
  <si>
    <t>4:56:04</t>
  </si>
  <si>
    <t xml:space="preserve">0:52:19 </t>
  </si>
  <si>
    <t xml:space="preserve">0:31:50 </t>
  </si>
  <si>
    <t xml:space="preserve">0:44:22 </t>
  </si>
  <si>
    <t>2:20:18(-1)</t>
  </si>
  <si>
    <t>4:48:49</t>
  </si>
  <si>
    <t>1:53:03(-5)</t>
  </si>
  <si>
    <t xml:space="preserve">1:01:13 </t>
  </si>
  <si>
    <t>0:47:33(-3)</t>
  </si>
  <si>
    <t xml:space="preserve">0:55:51 </t>
  </si>
  <si>
    <t>2:38:26(-1)</t>
  </si>
  <si>
    <t>(-7)</t>
  </si>
  <si>
    <t>10:16:06</t>
  </si>
  <si>
    <t>0:50:16(-1)</t>
  </si>
  <si>
    <t>0:35:41(-1)</t>
  </si>
  <si>
    <t>0:23:30(-1)</t>
  </si>
  <si>
    <t>2:55:20(-2)</t>
  </si>
  <si>
    <t xml:space="preserve">2:12:13 </t>
  </si>
  <si>
    <t>8:37:00</t>
  </si>
  <si>
    <t xml:space="preserve">1:22:13 </t>
  </si>
  <si>
    <t xml:space="preserve">1:15:04 </t>
  </si>
  <si>
    <t xml:space="preserve">0:51:40 </t>
  </si>
  <si>
    <t xml:space="preserve">2:41:18 </t>
  </si>
  <si>
    <t>1:39:22(-1)</t>
  </si>
  <si>
    <t>8:09:37</t>
  </si>
  <si>
    <t xml:space="preserve">1:09:01 </t>
  </si>
  <si>
    <t xml:space="preserve">0:17:45 </t>
  </si>
  <si>
    <t xml:space="preserve">0:27:23 </t>
  </si>
  <si>
    <t>2:06:09(-2)</t>
  </si>
  <si>
    <t xml:space="preserve">2:41:14 </t>
  </si>
  <si>
    <t>7:21:32</t>
  </si>
  <si>
    <t>0:31:20(-1)</t>
  </si>
  <si>
    <t xml:space="preserve">0:21:15 </t>
  </si>
  <si>
    <t>0:41:26(-1)</t>
  </si>
  <si>
    <t>1:41:24(-1)</t>
  </si>
  <si>
    <t>1:19:44(-1)</t>
  </si>
  <si>
    <t>5:55:09</t>
  </si>
  <si>
    <t xml:space="preserve">0:20:04 </t>
  </si>
  <si>
    <t xml:space="preserve">0:28:19 </t>
  </si>
  <si>
    <t xml:space="preserve">0:10:49 </t>
  </si>
  <si>
    <t xml:space="preserve">2:46:22 </t>
  </si>
  <si>
    <t xml:space="preserve">2:06:52 </t>
  </si>
  <si>
    <t>5:52:26</t>
  </si>
  <si>
    <t xml:space="preserve">0:26:46 </t>
  </si>
  <si>
    <t xml:space="preserve">0:10:17 </t>
  </si>
  <si>
    <t xml:space="preserve">0:20:24 </t>
  </si>
  <si>
    <t xml:space="preserve">1:05:31 </t>
  </si>
  <si>
    <t xml:space="preserve">1:47:06 </t>
  </si>
  <si>
    <t>3:50:04</t>
  </si>
  <si>
    <t>2:49:13(-2)</t>
  </si>
  <si>
    <t xml:space="preserve">0:54:40 </t>
  </si>
  <si>
    <t>0:29:41(-1)</t>
  </si>
  <si>
    <t xml:space="preserve">0:48:45 </t>
  </si>
  <si>
    <t xml:space="preserve">2:32:46 </t>
  </si>
  <si>
    <t>2:19:37(-5)</t>
  </si>
  <si>
    <t>12:34:42</t>
  </si>
  <si>
    <t>1:23:03(-7)</t>
  </si>
  <si>
    <t xml:space="preserve">0:37:03 </t>
  </si>
  <si>
    <t xml:space="preserve">0:15:09 </t>
  </si>
  <si>
    <t>0:29:41(-2)</t>
  </si>
  <si>
    <t xml:space="preserve">2:12:45 </t>
  </si>
  <si>
    <t xml:space="preserve">2:01:17 </t>
  </si>
  <si>
    <t>9:58:58</t>
  </si>
  <si>
    <t>2:40:59(-2)</t>
  </si>
  <si>
    <t xml:space="preserve">0:45:20 </t>
  </si>
  <si>
    <t xml:space="preserve">0:33:25 </t>
  </si>
  <si>
    <t xml:space="preserve">0:40:09 </t>
  </si>
  <si>
    <t xml:space="preserve">2:02:02 </t>
  </si>
  <si>
    <t xml:space="preserve">1:54:12 </t>
  </si>
  <si>
    <t>9:16:07</t>
  </si>
  <si>
    <t xml:space="preserve">0:23:32 </t>
  </si>
  <si>
    <t>2:42:02(-3)</t>
  </si>
  <si>
    <t>0:46:38(-1)</t>
  </si>
  <si>
    <t xml:space="preserve">0:38:06 </t>
  </si>
  <si>
    <t xml:space="preserve">1:17:57 </t>
  </si>
  <si>
    <t xml:space="preserve">1:06:44 </t>
  </si>
  <si>
    <t>8:14:59</t>
  </si>
  <si>
    <t>2:36:05(-1)</t>
  </si>
  <si>
    <t xml:space="preserve">0:42:24 </t>
  </si>
  <si>
    <t>0:26:42(-1)</t>
  </si>
  <si>
    <t xml:space="preserve">1:39:46 </t>
  </si>
  <si>
    <t xml:space="preserve">1:26:39 </t>
  </si>
  <si>
    <t>8:06:20</t>
  </si>
  <si>
    <t xml:space="preserve">0:09:21 </t>
  </si>
  <si>
    <t>2:26:21(-2)</t>
  </si>
  <si>
    <t xml:space="preserve">0:28:41 </t>
  </si>
  <si>
    <t xml:space="preserve">0:38:33 </t>
  </si>
  <si>
    <t xml:space="preserve">1:28:57 </t>
  </si>
  <si>
    <t xml:space="preserve">1:20:34 </t>
  </si>
  <si>
    <t>7:12:27</t>
  </si>
  <si>
    <t>1:06:27(-1)</t>
  </si>
  <si>
    <t xml:space="preserve">0:30:20 </t>
  </si>
  <si>
    <t xml:space="preserve">0:14:58 </t>
  </si>
  <si>
    <t xml:space="preserve">0:24:27 </t>
  </si>
  <si>
    <t xml:space="preserve">1:51:55 </t>
  </si>
  <si>
    <t>1:23:31(-1)</t>
  </si>
  <si>
    <t>6:11:38</t>
  </si>
  <si>
    <t xml:space="preserve">1:25:54 </t>
  </si>
  <si>
    <t xml:space="preserve">0:27:30 </t>
  </si>
  <si>
    <t xml:space="preserve">0:22:32 </t>
  </si>
  <si>
    <t xml:space="preserve">0:14:46 </t>
  </si>
  <si>
    <t xml:space="preserve">2:16:45 </t>
  </si>
  <si>
    <t xml:space="preserve">1:56:34 </t>
  </si>
  <si>
    <t>1:46:45(-2)</t>
  </si>
  <si>
    <t>9:10:46</t>
  </si>
  <si>
    <t>0:47:27(-4)</t>
  </si>
  <si>
    <t xml:space="preserve">0:16:48 </t>
  </si>
  <si>
    <t xml:space="preserve">1:33:29 </t>
  </si>
  <si>
    <t xml:space="preserve">0:11:59 </t>
  </si>
  <si>
    <t xml:space="preserve">0:05:37 </t>
  </si>
  <si>
    <t xml:space="preserve">2:12:28 </t>
  </si>
  <si>
    <t xml:space="preserve">1:12:44 </t>
  </si>
  <si>
    <t xml:space="preserve">1:03:12 </t>
  </si>
  <si>
    <t>8:43:44</t>
  </si>
  <si>
    <t>1:59:37(-3)</t>
  </si>
  <si>
    <t xml:space="preserve">0:21:56 </t>
  </si>
  <si>
    <t>2:22:58(-2)</t>
  </si>
  <si>
    <t>0:18:04(-1)</t>
  </si>
  <si>
    <t xml:space="preserve">0:15:07 </t>
  </si>
  <si>
    <t xml:space="preserve">1:03:02 </t>
  </si>
  <si>
    <t xml:space="preserve">0:50:54 </t>
  </si>
  <si>
    <t xml:space="preserve">0:37:31 </t>
  </si>
  <si>
    <t>2:50:36(-1)</t>
  </si>
  <si>
    <t>12:59:45</t>
  </si>
  <si>
    <t xml:space="preserve">0:39:44 </t>
  </si>
  <si>
    <t xml:space="preserve">0:25:42 </t>
  </si>
  <si>
    <t xml:space="preserve">2:05:59 </t>
  </si>
  <si>
    <t xml:space="preserve">0:09:30 </t>
  </si>
  <si>
    <t xml:space="preserve">0:18:44 </t>
  </si>
  <si>
    <t xml:space="preserve">1:44:02 </t>
  </si>
  <si>
    <t>1:16:06(-1)</t>
  </si>
  <si>
    <t xml:space="preserve">0:59:48 </t>
  </si>
  <si>
    <t>2:49:15(-3)</t>
  </si>
  <si>
    <t>11:48:50</t>
  </si>
  <si>
    <t>0:17:58(-1)</t>
  </si>
  <si>
    <t xml:space="preserve">0:29:18 </t>
  </si>
  <si>
    <t xml:space="preserve">2:02:12 </t>
  </si>
  <si>
    <t xml:space="preserve">0:04:40 </t>
  </si>
  <si>
    <t xml:space="preserve">0:23:17 </t>
  </si>
  <si>
    <t xml:space="preserve">1:31:43 </t>
  </si>
  <si>
    <t xml:space="preserve">1:10:35 </t>
  </si>
  <si>
    <t xml:space="preserve">0:56:14 </t>
  </si>
  <si>
    <t xml:space="preserve">2:41:30 </t>
  </si>
  <si>
    <t>9:57:27</t>
  </si>
  <si>
    <t>11 / 39</t>
  </si>
  <si>
    <t>24 / 26</t>
  </si>
  <si>
    <t>6 / 17</t>
  </si>
  <si>
    <t>22 / 32</t>
  </si>
  <si>
    <t>0 / 0</t>
  </si>
  <si>
    <t>24 / 31</t>
  </si>
  <si>
    <t>5 / 5</t>
  </si>
  <si>
    <t>19 / 28</t>
  </si>
  <si>
    <t>21 / 41</t>
  </si>
  <si>
    <t>3 / 18</t>
  </si>
  <si>
    <t>Team</t>
    <phoneticPr fontId="1" type="noConversion"/>
  </si>
  <si>
    <t>MaxRank</t>
    <phoneticPr fontId="1" type="noConversion"/>
  </si>
  <si>
    <t>R1rank</t>
    <phoneticPr fontId="1" type="noConversion"/>
  </si>
  <si>
    <t>R2rank</t>
  </si>
  <si>
    <t>R3rank</t>
  </si>
  <si>
    <t>R4rank</t>
  </si>
  <si>
    <t>R1Score</t>
    <phoneticPr fontId="1" type="noConversion"/>
  </si>
  <si>
    <t>R2Score</t>
  </si>
  <si>
    <t>R3Score</t>
  </si>
  <si>
    <t>R4Score</t>
  </si>
  <si>
    <t>R1Penalty</t>
    <phoneticPr fontId="1" type="noConversion"/>
  </si>
  <si>
    <t>R2Penalty</t>
  </si>
  <si>
    <t>R3Penalty</t>
  </si>
  <si>
    <t>R4Penalty</t>
  </si>
  <si>
    <t>SumScore</t>
    <phoneticPr fontId="1" type="noConversion"/>
  </si>
  <si>
    <t>FinalRank</t>
    <phoneticPr fontId="1" type="noConversion"/>
  </si>
  <si>
    <t>SumPenalty</t>
    <phoneticPr fontId="1" type="noConversion"/>
  </si>
  <si>
    <t>21 / 47</t>
  </si>
  <si>
    <t>24 / 28</t>
  </si>
  <si>
    <t>23 / 43</t>
  </si>
  <si>
    <t>24 / 41</t>
  </si>
  <si>
    <t>1 / 1</t>
  </si>
  <si>
    <t>3 / 5</t>
  </si>
  <si>
    <t>11 / 33</t>
  </si>
  <si>
    <t>7 / 17</t>
  </si>
  <si>
    <t>23 / 26</t>
  </si>
  <si>
    <t>17 / 18</t>
  </si>
  <si>
    <t>13:01:07</t>
  </si>
  <si>
    <t xml:space="preserve">0:16:58 </t>
  </si>
  <si>
    <t xml:space="preserve">0:24:06 </t>
  </si>
  <si>
    <t xml:space="preserve">0:43:35 </t>
  </si>
  <si>
    <t xml:space="preserve">2:18:54 </t>
  </si>
  <si>
    <t xml:space="preserve">0:20:06 </t>
  </si>
  <si>
    <t>1:31:53(-1)</t>
  </si>
  <si>
    <t>2:59:25(-3)</t>
  </si>
  <si>
    <t xml:space="preserve">0:49:22 </t>
  </si>
  <si>
    <t xml:space="preserve">1:44:56 </t>
  </si>
  <si>
    <t>13:24:55</t>
  </si>
  <si>
    <t xml:space="preserve">0:43:16 </t>
  </si>
  <si>
    <t>0:24:47(-1)</t>
  </si>
  <si>
    <t>1:10:58(-1)</t>
  </si>
  <si>
    <t xml:space="preserve">0:12:24 </t>
  </si>
  <si>
    <t xml:space="preserve">1:26:58 </t>
  </si>
  <si>
    <t xml:space="preserve">0:05:35 </t>
  </si>
  <si>
    <t>2:14:43(-1)</t>
  </si>
  <si>
    <t>2:43:04(-2)</t>
  </si>
  <si>
    <t xml:space="preserve">0:53:18 </t>
  </si>
  <si>
    <t xml:space="preserve">1:49:52 </t>
  </si>
  <si>
    <t>20:34:55</t>
  </si>
  <si>
    <t>1:25:12(-6)</t>
  </si>
  <si>
    <t xml:space="preserve">0:24:07 </t>
  </si>
  <si>
    <t>1:36:10(-2)</t>
  </si>
  <si>
    <t>0:34:43(-2)</t>
  </si>
  <si>
    <t>2:59:49(-1)</t>
  </si>
  <si>
    <t xml:space="preserve">0:10:42 </t>
  </si>
  <si>
    <t>2:34:45(-5)</t>
  </si>
  <si>
    <t>2:41:52(-1)</t>
  </si>
  <si>
    <t xml:space="preserve">1:50:05 </t>
  </si>
  <si>
    <t>10:00:35</t>
  </si>
  <si>
    <t xml:space="preserve">0:34:42 </t>
  </si>
  <si>
    <t xml:space="preserve">0:20:07 </t>
  </si>
  <si>
    <t xml:space="preserve">1:03:57 </t>
  </si>
  <si>
    <t xml:space="preserve">0:16:27 </t>
  </si>
  <si>
    <t>1:46:04(-1)</t>
  </si>
  <si>
    <t xml:space="preserve">0:07:34 </t>
  </si>
  <si>
    <t xml:space="preserve">2:40:14 </t>
  </si>
  <si>
    <t xml:space="preserve">0:44:35 </t>
  </si>
  <si>
    <t xml:space="preserve">2:06:55 </t>
  </si>
  <si>
    <t>10:02:33</t>
  </si>
  <si>
    <t xml:space="preserve">0:46:47 </t>
  </si>
  <si>
    <t xml:space="preserve">0:16:14 </t>
  </si>
  <si>
    <t xml:space="preserve">0:59:30 </t>
  </si>
  <si>
    <t xml:space="preserve">0:03:57 </t>
  </si>
  <si>
    <t xml:space="preserve">0:09:34 </t>
  </si>
  <si>
    <t>2:05:21(-4)</t>
  </si>
  <si>
    <t xml:space="preserve">2:25:16 </t>
  </si>
  <si>
    <t xml:space="preserve">0:26:24 </t>
  </si>
  <si>
    <t xml:space="preserve">1:29:30 </t>
  </si>
  <si>
    <t>10:22:04</t>
  </si>
  <si>
    <t xml:space="preserve">0:38:35 </t>
  </si>
  <si>
    <t xml:space="preserve">0:21:08 </t>
  </si>
  <si>
    <t xml:space="preserve">1:00:16 </t>
  </si>
  <si>
    <t xml:space="preserve">0:15:20 </t>
  </si>
  <si>
    <t xml:space="preserve">0:05:49 </t>
  </si>
  <si>
    <t>1:38:31(-1)</t>
  </si>
  <si>
    <t>2:56:46(-1)</t>
  </si>
  <si>
    <t xml:space="preserve">0:47:35 </t>
  </si>
  <si>
    <t xml:space="preserve">1:58:04 </t>
  </si>
  <si>
    <t>9:04:08</t>
  </si>
  <si>
    <t xml:space="preserve">0:58:18 </t>
  </si>
  <si>
    <t xml:space="preserve">0:11:52 </t>
  </si>
  <si>
    <t>0:25:22(-2)</t>
  </si>
  <si>
    <t xml:space="preserve">0:08:41 </t>
  </si>
  <si>
    <t xml:space="preserve">0:02:35 </t>
  </si>
  <si>
    <t xml:space="preserve">2:58:32 </t>
  </si>
  <si>
    <t xml:space="preserve">0:32:00 </t>
  </si>
  <si>
    <t>2:46:48(-1)</t>
  </si>
  <si>
    <t>9:17:39</t>
  </si>
  <si>
    <t xml:space="preserve">1:41:15 </t>
  </si>
  <si>
    <t xml:space="preserve">0:18:17 </t>
  </si>
  <si>
    <t>0:45:25(-1)</t>
  </si>
  <si>
    <t xml:space="preserve">0:25:50 </t>
  </si>
  <si>
    <t xml:space="preserve">0:11:09 </t>
  </si>
  <si>
    <t xml:space="preserve">2:56:39 </t>
  </si>
  <si>
    <t xml:space="preserve">0:34:06 </t>
  </si>
  <si>
    <t xml:space="preserve">2:04:58 </t>
  </si>
  <si>
    <t>9:55:12</t>
  </si>
  <si>
    <t xml:space="preserve">1:26:23 </t>
  </si>
  <si>
    <t xml:space="preserve">0:28:15 </t>
  </si>
  <si>
    <t xml:space="preserve">1:02:13 </t>
  </si>
  <si>
    <t>0:41:52(-1)</t>
  </si>
  <si>
    <t xml:space="preserve">0:15:40 </t>
  </si>
  <si>
    <t xml:space="preserve">2:44:43 </t>
  </si>
  <si>
    <t xml:space="preserve">0:49:25 </t>
  </si>
  <si>
    <t xml:space="preserve">2:06:41 </t>
  </si>
  <si>
    <t>10:06:33</t>
  </si>
  <si>
    <t>1:15:01(-2)</t>
  </si>
  <si>
    <t xml:space="preserve">0:12:38 </t>
  </si>
  <si>
    <t>0:35:25(-1)</t>
  </si>
  <si>
    <t>0:18:58(-1)</t>
  </si>
  <si>
    <t xml:space="preserve">0:07:03 </t>
  </si>
  <si>
    <t>2:53:40(-3)</t>
  </si>
  <si>
    <t xml:space="preserve">0:45:17 </t>
  </si>
  <si>
    <t xml:space="preserve">1:38:31 </t>
  </si>
  <si>
    <t>13:59:56</t>
  </si>
  <si>
    <t>0:34:53(-2)</t>
  </si>
  <si>
    <t>0:56:17(-2)</t>
  </si>
  <si>
    <t>1:36:25(-1)</t>
  </si>
  <si>
    <t>1:23:37(-1)</t>
  </si>
  <si>
    <t xml:space="preserve">0:40:40 </t>
  </si>
  <si>
    <t>2:09:26(-1)</t>
  </si>
  <si>
    <t xml:space="preserve">1:43:15 </t>
  </si>
  <si>
    <t xml:space="preserve">2:35:23 </t>
  </si>
  <si>
    <t>5:15:31</t>
  </si>
  <si>
    <t xml:space="preserve">1:11:16 </t>
  </si>
  <si>
    <t xml:space="preserve">0:11:46 </t>
  </si>
  <si>
    <t>0:24:12(-1)</t>
  </si>
  <si>
    <t xml:space="preserve">0:07:22 </t>
  </si>
  <si>
    <t xml:space="preserve">1:45:19 </t>
  </si>
  <si>
    <t xml:space="preserve">0:30:16 </t>
  </si>
  <si>
    <t>8:31:29</t>
  </si>
  <si>
    <t>1:50:38(-1)</t>
  </si>
  <si>
    <t xml:space="preserve">0:21:33 </t>
  </si>
  <si>
    <t>1:07:35(-2)</t>
  </si>
  <si>
    <t>0:30:03(-1)</t>
  </si>
  <si>
    <t xml:space="preserve">0:17:09 </t>
  </si>
  <si>
    <t xml:space="preserve">0:55:26 </t>
  </si>
  <si>
    <t xml:space="preserve">2:09:05 </t>
  </si>
  <si>
    <t>8:35:41</t>
  </si>
  <si>
    <t xml:space="preserve">2:29:46 </t>
  </si>
  <si>
    <t xml:space="preserve">0:23:10 </t>
  </si>
  <si>
    <t xml:space="preserve">1:16:24 </t>
  </si>
  <si>
    <t xml:space="preserve">0:39:04 </t>
  </si>
  <si>
    <t xml:space="preserve">0:15:00 </t>
  </si>
  <si>
    <t xml:space="preserve">0:46:59 </t>
  </si>
  <si>
    <t xml:space="preserve">2:45:18 </t>
  </si>
  <si>
    <t>8:48:44</t>
  </si>
  <si>
    <t xml:space="preserve">2:14:28 </t>
  </si>
  <si>
    <t xml:space="preserve">0:24:51 </t>
  </si>
  <si>
    <t>0:41:28(-2)</t>
  </si>
  <si>
    <t xml:space="preserve">0:14:13 </t>
  </si>
  <si>
    <t xml:space="preserve">0:53:42 </t>
  </si>
  <si>
    <t xml:space="preserve">2:36:05 </t>
  </si>
  <si>
    <t>8:49:27</t>
  </si>
  <si>
    <t xml:space="preserve">1:32:23 </t>
  </si>
  <si>
    <t xml:space="preserve">0:05:58 </t>
  </si>
  <si>
    <t xml:space="preserve">0:42:56 </t>
  </si>
  <si>
    <t>2:36:39(-1)</t>
  </si>
  <si>
    <t xml:space="preserve">0:10:55 </t>
  </si>
  <si>
    <t xml:space="preserve">0:50:06 </t>
  </si>
  <si>
    <t xml:space="preserve">2:30:30 </t>
  </si>
  <si>
    <t>9:46:15</t>
  </si>
  <si>
    <t xml:space="preserve">2:48:51 </t>
  </si>
  <si>
    <t xml:space="preserve">0:34:15 </t>
  </si>
  <si>
    <t>1:44:30(-2)</t>
  </si>
  <si>
    <t xml:space="preserve">0:22:54 </t>
  </si>
  <si>
    <t xml:space="preserve">0:09:09 </t>
  </si>
  <si>
    <t xml:space="preserve">2:38:16 </t>
  </si>
  <si>
    <t xml:space="preserve">0:48:20 </t>
  </si>
  <si>
    <t>9:46:45</t>
  </si>
  <si>
    <t>2:07:14(-4)</t>
  </si>
  <si>
    <t xml:space="preserve">0:33:33 </t>
  </si>
  <si>
    <t>0:53:16(-1)</t>
  </si>
  <si>
    <t>0:35:37(-2)</t>
  </si>
  <si>
    <t xml:space="preserve">0:06:56 </t>
  </si>
  <si>
    <t xml:space="preserve">0:45:54 </t>
  </si>
  <si>
    <t xml:space="preserve">2:24:15 </t>
  </si>
  <si>
    <t>9:51:44</t>
  </si>
  <si>
    <t>2:06:43(-5)</t>
  </si>
  <si>
    <t xml:space="preserve">0:35:59 </t>
  </si>
  <si>
    <t xml:space="preserve">1:04:02 </t>
  </si>
  <si>
    <t>0:40:23(-1)</t>
  </si>
  <si>
    <t xml:space="preserve">0:17:23 </t>
  </si>
  <si>
    <t xml:space="preserve">0:44:05 </t>
  </si>
  <si>
    <t xml:space="preserve">2:23:09 </t>
  </si>
  <si>
    <t>6:19:26</t>
  </si>
  <si>
    <t>2:20:09(-1)</t>
  </si>
  <si>
    <t xml:space="preserve">0:20:57 </t>
  </si>
  <si>
    <t>1:25:20(-1)</t>
  </si>
  <si>
    <t xml:space="preserve">0:35:11 </t>
  </si>
  <si>
    <t xml:space="preserve">0:14:22 </t>
  </si>
  <si>
    <t xml:space="preserve">0:43:27 </t>
  </si>
  <si>
    <t>7:28:45</t>
  </si>
  <si>
    <t>2:42:01(-2)</t>
  </si>
  <si>
    <t xml:space="preserve">0:30:02 </t>
  </si>
  <si>
    <t xml:space="preserve">1:09:21 </t>
  </si>
  <si>
    <t>0:49:09(-1)</t>
  </si>
  <si>
    <t xml:space="preserve">0:23:42 </t>
  </si>
  <si>
    <t xml:space="preserve">0:54:30 </t>
  </si>
  <si>
    <t>5:59:17</t>
  </si>
  <si>
    <t xml:space="preserve">0:32:22 </t>
  </si>
  <si>
    <t xml:space="preserve">1:43:52 </t>
  </si>
  <si>
    <t>1:19:26(-3)</t>
  </si>
  <si>
    <t>0:26:14(-1)</t>
  </si>
  <si>
    <t>0:17:23(-1)</t>
  </si>
  <si>
    <t>9:01:26</t>
  </si>
  <si>
    <t>0:46:32(-1)</t>
  </si>
  <si>
    <t>2:13:08(-6)</t>
  </si>
  <si>
    <t xml:space="preserve">0:59:09 </t>
  </si>
  <si>
    <t xml:space="preserve">0:50:11 </t>
  </si>
  <si>
    <t>1:12:26(-2)</t>
  </si>
  <si>
    <t>5:40:57</t>
  </si>
  <si>
    <t xml:space="preserve">1:17:27 </t>
  </si>
  <si>
    <t xml:space="preserve">2:34:29 </t>
  </si>
  <si>
    <t>1:29:01(-1)</t>
  </si>
  <si>
    <t>20 / 31</t>
  </si>
  <si>
    <t>4 / 15</t>
  </si>
  <si>
    <t>23 / 23</t>
  </si>
  <si>
    <t>6 / 14</t>
  </si>
  <si>
    <t>22 / 28</t>
  </si>
  <si>
    <t>19 / 33</t>
  </si>
  <si>
    <t>20 / 37</t>
  </si>
  <si>
    <t>1 / 2</t>
  </si>
  <si>
    <t>22 / 26</t>
  </si>
  <si>
    <t>4 / 17</t>
  </si>
  <si>
    <t>9:17:34</t>
  </si>
  <si>
    <t xml:space="preserve">0:12:08 </t>
  </si>
  <si>
    <t>2:36:35(-1)</t>
  </si>
  <si>
    <t xml:space="preserve">0:38:11 </t>
  </si>
  <si>
    <t>1:47:28(-1)</t>
  </si>
  <si>
    <t xml:space="preserve">0:18:34 </t>
  </si>
  <si>
    <t xml:space="preserve">1:08:28 </t>
  </si>
  <si>
    <t xml:space="preserve">0:25:49 </t>
  </si>
  <si>
    <t xml:space="preserve">0:07:26 </t>
  </si>
  <si>
    <t xml:space="preserve">0:32:49 </t>
  </si>
  <si>
    <t>10:48:10</t>
  </si>
  <si>
    <t>0:16:22(-1)</t>
  </si>
  <si>
    <t xml:space="preserve">0:47:42 </t>
  </si>
  <si>
    <t xml:space="preserve">2:54:43 </t>
  </si>
  <si>
    <t xml:space="preserve">0:04:36 </t>
  </si>
  <si>
    <t xml:space="preserve">1:02:18 </t>
  </si>
  <si>
    <t xml:space="preserve">0:28:58 </t>
  </si>
  <si>
    <t>2:13:49(-1)</t>
  </si>
  <si>
    <t xml:space="preserve">1:15:03 </t>
  </si>
  <si>
    <t xml:space="preserve">0:25:46 </t>
  </si>
  <si>
    <t xml:space="preserve">0:38:53 </t>
  </si>
  <si>
    <t>11:18:39</t>
  </si>
  <si>
    <t xml:space="preserve">0:15:43 </t>
  </si>
  <si>
    <t xml:space="preserve">0:37:55 </t>
  </si>
  <si>
    <t>2:01:08(-3)</t>
  </si>
  <si>
    <t xml:space="preserve">0:10:29 </t>
  </si>
  <si>
    <t xml:space="preserve">1:07:15 </t>
  </si>
  <si>
    <t xml:space="preserve">0:28:48 </t>
  </si>
  <si>
    <t xml:space="preserve">0:49:05 </t>
  </si>
  <si>
    <t xml:space="preserve">0:45:06 </t>
  </si>
  <si>
    <t>2:58:44(-1)</t>
  </si>
  <si>
    <t>0:24:26(-1)</t>
  </si>
  <si>
    <t>11:19:30</t>
  </si>
  <si>
    <t xml:space="preserve">0:04:30 </t>
  </si>
  <si>
    <t xml:space="preserve">0:39:06 </t>
  </si>
  <si>
    <t>1:27:43(-2)</t>
  </si>
  <si>
    <t xml:space="preserve">0:08:07 </t>
  </si>
  <si>
    <t xml:space="preserve">1:43:26 </t>
  </si>
  <si>
    <t>0:36:08(-1)</t>
  </si>
  <si>
    <t>1:25:08(-1)</t>
  </si>
  <si>
    <t xml:space="preserve">0:17:28 </t>
  </si>
  <si>
    <t xml:space="preserve">2:46:18 </t>
  </si>
  <si>
    <t>0:31:36(-1)</t>
  </si>
  <si>
    <t>7:41:57</t>
  </si>
  <si>
    <t xml:space="preserve">0:18:31 </t>
  </si>
  <si>
    <t>2:12:15(-1)</t>
  </si>
  <si>
    <t xml:space="preserve">0:13:36 </t>
  </si>
  <si>
    <t xml:space="preserve">1:19:23 </t>
  </si>
  <si>
    <t xml:space="preserve">0:42:37 </t>
  </si>
  <si>
    <t xml:space="preserve">1:05:01 </t>
  </si>
  <si>
    <t xml:space="preserve">0:34:18 </t>
  </si>
  <si>
    <t xml:space="preserve">0:09:17 </t>
  </si>
  <si>
    <t>7:53:30</t>
  </si>
  <si>
    <t xml:space="preserve">0:13:09 </t>
  </si>
  <si>
    <t xml:space="preserve">0:07:42 </t>
  </si>
  <si>
    <t>0:57:27(-1)</t>
  </si>
  <si>
    <t xml:space="preserve">0:24:48 </t>
  </si>
  <si>
    <t xml:space="preserve">1:21:02 </t>
  </si>
  <si>
    <t xml:space="preserve">1:07:05 </t>
  </si>
  <si>
    <t>2:01:14(-1)</t>
  </si>
  <si>
    <t xml:space="preserve">0:39:50 </t>
  </si>
  <si>
    <t>8:08:38</t>
  </si>
  <si>
    <t xml:space="preserve">0:16:54 </t>
  </si>
  <si>
    <t xml:space="preserve">0:50:17 </t>
  </si>
  <si>
    <t xml:space="preserve">2:35:26 </t>
  </si>
  <si>
    <t xml:space="preserve">0:11:11 </t>
  </si>
  <si>
    <t xml:space="preserve">1:23:06 </t>
  </si>
  <si>
    <t xml:space="preserve">0:45:35 </t>
  </si>
  <si>
    <t xml:space="preserve">1:07:41 </t>
  </si>
  <si>
    <t xml:space="preserve">0:35:52 </t>
  </si>
  <si>
    <t xml:space="preserve">0:22:36 </t>
  </si>
  <si>
    <t>8:47:57</t>
  </si>
  <si>
    <t>0:12:34(-1)</t>
  </si>
  <si>
    <t>2:31:42(-1)</t>
  </si>
  <si>
    <t xml:space="preserve">0:45:37 </t>
  </si>
  <si>
    <t xml:space="preserve">0:16:24 </t>
  </si>
  <si>
    <t xml:space="preserve">1:03:43 </t>
  </si>
  <si>
    <t xml:space="preserve">0:37:50 </t>
  </si>
  <si>
    <t>1:22:18(-1)</t>
  </si>
  <si>
    <t xml:space="preserve">0:34:32 </t>
  </si>
  <si>
    <t>10:14:45</t>
  </si>
  <si>
    <t>0:25:09(-1)</t>
  </si>
  <si>
    <t>1:51:45(-7)</t>
  </si>
  <si>
    <t xml:space="preserve">0:44:12 </t>
  </si>
  <si>
    <t>1:11:43(-1)</t>
  </si>
  <si>
    <t xml:space="preserve">0:39:46 </t>
  </si>
  <si>
    <t xml:space="preserve">0:56:34 </t>
  </si>
  <si>
    <t xml:space="preserve">0:32:05 </t>
  </si>
  <si>
    <t>0:19:18(-1)</t>
  </si>
  <si>
    <t>13:00:43</t>
  </si>
  <si>
    <t xml:space="preserve">0:21:26 </t>
  </si>
  <si>
    <t>2:57:02(-2)</t>
  </si>
  <si>
    <t xml:space="preserve">1:00:25 </t>
  </si>
  <si>
    <t xml:space="preserve">0:18:03 </t>
  </si>
  <si>
    <t>1:32:21(-1)</t>
  </si>
  <si>
    <t>0:55:11(-1)</t>
  </si>
  <si>
    <t>1:48:04(-1)</t>
  </si>
  <si>
    <t>0:52:23(-1)</t>
  </si>
  <si>
    <t>0:35:48(-2)</t>
  </si>
  <si>
    <t>15:05:18</t>
  </si>
  <si>
    <t xml:space="preserve">0:06:01 </t>
  </si>
  <si>
    <t xml:space="preserve">0:41:10 </t>
  </si>
  <si>
    <t xml:space="preserve">0:11:16 </t>
  </si>
  <si>
    <t>1:37:34(-2)</t>
  </si>
  <si>
    <t xml:space="preserve">1:42:30 </t>
  </si>
  <si>
    <t>1:58:18(-2)</t>
  </si>
  <si>
    <t>0:30:41(-1)</t>
  </si>
  <si>
    <t>2:53:23(-5)</t>
  </si>
  <si>
    <t>1:04:25(-3)</t>
  </si>
  <si>
    <t>9:18:34</t>
  </si>
  <si>
    <t>0:32:05(-1)</t>
  </si>
  <si>
    <t xml:space="preserve">1:11:52 </t>
  </si>
  <si>
    <t xml:space="preserve">0:11:48 </t>
  </si>
  <si>
    <t xml:space="preserve">2:07:57 </t>
  </si>
  <si>
    <t xml:space="preserve">1:24:23 </t>
  </si>
  <si>
    <t xml:space="preserve">1:48:40 </t>
  </si>
  <si>
    <t xml:space="preserve">1:00:40 </t>
  </si>
  <si>
    <t xml:space="preserve">0:41:09 </t>
  </si>
  <si>
    <t>9:43:06</t>
  </si>
  <si>
    <t xml:space="preserve">0:25:43 </t>
  </si>
  <si>
    <t xml:space="preserve">0:54:59 </t>
  </si>
  <si>
    <t xml:space="preserve">0:18:29 </t>
  </si>
  <si>
    <t>1:37:00(-2)</t>
  </si>
  <si>
    <t>1:19:54(-3)</t>
  </si>
  <si>
    <t>1:45:08(-1)</t>
  </si>
  <si>
    <t>0:51:35(-1)</t>
  </si>
  <si>
    <t xml:space="preserve">0:10:18 </t>
  </si>
  <si>
    <t>10:04:30</t>
  </si>
  <si>
    <t xml:space="preserve">0:09:36 </t>
  </si>
  <si>
    <t xml:space="preserve">1:16:00 </t>
  </si>
  <si>
    <t xml:space="preserve">0:04:45 </t>
  </si>
  <si>
    <t>0:45:04(-1)</t>
  </si>
  <si>
    <t>1:29:29(-1)</t>
  </si>
  <si>
    <t>2:05:52(-3)</t>
  </si>
  <si>
    <t xml:space="preserve">1:11:49 </t>
  </si>
  <si>
    <t>1:01:55(-1)</t>
  </si>
  <si>
    <t>10:12:24</t>
  </si>
  <si>
    <t xml:space="preserve">0:37:18 </t>
  </si>
  <si>
    <t xml:space="preserve">1:00:48 </t>
  </si>
  <si>
    <t xml:space="preserve">0:18:33 </t>
  </si>
  <si>
    <t>1:43:11(-1)</t>
  </si>
  <si>
    <t xml:space="preserve">1:20:44 </t>
  </si>
  <si>
    <t xml:space="preserve">2:05:18 </t>
  </si>
  <si>
    <t xml:space="preserve">1:11:58 </t>
  </si>
  <si>
    <t>0:54:34(-2)</t>
  </si>
  <si>
    <t>11:16:25</t>
  </si>
  <si>
    <t xml:space="preserve">0:28:59 </t>
  </si>
  <si>
    <t xml:space="preserve">1:26:53 </t>
  </si>
  <si>
    <t xml:space="preserve">0:22:27 </t>
  </si>
  <si>
    <t>2:46:59(-2)</t>
  </si>
  <si>
    <t xml:space="preserve">1:42:59 </t>
  </si>
  <si>
    <t xml:space="preserve">2:01:31 </t>
  </si>
  <si>
    <t xml:space="preserve">1:04:33 </t>
  </si>
  <si>
    <t xml:space="preserve">0:42:04 </t>
  </si>
  <si>
    <t>13:40:26</t>
  </si>
  <si>
    <t xml:space="preserve">1:09:56 </t>
  </si>
  <si>
    <t xml:space="preserve">0:27:21 </t>
  </si>
  <si>
    <t>2:59:03(-1)</t>
  </si>
  <si>
    <t xml:space="preserve">2:01:50 </t>
  </si>
  <si>
    <t xml:space="preserve">2:40:05 </t>
  </si>
  <si>
    <t xml:space="preserve">1:53:37 </t>
  </si>
  <si>
    <t>1:04:29(-1)</t>
  </si>
  <si>
    <t>14:11:06</t>
  </si>
  <si>
    <t xml:space="preserve">0:40:29 </t>
  </si>
  <si>
    <t xml:space="preserve">1:11:32 </t>
  </si>
  <si>
    <t xml:space="preserve">0:14:57 </t>
  </si>
  <si>
    <t>2:47:28(-1)</t>
  </si>
  <si>
    <t xml:space="preserve">2:28:16 </t>
  </si>
  <si>
    <t xml:space="preserve">2:56:56 </t>
  </si>
  <si>
    <t xml:space="preserve">1:45:47 </t>
  </si>
  <si>
    <t>1:05:41(-2)</t>
  </si>
  <si>
    <t>17:10:04</t>
  </si>
  <si>
    <t>1:26:07(-2)</t>
  </si>
  <si>
    <t xml:space="preserve">1:04:20 </t>
  </si>
  <si>
    <t>0:31:15(-3)</t>
  </si>
  <si>
    <t>2:20:30(-1)</t>
  </si>
  <si>
    <t>2:57:13(-5)</t>
  </si>
  <si>
    <t>2:40:01(-1)</t>
  </si>
  <si>
    <t xml:space="preserve">1:18:28 </t>
  </si>
  <si>
    <t>0:12:10(-2)</t>
  </si>
  <si>
    <t>9:21:32</t>
  </si>
  <si>
    <t xml:space="preserve">0:48:16 </t>
  </si>
  <si>
    <t xml:space="preserve">1:01:01 </t>
  </si>
  <si>
    <t xml:space="preserve">0:19:06 </t>
  </si>
  <si>
    <t xml:space="preserve">1:24:07 </t>
  </si>
  <si>
    <t>2:25:14(-1)</t>
  </si>
  <si>
    <t>2:07:21(-1)</t>
  </si>
  <si>
    <t xml:space="preserve">0:36:27 </t>
  </si>
  <si>
    <t>Ryling(刘若麟)</t>
  </si>
  <si>
    <t>4:31:43</t>
  </si>
  <si>
    <t xml:space="preserve">1:12:58 </t>
  </si>
  <si>
    <t xml:space="preserve">0:25:21 </t>
  </si>
  <si>
    <t xml:space="preserve">1:34:38 </t>
  </si>
  <si>
    <t>0:58:46(-1)</t>
  </si>
  <si>
    <t>5:07:42</t>
  </si>
  <si>
    <t xml:space="preserve">2:13:37 </t>
  </si>
  <si>
    <t xml:space="preserve">1:14:09 </t>
  </si>
  <si>
    <t xml:space="preserve">1:39:56 </t>
  </si>
  <si>
    <t>5:13:42</t>
  </si>
  <si>
    <t xml:space="preserve">0:52:57 </t>
  </si>
  <si>
    <t xml:space="preserve">1:52:32 </t>
  </si>
  <si>
    <t>1:28:13(-3)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</si>
</sst>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h:mm:ss;@"/>
  </numFmts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sqref="A1:A2"/>
    </sheetView>
  </sheetViews>
  <sheetFormatPr defaultRowHeight="15" x14ac:dyDescent="0.25"/>
  <cols>
    <col min="1" max="1" width="5.58203125" style="1" customWidth="1"/>
    <col min="2" max="2" width="25.58203125" style="1" customWidth="1"/>
    <col min="3" max="16" width="11.58203125" style="1" customWidth="1"/>
    <col min="17" max="16384" width="8.6640625" style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9"/>
      <c r="B2" s="9"/>
      <c r="C2" s="9"/>
      <c r="D2" s="9"/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25</v>
      </c>
    </row>
    <row r="3" spans="1:16" x14ac:dyDescent="0.25">
      <c r="A3" s="1">
        <v>1</v>
      </c>
      <c r="B3" s="1" t="s">
        <v>27</v>
      </c>
      <c r="C3" s="1">
        <v>9</v>
      </c>
      <c r="D3" s="3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34</v>
      </c>
      <c r="O3" s="1" t="s">
        <v>38</v>
      </c>
      <c r="P3" s="1" t="s">
        <v>34</v>
      </c>
    </row>
    <row r="4" spans="1:16" x14ac:dyDescent="0.25">
      <c r="A4" s="1">
        <v>2</v>
      </c>
      <c r="B4" s="1" t="s">
        <v>39</v>
      </c>
      <c r="C4" s="1">
        <v>9</v>
      </c>
      <c r="D4" s="3" t="s">
        <v>40</v>
      </c>
      <c r="E4" s="1" t="s">
        <v>41</v>
      </c>
      <c r="F4" s="1" t="s">
        <v>42</v>
      </c>
      <c r="G4" s="1" t="s">
        <v>43</v>
      </c>
      <c r="H4" s="1" t="s">
        <v>34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34</v>
      </c>
      <c r="O4" s="1" t="s">
        <v>49</v>
      </c>
      <c r="P4" s="1" t="s">
        <v>34</v>
      </c>
    </row>
    <row r="5" spans="1:16" x14ac:dyDescent="0.25">
      <c r="A5" s="1">
        <v>3</v>
      </c>
      <c r="B5" s="1" t="s">
        <v>50</v>
      </c>
      <c r="C5" s="1">
        <v>8</v>
      </c>
      <c r="D5" s="3" t="s">
        <v>51</v>
      </c>
      <c r="E5" s="1" t="s">
        <v>52</v>
      </c>
      <c r="F5" s="1" t="s">
        <v>53</v>
      </c>
      <c r="G5" s="1" t="s">
        <v>54</v>
      </c>
      <c r="H5" s="1" t="s">
        <v>34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34</v>
      </c>
      <c r="O5" s="1" t="s">
        <v>60</v>
      </c>
      <c r="P5" s="1" t="s">
        <v>53</v>
      </c>
    </row>
    <row r="6" spans="1:16" x14ac:dyDescent="0.25">
      <c r="A6" s="1">
        <v>4</v>
      </c>
      <c r="B6" s="1" t="s">
        <v>61</v>
      </c>
      <c r="C6" s="1">
        <v>8</v>
      </c>
      <c r="D6" s="3" t="s">
        <v>62</v>
      </c>
      <c r="E6" s="1" t="s">
        <v>63</v>
      </c>
      <c r="F6" s="1" t="s">
        <v>64</v>
      </c>
      <c r="G6" s="1" t="s">
        <v>65</v>
      </c>
      <c r="H6" s="1" t="s">
        <v>34</v>
      </c>
      <c r="I6" s="1" t="s">
        <v>66</v>
      </c>
      <c r="J6" s="1" t="s">
        <v>67</v>
      </c>
      <c r="K6" s="1" t="s">
        <v>68</v>
      </c>
      <c r="L6" s="1" t="s">
        <v>69</v>
      </c>
      <c r="M6" s="1" t="s">
        <v>70</v>
      </c>
      <c r="N6" s="1" t="s">
        <v>34</v>
      </c>
      <c r="O6" s="1" t="s">
        <v>71</v>
      </c>
      <c r="P6" s="1" t="s">
        <v>34</v>
      </c>
    </row>
    <row r="7" spans="1:16" x14ac:dyDescent="0.25">
      <c r="A7" s="1">
        <v>5</v>
      </c>
      <c r="B7" s="1" t="s">
        <v>72</v>
      </c>
      <c r="C7" s="1">
        <v>7</v>
      </c>
      <c r="D7" s="3" t="s">
        <v>73</v>
      </c>
      <c r="E7" s="1" t="s">
        <v>74</v>
      </c>
      <c r="F7" s="1" t="s">
        <v>75</v>
      </c>
      <c r="G7" s="1" t="s">
        <v>76</v>
      </c>
      <c r="H7" s="1" t="s">
        <v>34</v>
      </c>
      <c r="I7" s="1" t="s">
        <v>77</v>
      </c>
      <c r="J7" s="1" t="s">
        <v>34</v>
      </c>
      <c r="K7" s="1" t="s">
        <v>78</v>
      </c>
      <c r="L7" s="1" t="s">
        <v>79</v>
      </c>
      <c r="M7" s="1" t="s">
        <v>34</v>
      </c>
      <c r="N7" s="1" t="s">
        <v>34</v>
      </c>
      <c r="O7" s="1" t="s">
        <v>80</v>
      </c>
      <c r="P7" s="1" t="s">
        <v>34</v>
      </c>
    </row>
    <row r="8" spans="1:16" x14ac:dyDescent="0.25">
      <c r="A8" s="1">
        <v>6</v>
      </c>
      <c r="B8" s="1" t="s">
        <v>81</v>
      </c>
      <c r="C8" s="1">
        <v>6</v>
      </c>
      <c r="D8" s="3" t="s">
        <v>82</v>
      </c>
      <c r="E8" s="1" t="s">
        <v>83</v>
      </c>
      <c r="F8" s="1" t="s">
        <v>34</v>
      </c>
      <c r="G8" s="1" t="s">
        <v>84</v>
      </c>
      <c r="H8" s="1" t="s">
        <v>34</v>
      </c>
      <c r="I8" s="1" t="s">
        <v>85</v>
      </c>
      <c r="J8" s="1" t="s">
        <v>34</v>
      </c>
      <c r="K8" s="1" t="s">
        <v>86</v>
      </c>
      <c r="L8" s="1" t="s">
        <v>87</v>
      </c>
      <c r="M8" s="1" t="s">
        <v>34</v>
      </c>
      <c r="N8" s="1" t="s">
        <v>34</v>
      </c>
      <c r="O8" s="1" t="s">
        <v>88</v>
      </c>
      <c r="P8" s="1" t="s">
        <v>34</v>
      </c>
    </row>
    <row r="9" spans="1:16" x14ac:dyDescent="0.25">
      <c r="A9" s="1">
        <v>7</v>
      </c>
      <c r="B9" s="1" t="s">
        <v>89</v>
      </c>
      <c r="C9" s="1">
        <v>6</v>
      </c>
      <c r="D9" s="3" t="s">
        <v>90</v>
      </c>
      <c r="E9" s="1" t="s">
        <v>91</v>
      </c>
      <c r="F9" s="1" t="s">
        <v>92</v>
      </c>
      <c r="G9" s="1" t="s">
        <v>93</v>
      </c>
      <c r="H9" s="1" t="s">
        <v>34</v>
      </c>
      <c r="I9" s="1" t="s">
        <v>94</v>
      </c>
      <c r="J9" s="1" t="s">
        <v>34</v>
      </c>
      <c r="K9" s="1" t="s">
        <v>95</v>
      </c>
      <c r="L9" s="1" t="s">
        <v>96</v>
      </c>
      <c r="M9" s="1" t="s">
        <v>34</v>
      </c>
      <c r="N9" s="1" t="s">
        <v>34</v>
      </c>
      <c r="O9" s="1" t="s">
        <v>97</v>
      </c>
      <c r="P9" s="1" t="s">
        <v>34</v>
      </c>
    </row>
    <row r="10" spans="1:16" x14ac:dyDescent="0.25">
      <c r="A10" s="1">
        <v>8</v>
      </c>
      <c r="B10" s="1" t="s">
        <v>98</v>
      </c>
      <c r="C10" s="1">
        <v>5</v>
      </c>
      <c r="D10" s="3" t="s">
        <v>99</v>
      </c>
      <c r="E10" s="1" t="s">
        <v>34</v>
      </c>
      <c r="F10" s="1" t="s">
        <v>34</v>
      </c>
      <c r="G10" s="1" t="s">
        <v>100</v>
      </c>
      <c r="H10" s="1" t="s">
        <v>34</v>
      </c>
      <c r="I10" s="1" t="s">
        <v>101</v>
      </c>
      <c r="J10" s="1" t="s">
        <v>34</v>
      </c>
      <c r="K10" s="1" t="s">
        <v>102</v>
      </c>
      <c r="L10" s="1" t="s">
        <v>103</v>
      </c>
      <c r="M10" s="1" t="s">
        <v>34</v>
      </c>
      <c r="N10" s="1" t="s">
        <v>34</v>
      </c>
      <c r="O10" s="1" t="s">
        <v>104</v>
      </c>
      <c r="P10" s="1" t="s">
        <v>34</v>
      </c>
    </row>
    <row r="11" spans="1:16" x14ac:dyDescent="0.25">
      <c r="A11" s="1">
        <v>9</v>
      </c>
      <c r="B11" s="1" t="s">
        <v>105</v>
      </c>
      <c r="C11" s="1">
        <v>5</v>
      </c>
      <c r="D11" s="3" t="s">
        <v>106</v>
      </c>
      <c r="E11" s="1" t="s">
        <v>107</v>
      </c>
      <c r="F11" s="1" t="s">
        <v>34</v>
      </c>
      <c r="G11" s="1" t="s">
        <v>108</v>
      </c>
      <c r="H11" s="1" t="s">
        <v>34</v>
      </c>
      <c r="I11" s="1" t="s">
        <v>109</v>
      </c>
      <c r="J11" s="1" t="s">
        <v>34</v>
      </c>
      <c r="K11" s="1" t="s">
        <v>110</v>
      </c>
      <c r="L11" s="1" t="s">
        <v>111</v>
      </c>
      <c r="M11" s="1" t="s">
        <v>34</v>
      </c>
      <c r="N11" s="1" t="s">
        <v>34</v>
      </c>
      <c r="O11" s="1" t="s">
        <v>112</v>
      </c>
      <c r="P11" s="1" t="s">
        <v>34</v>
      </c>
    </row>
    <row r="12" spans="1:16" x14ac:dyDescent="0.25">
      <c r="A12" s="1">
        <v>10</v>
      </c>
      <c r="B12" s="1" t="s">
        <v>113</v>
      </c>
      <c r="C12" s="1">
        <v>5</v>
      </c>
      <c r="D12" s="3" t="s">
        <v>114</v>
      </c>
      <c r="E12" s="1" t="s">
        <v>34</v>
      </c>
      <c r="F12" s="1" t="s">
        <v>34</v>
      </c>
      <c r="G12" s="1" t="s">
        <v>115</v>
      </c>
      <c r="H12" s="1" t="s">
        <v>34</v>
      </c>
      <c r="I12" s="1" t="s">
        <v>116</v>
      </c>
      <c r="J12" s="1" t="s">
        <v>34</v>
      </c>
      <c r="K12" s="1" t="s">
        <v>117</v>
      </c>
      <c r="L12" s="1" t="s">
        <v>118</v>
      </c>
      <c r="M12" s="1" t="s">
        <v>34</v>
      </c>
      <c r="N12" s="1" t="s">
        <v>34</v>
      </c>
      <c r="O12" s="1" t="s">
        <v>119</v>
      </c>
      <c r="P12" s="1" t="s">
        <v>34</v>
      </c>
    </row>
    <row r="13" spans="1:16" x14ac:dyDescent="0.25">
      <c r="A13" s="1">
        <v>11</v>
      </c>
      <c r="B13" s="1" t="s">
        <v>120</v>
      </c>
      <c r="C13" s="1">
        <v>5</v>
      </c>
      <c r="D13" s="3" t="s">
        <v>121</v>
      </c>
      <c r="E13" s="1" t="s">
        <v>34</v>
      </c>
      <c r="F13" s="1" t="s">
        <v>34</v>
      </c>
      <c r="G13" s="1" t="s">
        <v>122</v>
      </c>
      <c r="H13" s="1" t="s">
        <v>34</v>
      </c>
      <c r="I13" s="1" t="s">
        <v>123</v>
      </c>
      <c r="J13" s="1" t="s">
        <v>34</v>
      </c>
      <c r="K13" s="1" t="s">
        <v>124</v>
      </c>
      <c r="L13" s="1" t="s">
        <v>125</v>
      </c>
      <c r="M13" s="1" t="s">
        <v>34</v>
      </c>
      <c r="N13" s="1" t="s">
        <v>34</v>
      </c>
      <c r="O13" s="1" t="s">
        <v>126</v>
      </c>
      <c r="P13" s="1" t="s">
        <v>34</v>
      </c>
    </row>
    <row r="14" spans="1:16" x14ac:dyDescent="0.25">
      <c r="A14" s="1">
        <v>12</v>
      </c>
      <c r="B14" s="1" t="s">
        <v>127</v>
      </c>
      <c r="C14" s="1">
        <v>5</v>
      </c>
      <c r="D14" s="3" t="s">
        <v>128</v>
      </c>
      <c r="E14" s="1" t="s">
        <v>92</v>
      </c>
      <c r="F14" s="1" t="s">
        <v>34</v>
      </c>
      <c r="G14" s="1" t="s">
        <v>129</v>
      </c>
      <c r="H14" s="1" t="s">
        <v>34</v>
      </c>
      <c r="I14" s="1" t="s">
        <v>130</v>
      </c>
      <c r="J14" s="1" t="s">
        <v>34</v>
      </c>
      <c r="K14" s="1" t="s">
        <v>131</v>
      </c>
      <c r="L14" s="1" t="s">
        <v>132</v>
      </c>
      <c r="M14" s="1" t="s">
        <v>34</v>
      </c>
      <c r="N14" s="1" t="s">
        <v>34</v>
      </c>
      <c r="O14" s="1" t="s">
        <v>133</v>
      </c>
      <c r="P14" s="1" t="s">
        <v>34</v>
      </c>
    </row>
    <row r="15" spans="1:16" x14ac:dyDescent="0.25">
      <c r="A15" s="1">
        <v>13</v>
      </c>
      <c r="B15" s="1" t="s">
        <v>134</v>
      </c>
      <c r="C15" s="1">
        <v>5</v>
      </c>
      <c r="D15" s="3" t="s">
        <v>135</v>
      </c>
      <c r="E15" s="1" t="s">
        <v>53</v>
      </c>
      <c r="F15" s="1" t="s">
        <v>136</v>
      </c>
      <c r="G15" s="1" t="s">
        <v>137</v>
      </c>
      <c r="H15" s="1" t="s">
        <v>34</v>
      </c>
      <c r="I15" s="1" t="s">
        <v>138</v>
      </c>
      <c r="J15" s="1" t="s">
        <v>34</v>
      </c>
      <c r="K15" s="1" t="s">
        <v>139</v>
      </c>
      <c r="L15" s="1" t="s">
        <v>140</v>
      </c>
      <c r="M15" s="1" t="s">
        <v>34</v>
      </c>
      <c r="N15" s="1" t="s">
        <v>34</v>
      </c>
      <c r="O15" s="1" t="s">
        <v>141</v>
      </c>
      <c r="P15" s="1" t="s">
        <v>34</v>
      </c>
    </row>
    <row r="16" spans="1:16" x14ac:dyDescent="0.25">
      <c r="A16" s="1">
        <v>14</v>
      </c>
      <c r="B16" s="1" t="s">
        <v>142</v>
      </c>
      <c r="C16" s="1">
        <v>5</v>
      </c>
      <c r="D16" s="3" t="s">
        <v>143</v>
      </c>
      <c r="E16" s="1" t="s">
        <v>144</v>
      </c>
      <c r="F16" s="1" t="s">
        <v>34</v>
      </c>
      <c r="G16" s="1" t="s">
        <v>145</v>
      </c>
      <c r="H16" s="1" t="s">
        <v>34</v>
      </c>
      <c r="I16" s="1" t="s">
        <v>146</v>
      </c>
      <c r="J16" s="1" t="s">
        <v>34</v>
      </c>
      <c r="K16" s="1" t="s">
        <v>147</v>
      </c>
      <c r="L16" s="1" t="s">
        <v>148</v>
      </c>
      <c r="M16" s="1" t="s">
        <v>34</v>
      </c>
      <c r="N16" s="1" t="s">
        <v>34</v>
      </c>
      <c r="O16" s="1" t="s">
        <v>34</v>
      </c>
      <c r="P16" s="1" t="s">
        <v>34</v>
      </c>
    </row>
    <row r="17" spans="1:16" x14ac:dyDescent="0.25">
      <c r="A17" s="1">
        <v>15</v>
      </c>
      <c r="B17" s="1" t="s">
        <v>149</v>
      </c>
      <c r="C17" s="1">
        <v>5</v>
      </c>
      <c r="D17" s="3" t="s">
        <v>150</v>
      </c>
      <c r="E17" s="1" t="s">
        <v>151</v>
      </c>
      <c r="F17" s="1" t="s">
        <v>34</v>
      </c>
      <c r="G17" s="1" t="s">
        <v>152</v>
      </c>
      <c r="H17" s="1" t="s">
        <v>34</v>
      </c>
      <c r="I17" s="1" t="s">
        <v>153</v>
      </c>
      <c r="J17" s="1" t="s">
        <v>34</v>
      </c>
      <c r="K17" s="1" t="s">
        <v>154</v>
      </c>
      <c r="L17" s="1" t="s">
        <v>155</v>
      </c>
      <c r="M17" s="1" t="s">
        <v>34</v>
      </c>
      <c r="N17" s="1" t="s">
        <v>34</v>
      </c>
      <c r="O17" s="1" t="s">
        <v>156</v>
      </c>
      <c r="P17" s="1" t="s">
        <v>34</v>
      </c>
    </row>
    <row r="18" spans="1:16" x14ac:dyDescent="0.25">
      <c r="A18" s="1">
        <v>16</v>
      </c>
      <c r="B18" s="1" t="s">
        <v>157</v>
      </c>
      <c r="C18" s="1">
        <v>5</v>
      </c>
      <c r="D18" s="3" t="s">
        <v>158</v>
      </c>
      <c r="E18" s="1" t="s">
        <v>34</v>
      </c>
      <c r="F18" s="1" t="s">
        <v>34</v>
      </c>
      <c r="G18" s="1" t="s">
        <v>159</v>
      </c>
      <c r="H18" s="1" t="s">
        <v>34</v>
      </c>
      <c r="I18" s="1" t="s">
        <v>160</v>
      </c>
      <c r="J18" s="1" t="s">
        <v>34</v>
      </c>
      <c r="K18" s="1" t="s">
        <v>161</v>
      </c>
      <c r="L18" s="1" t="s">
        <v>162</v>
      </c>
      <c r="M18" s="1" t="s">
        <v>34</v>
      </c>
      <c r="N18" s="1" t="s">
        <v>34</v>
      </c>
      <c r="O18" s="1" t="s">
        <v>163</v>
      </c>
      <c r="P18" s="1" t="s">
        <v>34</v>
      </c>
    </row>
    <row r="19" spans="1:16" x14ac:dyDescent="0.25">
      <c r="A19" s="1">
        <v>17</v>
      </c>
      <c r="B19" s="1" t="s">
        <v>164</v>
      </c>
      <c r="C19" s="1">
        <v>5</v>
      </c>
      <c r="D19" s="3" t="s">
        <v>165</v>
      </c>
      <c r="E19" s="1" t="s">
        <v>136</v>
      </c>
      <c r="F19" s="1" t="s">
        <v>34</v>
      </c>
      <c r="G19" s="1" t="s">
        <v>166</v>
      </c>
      <c r="H19" s="1" t="s">
        <v>34</v>
      </c>
      <c r="I19" s="1" t="s">
        <v>167</v>
      </c>
      <c r="J19" s="1" t="s">
        <v>34</v>
      </c>
      <c r="K19" s="1" t="s">
        <v>168</v>
      </c>
      <c r="L19" s="1" t="s">
        <v>169</v>
      </c>
      <c r="M19" s="1" t="s">
        <v>34</v>
      </c>
      <c r="N19" s="1" t="s">
        <v>34</v>
      </c>
      <c r="O19" s="1" t="s">
        <v>170</v>
      </c>
      <c r="P19" s="1" t="s">
        <v>34</v>
      </c>
    </row>
    <row r="20" spans="1:16" x14ac:dyDescent="0.25">
      <c r="A20" s="1">
        <v>18</v>
      </c>
      <c r="B20" s="1" t="s">
        <v>171</v>
      </c>
      <c r="C20" s="1">
        <v>4</v>
      </c>
      <c r="D20" s="3" t="s">
        <v>172</v>
      </c>
      <c r="E20" s="1" t="s">
        <v>53</v>
      </c>
      <c r="F20" s="1" t="s">
        <v>34</v>
      </c>
      <c r="G20" s="1" t="s">
        <v>173</v>
      </c>
      <c r="H20" s="1" t="s">
        <v>34</v>
      </c>
      <c r="I20" s="1" t="s">
        <v>174</v>
      </c>
      <c r="J20" s="1" t="s">
        <v>34</v>
      </c>
      <c r="K20" s="1" t="s">
        <v>175</v>
      </c>
      <c r="L20" s="1" t="s">
        <v>34</v>
      </c>
      <c r="M20" s="1" t="s">
        <v>34</v>
      </c>
      <c r="N20" s="1" t="s">
        <v>34</v>
      </c>
      <c r="O20" s="1" t="s">
        <v>176</v>
      </c>
      <c r="P20" s="1" t="s">
        <v>34</v>
      </c>
    </row>
    <row r="21" spans="1:16" x14ac:dyDescent="0.25">
      <c r="A21" s="1">
        <v>19</v>
      </c>
      <c r="B21" s="1" t="s">
        <v>177</v>
      </c>
      <c r="C21" s="1">
        <v>4</v>
      </c>
      <c r="D21" s="3" t="s">
        <v>178</v>
      </c>
      <c r="E21" s="1" t="s">
        <v>34</v>
      </c>
      <c r="F21" s="1" t="s">
        <v>107</v>
      </c>
      <c r="G21" s="1" t="s">
        <v>179</v>
      </c>
      <c r="H21" s="1" t="s">
        <v>34</v>
      </c>
      <c r="I21" s="1" t="s">
        <v>180</v>
      </c>
      <c r="J21" s="1" t="s">
        <v>34</v>
      </c>
      <c r="K21" s="1" t="s">
        <v>181</v>
      </c>
      <c r="L21" s="1" t="s">
        <v>182</v>
      </c>
      <c r="M21" s="1" t="s">
        <v>34</v>
      </c>
      <c r="N21" s="1" t="s">
        <v>34</v>
      </c>
      <c r="O21" s="1" t="s">
        <v>67</v>
      </c>
      <c r="P21" s="1" t="s">
        <v>34</v>
      </c>
    </row>
    <row r="22" spans="1:16" x14ac:dyDescent="0.25">
      <c r="A22" s="1">
        <v>20</v>
      </c>
      <c r="B22" s="1" t="s">
        <v>183</v>
      </c>
      <c r="C22" s="1">
        <v>4</v>
      </c>
      <c r="D22" s="3" t="s">
        <v>184</v>
      </c>
      <c r="E22" s="1" t="s">
        <v>34</v>
      </c>
      <c r="F22" s="1" t="s">
        <v>34</v>
      </c>
      <c r="G22" s="1" t="s">
        <v>185</v>
      </c>
      <c r="H22" s="1" t="s">
        <v>34</v>
      </c>
      <c r="I22" s="1" t="s">
        <v>186</v>
      </c>
      <c r="J22" s="1" t="s">
        <v>34</v>
      </c>
      <c r="K22" s="1" t="s">
        <v>187</v>
      </c>
      <c r="L22" s="1" t="s">
        <v>34</v>
      </c>
      <c r="M22" s="1" t="s">
        <v>34</v>
      </c>
      <c r="N22" s="1" t="s">
        <v>34</v>
      </c>
      <c r="O22" s="1" t="s">
        <v>188</v>
      </c>
      <c r="P22" s="1" t="s">
        <v>34</v>
      </c>
    </row>
    <row r="23" spans="1:16" x14ac:dyDescent="0.25">
      <c r="A23" s="1">
        <v>21</v>
      </c>
      <c r="B23" s="1" t="s">
        <v>189</v>
      </c>
      <c r="C23" s="1">
        <v>4</v>
      </c>
      <c r="D23" s="3" t="s">
        <v>190</v>
      </c>
      <c r="E23" s="1" t="s">
        <v>34</v>
      </c>
      <c r="F23" s="1" t="s">
        <v>34</v>
      </c>
      <c r="G23" s="1" t="s">
        <v>191</v>
      </c>
      <c r="H23" s="1" t="s">
        <v>34</v>
      </c>
      <c r="I23" s="1" t="s">
        <v>192</v>
      </c>
      <c r="J23" s="1" t="s">
        <v>34</v>
      </c>
      <c r="K23" s="1" t="s">
        <v>193</v>
      </c>
      <c r="L23" s="1" t="s">
        <v>34</v>
      </c>
      <c r="M23" s="1" t="s">
        <v>34</v>
      </c>
      <c r="N23" s="1" t="s">
        <v>34</v>
      </c>
      <c r="O23" s="1" t="s">
        <v>194</v>
      </c>
      <c r="P23" s="1" t="s">
        <v>34</v>
      </c>
    </row>
    <row r="24" spans="1:16" x14ac:dyDescent="0.25">
      <c r="A24" s="1">
        <v>22</v>
      </c>
      <c r="B24" s="1" t="s">
        <v>195</v>
      </c>
      <c r="C24" s="1">
        <v>3</v>
      </c>
      <c r="D24" s="3" t="s">
        <v>196</v>
      </c>
      <c r="E24" s="1" t="s">
        <v>107</v>
      </c>
      <c r="F24" s="1" t="s">
        <v>34</v>
      </c>
      <c r="G24" s="1" t="s">
        <v>197</v>
      </c>
      <c r="H24" s="1" t="s">
        <v>34</v>
      </c>
      <c r="I24" s="1" t="s">
        <v>198</v>
      </c>
      <c r="J24" s="1" t="s">
        <v>34</v>
      </c>
      <c r="K24" s="1" t="s">
        <v>53</v>
      </c>
      <c r="L24" s="1" t="s">
        <v>34</v>
      </c>
      <c r="M24" s="1" t="s">
        <v>199</v>
      </c>
      <c r="N24" s="1" t="s">
        <v>53</v>
      </c>
      <c r="O24" s="1" t="s">
        <v>34</v>
      </c>
      <c r="P24" s="1" t="s">
        <v>34</v>
      </c>
    </row>
    <row r="25" spans="1:16" x14ac:dyDescent="0.25">
      <c r="A25" s="1">
        <v>23</v>
      </c>
      <c r="B25" s="1" t="s">
        <v>200</v>
      </c>
      <c r="C25" s="1">
        <v>2</v>
      </c>
      <c r="D25" s="3" t="s">
        <v>201</v>
      </c>
      <c r="E25" s="1" t="s">
        <v>202</v>
      </c>
      <c r="F25" s="1" t="s">
        <v>203</v>
      </c>
      <c r="G25" s="1" t="s">
        <v>34</v>
      </c>
      <c r="H25" s="1" t="s">
        <v>34</v>
      </c>
      <c r="I25" s="1" t="s">
        <v>34</v>
      </c>
      <c r="J25" s="1" t="s">
        <v>34</v>
      </c>
      <c r="K25" s="1" t="s">
        <v>34</v>
      </c>
      <c r="L25" s="1" t="s">
        <v>204</v>
      </c>
      <c r="M25" s="1" t="s">
        <v>34</v>
      </c>
      <c r="N25" s="1" t="s">
        <v>34</v>
      </c>
      <c r="O25" s="1" t="s">
        <v>34</v>
      </c>
      <c r="P25" s="1" t="s">
        <v>34</v>
      </c>
    </row>
    <row r="26" spans="1:16" x14ac:dyDescent="0.25">
      <c r="A26" s="1">
        <v>24</v>
      </c>
      <c r="B26" s="1" t="s">
        <v>205</v>
      </c>
      <c r="C26" s="1">
        <v>1</v>
      </c>
      <c r="D26" s="3" t="s">
        <v>206</v>
      </c>
      <c r="E26" s="1" t="s">
        <v>34</v>
      </c>
      <c r="F26" s="1" t="s">
        <v>34</v>
      </c>
      <c r="G26" s="1" t="s">
        <v>207</v>
      </c>
      <c r="H26" s="1" t="s">
        <v>34</v>
      </c>
      <c r="I26" s="1" t="s">
        <v>34</v>
      </c>
      <c r="J26" s="1" t="s">
        <v>34</v>
      </c>
      <c r="K26" s="1" t="s">
        <v>34</v>
      </c>
      <c r="L26" s="1" t="s">
        <v>34</v>
      </c>
      <c r="M26" s="1" t="s">
        <v>34</v>
      </c>
      <c r="N26" s="1" t="s">
        <v>34</v>
      </c>
      <c r="O26" s="1" t="s">
        <v>34</v>
      </c>
      <c r="P26" s="1" t="s">
        <v>34</v>
      </c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9AE2-972E-45A4-9F7A-72D7A25535B9}">
  <dimension ref="A1:P26"/>
  <sheetViews>
    <sheetView workbookViewId="0">
      <selection sqref="A1:A2"/>
    </sheetView>
  </sheetViews>
  <sheetFormatPr defaultRowHeight="15" x14ac:dyDescent="0.25"/>
  <cols>
    <col min="1" max="1" width="5.58203125" style="1" customWidth="1"/>
    <col min="2" max="2" width="25.58203125" style="1" customWidth="1"/>
    <col min="3" max="16" width="11.58203125" style="1" customWidth="1"/>
    <col min="17" max="16384" width="8.6640625" style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9"/>
      <c r="B2" s="9"/>
      <c r="C2" s="9"/>
      <c r="D2" s="9"/>
      <c r="E2" s="1" t="s">
        <v>376</v>
      </c>
      <c r="F2" s="1" t="s">
        <v>375</v>
      </c>
      <c r="G2" s="1" t="s">
        <v>374</v>
      </c>
      <c r="H2" s="1" t="s">
        <v>373</v>
      </c>
      <c r="I2" s="1" t="s">
        <v>372</v>
      </c>
      <c r="J2" s="1" t="s">
        <v>371</v>
      </c>
      <c r="K2" s="1" t="s">
        <v>371</v>
      </c>
      <c r="L2" s="1" t="s">
        <v>371</v>
      </c>
      <c r="M2" s="1" t="s">
        <v>370</v>
      </c>
      <c r="N2" s="1" t="s">
        <v>369</v>
      </c>
      <c r="O2" s="1" t="s">
        <v>368</v>
      </c>
      <c r="P2" s="1" t="s">
        <v>367</v>
      </c>
    </row>
    <row r="3" spans="1:16" x14ac:dyDescent="0.25">
      <c r="A3" s="1">
        <v>1</v>
      </c>
      <c r="B3" s="1" t="s">
        <v>50</v>
      </c>
      <c r="C3" s="1">
        <v>9</v>
      </c>
      <c r="D3" s="3" t="s">
        <v>366</v>
      </c>
      <c r="E3" s="1" t="s">
        <v>365</v>
      </c>
      <c r="F3" s="1" t="s">
        <v>364</v>
      </c>
      <c r="G3" s="1" t="s">
        <v>363</v>
      </c>
      <c r="H3" s="1" t="s">
        <v>362</v>
      </c>
      <c r="I3" s="1" t="s">
        <v>361</v>
      </c>
      <c r="J3" s="1" t="s">
        <v>34</v>
      </c>
      <c r="K3" s="1" t="s">
        <v>34</v>
      </c>
      <c r="L3" s="1" t="s">
        <v>34</v>
      </c>
      <c r="M3" s="1" t="s">
        <v>360</v>
      </c>
      <c r="N3" s="1" t="s">
        <v>359</v>
      </c>
      <c r="O3" s="1" t="s">
        <v>358</v>
      </c>
      <c r="P3" s="1" t="s">
        <v>357</v>
      </c>
    </row>
    <row r="4" spans="1:16" x14ac:dyDescent="0.25">
      <c r="A4" s="1">
        <v>2</v>
      </c>
      <c r="B4" s="1" t="s">
        <v>61</v>
      </c>
      <c r="C4" s="1">
        <v>9</v>
      </c>
      <c r="D4" s="3" t="s">
        <v>356</v>
      </c>
      <c r="E4" s="1" t="s">
        <v>355</v>
      </c>
      <c r="F4" s="1" t="s">
        <v>354</v>
      </c>
      <c r="G4" s="1" t="s">
        <v>353</v>
      </c>
      <c r="H4" s="1" t="s">
        <v>352</v>
      </c>
      <c r="I4" s="1" t="s">
        <v>351</v>
      </c>
      <c r="J4" s="1" t="s">
        <v>34</v>
      </c>
      <c r="K4" s="1" t="s">
        <v>34</v>
      </c>
      <c r="L4" s="1" t="s">
        <v>34</v>
      </c>
      <c r="M4" s="1" t="s">
        <v>350</v>
      </c>
      <c r="N4" s="1" t="s">
        <v>349</v>
      </c>
      <c r="O4" s="1" t="s">
        <v>348</v>
      </c>
      <c r="P4" s="1" t="s">
        <v>347</v>
      </c>
    </row>
    <row r="5" spans="1:16" x14ac:dyDescent="0.25">
      <c r="A5" s="1">
        <v>3</v>
      </c>
      <c r="B5" s="1" t="s">
        <v>27</v>
      </c>
      <c r="C5" s="1">
        <v>9</v>
      </c>
      <c r="D5" s="3" t="s">
        <v>346</v>
      </c>
      <c r="E5" s="1" t="s">
        <v>345</v>
      </c>
      <c r="F5" s="1" t="s">
        <v>344</v>
      </c>
      <c r="G5" s="1" t="s">
        <v>343</v>
      </c>
      <c r="H5" s="1" t="s">
        <v>342</v>
      </c>
      <c r="I5" s="1" t="s">
        <v>341</v>
      </c>
      <c r="J5" s="1" t="s">
        <v>34</v>
      </c>
      <c r="K5" s="1" t="s">
        <v>34</v>
      </c>
      <c r="L5" s="1" t="s">
        <v>34</v>
      </c>
      <c r="M5" s="1" t="s">
        <v>340</v>
      </c>
      <c r="N5" s="1" t="s">
        <v>339</v>
      </c>
      <c r="O5" s="1" t="s">
        <v>338</v>
      </c>
      <c r="P5" s="1" t="s">
        <v>337</v>
      </c>
    </row>
    <row r="6" spans="1:16" x14ac:dyDescent="0.25">
      <c r="A6" s="1">
        <v>4</v>
      </c>
      <c r="B6" s="1" t="s">
        <v>39</v>
      </c>
      <c r="C6" s="1">
        <v>8</v>
      </c>
      <c r="D6" s="3" t="s">
        <v>336</v>
      </c>
      <c r="E6" s="1" t="s">
        <v>34</v>
      </c>
      <c r="F6" s="1" t="s">
        <v>335</v>
      </c>
      <c r="G6" s="1" t="s">
        <v>334</v>
      </c>
      <c r="H6" s="1" t="s">
        <v>333</v>
      </c>
      <c r="I6" s="1" t="s">
        <v>332</v>
      </c>
      <c r="J6" s="1" t="s">
        <v>34</v>
      </c>
      <c r="K6" s="1" t="s">
        <v>34</v>
      </c>
      <c r="L6" s="1" t="s">
        <v>34</v>
      </c>
      <c r="M6" s="1" t="s">
        <v>331</v>
      </c>
      <c r="N6" s="1" t="s">
        <v>330</v>
      </c>
      <c r="O6" s="1" t="s">
        <v>329</v>
      </c>
      <c r="P6" s="1" t="s">
        <v>328</v>
      </c>
    </row>
    <row r="7" spans="1:16" x14ac:dyDescent="0.25">
      <c r="A7" s="1">
        <v>5</v>
      </c>
      <c r="B7" s="1" t="s">
        <v>89</v>
      </c>
      <c r="C7" s="1">
        <v>7</v>
      </c>
      <c r="D7" s="3" t="s">
        <v>327</v>
      </c>
      <c r="E7" s="1" t="s">
        <v>136</v>
      </c>
      <c r="F7" s="1" t="s">
        <v>326</v>
      </c>
      <c r="G7" s="1" t="s">
        <v>325</v>
      </c>
      <c r="H7" s="1" t="s">
        <v>324</v>
      </c>
      <c r="I7" s="1" t="s">
        <v>323</v>
      </c>
      <c r="J7" s="1" t="s">
        <v>34</v>
      </c>
      <c r="K7" s="1" t="s">
        <v>34</v>
      </c>
      <c r="L7" s="1" t="s">
        <v>34</v>
      </c>
      <c r="M7" s="1" t="s">
        <v>322</v>
      </c>
      <c r="N7" s="1" t="s">
        <v>107</v>
      </c>
      <c r="O7" s="1" t="s">
        <v>321</v>
      </c>
      <c r="P7" s="1" t="s">
        <v>320</v>
      </c>
    </row>
    <row r="8" spans="1:16" x14ac:dyDescent="0.25">
      <c r="A8" s="1">
        <v>6</v>
      </c>
      <c r="B8" s="1" t="s">
        <v>72</v>
      </c>
      <c r="C8" s="1">
        <v>6</v>
      </c>
      <c r="D8" s="3" t="s">
        <v>319</v>
      </c>
      <c r="E8" s="1" t="s">
        <v>92</v>
      </c>
      <c r="F8" s="1" t="s">
        <v>318</v>
      </c>
      <c r="G8" s="1" t="s">
        <v>317</v>
      </c>
      <c r="H8" s="1" t="s">
        <v>34</v>
      </c>
      <c r="I8" s="1" t="s">
        <v>316</v>
      </c>
      <c r="J8" s="1" t="s">
        <v>34</v>
      </c>
      <c r="K8" s="1" t="s">
        <v>34</v>
      </c>
      <c r="L8" s="1" t="s">
        <v>34</v>
      </c>
      <c r="M8" s="1" t="s">
        <v>315</v>
      </c>
      <c r="N8" s="1" t="s">
        <v>34</v>
      </c>
      <c r="O8" s="1" t="s">
        <v>314</v>
      </c>
      <c r="P8" s="1" t="s">
        <v>313</v>
      </c>
    </row>
    <row r="9" spans="1:16" x14ac:dyDescent="0.25">
      <c r="A9" s="1">
        <v>7</v>
      </c>
      <c r="B9" s="1" t="s">
        <v>105</v>
      </c>
      <c r="C9" s="1">
        <v>6</v>
      </c>
      <c r="D9" s="3" t="s">
        <v>312</v>
      </c>
      <c r="E9" s="1" t="s">
        <v>34</v>
      </c>
      <c r="F9" s="1" t="s">
        <v>311</v>
      </c>
      <c r="G9" s="1" t="s">
        <v>310</v>
      </c>
      <c r="H9" s="1" t="s">
        <v>34</v>
      </c>
      <c r="I9" s="1" t="s">
        <v>309</v>
      </c>
      <c r="J9" s="1" t="s">
        <v>34</v>
      </c>
      <c r="K9" s="1" t="s">
        <v>34</v>
      </c>
      <c r="L9" s="1" t="s">
        <v>34</v>
      </c>
      <c r="M9" s="1" t="s">
        <v>308</v>
      </c>
      <c r="N9" s="1" t="s">
        <v>307</v>
      </c>
      <c r="O9" s="1" t="s">
        <v>306</v>
      </c>
      <c r="P9" s="1" t="s">
        <v>34</v>
      </c>
    </row>
    <row r="10" spans="1:16" x14ac:dyDescent="0.25">
      <c r="A10" s="1">
        <v>8</v>
      </c>
      <c r="B10" s="1" t="s">
        <v>171</v>
      </c>
      <c r="C10" s="1">
        <v>6</v>
      </c>
      <c r="D10" s="3" t="s">
        <v>305</v>
      </c>
      <c r="E10" s="1" t="s">
        <v>34</v>
      </c>
      <c r="F10" s="1" t="s">
        <v>304</v>
      </c>
      <c r="G10" s="1" t="s">
        <v>303</v>
      </c>
      <c r="H10" s="1" t="s">
        <v>34</v>
      </c>
      <c r="I10" s="1" t="s">
        <v>302</v>
      </c>
      <c r="J10" s="1" t="s">
        <v>34</v>
      </c>
      <c r="K10" s="1" t="s">
        <v>34</v>
      </c>
      <c r="L10" s="1" t="s">
        <v>34</v>
      </c>
      <c r="M10" s="1" t="s">
        <v>55</v>
      </c>
      <c r="N10" s="1" t="s">
        <v>34</v>
      </c>
      <c r="O10" s="1" t="s">
        <v>301</v>
      </c>
      <c r="P10" s="1" t="s">
        <v>300</v>
      </c>
    </row>
    <row r="11" spans="1:16" x14ac:dyDescent="0.25">
      <c r="A11" s="1">
        <v>9</v>
      </c>
      <c r="B11" s="1" t="s">
        <v>127</v>
      </c>
      <c r="C11" s="1">
        <v>6</v>
      </c>
      <c r="D11" s="3" t="s">
        <v>299</v>
      </c>
      <c r="E11" s="1" t="s">
        <v>34</v>
      </c>
      <c r="F11" s="1" t="s">
        <v>298</v>
      </c>
      <c r="G11" s="1" t="s">
        <v>297</v>
      </c>
      <c r="H11" s="1" t="s">
        <v>34</v>
      </c>
      <c r="I11" s="1" t="s">
        <v>296</v>
      </c>
      <c r="J11" s="1" t="s">
        <v>34</v>
      </c>
      <c r="K11" s="1" t="s">
        <v>34</v>
      </c>
      <c r="L11" s="1" t="s">
        <v>34</v>
      </c>
      <c r="M11" s="1" t="s">
        <v>295</v>
      </c>
      <c r="N11" s="1" t="s">
        <v>294</v>
      </c>
      <c r="O11" s="1" t="s">
        <v>293</v>
      </c>
      <c r="P11" s="1" t="s">
        <v>34</v>
      </c>
    </row>
    <row r="12" spans="1:16" x14ac:dyDescent="0.25">
      <c r="A12" s="1">
        <v>10</v>
      </c>
      <c r="B12" s="1" t="s">
        <v>134</v>
      </c>
      <c r="C12" s="1">
        <v>6</v>
      </c>
      <c r="D12" s="3" t="s">
        <v>292</v>
      </c>
      <c r="E12" s="1" t="s">
        <v>34</v>
      </c>
      <c r="F12" s="1" t="s">
        <v>291</v>
      </c>
      <c r="G12" s="1" t="s">
        <v>290</v>
      </c>
      <c r="H12" s="1" t="s">
        <v>34</v>
      </c>
      <c r="I12" s="1" t="s">
        <v>289</v>
      </c>
      <c r="J12" s="1" t="s">
        <v>34</v>
      </c>
      <c r="K12" s="1" t="s">
        <v>34</v>
      </c>
      <c r="L12" s="1" t="s">
        <v>34</v>
      </c>
      <c r="M12" s="1" t="s">
        <v>288</v>
      </c>
      <c r="N12" s="1" t="s">
        <v>34</v>
      </c>
      <c r="O12" s="1" t="s">
        <v>287</v>
      </c>
      <c r="P12" s="1" t="s">
        <v>286</v>
      </c>
    </row>
    <row r="13" spans="1:16" x14ac:dyDescent="0.25">
      <c r="A13" s="1">
        <v>11</v>
      </c>
      <c r="B13" s="1" t="s">
        <v>189</v>
      </c>
      <c r="C13" s="1">
        <v>6</v>
      </c>
      <c r="D13" s="3" t="s">
        <v>285</v>
      </c>
      <c r="E13" s="1" t="s">
        <v>34</v>
      </c>
      <c r="F13" s="1" t="s">
        <v>284</v>
      </c>
      <c r="G13" s="1" t="s">
        <v>283</v>
      </c>
      <c r="H13" s="1" t="s">
        <v>34</v>
      </c>
      <c r="I13" s="1" t="s">
        <v>282</v>
      </c>
      <c r="J13" s="1" t="s">
        <v>34</v>
      </c>
      <c r="K13" s="1" t="s">
        <v>34</v>
      </c>
      <c r="L13" s="1" t="s">
        <v>34</v>
      </c>
      <c r="M13" s="1" t="s">
        <v>281</v>
      </c>
      <c r="N13" s="1" t="s">
        <v>53</v>
      </c>
      <c r="O13" s="1" t="s">
        <v>280</v>
      </c>
      <c r="P13" s="1" t="s">
        <v>279</v>
      </c>
    </row>
    <row r="14" spans="1:16" x14ac:dyDescent="0.25">
      <c r="A14" s="1">
        <v>12</v>
      </c>
      <c r="B14" s="1" t="s">
        <v>149</v>
      </c>
      <c r="C14" s="1">
        <v>6</v>
      </c>
      <c r="D14" s="3" t="s">
        <v>278</v>
      </c>
      <c r="E14" s="1" t="s">
        <v>136</v>
      </c>
      <c r="F14" s="1" t="s">
        <v>277</v>
      </c>
      <c r="G14" s="1" t="s">
        <v>276</v>
      </c>
      <c r="H14" s="1" t="s">
        <v>34</v>
      </c>
      <c r="I14" s="1" t="s">
        <v>275</v>
      </c>
      <c r="J14" s="1" t="s">
        <v>34</v>
      </c>
      <c r="K14" s="1" t="s">
        <v>34</v>
      </c>
      <c r="L14" s="1" t="s">
        <v>34</v>
      </c>
      <c r="M14" s="1" t="s">
        <v>274</v>
      </c>
      <c r="N14" s="1" t="s">
        <v>34</v>
      </c>
      <c r="O14" s="1" t="s">
        <v>273</v>
      </c>
      <c r="P14" s="1" t="s">
        <v>272</v>
      </c>
    </row>
    <row r="15" spans="1:16" x14ac:dyDescent="0.25">
      <c r="A15" s="1">
        <v>13</v>
      </c>
      <c r="B15" s="1" t="s">
        <v>81</v>
      </c>
      <c r="C15" s="1">
        <v>5</v>
      </c>
      <c r="D15" s="3" t="s">
        <v>271</v>
      </c>
      <c r="E15" s="1" t="s">
        <v>34</v>
      </c>
      <c r="F15" s="1" t="s">
        <v>270</v>
      </c>
      <c r="G15" s="1" t="s">
        <v>269</v>
      </c>
      <c r="H15" s="1" t="s">
        <v>34</v>
      </c>
      <c r="I15" s="1" t="s">
        <v>268</v>
      </c>
      <c r="J15" s="1" t="s">
        <v>34</v>
      </c>
      <c r="K15" s="1" t="s">
        <v>34</v>
      </c>
      <c r="L15" s="1" t="s">
        <v>34</v>
      </c>
      <c r="M15" s="1" t="s">
        <v>267</v>
      </c>
      <c r="N15" s="1" t="s">
        <v>34</v>
      </c>
      <c r="O15" s="1" t="s">
        <v>266</v>
      </c>
      <c r="P15" s="1" t="s">
        <v>34</v>
      </c>
    </row>
    <row r="16" spans="1:16" x14ac:dyDescent="0.25">
      <c r="A16" s="1">
        <v>14</v>
      </c>
      <c r="B16" s="1" t="s">
        <v>98</v>
      </c>
      <c r="C16" s="1">
        <v>5</v>
      </c>
      <c r="D16" s="3" t="s">
        <v>265</v>
      </c>
      <c r="E16" s="1" t="s">
        <v>34</v>
      </c>
      <c r="F16" s="1" t="s">
        <v>264</v>
      </c>
      <c r="G16" s="1" t="s">
        <v>263</v>
      </c>
      <c r="H16" s="1" t="s">
        <v>34</v>
      </c>
      <c r="I16" s="1" t="s">
        <v>262</v>
      </c>
      <c r="J16" s="1" t="s">
        <v>34</v>
      </c>
      <c r="K16" s="1" t="s">
        <v>34</v>
      </c>
      <c r="L16" s="1" t="s">
        <v>34</v>
      </c>
      <c r="M16" s="1" t="s">
        <v>261</v>
      </c>
      <c r="N16" s="1" t="s">
        <v>34</v>
      </c>
      <c r="O16" s="1" t="s">
        <v>260</v>
      </c>
      <c r="P16" s="1" t="s">
        <v>34</v>
      </c>
    </row>
    <row r="17" spans="1:16" x14ac:dyDescent="0.25">
      <c r="A17" s="1">
        <v>15</v>
      </c>
      <c r="B17" s="1" t="s">
        <v>113</v>
      </c>
      <c r="C17" s="1">
        <v>5</v>
      </c>
      <c r="D17" s="3" t="s">
        <v>259</v>
      </c>
      <c r="E17" s="1" t="s">
        <v>34</v>
      </c>
      <c r="F17" s="1" t="s">
        <v>258</v>
      </c>
      <c r="G17" s="1" t="s">
        <v>257</v>
      </c>
      <c r="H17" s="1" t="s">
        <v>34</v>
      </c>
      <c r="I17" s="1" t="s">
        <v>256</v>
      </c>
      <c r="J17" s="1" t="s">
        <v>34</v>
      </c>
      <c r="K17" s="1" t="s">
        <v>34</v>
      </c>
      <c r="L17" s="1" t="s">
        <v>34</v>
      </c>
      <c r="M17" s="1" t="s">
        <v>255</v>
      </c>
      <c r="N17" s="1" t="s">
        <v>34</v>
      </c>
      <c r="O17" s="1" t="s">
        <v>254</v>
      </c>
      <c r="P17" s="1" t="s">
        <v>34</v>
      </c>
    </row>
    <row r="18" spans="1:16" x14ac:dyDescent="0.25">
      <c r="A18" s="1">
        <v>16</v>
      </c>
      <c r="B18" s="1" t="s">
        <v>120</v>
      </c>
      <c r="C18" s="1">
        <v>5</v>
      </c>
      <c r="D18" s="3" t="s">
        <v>253</v>
      </c>
      <c r="E18" s="1" t="s">
        <v>34</v>
      </c>
      <c r="F18" s="1" t="s">
        <v>252</v>
      </c>
      <c r="G18" s="1" t="s">
        <v>251</v>
      </c>
      <c r="H18" s="1" t="s">
        <v>34</v>
      </c>
      <c r="I18" s="1" t="s">
        <v>250</v>
      </c>
      <c r="J18" s="1" t="s">
        <v>34</v>
      </c>
      <c r="K18" s="1" t="s">
        <v>34</v>
      </c>
      <c r="L18" s="1" t="s">
        <v>34</v>
      </c>
      <c r="M18" s="1" t="s">
        <v>249</v>
      </c>
      <c r="N18" s="1" t="s">
        <v>34</v>
      </c>
      <c r="O18" s="1" t="s">
        <v>248</v>
      </c>
      <c r="P18" s="1" t="s">
        <v>34</v>
      </c>
    </row>
    <row r="19" spans="1:16" x14ac:dyDescent="0.25">
      <c r="A19" s="1">
        <v>17</v>
      </c>
      <c r="B19" s="1" t="s">
        <v>195</v>
      </c>
      <c r="C19" s="1">
        <v>5</v>
      </c>
      <c r="D19" s="3" t="s">
        <v>247</v>
      </c>
      <c r="E19" s="1" t="s">
        <v>34</v>
      </c>
      <c r="F19" s="1" t="s">
        <v>246</v>
      </c>
      <c r="G19" s="1" t="s">
        <v>245</v>
      </c>
      <c r="H19" s="1" t="s">
        <v>34</v>
      </c>
      <c r="I19" s="1" t="s">
        <v>244</v>
      </c>
      <c r="J19" s="1" t="s">
        <v>34</v>
      </c>
      <c r="K19" s="1" t="s">
        <v>34</v>
      </c>
      <c r="L19" s="1" t="s">
        <v>34</v>
      </c>
      <c r="M19" s="1" t="s">
        <v>243</v>
      </c>
      <c r="N19" s="1" t="s">
        <v>34</v>
      </c>
      <c r="O19" s="1" t="s">
        <v>242</v>
      </c>
      <c r="P19" s="1" t="s">
        <v>53</v>
      </c>
    </row>
    <row r="20" spans="1:16" x14ac:dyDescent="0.25">
      <c r="A20" s="1">
        <v>18</v>
      </c>
      <c r="B20" s="1" t="s">
        <v>183</v>
      </c>
      <c r="C20" s="1">
        <v>5</v>
      </c>
      <c r="D20" s="3" t="s">
        <v>241</v>
      </c>
      <c r="E20" s="1" t="s">
        <v>34</v>
      </c>
      <c r="F20" s="1" t="s">
        <v>240</v>
      </c>
      <c r="G20" s="1" t="s">
        <v>239</v>
      </c>
      <c r="H20" s="1" t="s">
        <v>34</v>
      </c>
      <c r="I20" s="1" t="s">
        <v>238</v>
      </c>
      <c r="J20" s="1" t="s">
        <v>34</v>
      </c>
      <c r="K20" s="1" t="s">
        <v>34</v>
      </c>
      <c r="L20" s="1" t="s">
        <v>34</v>
      </c>
      <c r="M20" s="1" t="s">
        <v>237</v>
      </c>
      <c r="N20" s="1" t="s">
        <v>34</v>
      </c>
      <c r="O20" s="1" t="s">
        <v>236</v>
      </c>
      <c r="P20" s="1" t="s">
        <v>53</v>
      </c>
    </row>
    <row r="21" spans="1:16" x14ac:dyDescent="0.25">
      <c r="A21" s="1">
        <v>19</v>
      </c>
      <c r="B21" s="1" t="s">
        <v>200</v>
      </c>
      <c r="C21" s="1">
        <v>5</v>
      </c>
      <c r="D21" s="3" t="s">
        <v>235</v>
      </c>
      <c r="E21" s="1" t="s">
        <v>34</v>
      </c>
      <c r="F21" s="1" t="s">
        <v>234</v>
      </c>
      <c r="G21" s="1" t="s">
        <v>233</v>
      </c>
      <c r="H21" s="1" t="s">
        <v>34</v>
      </c>
      <c r="I21" s="1" t="s">
        <v>232</v>
      </c>
      <c r="J21" s="1" t="s">
        <v>34</v>
      </c>
      <c r="K21" s="1" t="s">
        <v>34</v>
      </c>
      <c r="L21" s="1" t="s">
        <v>34</v>
      </c>
      <c r="M21" s="1" t="s">
        <v>231</v>
      </c>
      <c r="N21" s="1" t="s">
        <v>34</v>
      </c>
      <c r="O21" s="1" t="s">
        <v>230</v>
      </c>
      <c r="P21" s="1" t="s">
        <v>229</v>
      </c>
    </row>
    <row r="22" spans="1:16" x14ac:dyDescent="0.25">
      <c r="A22" s="1">
        <v>20</v>
      </c>
      <c r="B22" s="1" t="s">
        <v>157</v>
      </c>
      <c r="C22" s="1">
        <v>4</v>
      </c>
      <c r="D22" s="3" t="s">
        <v>228</v>
      </c>
      <c r="E22" s="1" t="s">
        <v>136</v>
      </c>
      <c r="F22" s="1" t="s">
        <v>227</v>
      </c>
      <c r="G22" s="1" t="s">
        <v>34</v>
      </c>
      <c r="H22" s="1" t="s">
        <v>34</v>
      </c>
      <c r="I22" s="1" t="s">
        <v>226</v>
      </c>
      <c r="J22" s="1" t="s">
        <v>34</v>
      </c>
      <c r="K22" s="1" t="s">
        <v>34</v>
      </c>
      <c r="L22" s="1" t="s">
        <v>34</v>
      </c>
      <c r="M22" s="1" t="s">
        <v>225</v>
      </c>
      <c r="N22" s="1" t="s">
        <v>34</v>
      </c>
      <c r="O22" s="1" t="s">
        <v>224</v>
      </c>
      <c r="P22" s="1" t="s">
        <v>34</v>
      </c>
    </row>
    <row r="23" spans="1:16" x14ac:dyDescent="0.25">
      <c r="A23" s="1">
        <v>21</v>
      </c>
      <c r="B23" s="1" t="s">
        <v>164</v>
      </c>
      <c r="C23" s="1">
        <v>4</v>
      </c>
      <c r="D23" s="3" t="s">
        <v>223</v>
      </c>
      <c r="E23" s="1" t="s">
        <v>53</v>
      </c>
      <c r="F23" s="1" t="s">
        <v>222</v>
      </c>
      <c r="G23" s="1" t="s">
        <v>34</v>
      </c>
      <c r="H23" s="1" t="s">
        <v>34</v>
      </c>
      <c r="I23" s="1" t="s">
        <v>221</v>
      </c>
      <c r="J23" s="1" t="s">
        <v>34</v>
      </c>
      <c r="K23" s="1" t="s">
        <v>34</v>
      </c>
      <c r="L23" s="1" t="s">
        <v>34</v>
      </c>
      <c r="M23" s="1" t="s">
        <v>220</v>
      </c>
      <c r="N23" s="1" t="s">
        <v>34</v>
      </c>
      <c r="O23" s="1" t="s">
        <v>219</v>
      </c>
      <c r="P23" s="1" t="s">
        <v>34</v>
      </c>
    </row>
    <row r="24" spans="1:16" x14ac:dyDescent="0.25">
      <c r="A24" s="1">
        <v>22</v>
      </c>
      <c r="B24" s="1" t="s">
        <v>142</v>
      </c>
      <c r="C24" s="1">
        <v>4</v>
      </c>
      <c r="D24" s="3" t="s">
        <v>218</v>
      </c>
      <c r="E24" s="1" t="s">
        <v>34</v>
      </c>
      <c r="F24" s="1" t="s">
        <v>217</v>
      </c>
      <c r="G24" s="1" t="s">
        <v>34</v>
      </c>
      <c r="H24" s="1" t="s">
        <v>34</v>
      </c>
      <c r="I24" s="1" t="s">
        <v>216</v>
      </c>
      <c r="J24" s="1" t="s">
        <v>34</v>
      </c>
      <c r="K24" s="1" t="s">
        <v>34</v>
      </c>
      <c r="L24" s="1" t="s">
        <v>34</v>
      </c>
      <c r="M24" s="1" t="s">
        <v>215</v>
      </c>
      <c r="N24" s="1" t="s">
        <v>34</v>
      </c>
      <c r="O24" s="1" t="s">
        <v>214</v>
      </c>
      <c r="P24" s="1" t="s">
        <v>34</v>
      </c>
    </row>
    <row r="25" spans="1:16" x14ac:dyDescent="0.25">
      <c r="A25" s="1">
        <v>23</v>
      </c>
      <c r="B25" s="1" t="s">
        <v>177</v>
      </c>
      <c r="C25" s="1">
        <v>2</v>
      </c>
      <c r="D25" s="3" t="s">
        <v>213</v>
      </c>
      <c r="E25" s="1" t="s">
        <v>34</v>
      </c>
      <c r="F25" s="1" t="s">
        <v>34</v>
      </c>
      <c r="G25" s="1" t="s">
        <v>136</v>
      </c>
      <c r="H25" s="1" t="s">
        <v>34</v>
      </c>
      <c r="I25" s="1" t="s">
        <v>212</v>
      </c>
      <c r="J25" s="1" t="s">
        <v>34</v>
      </c>
      <c r="K25" s="1" t="s">
        <v>34</v>
      </c>
      <c r="L25" s="1" t="s">
        <v>34</v>
      </c>
      <c r="M25" s="1" t="s">
        <v>53</v>
      </c>
      <c r="N25" s="1" t="s">
        <v>34</v>
      </c>
      <c r="O25" s="1" t="s">
        <v>211</v>
      </c>
      <c r="P25" s="1" t="s">
        <v>34</v>
      </c>
    </row>
    <row r="26" spans="1:16" x14ac:dyDescent="0.25">
      <c r="A26" s="1">
        <v>24</v>
      </c>
      <c r="B26" s="1" t="s">
        <v>205</v>
      </c>
      <c r="C26" s="1">
        <v>2</v>
      </c>
      <c r="D26" s="3" t="s">
        <v>210</v>
      </c>
      <c r="E26" s="1" t="s">
        <v>34</v>
      </c>
      <c r="F26" s="1" t="s">
        <v>34</v>
      </c>
      <c r="G26" s="1" t="s">
        <v>34</v>
      </c>
      <c r="H26" s="1" t="s">
        <v>34</v>
      </c>
      <c r="I26" s="1" t="s">
        <v>209</v>
      </c>
      <c r="J26" s="1" t="s">
        <v>34</v>
      </c>
      <c r="K26" s="1" t="s">
        <v>34</v>
      </c>
      <c r="L26" s="1" t="s">
        <v>34</v>
      </c>
      <c r="M26" s="1" t="s">
        <v>136</v>
      </c>
      <c r="N26" s="1" t="s">
        <v>34</v>
      </c>
      <c r="O26" s="1" t="s">
        <v>208</v>
      </c>
      <c r="P26" s="1" t="s">
        <v>34</v>
      </c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DF36-4BEA-4F45-AC06-D128693C5E38}">
  <dimension ref="A1:P26"/>
  <sheetViews>
    <sheetView workbookViewId="0">
      <selection sqref="A1:A2"/>
    </sheetView>
  </sheetViews>
  <sheetFormatPr defaultRowHeight="15" x14ac:dyDescent="0.25"/>
  <cols>
    <col min="1" max="1" width="5.58203125" style="1" customWidth="1"/>
    <col min="2" max="2" width="25.58203125" style="1" customWidth="1"/>
    <col min="3" max="16" width="11.58203125" style="1" customWidth="1"/>
    <col min="17" max="16384" width="8.6640625" style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9"/>
      <c r="B2" s="9"/>
      <c r="C2" s="9"/>
      <c r="D2" s="9"/>
      <c r="E2" s="1" t="s">
        <v>394</v>
      </c>
      <c r="F2" s="1" t="s">
        <v>395</v>
      </c>
      <c r="G2" s="1" t="s">
        <v>396</v>
      </c>
      <c r="H2" s="1" t="s">
        <v>397</v>
      </c>
      <c r="I2" s="1" t="s">
        <v>398</v>
      </c>
      <c r="J2" s="1" t="s">
        <v>371</v>
      </c>
      <c r="K2" s="1" t="s">
        <v>399</v>
      </c>
      <c r="L2" s="1" t="s">
        <v>368</v>
      </c>
      <c r="M2" s="1" t="s">
        <v>400</v>
      </c>
      <c r="N2" s="1" t="s">
        <v>401</v>
      </c>
      <c r="O2" s="1" t="s">
        <v>402</v>
      </c>
      <c r="P2" s="1" t="s">
        <v>403</v>
      </c>
    </row>
    <row r="3" spans="1:16" x14ac:dyDescent="0.25">
      <c r="A3" s="1">
        <v>1</v>
      </c>
      <c r="B3" s="1" t="s">
        <v>27</v>
      </c>
      <c r="C3" s="1">
        <v>10</v>
      </c>
      <c r="D3" s="3" t="s">
        <v>404</v>
      </c>
      <c r="E3" s="1" t="s">
        <v>405</v>
      </c>
      <c r="F3" s="1" t="s">
        <v>406</v>
      </c>
      <c r="G3" s="1" t="s">
        <v>407</v>
      </c>
      <c r="H3" s="1" t="s">
        <v>115</v>
      </c>
      <c r="I3" s="1" t="s">
        <v>34</v>
      </c>
      <c r="J3" s="1" t="s">
        <v>34</v>
      </c>
      <c r="K3" s="1" t="s">
        <v>408</v>
      </c>
      <c r="L3" s="1" t="s">
        <v>409</v>
      </c>
      <c r="M3" s="1" t="s">
        <v>410</v>
      </c>
      <c r="N3" s="1" t="s">
        <v>411</v>
      </c>
      <c r="O3" s="1" t="s">
        <v>412</v>
      </c>
      <c r="P3" s="1" t="s">
        <v>413</v>
      </c>
    </row>
    <row r="4" spans="1:16" x14ac:dyDescent="0.25">
      <c r="A4" s="1">
        <v>2</v>
      </c>
      <c r="B4" s="1" t="s">
        <v>39</v>
      </c>
      <c r="C4" s="1">
        <v>10</v>
      </c>
      <c r="D4" s="3" t="s">
        <v>414</v>
      </c>
      <c r="E4" s="1" t="s">
        <v>415</v>
      </c>
      <c r="F4" s="1" t="s">
        <v>416</v>
      </c>
      <c r="G4" s="1" t="s">
        <v>417</v>
      </c>
      <c r="H4" s="1" t="s">
        <v>418</v>
      </c>
      <c r="I4" s="1" t="s">
        <v>419</v>
      </c>
      <c r="J4" s="1" t="s">
        <v>34</v>
      </c>
      <c r="K4" s="1" t="s">
        <v>34</v>
      </c>
      <c r="L4" s="1" t="s">
        <v>420</v>
      </c>
      <c r="M4" s="1" t="s">
        <v>421</v>
      </c>
      <c r="N4" s="1" t="s">
        <v>422</v>
      </c>
      <c r="O4" s="1" t="s">
        <v>423</v>
      </c>
      <c r="P4" s="1" t="s">
        <v>424</v>
      </c>
    </row>
    <row r="5" spans="1:16" x14ac:dyDescent="0.25">
      <c r="A5" s="1">
        <v>3</v>
      </c>
      <c r="B5" s="1" t="s">
        <v>61</v>
      </c>
      <c r="C5" s="1">
        <v>10</v>
      </c>
      <c r="D5" s="3" t="s">
        <v>425</v>
      </c>
      <c r="E5" s="1" t="s">
        <v>426</v>
      </c>
      <c r="F5" s="1" t="s">
        <v>427</v>
      </c>
      <c r="G5" s="1" t="s">
        <v>428</v>
      </c>
      <c r="H5" s="1" t="s">
        <v>429</v>
      </c>
      <c r="I5" s="1" t="s">
        <v>34</v>
      </c>
      <c r="J5" s="1" t="s">
        <v>34</v>
      </c>
      <c r="K5" s="1" t="s">
        <v>430</v>
      </c>
      <c r="L5" s="1" t="s">
        <v>431</v>
      </c>
      <c r="M5" s="1" t="s">
        <v>432</v>
      </c>
      <c r="N5" s="1" t="s">
        <v>433</v>
      </c>
      <c r="O5" s="1" t="s">
        <v>211</v>
      </c>
      <c r="P5" s="1" t="s">
        <v>434</v>
      </c>
    </row>
    <row r="6" spans="1:16" x14ac:dyDescent="0.25">
      <c r="A6" s="1">
        <v>4</v>
      </c>
      <c r="B6" s="1" t="s">
        <v>89</v>
      </c>
      <c r="C6" s="1">
        <v>9</v>
      </c>
      <c r="D6" s="3" t="s">
        <v>435</v>
      </c>
      <c r="E6" s="1" t="s">
        <v>436</v>
      </c>
      <c r="F6" s="1" t="s">
        <v>437</v>
      </c>
      <c r="G6" s="1" t="s">
        <v>438</v>
      </c>
      <c r="H6" s="1" t="s">
        <v>439</v>
      </c>
      <c r="I6" s="1" t="s">
        <v>34</v>
      </c>
      <c r="J6" s="1" t="s">
        <v>34</v>
      </c>
      <c r="K6" s="1" t="s">
        <v>440</v>
      </c>
      <c r="L6" s="1" t="s">
        <v>441</v>
      </c>
      <c r="M6" s="1" t="s">
        <v>442</v>
      </c>
      <c r="N6" s="1" t="s">
        <v>34</v>
      </c>
      <c r="O6" s="1" t="s">
        <v>443</v>
      </c>
      <c r="P6" s="1" t="s">
        <v>444</v>
      </c>
    </row>
    <row r="7" spans="1:16" x14ac:dyDescent="0.25">
      <c r="A7" s="1">
        <v>5</v>
      </c>
      <c r="B7" s="1" t="s">
        <v>50</v>
      </c>
      <c r="C7" s="1">
        <v>9</v>
      </c>
      <c r="D7" s="3" t="s">
        <v>445</v>
      </c>
      <c r="E7" s="1" t="s">
        <v>446</v>
      </c>
      <c r="F7" s="1" t="s">
        <v>447</v>
      </c>
      <c r="G7" s="1" t="s">
        <v>448</v>
      </c>
      <c r="H7" s="1" t="s">
        <v>449</v>
      </c>
      <c r="I7" s="1" t="s">
        <v>34</v>
      </c>
      <c r="J7" s="1" t="s">
        <v>34</v>
      </c>
      <c r="K7" s="1" t="s">
        <v>34</v>
      </c>
      <c r="L7" s="1" t="s">
        <v>450</v>
      </c>
      <c r="M7" s="1" t="s">
        <v>451</v>
      </c>
      <c r="N7" s="1" t="s">
        <v>452</v>
      </c>
      <c r="O7" s="1" t="s">
        <v>453</v>
      </c>
      <c r="P7" s="1" t="s">
        <v>454</v>
      </c>
    </row>
    <row r="8" spans="1:16" x14ac:dyDescent="0.25">
      <c r="A8" s="1">
        <v>6</v>
      </c>
      <c r="B8" s="1" t="s">
        <v>72</v>
      </c>
      <c r="C8" s="1">
        <v>9</v>
      </c>
      <c r="D8" s="3" t="s">
        <v>455</v>
      </c>
      <c r="E8" s="1" t="s">
        <v>456</v>
      </c>
      <c r="F8" s="1" t="s">
        <v>457</v>
      </c>
      <c r="G8" s="1" t="s">
        <v>458</v>
      </c>
      <c r="H8" s="1" t="s">
        <v>459</v>
      </c>
      <c r="I8" s="1" t="s">
        <v>34</v>
      </c>
      <c r="J8" s="1" t="s">
        <v>34</v>
      </c>
      <c r="K8" s="1" t="s">
        <v>34</v>
      </c>
      <c r="L8" s="1" t="s">
        <v>460</v>
      </c>
      <c r="M8" s="1" t="s">
        <v>461</v>
      </c>
      <c r="N8" s="1" t="s">
        <v>462</v>
      </c>
      <c r="O8" s="1" t="s">
        <v>463</v>
      </c>
      <c r="P8" s="1" t="s">
        <v>464</v>
      </c>
    </row>
    <row r="9" spans="1:16" x14ac:dyDescent="0.25">
      <c r="A9" s="1">
        <v>7</v>
      </c>
      <c r="B9" s="1" t="s">
        <v>98</v>
      </c>
      <c r="C9" s="1">
        <v>8</v>
      </c>
      <c r="D9" s="3" t="s">
        <v>465</v>
      </c>
      <c r="E9" s="1" t="s">
        <v>466</v>
      </c>
      <c r="F9" s="1" t="s">
        <v>467</v>
      </c>
      <c r="G9" s="1" t="s">
        <v>468</v>
      </c>
      <c r="H9" s="1" t="s">
        <v>469</v>
      </c>
      <c r="I9" s="1" t="s">
        <v>34</v>
      </c>
      <c r="J9" s="1" t="s">
        <v>34</v>
      </c>
      <c r="K9" s="1" t="s">
        <v>34</v>
      </c>
      <c r="L9" s="1" t="s">
        <v>470</v>
      </c>
      <c r="M9" s="1" t="s">
        <v>34</v>
      </c>
      <c r="N9" s="1" t="s">
        <v>471</v>
      </c>
      <c r="O9" s="1" t="s">
        <v>472</v>
      </c>
      <c r="P9" s="1" t="s">
        <v>473</v>
      </c>
    </row>
    <row r="10" spans="1:16" x14ac:dyDescent="0.25">
      <c r="A10" s="1">
        <v>8</v>
      </c>
      <c r="B10" s="1" t="s">
        <v>113</v>
      </c>
      <c r="C10" s="1">
        <v>8</v>
      </c>
      <c r="D10" s="3" t="s">
        <v>474</v>
      </c>
      <c r="E10" s="1" t="s">
        <v>475</v>
      </c>
      <c r="F10" s="1" t="s">
        <v>476</v>
      </c>
      <c r="G10" s="1" t="s">
        <v>477</v>
      </c>
      <c r="H10" s="1" t="s">
        <v>478</v>
      </c>
      <c r="I10" s="1" t="s">
        <v>34</v>
      </c>
      <c r="J10" s="1" t="s">
        <v>34</v>
      </c>
      <c r="K10" s="1" t="s">
        <v>34</v>
      </c>
      <c r="L10" s="1" t="s">
        <v>479</v>
      </c>
      <c r="M10" s="1" t="s">
        <v>480</v>
      </c>
      <c r="N10" s="1" t="s">
        <v>34</v>
      </c>
      <c r="O10" s="1" t="s">
        <v>481</v>
      </c>
      <c r="P10" s="1" t="s">
        <v>482</v>
      </c>
    </row>
    <row r="11" spans="1:16" x14ac:dyDescent="0.25">
      <c r="A11" s="1">
        <v>9</v>
      </c>
      <c r="B11" s="1" t="s">
        <v>105</v>
      </c>
      <c r="C11" s="1">
        <v>8</v>
      </c>
      <c r="D11" s="3" t="s">
        <v>483</v>
      </c>
      <c r="E11" s="1" t="s">
        <v>484</v>
      </c>
      <c r="F11" s="1" t="s">
        <v>485</v>
      </c>
      <c r="G11" s="1" t="s">
        <v>486</v>
      </c>
      <c r="H11" s="1" t="s">
        <v>487</v>
      </c>
      <c r="I11" s="1" t="s">
        <v>34</v>
      </c>
      <c r="J11" s="1" t="s">
        <v>34</v>
      </c>
      <c r="K11" s="1" t="s">
        <v>34</v>
      </c>
      <c r="L11" s="1" t="s">
        <v>488</v>
      </c>
      <c r="M11" s="1" t="s">
        <v>489</v>
      </c>
      <c r="N11" s="1" t="s">
        <v>53</v>
      </c>
      <c r="O11" s="1" t="s">
        <v>490</v>
      </c>
      <c r="P11" s="1" t="s">
        <v>491</v>
      </c>
    </row>
    <row r="12" spans="1:16" x14ac:dyDescent="0.25">
      <c r="A12" s="1">
        <v>10</v>
      </c>
      <c r="B12" s="1" t="s">
        <v>171</v>
      </c>
      <c r="C12" s="1">
        <v>8</v>
      </c>
      <c r="D12" s="3" t="s">
        <v>492</v>
      </c>
      <c r="E12" s="1" t="s">
        <v>493</v>
      </c>
      <c r="F12" s="1" t="s">
        <v>494</v>
      </c>
      <c r="G12" s="1" t="s">
        <v>495</v>
      </c>
      <c r="H12" s="1" t="s">
        <v>496</v>
      </c>
      <c r="I12" s="1" t="s">
        <v>34</v>
      </c>
      <c r="J12" s="1" t="s">
        <v>34</v>
      </c>
      <c r="K12" s="1" t="s">
        <v>34</v>
      </c>
      <c r="L12" s="1" t="s">
        <v>497</v>
      </c>
      <c r="M12" s="1" t="s">
        <v>498</v>
      </c>
      <c r="N12" s="1" t="s">
        <v>34</v>
      </c>
      <c r="O12" s="1" t="s">
        <v>499</v>
      </c>
      <c r="P12" s="1" t="s">
        <v>500</v>
      </c>
    </row>
    <row r="13" spans="1:16" x14ac:dyDescent="0.25">
      <c r="A13" s="1">
        <v>11</v>
      </c>
      <c r="B13" s="1" t="s">
        <v>149</v>
      </c>
      <c r="C13" s="1">
        <v>8</v>
      </c>
      <c r="D13" s="3" t="s">
        <v>501</v>
      </c>
      <c r="E13" s="1" t="s">
        <v>502</v>
      </c>
      <c r="F13" s="1" t="s">
        <v>503</v>
      </c>
      <c r="G13" s="1" t="s">
        <v>504</v>
      </c>
      <c r="H13" s="1" t="s">
        <v>505</v>
      </c>
      <c r="I13" s="1" t="s">
        <v>34</v>
      </c>
      <c r="J13" s="1" t="s">
        <v>34</v>
      </c>
      <c r="K13" s="1" t="s">
        <v>34</v>
      </c>
      <c r="L13" s="1" t="s">
        <v>506</v>
      </c>
      <c r="M13" s="1" t="s">
        <v>507</v>
      </c>
      <c r="N13" s="1" t="s">
        <v>34</v>
      </c>
      <c r="O13" s="1" t="s">
        <v>508</v>
      </c>
      <c r="P13" s="1" t="s">
        <v>509</v>
      </c>
    </row>
    <row r="14" spans="1:16" x14ac:dyDescent="0.25">
      <c r="A14" s="1">
        <v>12</v>
      </c>
      <c r="B14" s="1" t="s">
        <v>81</v>
      </c>
      <c r="C14" s="1">
        <v>7</v>
      </c>
      <c r="D14" s="3" t="s">
        <v>510</v>
      </c>
      <c r="E14" s="1" t="s">
        <v>511</v>
      </c>
      <c r="F14" s="1" t="s">
        <v>512</v>
      </c>
      <c r="G14" s="1" t="s">
        <v>287</v>
      </c>
      <c r="H14" s="1" t="s">
        <v>513</v>
      </c>
      <c r="I14" s="1" t="s">
        <v>34</v>
      </c>
      <c r="J14" s="1" t="s">
        <v>34</v>
      </c>
      <c r="K14" s="1" t="s">
        <v>34</v>
      </c>
      <c r="L14" s="1" t="s">
        <v>514</v>
      </c>
      <c r="M14" s="1" t="s">
        <v>34</v>
      </c>
      <c r="N14" s="1" t="s">
        <v>515</v>
      </c>
      <c r="O14" s="1" t="s">
        <v>516</v>
      </c>
      <c r="P14" s="1" t="s">
        <v>34</v>
      </c>
    </row>
    <row r="15" spans="1:16" x14ac:dyDescent="0.25">
      <c r="A15" s="1">
        <v>13</v>
      </c>
      <c r="B15" s="1" t="s">
        <v>127</v>
      </c>
      <c r="C15" s="1">
        <v>7</v>
      </c>
      <c r="D15" s="3" t="s">
        <v>517</v>
      </c>
      <c r="E15" s="1" t="s">
        <v>518</v>
      </c>
      <c r="F15" s="1" t="s">
        <v>519</v>
      </c>
      <c r="G15" s="1" t="s">
        <v>520</v>
      </c>
      <c r="H15" s="1" t="s">
        <v>521</v>
      </c>
      <c r="I15" s="1" t="s">
        <v>34</v>
      </c>
      <c r="J15" s="1" t="s">
        <v>34</v>
      </c>
      <c r="K15" s="1" t="s">
        <v>34</v>
      </c>
      <c r="L15" s="1" t="s">
        <v>522</v>
      </c>
      <c r="M15" s="1" t="s">
        <v>151</v>
      </c>
      <c r="N15" s="1" t="s">
        <v>34</v>
      </c>
      <c r="O15" s="1" t="s">
        <v>523</v>
      </c>
      <c r="P15" s="1" t="s">
        <v>524</v>
      </c>
    </row>
    <row r="16" spans="1:16" x14ac:dyDescent="0.25">
      <c r="A16" s="1">
        <v>14</v>
      </c>
      <c r="B16" s="1" t="s">
        <v>120</v>
      </c>
      <c r="C16" s="1">
        <v>7</v>
      </c>
      <c r="D16" s="3" t="s">
        <v>525</v>
      </c>
      <c r="E16" s="1" t="s">
        <v>526</v>
      </c>
      <c r="F16" s="1" t="s">
        <v>527</v>
      </c>
      <c r="G16" s="1" t="s">
        <v>528</v>
      </c>
      <c r="H16" s="1" t="s">
        <v>529</v>
      </c>
      <c r="I16" s="1" t="s">
        <v>34</v>
      </c>
      <c r="J16" s="1" t="s">
        <v>34</v>
      </c>
      <c r="K16" s="1" t="s">
        <v>34</v>
      </c>
      <c r="L16" s="1" t="s">
        <v>530</v>
      </c>
      <c r="M16" s="1" t="s">
        <v>34</v>
      </c>
      <c r="N16" s="1" t="s">
        <v>34</v>
      </c>
      <c r="O16" s="1" t="s">
        <v>531</v>
      </c>
      <c r="P16" s="1" t="s">
        <v>532</v>
      </c>
    </row>
    <row r="17" spans="1:16" x14ac:dyDescent="0.25">
      <c r="A17" s="1">
        <v>15</v>
      </c>
      <c r="B17" s="1" t="s">
        <v>134</v>
      </c>
      <c r="C17" s="1">
        <v>7</v>
      </c>
      <c r="D17" s="3" t="s">
        <v>533</v>
      </c>
      <c r="E17" s="1" t="s">
        <v>534</v>
      </c>
      <c r="F17" s="1" t="s">
        <v>535</v>
      </c>
      <c r="G17" s="1" t="s">
        <v>438</v>
      </c>
      <c r="H17" s="1" t="s">
        <v>536</v>
      </c>
      <c r="I17" s="1" t="s">
        <v>34</v>
      </c>
      <c r="J17" s="1" t="s">
        <v>34</v>
      </c>
      <c r="K17" s="1" t="s">
        <v>34</v>
      </c>
      <c r="L17" s="1" t="s">
        <v>537</v>
      </c>
      <c r="M17" s="1" t="s">
        <v>34</v>
      </c>
      <c r="N17" s="1" t="s">
        <v>34</v>
      </c>
      <c r="O17" s="1" t="s">
        <v>538</v>
      </c>
      <c r="P17" s="1" t="s">
        <v>539</v>
      </c>
    </row>
    <row r="18" spans="1:16" x14ac:dyDescent="0.25">
      <c r="A18" s="1">
        <v>16</v>
      </c>
      <c r="B18" s="1" t="s">
        <v>177</v>
      </c>
      <c r="C18" s="1">
        <v>7</v>
      </c>
      <c r="D18" s="3" t="s">
        <v>540</v>
      </c>
      <c r="E18" s="1" t="s">
        <v>541</v>
      </c>
      <c r="F18" s="1" t="s">
        <v>542</v>
      </c>
      <c r="G18" s="1" t="s">
        <v>543</v>
      </c>
      <c r="H18" s="1" t="s">
        <v>544</v>
      </c>
      <c r="I18" s="1" t="s">
        <v>34</v>
      </c>
      <c r="J18" s="1" t="s">
        <v>34</v>
      </c>
      <c r="K18" s="1" t="s">
        <v>34</v>
      </c>
      <c r="L18" s="1" t="s">
        <v>545</v>
      </c>
      <c r="M18" s="1" t="s">
        <v>34</v>
      </c>
      <c r="N18" s="1" t="s">
        <v>136</v>
      </c>
      <c r="O18" s="1" t="s">
        <v>546</v>
      </c>
      <c r="P18" s="1" t="s">
        <v>547</v>
      </c>
    </row>
    <row r="19" spans="1:16" x14ac:dyDescent="0.25">
      <c r="A19" s="1">
        <v>17</v>
      </c>
      <c r="B19" s="1" t="s">
        <v>164</v>
      </c>
      <c r="C19" s="1">
        <v>7</v>
      </c>
      <c r="D19" s="3" t="s">
        <v>548</v>
      </c>
      <c r="E19" s="1" t="s">
        <v>549</v>
      </c>
      <c r="F19" s="1" t="s">
        <v>550</v>
      </c>
      <c r="G19" s="1" t="s">
        <v>551</v>
      </c>
      <c r="H19" s="1" t="s">
        <v>552</v>
      </c>
      <c r="I19" s="1" t="s">
        <v>34</v>
      </c>
      <c r="J19" s="1" t="s">
        <v>34</v>
      </c>
      <c r="K19" s="1" t="s">
        <v>34</v>
      </c>
      <c r="L19" s="1" t="s">
        <v>553</v>
      </c>
      <c r="M19" s="1" t="s">
        <v>554</v>
      </c>
      <c r="N19" s="1" t="s">
        <v>34</v>
      </c>
      <c r="O19" s="1" t="s">
        <v>555</v>
      </c>
      <c r="P19" s="1" t="s">
        <v>34</v>
      </c>
    </row>
    <row r="20" spans="1:16" x14ac:dyDescent="0.25">
      <c r="A20" s="1">
        <v>18</v>
      </c>
      <c r="B20" s="1" t="s">
        <v>200</v>
      </c>
      <c r="C20" s="1">
        <v>7</v>
      </c>
      <c r="D20" s="3" t="s">
        <v>556</v>
      </c>
      <c r="E20" s="1" t="s">
        <v>557</v>
      </c>
      <c r="F20" s="1" t="s">
        <v>558</v>
      </c>
      <c r="G20" s="1" t="s">
        <v>559</v>
      </c>
      <c r="H20" s="1" t="s">
        <v>560</v>
      </c>
      <c r="I20" s="1" t="s">
        <v>34</v>
      </c>
      <c r="J20" s="1" t="s">
        <v>34</v>
      </c>
      <c r="K20" s="1" t="s">
        <v>34</v>
      </c>
      <c r="L20" s="1" t="s">
        <v>561</v>
      </c>
      <c r="M20" s="1" t="s">
        <v>34</v>
      </c>
      <c r="N20" s="1" t="s">
        <v>34</v>
      </c>
      <c r="O20" s="1" t="s">
        <v>562</v>
      </c>
      <c r="P20" s="1" t="s">
        <v>563</v>
      </c>
    </row>
    <row r="21" spans="1:16" x14ac:dyDescent="0.25">
      <c r="A21" s="1">
        <v>19</v>
      </c>
      <c r="B21" s="1" t="s">
        <v>189</v>
      </c>
      <c r="C21" s="1">
        <v>7</v>
      </c>
      <c r="D21" s="3" t="s">
        <v>564</v>
      </c>
      <c r="E21" s="1" t="s">
        <v>565</v>
      </c>
      <c r="F21" s="1" t="s">
        <v>566</v>
      </c>
      <c r="G21" s="1" t="s">
        <v>567</v>
      </c>
      <c r="H21" s="1" t="s">
        <v>568</v>
      </c>
      <c r="I21" s="1" t="s">
        <v>34</v>
      </c>
      <c r="J21" s="1" t="s">
        <v>34</v>
      </c>
      <c r="K21" s="1" t="s">
        <v>34</v>
      </c>
      <c r="L21" s="1" t="s">
        <v>569</v>
      </c>
      <c r="M21" s="1" t="s">
        <v>34</v>
      </c>
      <c r="N21" s="1" t="s">
        <v>34</v>
      </c>
      <c r="O21" s="1" t="s">
        <v>570</v>
      </c>
      <c r="P21" s="1" t="s">
        <v>571</v>
      </c>
    </row>
    <row r="22" spans="1:16" x14ac:dyDescent="0.25">
      <c r="A22" s="1">
        <v>20</v>
      </c>
      <c r="B22" s="1" t="s">
        <v>157</v>
      </c>
      <c r="C22" s="1">
        <v>6</v>
      </c>
      <c r="D22" s="3" t="s">
        <v>572</v>
      </c>
      <c r="E22" s="1" t="s">
        <v>573</v>
      </c>
      <c r="F22" s="1" t="s">
        <v>574</v>
      </c>
      <c r="G22" s="1" t="s">
        <v>575</v>
      </c>
      <c r="H22" s="1" t="s">
        <v>576</v>
      </c>
      <c r="I22" s="1" t="s">
        <v>34</v>
      </c>
      <c r="J22" s="1" t="s">
        <v>34</v>
      </c>
      <c r="K22" s="1" t="s">
        <v>34</v>
      </c>
      <c r="L22" s="1" t="s">
        <v>577</v>
      </c>
      <c r="M22" s="1" t="s">
        <v>34</v>
      </c>
      <c r="N22" s="1" t="s">
        <v>34</v>
      </c>
      <c r="O22" s="1" t="s">
        <v>578</v>
      </c>
      <c r="P22" s="1" t="s">
        <v>34</v>
      </c>
    </row>
    <row r="23" spans="1:16" x14ac:dyDescent="0.25">
      <c r="A23" s="1">
        <v>21</v>
      </c>
      <c r="B23" s="1" t="s">
        <v>183</v>
      </c>
      <c r="C23" s="1">
        <v>6</v>
      </c>
      <c r="D23" s="3" t="s">
        <v>579</v>
      </c>
      <c r="E23" s="1" t="s">
        <v>580</v>
      </c>
      <c r="F23" s="1" t="s">
        <v>581</v>
      </c>
      <c r="G23" s="1" t="s">
        <v>582</v>
      </c>
      <c r="H23" s="1" t="s">
        <v>583</v>
      </c>
      <c r="I23" s="1" t="s">
        <v>34</v>
      </c>
      <c r="J23" s="1" t="s">
        <v>34</v>
      </c>
      <c r="K23" s="1" t="s">
        <v>34</v>
      </c>
      <c r="L23" s="1" t="s">
        <v>584</v>
      </c>
      <c r="M23" s="1" t="s">
        <v>34</v>
      </c>
      <c r="N23" s="1" t="s">
        <v>34</v>
      </c>
      <c r="O23" s="1" t="s">
        <v>585</v>
      </c>
      <c r="P23" s="1" t="s">
        <v>34</v>
      </c>
    </row>
    <row r="24" spans="1:16" x14ac:dyDescent="0.25">
      <c r="A24" s="1">
        <v>22</v>
      </c>
      <c r="B24" s="1" t="s">
        <v>195</v>
      </c>
      <c r="C24" s="1">
        <v>5</v>
      </c>
      <c r="D24" s="3" t="s">
        <v>586</v>
      </c>
      <c r="E24" s="1" t="s">
        <v>107</v>
      </c>
      <c r="F24" s="1" t="s">
        <v>587</v>
      </c>
      <c r="G24" s="1" t="s">
        <v>588</v>
      </c>
      <c r="H24" s="1" t="s">
        <v>589</v>
      </c>
      <c r="I24" s="1" t="s">
        <v>34</v>
      </c>
      <c r="J24" s="1" t="s">
        <v>34</v>
      </c>
      <c r="K24" s="1" t="s">
        <v>34</v>
      </c>
      <c r="L24" s="1" t="s">
        <v>590</v>
      </c>
      <c r="M24" s="1" t="s">
        <v>53</v>
      </c>
      <c r="N24" s="1" t="s">
        <v>34</v>
      </c>
      <c r="O24" s="1" t="s">
        <v>591</v>
      </c>
      <c r="P24" s="1" t="s">
        <v>34</v>
      </c>
    </row>
    <row r="25" spans="1:16" x14ac:dyDescent="0.25">
      <c r="A25" s="1">
        <v>23</v>
      </c>
      <c r="B25" s="1" t="s">
        <v>142</v>
      </c>
      <c r="C25" s="1">
        <v>5</v>
      </c>
      <c r="D25" s="3" t="s">
        <v>592</v>
      </c>
      <c r="E25" s="1" t="s">
        <v>34</v>
      </c>
      <c r="F25" s="1" t="s">
        <v>593</v>
      </c>
      <c r="G25" s="1" t="s">
        <v>594</v>
      </c>
      <c r="H25" s="1" t="s">
        <v>595</v>
      </c>
      <c r="I25" s="1" t="s">
        <v>34</v>
      </c>
      <c r="J25" s="1" t="s">
        <v>34</v>
      </c>
      <c r="K25" s="1" t="s">
        <v>34</v>
      </c>
      <c r="L25" s="1" t="s">
        <v>596</v>
      </c>
      <c r="M25" s="1" t="s">
        <v>34</v>
      </c>
      <c r="N25" s="1" t="s">
        <v>34</v>
      </c>
      <c r="O25" s="1" t="s">
        <v>597</v>
      </c>
      <c r="P25" s="1" t="s">
        <v>34</v>
      </c>
    </row>
    <row r="26" spans="1:16" x14ac:dyDescent="0.25">
      <c r="A26" s="1">
        <v>24</v>
      </c>
      <c r="B26" s="1" t="s">
        <v>205</v>
      </c>
      <c r="C26" s="1">
        <v>3</v>
      </c>
      <c r="D26" s="3" t="s">
        <v>598</v>
      </c>
      <c r="E26" s="1" t="s">
        <v>34</v>
      </c>
      <c r="F26" s="1" t="s">
        <v>599</v>
      </c>
      <c r="G26" s="1" t="s">
        <v>34</v>
      </c>
      <c r="H26" s="1" t="s">
        <v>600</v>
      </c>
      <c r="I26" s="1" t="s">
        <v>34</v>
      </c>
      <c r="J26" s="1" t="s">
        <v>34</v>
      </c>
      <c r="K26" s="1" t="s">
        <v>34</v>
      </c>
      <c r="L26" s="1" t="s">
        <v>601</v>
      </c>
      <c r="M26" s="1" t="s">
        <v>34</v>
      </c>
      <c r="N26" s="1" t="s">
        <v>34</v>
      </c>
      <c r="O26" s="1" t="s">
        <v>34</v>
      </c>
      <c r="P26" s="1" t="s">
        <v>34</v>
      </c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A88E-F158-4666-9E89-3FD3550954DC}">
  <dimension ref="A1:P26"/>
  <sheetViews>
    <sheetView workbookViewId="0">
      <selection sqref="A1:A2"/>
    </sheetView>
  </sheetViews>
  <sheetFormatPr defaultRowHeight="15" x14ac:dyDescent="0.25"/>
  <cols>
    <col min="1" max="1" width="5.58203125" style="1" customWidth="1"/>
    <col min="2" max="2" width="25.58203125" style="1" customWidth="1"/>
    <col min="3" max="16" width="11.58203125" style="1" customWidth="1"/>
    <col min="17" max="16384" width="8.6640625" style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9"/>
      <c r="B2" s="9"/>
      <c r="C2" s="9"/>
      <c r="D2" s="9"/>
      <c r="E2" s="1" t="s">
        <v>602</v>
      </c>
      <c r="F2" s="1" t="s">
        <v>603</v>
      </c>
      <c r="G2" s="1" t="s">
        <v>604</v>
      </c>
      <c r="H2" s="1" t="s">
        <v>605</v>
      </c>
      <c r="I2" s="1" t="s">
        <v>606</v>
      </c>
      <c r="J2" s="1" t="s">
        <v>607</v>
      </c>
      <c r="K2" s="1" t="s">
        <v>608</v>
      </c>
      <c r="L2" s="1" t="s">
        <v>609</v>
      </c>
      <c r="M2" s="1" t="s">
        <v>602</v>
      </c>
      <c r="N2" s="1" t="s">
        <v>610</v>
      </c>
      <c r="O2" s="1" t="s">
        <v>611</v>
      </c>
      <c r="P2" s="1" t="s">
        <v>396</v>
      </c>
    </row>
    <row r="3" spans="1:16" x14ac:dyDescent="0.25">
      <c r="A3" s="13">
        <v>1</v>
      </c>
      <c r="B3" s="14" t="s">
        <v>50</v>
      </c>
      <c r="C3" s="13">
        <v>10</v>
      </c>
      <c r="D3" s="3" t="s">
        <v>612</v>
      </c>
      <c r="E3" s="1" t="s">
        <v>613</v>
      </c>
      <c r="F3" s="1" t="s">
        <v>614</v>
      </c>
      <c r="G3" s="1" t="s">
        <v>615</v>
      </c>
      <c r="H3" s="1" t="s">
        <v>616</v>
      </c>
      <c r="I3" s="1" t="s">
        <v>617</v>
      </c>
      <c r="J3" s="1" t="s">
        <v>618</v>
      </c>
      <c r="K3" s="1" t="s">
        <v>619</v>
      </c>
      <c r="L3" s="1" t="s">
        <v>34</v>
      </c>
      <c r="M3" s="1" t="s">
        <v>546</v>
      </c>
      <c r="N3" s="1" t="s">
        <v>620</v>
      </c>
      <c r="O3" s="1" t="s">
        <v>34</v>
      </c>
      <c r="P3" s="1" t="s">
        <v>621</v>
      </c>
    </row>
    <row r="4" spans="1:16" x14ac:dyDescent="0.25">
      <c r="A4" s="13">
        <v>2</v>
      </c>
      <c r="B4" s="14" t="s">
        <v>39</v>
      </c>
      <c r="C4" s="13">
        <v>10</v>
      </c>
      <c r="D4" s="3" t="s">
        <v>622</v>
      </c>
      <c r="E4" s="1" t="s">
        <v>623</v>
      </c>
      <c r="F4" s="1" t="s">
        <v>34</v>
      </c>
      <c r="G4" s="1" t="s">
        <v>624</v>
      </c>
      <c r="H4" s="1" t="s">
        <v>625</v>
      </c>
      <c r="I4" s="1" t="s">
        <v>626</v>
      </c>
      <c r="J4" s="1" t="s">
        <v>627</v>
      </c>
      <c r="K4" s="1" t="s">
        <v>628</v>
      </c>
      <c r="L4" s="1" t="s">
        <v>629</v>
      </c>
      <c r="M4" s="1" t="s">
        <v>630</v>
      </c>
      <c r="N4" s="1" t="s">
        <v>631</v>
      </c>
      <c r="O4" s="1" t="s">
        <v>34</v>
      </c>
      <c r="P4" s="1" t="s">
        <v>632</v>
      </c>
    </row>
    <row r="5" spans="1:16" x14ac:dyDescent="0.25">
      <c r="A5" s="13">
        <v>3</v>
      </c>
      <c r="B5" s="14" t="s">
        <v>61</v>
      </c>
      <c r="C5" s="13">
        <v>10</v>
      </c>
      <c r="D5" s="3" t="s">
        <v>633</v>
      </c>
      <c r="E5" s="1" t="s">
        <v>634</v>
      </c>
      <c r="F5" s="1" t="s">
        <v>34</v>
      </c>
      <c r="G5" s="1" t="s">
        <v>635</v>
      </c>
      <c r="H5" s="1" t="s">
        <v>636</v>
      </c>
      <c r="I5" s="1" t="s">
        <v>637</v>
      </c>
      <c r="J5" s="1" t="s">
        <v>638</v>
      </c>
      <c r="K5" s="1" t="s">
        <v>639</v>
      </c>
      <c r="L5" s="1" t="s">
        <v>34</v>
      </c>
      <c r="M5" s="1" t="s">
        <v>640</v>
      </c>
      <c r="N5" s="1" t="s">
        <v>641</v>
      </c>
      <c r="O5" s="1" t="s">
        <v>642</v>
      </c>
      <c r="P5" s="1" t="s">
        <v>643</v>
      </c>
    </row>
    <row r="6" spans="1:16" x14ac:dyDescent="0.25">
      <c r="A6" s="13">
        <v>4</v>
      </c>
      <c r="B6" s="14" t="s">
        <v>27</v>
      </c>
      <c r="C6" s="13">
        <v>10</v>
      </c>
      <c r="D6" s="3" t="s">
        <v>644</v>
      </c>
      <c r="E6" s="1" t="s">
        <v>645</v>
      </c>
      <c r="F6" s="1" t="s">
        <v>34</v>
      </c>
      <c r="G6" s="1" t="s">
        <v>646</v>
      </c>
      <c r="H6" s="1" t="s">
        <v>647</v>
      </c>
      <c r="I6" s="1" t="s">
        <v>648</v>
      </c>
      <c r="J6" s="1" t="s">
        <v>649</v>
      </c>
      <c r="K6" s="1" t="s">
        <v>650</v>
      </c>
      <c r="L6" s="1" t="s">
        <v>34</v>
      </c>
      <c r="M6" s="1" t="s">
        <v>651</v>
      </c>
      <c r="N6" s="1" t="s">
        <v>652</v>
      </c>
      <c r="O6" s="1" t="s">
        <v>653</v>
      </c>
      <c r="P6" s="1" t="s">
        <v>654</v>
      </c>
    </row>
    <row r="7" spans="1:16" x14ac:dyDescent="0.25">
      <c r="A7" s="13">
        <v>5</v>
      </c>
      <c r="B7" s="14" t="s">
        <v>89</v>
      </c>
      <c r="C7" s="13">
        <v>9</v>
      </c>
      <c r="D7" s="3" t="s">
        <v>655</v>
      </c>
      <c r="E7" s="1" t="s">
        <v>656</v>
      </c>
      <c r="F7" s="1" t="s">
        <v>34</v>
      </c>
      <c r="G7" s="1" t="s">
        <v>531</v>
      </c>
      <c r="H7" s="1" t="s">
        <v>657</v>
      </c>
      <c r="I7" s="1" t="s">
        <v>658</v>
      </c>
      <c r="J7" s="1" t="s">
        <v>659</v>
      </c>
      <c r="K7" s="1" t="s">
        <v>660</v>
      </c>
      <c r="L7" s="1" t="s">
        <v>34</v>
      </c>
      <c r="M7" s="1" t="s">
        <v>661</v>
      </c>
      <c r="N7" s="1" t="s">
        <v>662</v>
      </c>
      <c r="O7" s="1" t="s">
        <v>34</v>
      </c>
      <c r="P7" s="1" t="s">
        <v>663</v>
      </c>
    </row>
    <row r="8" spans="1:16" x14ac:dyDescent="0.25">
      <c r="A8" s="13">
        <v>6</v>
      </c>
      <c r="B8" s="14" t="s">
        <v>98</v>
      </c>
      <c r="C8" s="13">
        <v>9</v>
      </c>
      <c r="D8" s="3" t="s">
        <v>664</v>
      </c>
      <c r="E8" s="1" t="s">
        <v>665</v>
      </c>
      <c r="F8" s="1" t="s">
        <v>34</v>
      </c>
      <c r="G8" s="1" t="s">
        <v>108</v>
      </c>
      <c r="H8" s="1" t="s">
        <v>53</v>
      </c>
      <c r="I8" s="1" t="s">
        <v>666</v>
      </c>
      <c r="J8" s="1" t="s">
        <v>667</v>
      </c>
      <c r="K8" s="1" t="s">
        <v>668</v>
      </c>
      <c r="L8" s="1" t="s">
        <v>34</v>
      </c>
      <c r="M8" s="1" t="s">
        <v>669</v>
      </c>
      <c r="N8" s="1" t="s">
        <v>670</v>
      </c>
      <c r="O8" s="1" t="s">
        <v>671</v>
      </c>
      <c r="P8" s="1" t="s">
        <v>672</v>
      </c>
    </row>
    <row r="9" spans="1:16" x14ac:dyDescent="0.25">
      <c r="A9" s="13">
        <v>7</v>
      </c>
      <c r="B9" s="14" t="s">
        <v>81</v>
      </c>
      <c r="C9" s="13">
        <v>9</v>
      </c>
      <c r="D9" s="3" t="s">
        <v>673</v>
      </c>
      <c r="E9" s="1" t="s">
        <v>674</v>
      </c>
      <c r="F9" s="1" t="s">
        <v>34</v>
      </c>
      <c r="G9" s="1" t="s">
        <v>675</v>
      </c>
      <c r="H9" s="1" t="s">
        <v>676</v>
      </c>
      <c r="I9" s="1" t="s">
        <v>677</v>
      </c>
      <c r="J9" s="1" t="s">
        <v>678</v>
      </c>
      <c r="K9" s="1" t="s">
        <v>679</v>
      </c>
      <c r="L9" s="1" t="s">
        <v>34</v>
      </c>
      <c r="M9" s="1" t="s">
        <v>680</v>
      </c>
      <c r="N9" s="1" t="s">
        <v>681</v>
      </c>
      <c r="O9" s="1" t="s">
        <v>34</v>
      </c>
      <c r="P9" s="1" t="s">
        <v>682</v>
      </c>
    </row>
    <row r="10" spans="1:16" x14ac:dyDescent="0.25">
      <c r="A10" s="13">
        <v>8</v>
      </c>
      <c r="B10" s="14" t="s">
        <v>149</v>
      </c>
      <c r="C10" s="13">
        <v>9</v>
      </c>
      <c r="D10" s="3" t="s">
        <v>683</v>
      </c>
      <c r="E10" s="1" t="s">
        <v>684</v>
      </c>
      <c r="F10" s="1" t="s">
        <v>685</v>
      </c>
      <c r="G10" s="1" t="s">
        <v>686</v>
      </c>
      <c r="H10" s="1" t="s">
        <v>34</v>
      </c>
      <c r="I10" s="1" t="s">
        <v>687</v>
      </c>
      <c r="J10" s="1" t="s">
        <v>688</v>
      </c>
      <c r="K10" s="1" t="s">
        <v>689</v>
      </c>
      <c r="L10" s="1" t="s">
        <v>34</v>
      </c>
      <c r="M10" s="1" t="s">
        <v>690</v>
      </c>
      <c r="N10" s="1" t="s">
        <v>691</v>
      </c>
      <c r="O10" s="1" t="s">
        <v>203</v>
      </c>
      <c r="P10" s="1" t="s">
        <v>361</v>
      </c>
    </row>
    <row r="11" spans="1:16" x14ac:dyDescent="0.25">
      <c r="A11" s="13">
        <v>9</v>
      </c>
      <c r="B11" s="14" t="s">
        <v>72</v>
      </c>
      <c r="C11" s="13">
        <v>9</v>
      </c>
      <c r="D11" s="3" t="s">
        <v>692</v>
      </c>
      <c r="E11" s="1" t="s">
        <v>693</v>
      </c>
      <c r="F11" s="1" t="s">
        <v>694</v>
      </c>
      <c r="G11" s="1" t="s">
        <v>695</v>
      </c>
      <c r="H11" s="1" t="s">
        <v>34</v>
      </c>
      <c r="I11" s="1" t="s">
        <v>537</v>
      </c>
      <c r="J11" s="1" t="s">
        <v>696</v>
      </c>
      <c r="K11" s="1" t="s">
        <v>697</v>
      </c>
      <c r="L11" s="1" t="s">
        <v>34</v>
      </c>
      <c r="M11" s="1" t="s">
        <v>698</v>
      </c>
      <c r="N11" s="1" t="s">
        <v>699</v>
      </c>
      <c r="O11" s="1" t="s">
        <v>34</v>
      </c>
      <c r="P11" s="1" t="s">
        <v>700</v>
      </c>
    </row>
    <row r="12" spans="1:16" x14ac:dyDescent="0.25">
      <c r="A12" s="13">
        <v>10</v>
      </c>
      <c r="B12" s="14" t="s">
        <v>105</v>
      </c>
      <c r="C12" s="13">
        <v>9</v>
      </c>
      <c r="D12" s="3" t="s">
        <v>701</v>
      </c>
      <c r="E12" s="1" t="s">
        <v>702</v>
      </c>
      <c r="F12" s="1" t="s">
        <v>703</v>
      </c>
      <c r="G12" s="1" t="s">
        <v>704</v>
      </c>
      <c r="H12" s="1" t="s">
        <v>34</v>
      </c>
      <c r="I12" s="1" t="s">
        <v>705</v>
      </c>
      <c r="J12" s="1" t="s">
        <v>706</v>
      </c>
      <c r="K12" s="1" t="s">
        <v>707</v>
      </c>
      <c r="L12" s="1" t="s">
        <v>34</v>
      </c>
      <c r="M12" s="1" t="s">
        <v>708</v>
      </c>
      <c r="N12" s="1" t="s">
        <v>709</v>
      </c>
      <c r="O12" s="1" t="s">
        <v>34</v>
      </c>
      <c r="P12" s="1" t="s">
        <v>710</v>
      </c>
    </row>
    <row r="13" spans="1:16" x14ac:dyDescent="0.25">
      <c r="A13" s="13">
        <v>11</v>
      </c>
      <c r="B13" s="14" t="s">
        <v>127</v>
      </c>
      <c r="C13" s="13">
        <v>9</v>
      </c>
      <c r="D13" s="3" t="s">
        <v>711</v>
      </c>
      <c r="E13" s="1" t="s">
        <v>712</v>
      </c>
      <c r="F13" s="1" t="s">
        <v>34</v>
      </c>
      <c r="G13" s="1" t="s">
        <v>713</v>
      </c>
      <c r="H13" s="1" t="s">
        <v>34</v>
      </c>
      <c r="I13" s="1" t="s">
        <v>714</v>
      </c>
      <c r="J13" s="1" t="s">
        <v>715</v>
      </c>
      <c r="K13" s="1" t="s">
        <v>716</v>
      </c>
      <c r="L13" s="1" t="s">
        <v>34</v>
      </c>
      <c r="M13" s="1" t="s">
        <v>717</v>
      </c>
      <c r="N13" s="1" t="s">
        <v>718</v>
      </c>
      <c r="O13" s="1" t="s">
        <v>719</v>
      </c>
      <c r="P13" s="1" t="s">
        <v>720</v>
      </c>
    </row>
    <row r="14" spans="1:16" x14ac:dyDescent="0.25">
      <c r="A14" s="13">
        <v>12</v>
      </c>
      <c r="B14" s="14" t="s">
        <v>120</v>
      </c>
      <c r="C14" s="13">
        <v>8</v>
      </c>
      <c r="D14" s="3" t="s">
        <v>721</v>
      </c>
      <c r="E14" s="1" t="s">
        <v>722</v>
      </c>
      <c r="F14" s="1" t="s">
        <v>34</v>
      </c>
      <c r="G14" s="1" t="s">
        <v>723</v>
      </c>
      <c r="H14" s="1" t="s">
        <v>34</v>
      </c>
      <c r="I14" s="1" t="s">
        <v>724</v>
      </c>
      <c r="J14" s="1" t="s">
        <v>725</v>
      </c>
      <c r="K14" s="1" t="s">
        <v>726</v>
      </c>
      <c r="L14" s="1" t="s">
        <v>34</v>
      </c>
      <c r="M14" s="1" t="s">
        <v>727</v>
      </c>
      <c r="N14" s="1" t="s">
        <v>728</v>
      </c>
      <c r="O14" s="1" t="s">
        <v>34</v>
      </c>
      <c r="P14" s="1" t="s">
        <v>729</v>
      </c>
    </row>
    <row r="15" spans="1:16" x14ac:dyDescent="0.25">
      <c r="A15" s="13">
        <v>13</v>
      </c>
      <c r="B15" s="14" t="s">
        <v>200</v>
      </c>
      <c r="C15" s="13">
        <v>8</v>
      </c>
      <c r="D15" s="3" t="s">
        <v>730</v>
      </c>
      <c r="E15" s="1" t="s">
        <v>731</v>
      </c>
      <c r="F15" s="1" t="s">
        <v>34</v>
      </c>
      <c r="G15" s="1" t="s">
        <v>732</v>
      </c>
      <c r="H15" s="1" t="s">
        <v>34</v>
      </c>
      <c r="I15" s="1" t="s">
        <v>733</v>
      </c>
      <c r="J15" s="1" t="s">
        <v>734</v>
      </c>
      <c r="K15" s="1" t="s">
        <v>735</v>
      </c>
      <c r="L15" s="1" t="s">
        <v>34</v>
      </c>
      <c r="M15" s="1" t="s">
        <v>736</v>
      </c>
      <c r="N15" s="1" t="s">
        <v>737</v>
      </c>
      <c r="O15" s="1" t="s">
        <v>34</v>
      </c>
      <c r="P15" s="1" t="s">
        <v>738</v>
      </c>
    </row>
    <row r="16" spans="1:16" x14ac:dyDescent="0.25">
      <c r="A16" s="13">
        <v>14</v>
      </c>
      <c r="B16" s="14" t="s">
        <v>171</v>
      </c>
      <c r="C16" s="13">
        <v>8</v>
      </c>
      <c r="D16" s="3" t="s">
        <v>739</v>
      </c>
      <c r="E16" s="1" t="s">
        <v>740</v>
      </c>
      <c r="F16" s="1" t="s">
        <v>34</v>
      </c>
      <c r="G16" s="1" t="s">
        <v>741</v>
      </c>
      <c r="H16" s="1" t="s">
        <v>34</v>
      </c>
      <c r="I16" s="1" t="s">
        <v>742</v>
      </c>
      <c r="J16" s="1" t="s">
        <v>743</v>
      </c>
      <c r="K16" s="1" t="s">
        <v>744</v>
      </c>
      <c r="L16" s="1" t="s">
        <v>34</v>
      </c>
      <c r="M16" s="1" t="s">
        <v>745</v>
      </c>
      <c r="N16" s="1" t="s">
        <v>746</v>
      </c>
      <c r="O16" s="1" t="s">
        <v>34</v>
      </c>
      <c r="P16" s="1" t="s">
        <v>747</v>
      </c>
    </row>
    <row r="17" spans="1:16" x14ac:dyDescent="0.25">
      <c r="A17" s="13">
        <v>15</v>
      </c>
      <c r="B17" s="14" t="s">
        <v>134</v>
      </c>
      <c r="C17" s="13">
        <v>8</v>
      </c>
      <c r="D17" s="3" t="s">
        <v>748</v>
      </c>
      <c r="E17" s="1" t="s">
        <v>749</v>
      </c>
      <c r="F17" s="1" t="s">
        <v>34</v>
      </c>
      <c r="G17" s="1" t="s">
        <v>750</v>
      </c>
      <c r="H17" s="1" t="s">
        <v>34</v>
      </c>
      <c r="I17" s="1" t="s">
        <v>751</v>
      </c>
      <c r="J17" s="1" t="s">
        <v>752</v>
      </c>
      <c r="K17" s="1" t="s">
        <v>753</v>
      </c>
      <c r="L17" s="1" t="s">
        <v>34</v>
      </c>
      <c r="M17" s="1" t="s">
        <v>754</v>
      </c>
      <c r="N17" s="1" t="s">
        <v>755</v>
      </c>
      <c r="O17" s="1" t="s">
        <v>34</v>
      </c>
      <c r="P17" s="1" t="s">
        <v>756</v>
      </c>
    </row>
    <row r="18" spans="1:16" x14ac:dyDescent="0.25">
      <c r="A18" s="13">
        <v>16</v>
      </c>
      <c r="B18" s="14" t="s">
        <v>142</v>
      </c>
      <c r="C18" s="13">
        <v>8</v>
      </c>
      <c r="D18" s="3" t="s">
        <v>757</v>
      </c>
      <c r="E18" s="1" t="s">
        <v>758</v>
      </c>
      <c r="F18" s="1" t="s">
        <v>34</v>
      </c>
      <c r="G18" s="1" t="s">
        <v>759</v>
      </c>
      <c r="H18" s="1" t="s">
        <v>34</v>
      </c>
      <c r="I18" s="1" t="s">
        <v>760</v>
      </c>
      <c r="J18" s="1" t="s">
        <v>761</v>
      </c>
      <c r="K18" s="1" t="s">
        <v>762</v>
      </c>
      <c r="L18" s="1" t="s">
        <v>34</v>
      </c>
      <c r="M18" s="1" t="s">
        <v>763</v>
      </c>
      <c r="N18" s="1" t="s">
        <v>764</v>
      </c>
      <c r="O18" s="1" t="s">
        <v>34</v>
      </c>
      <c r="P18" s="1" t="s">
        <v>765</v>
      </c>
    </row>
    <row r="19" spans="1:16" x14ac:dyDescent="0.25">
      <c r="A19" s="13">
        <v>17</v>
      </c>
      <c r="B19" s="14" t="s">
        <v>164</v>
      </c>
      <c r="C19" s="13">
        <v>8</v>
      </c>
      <c r="D19" s="3" t="s">
        <v>766</v>
      </c>
      <c r="E19" s="1" t="s">
        <v>570</v>
      </c>
      <c r="F19" s="1" t="s">
        <v>34</v>
      </c>
      <c r="G19" s="1" t="s">
        <v>767</v>
      </c>
      <c r="H19" s="1" t="s">
        <v>34</v>
      </c>
      <c r="I19" s="1" t="s">
        <v>768</v>
      </c>
      <c r="J19" s="1" t="s">
        <v>769</v>
      </c>
      <c r="K19" s="1" t="s">
        <v>770</v>
      </c>
      <c r="L19" s="1" t="s">
        <v>34</v>
      </c>
      <c r="M19" s="1" t="s">
        <v>771</v>
      </c>
      <c r="N19" s="1" t="s">
        <v>772</v>
      </c>
      <c r="O19" s="1" t="s">
        <v>34</v>
      </c>
      <c r="P19" s="1" t="s">
        <v>773</v>
      </c>
    </row>
    <row r="20" spans="1:16" x14ac:dyDescent="0.25">
      <c r="A20" s="13">
        <v>18</v>
      </c>
      <c r="B20" s="14" t="s">
        <v>183</v>
      </c>
      <c r="C20" s="13">
        <v>8</v>
      </c>
      <c r="D20" s="3" t="s">
        <v>774</v>
      </c>
      <c r="E20" s="1" t="s">
        <v>775</v>
      </c>
      <c r="F20" s="1" t="s">
        <v>34</v>
      </c>
      <c r="G20" s="1" t="s">
        <v>776</v>
      </c>
      <c r="H20" s="1" t="s">
        <v>34</v>
      </c>
      <c r="I20" s="1" t="s">
        <v>777</v>
      </c>
      <c r="J20" s="1" t="s">
        <v>778</v>
      </c>
      <c r="K20" s="1" t="s">
        <v>779</v>
      </c>
      <c r="L20" s="1" t="s">
        <v>34</v>
      </c>
      <c r="M20" s="1" t="s">
        <v>780</v>
      </c>
      <c r="N20" s="1" t="s">
        <v>781</v>
      </c>
      <c r="O20" s="1" t="s">
        <v>34</v>
      </c>
      <c r="P20" s="1" t="s">
        <v>782</v>
      </c>
    </row>
    <row r="21" spans="1:16" x14ac:dyDescent="0.25">
      <c r="A21" s="13">
        <v>19</v>
      </c>
      <c r="B21" s="14" t="s">
        <v>195</v>
      </c>
      <c r="C21" s="13">
        <v>8</v>
      </c>
      <c r="D21" s="3" t="s">
        <v>783</v>
      </c>
      <c r="E21" s="1" t="s">
        <v>784</v>
      </c>
      <c r="F21" s="1" t="s">
        <v>34</v>
      </c>
      <c r="G21" s="1" t="s">
        <v>785</v>
      </c>
      <c r="H21" s="1" t="s">
        <v>34</v>
      </c>
      <c r="I21" s="1" t="s">
        <v>786</v>
      </c>
      <c r="J21" s="1" t="s">
        <v>787</v>
      </c>
      <c r="K21" s="1" t="s">
        <v>788</v>
      </c>
      <c r="L21" s="1" t="s">
        <v>34</v>
      </c>
      <c r="M21" s="1" t="s">
        <v>789</v>
      </c>
      <c r="N21" s="1" t="s">
        <v>790</v>
      </c>
      <c r="O21" s="1" t="s">
        <v>34</v>
      </c>
      <c r="P21" s="1" t="s">
        <v>791</v>
      </c>
    </row>
    <row r="22" spans="1:16" x14ac:dyDescent="0.25">
      <c r="A22" s="13">
        <v>20</v>
      </c>
      <c r="B22" s="14" t="s">
        <v>157</v>
      </c>
      <c r="C22" s="13">
        <v>7</v>
      </c>
      <c r="D22" s="3" t="s">
        <v>792</v>
      </c>
      <c r="E22" s="1" t="s">
        <v>793</v>
      </c>
      <c r="F22" s="1" t="s">
        <v>34</v>
      </c>
      <c r="G22" s="1" t="s">
        <v>794</v>
      </c>
      <c r="H22" s="1" t="s">
        <v>34</v>
      </c>
      <c r="I22" s="1" t="s">
        <v>795</v>
      </c>
      <c r="J22" s="1" t="s">
        <v>34</v>
      </c>
      <c r="K22" s="1" t="s">
        <v>796</v>
      </c>
      <c r="L22" s="1" t="s">
        <v>34</v>
      </c>
      <c r="M22" s="1" t="s">
        <v>797</v>
      </c>
      <c r="N22" s="1" t="s">
        <v>798</v>
      </c>
      <c r="O22" s="1" t="s">
        <v>34</v>
      </c>
      <c r="P22" s="1" t="s">
        <v>799</v>
      </c>
    </row>
    <row r="23" spans="1:16" x14ac:dyDescent="0.25">
      <c r="A23" s="13">
        <v>21</v>
      </c>
      <c r="B23" s="14" t="s">
        <v>800</v>
      </c>
      <c r="C23" s="13">
        <v>4</v>
      </c>
      <c r="D23" s="3" t="s">
        <v>801</v>
      </c>
      <c r="E23" s="1" t="s">
        <v>151</v>
      </c>
      <c r="F23" s="1" t="s">
        <v>34</v>
      </c>
      <c r="G23" s="1" t="s">
        <v>802</v>
      </c>
      <c r="H23" s="1" t="s">
        <v>34</v>
      </c>
      <c r="I23" s="1" t="s">
        <v>803</v>
      </c>
      <c r="J23" s="1" t="s">
        <v>34</v>
      </c>
      <c r="K23" s="1" t="s">
        <v>151</v>
      </c>
      <c r="L23" s="1" t="s">
        <v>34</v>
      </c>
      <c r="M23" s="1" t="s">
        <v>34</v>
      </c>
      <c r="N23" s="1" t="s">
        <v>804</v>
      </c>
      <c r="O23" s="1" t="s">
        <v>34</v>
      </c>
      <c r="P23" s="1" t="s">
        <v>805</v>
      </c>
    </row>
    <row r="24" spans="1:16" x14ac:dyDescent="0.25">
      <c r="A24" s="13">
        <v>22</v>
      </c>
      <c r="B24" s="14" t="s">
        <v>205</v>
      </c>
      <c r="C24" s="13">
        <v>3</v>
      </c>
      <c r="D24" s="3" t="s">
        <v>806</v>
      </c>
      <c r="E24" s="1" t="s">
        <v>34</v>
      </c>
      <c r="F24" s="1" t="s">
        <v>34</v>
      </c>
      <c r="G24" s="1" t="s">
        <v>807</v>
      </c>
      <c r="H24" s="1" t="s">
        <v>34</v>
      </c>
      <c r="I24" s="1" t="s">
        <v>808</v>
      </c>
      <c r="J24" s="1" t="s">
        <v>34</v>
      </c>
      <c r="K24" s="1" t="s">
        <v>34</v>
      </c>
      <c r="L24" s="1" t="s">
        <v>34</v>
      </c>
      <c r="M24" s="1" t="s">
        <v>34</v>
      </c>
      <c r="N24" s="1" t="s">
        <v>34</v>
      </c>
      <c r="O24" s="1" t="s">
        <v>34</v>
      </c>
      <c r="P24" s="1" t="s">
        <v>809</v>
      </c>
    </row>
    <row r="25" spans="1:16" x14ac:dyDescent="0.25">
      <c r="A25" s="13">
        <v>23</v>
      </c>
      <c r="B25" s="14" t="s">
        <v>177</v>
      </c>
      <c r="C25" s="13">
        <v>3</v>
      </c>
      <c r="D25" s="3" t="s">
        <v>810</v>
      </c>
      <c r="E25" s="1" t="s">
        <v>34</v>
      </c>
      <c r="F25" s="1" t="s">
        <v>34</v>
      </c>
      <c r="G25" s="1" t="s">
        <v>811</v>
      </c>
      <c r="H25" s="1" t="s">
        <v>34</v>
      </c>
      <c r="I25" s="1" t="s">
        <v>107</v>
      </c>
      <c r="J25" s="1" t="s">
        <v>34</v>
      </c>
      <c r="K25" s="1" t="s">
        <v>53</v>
      </c>
      <c r="L25" s="1" t="s">
        <v>34</v>
      </c>
      <c r="M25" s="1" t="s">
        <v>34</v>
      </c>
      <c r="N25" s="1" t="s">
        <v>812</v>
      </c>
      <c r="O25" s="1" t="s">
        <v>34</v>
      </c>
      <c r="P25" s="1" t="s">
        <v>813</v>
      </c>
    </row>
    <row r="26" spans="1:16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C76B-900A-4BF1-BF98-F1A9C76A2E79}">
  <dimension ref="A1:R27"/>
  <sheetViews>
    <sheetView tabSelected="1" zoomScale="85" zoomScaleNormal="85" workbookViewId="0">
      <selection sqref="A1:A2"/>
    </sheetView>
  </sheetViews>
  <sheetFormatPr defaultRowHeight="15" x14ac:dyDescent="0.25"/>
  <cols>
    <col min="1" max="1" width="11.83203125" style="1" customWidth="1"/>
    <col min="2" max="2" width="25.58203125" style="1" customWidth="1"/>
    <col min="3" max="17" width="11.58203125" style="1" customWidth="1"/>
    <col min="18" max="16384" width="8.6640625" style="1"/>
  </cols>
  <sheetData>
    <row r="1" spans="1:18" x14ac:dyDescent="0.25">
      <c r="A1" s="12" t="s">
        <v>392</v>
      </c>
      <c r="B1" s="11" t="s">
        <v>377</v>
      </c>
      <c r="C1" s="11" t="s">
        <v>379</v>
      </c>
      <c r="D1" s="11" t="s">
        <v>380</v>
      </c>
      <c r="E1" s="11" t="s">
        <v>381</v>
      </c>
      <c r="F1" s="11" t="s">
        <v>382</v>
      </c>
      <c r="G1" s="10" t="s">
        <v>378</v>
      </c>
      <c r="H1" s="11" t="s">
        <v>383</v>
      </c>
      <c r="I1" s="11" t="s">
        <v>384</v>
      </c>
      <c r="J1" s="11" t="s">
        <v>385</v>
      </c>
      <c r="K1" s="11" t="s">
        <v>386</v>
      </c>
      <c r="L1" s="10" t="s">
        <v>391</v>
      </c>
      <c r="M1" s="11" t="s">
        <v>387</v>
      </c>
      <c r="N1" s="11" t="s">
        <v>388</v>
      </c>
      <c r="O1" s="11" t="s">
        <v>389</v>
      </c>
      <c r="P1" s="11" t="s">
        <v>390</v>
      </c>
      <c r="Q1" s="10" t="s">
        <v>393</v>
      </c>
      <c r="R1" s="2"/>
    </row>
    <row r="2" spans="1:18" x14ac:dyDescent="0.25">
      <c r="A2" s="12"/>
      <c r="B2" s="11"/>
      <c r="C2" s="11"/>
      <c r="D2" s="11"/>
      <c r="E2" s="11"/>
      <c r="F2" s="11"/>
      <c r="G2" s="10"/>
      <c r="H2" s="11"/>
      <c r="I2" s="11"/>
      <c r="J2" s="11"/>
      <c r="K2" s="11"/>
      <c r="L2" s="10"/>
      <c r="M2" s="11"/>
      <c r="N2" s="11"/>
      <c r="O2" s="11"/>
      <c r="P2" s="11"/>
      <c r="Q2" s="10"/>
      <c r="R2" s="2"/>
    </row>
    <row r="3" spans="1:18" x14ac:dyDescent="0.25">
      <c r="A3" s="8">
        <v>1</v>
      </c>
      <c r="B3" s="5" t="s">
        <v>27</v>
      </c>
      <c r="C3" s="5">
        <f>VLOOKUP($B3,IF({0,1},'R1'!$A$3:$A$26,'R1'!$B$3:$B$26), 2,0)</f>
        <v>1</v>
      </c>
      <c r="D3" s="5">
        <f>VLOOKUP($B3,IF({0,1},'R2'!$A$3:$A$26,'R2'!$B$3:$B$26), 2,0)</f>
        <v>3</v>
      </c>
      <c r="E3" s="5">
        <f>VLOOKUP($B3,IF({0,1},'R3'!$A$3:$A$26,'R3'!$B$3:$B$26), 2,0)</f>
        <v>1</v>
      </c>
      <c r="F3" s="5">
        <f>VLOOKUP($B3,IF({0,1},'R4'!$A$3:$A$26,'R4'!$B$3:$B$26), 2,0)</f>
        <v>4</v>
      </c>
      <c r="G3" s="4">
        <f>MIN(C3:F3)</f>
        <v>1</v>
      </c>
      <c r="H3" s="5">
        <f>VLOOKUP($B3,'R1'!$B$3:$D$26,2,0)</f>
        <v>9</v>
      </c>
      <c r="I3" s="5">
        <f>VLOOKUP($B3,'R2'!$B$3:$D$26,2,0)</f>
        <v>9</v>
      </c>
      <c r="J3" s="5">
        <f>VLOOKUP($B3,'R3'!$B$3:$D$26,2,0)</f>
        <v>10</v>
      </c>
      <c r="K3" s="5">
        <f>VLOOKUP($B3,'R4'!$B$3:$D$26,2,0)</f>
        <v>10</v>
      </c>
      <c r="L3" s="4">
        <f>SUM(H3:K3)</f>
        <v>38</v>
      </c>
      <c r="M3" s="6">
        <f>HOUR(VLOOKUP($B3,'R1'!$B$3:$D$26,3,0))*60+MINUTE(VLOOKUP($B3,'R1'!$B$3:$D$26,3,0))</f>
        <v>790</v>
      </c>
      <c r="N3" s="6">
        <f>HOUR(VLOOKUP($B3,'R2'!$B$3:$D$26,3,0))*60+MINUTE(VLOOKUP($B3,'R2'!$B$3:$D$26,3,0))</f>
        <v>779</v>
      </c>
      <c r="O3" s="6">
        <f>HOUR(VLOOKUP($B3,'R3'!$B$3:$D$26,3,0))*60+MINUTE(VLOOKUP($B3,'R3'!$B$3:$D$26,3,0))</f>
        <v>781</v>
      </c>
      <c r="P3" s="6">
        <f>HOUR(VLOOKUP($B3,'R4'!$B$3:$D$26,3,0))*60+MINUTE(VLOOKUP($B3,'R4'!$B$3:$D$26,3,0))</f>
        <v>679</v>
      </c>
      <c r="Q3" s="7">
        <f>SUM(M3:P3)</f>
        <v>3029</v>
      </c>
    </row>
    <row r="4" spans="1:18" x14ac:dyDescent="0.25">
      <c r="A4" s="8">
        <v>2</v>
      </c>
      <c r="B4" s="5" t="s">
        <v>50</v>
      </c>
      <c r="C4" s="5">
        <f>VLOOKUP($B4,IF({0,1},'R1'!$A$3:$A$26,'R1'!$B$3:$B$26), 2,0)</f>
        <v>3</v>
      </c>
      <c r="D4" s="5">
        <f>VLOOKUP($B4,IF({0,1},'R2'!$A$3:$A$26,'R2'!$B$3:$B$26), 2,0)</f>
        <v>1</v>
      </c>
      <c r="E4" s="5">
        <f>VLOOKUP($B4,IF({0,1},'R3'!$A$3:$A$26,'R3'!$B$3:$B$26), 2,0)</f>
        <v>5</v>
      </c>
      <c r="F4" s="5">
        <f>VLOOKUP($B4,IF({0,1},'R4'!$A$3:$A$26,'R4'!$B$3:$B$26), 2,0)</f>
        <v>1</v>
      </c>
      <c r="G4" s="4">
        <f>MIN(C4:F4)</f>
        <v>1</v>
      </c>
      <c r="H4" s="5">
        <f>VLOOKUP($B4,'R1'!$B$3:$D$26,2,0)</f>
        <v>8</v>
      </c>
      <c r="I4" s="5">
        <f>VLOOKUP($B4,'R2'!$B$3:$D$26,2,0)</f>
        <v>9</v>
      </c>
      <c r="J4" s="5">
        <f>VLOOKUP($B4,'R3'!$B$3:$D$26,2,0)</f>
        <v>9</v>
      </c>
      <c r="K4" s="5">
        <f>VLOOKUP($B4,'R4'!$B$3:$D$26,2,0)</f>
        <v>10</v>
      </c>
      <c r="L4" s="4">
        <f>SUM(H4:K4)</f>
        <v>36</v>
      </c>
      <c r="M4" s="6">
        <f>HOUR(VLOOKUP($B4,'R1'!$B$3:$D$26,3,0))*60+MINUTE(VLOOKUP($B4,'R1'!$B$3:$D$26,3,0))</f>
        <v>674</v>
      </c>
      <c r="N4" s="6">
        <f>HOUR(VLOOKUP($B4,'R2'!$B$3:$D$26,3,0))*60+MINUTE(VLOOKUP($B4,'R2'!$B$3:$D$26,3,0))</f>
        <v>597</v>
      </c>
      <c r="O4" s="6">
        <f>HOUR(VLOOKUP($B4,'R3'!$B$3:$D$26,3,0))*60+MINUTE(VLOOKUP($B4,'R3'!$B$3:$D$26,3,0))</f>
        <v>602</v>
      </c>
      <c r="P4" s="6">
        <f>HOUR(VLOOKUP($B4,'R4'!$B$3:$D$26,3,0))*60+MINUTE(VLOOKUP($B4,'R4'!$B$3:$D$26,3,0))</f>
        <v>557</v>
      </c>
      <c r="Q4" s="7">
        <f>SUM(M4:P4)</f>
        <v>2430</v>
      </c>
    </row>
    <row r="5" spans="1:18" x14ac:dyDescent="0.25">
      <c r="A5" s="8">
        <v>3</v>
      </c>
      <c r="B5" s="5" t="s">
        <v>39</v>
      </c>
      <c r="C5" s="5">
        <f>VLOOKUP($B5,IF({0,1},'R1'!$A$3:$A$26,'R1'!$B$3:$B$26), 2,0)</f>
        <v>2</v>
      </c>
      <c r="D5" s="5">
        <f>VLOOKUP($B5,IF({0,1},'R2'!$A$3:$A$26,'R2'!$B$3:$B$26), 2,0)</f>
        <v>4</v>
      </c>
      <c r="E5" s="5">
        <f>VLOOKUP($B5,IF({0,1},'R3'!$A$3:$A$26,'R3'!$B$3:$B$26), 2,0)</f>
        <v>2</v>
      </c>
      <c r="F5" s="5">
        <f>VLOOKUP($B5,IF({0,1},'R4'!$A$3:$A$26,'R4'!$B$3:$B$26), 2,0)</f>
        <v>2</v>
      </c>
      <c r="G5" s="4">
        <f>MIN(C5:F5)</f>
        <v>2</v>
      </c>
      <c r="H5" s="5">
        <f>VLOOKUP($B5,'R1'!$B$3:$D$26,2,0)</f>
        <v>9</v>
      </c>
      <c r="I5" s="5">
        <f>VLOOKUP($B5,'R2'!$B$3:$D$26,2,0)</f>
        <v>8</v>
      </c>
      <c r="J5" s="5">
        <f>VLOOKUP($B5,'R3'!$B$3:$D$26,2,0)</f>
        <v>10</v>
      </c>
      <c r="K5" s="5">
        <f>VLOOKUP($B5,'R4'!$B$3:$D$26,2,0)</f>
        <v>10</v>
      </c>
      <c r="L5" s="4">
        <f>SUM(H5:K5)</f>
        <v>37</v>
      </c>
      <c r="M5" s="6">
        <f>HOUR(VLOOKUP($B5,'R1'!$B$3:$D$26,3,0))*60+MINUTE(VLOOKUP($B5,'R1'!$B$3:$D$26,3,0))</f>
        <v>913</v>
      </c>
      <c r="N5" s="6">
        <f>HOUR(VLOOKUP($B5,'R2'!$B$3:$D$26,3,0))*60+MINUTE(VLOOKUP($B5,'R2'!$B$3:$D$26,3,0))</f>
        <v>523</v>
      </c>
      <c r="O5" s="6">
        <f>HOUR(VLOOKUP($B5,'R3'!$B$3:$D$26,3,0))*60+MINUTE(VLOOKUP($B5,'R3'!$B$3:$D$26,3,0))</f>
        <v>804</v>
      </c>
      <c r="P5" s="6">
        <f>HOUR(VLOOKUP($B5,'R4'!$B$3:$D$26,3,0))*60+MINUTE(VLOOKUP($B5,'R4'!$B$3:$D$26,3,0))</f>
        <v>648</v>
      </c>
      <c r="Q5" s="7">
        <f>SUM(M5:P5)</f>
        <v>2888</v>
      </c>
    </row>
    <row r="6" spans="1:18" x14ac:dyDescent="0.25">
      <c r="A6" s="8">
        <v>4</v>
      </c>
      <c r="B6" s="5" t="s">
        <v>61</v>
      </c>
      <c r="C6" s="5">
        <f>VLOOKUP($B6,IF({0,1},'R1'!$A$3:$A$26,'R1'!$B$3:$B$26), 2,0)</f>
        <v>4</v>
      </c>
      <c r="D6" s="5">
        <f>VLOOKUP($B6,IF({0,1},'R2'!$A$3:$A$26,'R2'!$B$3:$B$26), 2,0)</f>
        <v>2</v>
      </c>
      <c r="E6" s="5">
        <f>VLOOKUP($B6,IF({0,1},'R3'!$A$3:$A$26,'R3'!$B$3:$B$26), 2,0)</f>
        <v>3</v>
      </c>
      <c r="F6" s="5">
        <f>VLOOKUP($B6,IF({0,1},'R4'!$A$3:$A$26,'R4'!$B$3:$B$26), 2,0)</f>
        <v>3</v>
      </c>
      <c r="G6" s="4">
        <f>MIN(C6:F6)</f>
        <v>2</v>
      </c>
      <c r="H6" s="5">
        <f>VLOOKUP($B6,'R1'!$B$3:$D$26,2,0)</f>
        <v>8</v>
      </c>
      <c r="I6" s="5">
        <f>VLOOKUP($B6,'R2'!$B$3:$D$26,2,0)</f>
        <v>9</v>
      </c>
      <c r="J6" s="5">
        <f>VLOOKUP($B6,'R3'!$B$3:$D$26,2,0)</f>
        <v>10</v>
      </c>
      <c r="K6" s="5">
        <f>VLOOKUP($B6,'R4'!$B$3:$D$26,2,0)</f>
        <v>10</v>
      </c>
      <c r="L6" s="4">
        <f>SUM(H6:K6)</f>
        <v>37</v>
      </c>
      <c r="M6" s="6">
        <f>HOUR(VLOOKUP($B6,'R1'!$B$3:$D$26,3,0))*60+MINUTE(VLOOKUP($B6,'R1'!$B$3:$D$26,3,0))</f>
        <v>756</v>
      </c>
      <c r="N6" s="6">
        <f>HOUR(VLOOKUP($B6,'R2'!$B$3:$D$26,3,0))*60+MINUTE(VLOOKUP($B6,'R2'!$B$3:$D$26,3,0))</f>
        <v>708</v>
      </c>
      <c r="O6" s="6">
        <f>HOUR(VLOOKUP($B6,'R3'!$B$3:$D$26,3,0))*60+MINUTE(VLOOKUP($B6,'R3'!$B$3:$D$26,3,0))</f>
        <v>1234</v>
      </c>
      <c r="P6" s="6">
        <f>HOUR(VLOOKUP($B6,'R4'!$B$3:$D$26,3,0))*60+MINUTE(VLOOKUP($B6,'R4'!$B$3:$D$26,3,0))</f>
        <v>678</v>
      </c>
      <c r="Q6" s="7">
        <f>SUM(M6:P6)</f>
        <v>3376</v>
      </c>
    </row>
    <row r="7" spans="1:18" x14ac:dyDescent="0.25">
      <c r="A7" s="8">
        <v>5</v>
      </c>
      <c r="B7" s="5" t="s">
        <v>89</v>
      </c>
      <c r="C7" s="5">
        <f>VLOOKUP($B7,IF({0,1},'R1'!$A$3:$A$26,'R1'!$B$3:$B$26), 2,0)</f>
        <v>7</v>
      </c>
      <c r="D7" s="5">
        <f>VLOOKUP($B7,IF({0,1},'R2'!$A$3:$A$26,'R2'!$B$3:$B$26), 2,0)</f>
        <v>5</v>
      </c>
      <c r="E7" s="5">
        <f>VLOOKUP($B7,IF({0,1},'R3'!$A$3:$A$26,'R3'!$B$3:$B$26), 2,0)</f>
        <v>4</v>
      </c>
      <c r="F7" s="5">
        <f>VLOOKUP($B7,IF({0,1},'R4'!$A$3:$A$26,'R4'!$B$3:$B$26), 2,0)</f>
        <v>5</v>
      </c>
      <c r="G7" s="4">
        <f>MIN(C7:F7)</f>
        <v>4</v>
      </c>
      <c r="H7" s="5">
        <f>VLOOKUP($B7,'R1'!$B$3:$D$26,2,0)</f>
        <v>6</v>
      </c>
      <c r="I7" s="5">
        <f>VLOOKUP($B7,'R2'!$B$3:$D$26,2,0)</f>
        <v>7</v>
      </c>
      <c r="J7" s="5">
        <f>VLOOKUP($B7,'R3'!$B$3:$D$26,2,0)</f>
        <v>9</v>
      </c>
      <c r="K7" s="5">
        <f>VLOOKUP($B7,'R4'!$B$3:$D$26,2,0)</f>
        <v>9</v>
      </c>
      <c r="L7" s="4">
        <f>SUM(H7:K7)</f>
        <v>31</v>
      </c>
      <c r="M7" s="6">
        <f>HOUR(VLOOKUP($B7,'R1'!$B$3:$D$26,3,0))*60+MINUTE(VLOOKUP($B7,'R1'!$B$3:$D$26,3,0))</f>
        <v>462</v>
      </c>
      <c r="N7" s="6">
        <f>HOUR(VLOOKUP($B7,'R2'!$B$3:$D$26,3,0))*60+MINUTE(VLOOKUP($B7,'R2'!$B$3:$D$26,3,0))</f>
        <v>550</v>
      </c>
      <c r="O7" s="6">
        <f>HOUR(VLOOKUP($B7,'R3'!$B$3:$D$26,3,0))*60+MINUTE(VLOOKUP($B7,'R3'!$B$3:$D$26,3,0))</f>
        <v>600</v>
      </c>
      <c r="P7" s="6">
        <f>HOUR(VLOOKUP($B7,'R4'!$B$3:$D$26,3,0))*60+MINUTE(VLOOKUP($B7,'R4'!$B$3:$D$26,3,0))</f>
        <v>461</v>
      </c>
      <c r="Q7" s="7">
        <f>SUM(M7:P7)</f>
        <v>2073</v>
      </c>
    </row>
    <row r="8" spans="1:18" x14ac:dyDescent="0.25">
      <c r="A8" s="8">
        <v>6</v>
      </c>
      <c r="B8" s="5" t="s">
        <v>72</v>
      </c>
      <c r="C8" s="5">
        <f>VLOOKUP($B8,IF({0,1},'R1'!$A$3:$A$26,'R1'!$B$3:$B$26), 2,0)</f>
        <v>5</v>
      </c>
      <c r="D8" s="5">
        <f>VLOOKUP($B8,IF({0,1},'R2'!$A$3:$A$26,'R2'!$B$3:$B$26), 2,0)</f>
        <v>6</v>
      </c>
      <c r="E8" s="5">
        <f>VLOOKUP($B8,IF({0,1},'R3'!$A$3:$A$26,'R3'!$B$3:$B$26), 2,0)</f>
        <v>6</v>
      </c>
      <c r="F8" s="5">
        <f>VLOOKUP($B8,IF({0,1},'R4'!$A$3:$A$26,'R4'!$B$3:$B$26), 2,0)</f>
        <v>9</v>
      </c>
      <c r="G8" s="4">
        <f>MIN(C8:F8)</f>
        <v>5</v>
      </c>
      <c r="H8" s="5">
        <f>VLOOKUP($B8,'R1'!$B$3:$D$26,2,0)</f>
        <v>7</v>
      </c>
      <c r="I8" s="5">
        <f>VLOOKUP($B8,'R2'!$B$3:$D$26,2,0)</f>
        <v>6</v>
      </c>
      <c r="J8" s="5">
        <f>VLOOKUP($B8,'R3'!$B$3:$D$26,2,0)</f>
        <v>9</v>
      </c>
      <c r="K8" s="5">
        <f>VLOOKUP($B8,'R4'!$B$3:$D$26,2,0)</f>
        <v>9</v>
      </c>
      <c r="L8" s="4">
        <f>SUM(H8:K8)</f>
        <v>31</v>
      </c>
      <c r="M8" s="6">
        <f>HOUR(VLOOKUP($B8,'R1'!$B$3:$D$26,3,0))*60+MINUTE(VLOOKUP($B8,'R1'!$B$3:$D$26,3,0))</f>
        <v>535</v>
      </c>
      <c r="N8" s="6">
        <f>HOUR(VLOOKUP($B8,'R2'!$B$3:$D$26,3,0))*60+MINUTE(VLOOKUP($B8,'R2'!$B$3:$D$26,3,0))</f>
        <v>371</v>
      </c>
      <c r="O8" s="6">
        <f>HOUR(VLOOKUP($B8,'R3'!$B$3:$D$26,3,0))*60+MINUTE(VLOOKUP($B8,'R3'!$B$3:$D$26,3,0))</f>
        <v>622</v>
      </c>
      <c r="P8" s="6">
        <f>HOUR(VLOOKUP($B8,'R4'!$B$3:$D$26,3,0))*60+MINUTE(VLOOKUP($B8,'R4'!$B$3:$D$26,3,0))</f>
        <v>614</v>
      </c>
      <c r="Q8" s="7">
        <f>SUM(M8:P8)</f>
        <v>2142</v>
      </c>
    </row>
    <row r="9" spans="1:18" x14ac:dyDescent="0.25">
      <c r="A9" s="8">
        <v>7</v>
      </c>
      <c r="B9" s="5" t="s">
        <v>81</v>
      </c>
      <c r="C9" s="5">
        <f>VLOOKUP($B9,IF({0,1},'R1'!$A$3:$A$26,'R1'!$B$3:$B$26), 2,0)</f>
        <v>6</v>
      </c>
      <c r="D9" s="5">
        <f>VLOOKUP($B9,IF({0,1},'R2'!$A$3:$A$26,'R2'!$B$3:$B$26), 2,0)</f>
        <v>13</v>
      </c>
      <c r="E9" s="5">
        <f>VLOOKUP($B9,IF({0,1},'R3'!$A$3:$A$26,'R3'!$B$3:$B$26), 2,0)</f>
        <v>12</v>
      </c>
      <c r="F9" s="5">
        <f>VLOOKUP($B9,IF({0,1},'R4'!$A$3:$A$26,'R4'!$B$3:$B$26), 2,0)</f>
        <v>7</v>
      </c>
      <c r="G9" s="4">
        <f>MIN(C9:F9)</f>
        <v>6</v>
      </c>
      <c r="H9" s="5">
        <f>VLOOKUP($B9,'R1'!$B$3:$D$26,2,0)</f>
        <v>6</v>
      </c>
      <c r="I9" s="5">
        <f>VLOOKUP($B9,'R2'!$B$3:$D$26,2,0)</f>
        <v>5</v>
      </c>
      <c r="J9" s="5">
        <f>VLOOKUP($B9,'R3'!$B$3:$D$26,2,0)</f>
        <v>7</v>
      </c>
      <c r="K9" s="5">
        <f>VLOOKUP($B9,'R4'!$B$3:$D$26,2,0)</f>
        <v>9</v>
      </c>
      <c r="L9" s="4">
        <f>SUM(H9:K9)</f>
        <v>27</v>
      </c>
      <c r="M9" s="6">
        <f>HOUR(VLOOKUP($B9,'R1'!$B$3:$D$26,3,0))*60+MINUTE(VLOOKUP($B9,'R1'!$B$3:$D$26,3,0))</f>
        <v>403</v>
      </c>
      <c r="N9" s="6">
        <f>HOUR(VLOOKUP($B9,'R2'!$B$3:$D$26,3,0))*60+MINUTE(VLOOKUP($B9,'R2'!$B$3:$D$26,3,0))</f>
        <v>230</v>
      </c>
      <c r="O9" s="6">
        <f>HOUR(VLOOKUP($B9,'R3'!$B$3:$D$26,3,0))*60+MINUTE(VLOOKUP($B9,'R3'!$B$3:$D$26,3,0))</f>
        <v>315</v>
      </c>
      <c r="P9" s="6">
        <f>HOUR(VLOOKUP($B9,'R4'!$B$3:$D$26,3,0))*60+MINUTE(VLOOKUP($B9,'R4'!$B$3:$D$26,3,0))</f>
        <v>488</v>
      </c>
      <c r="Q9" s="7">
        <f>SUM(M9:P9)</f>
        <v>1436</v>
      </c>
    </row>
    <row r="10" spans="1:18" x14ac:dyDescent="0.25">
      <c r="A10" s="8">
        <v>8</v>
      </c>
      <c r="B10" s="5" t="s">
        <v>98</v>
      </c>
      <c r="C10" s="5">
        <f>VLOOKUP($B10,IF({0,1},'R1'!$A$3:$A$26,'R1'!$B$3:$B$26), 2,0)</f>
        <v>8</v>
      </c>
      <c r="D10" s="5">
        <f>VLOOKUP($B10,IF({0,1},'R2'!$A$3:$A$26,'R2'!$B$3:$B$26), 2,0)</f>
        <v>14</v>
      </c>
      <c r="E10" s="5">
        <f>VLOOKUP($B10,IF({0,1},'R3'!$A$3:$A$26,'R3'!$B$3:$B$26), 2,0)</f>
        <v>7</v>
      </c>
      <c r="F10" s="5">
        <f>VLOOKUP($B10,IF({0,1},'R4'!$A$3:$A$26,'R4'!$B$3:$B$26), 2,0)</f>
        <v>6</v>
      </c>
      <c r="G10" s="4">
        <f>MIN(C10:F10)</f>
        <v>6</v>
      </c>
      <c r="H10" s="5">
        <f>VLOOKUP($B10,'R1'!$B$3:$D$26,2,0)</f>
        <v>5</v>
      </c>
      <c r="I10" s="5">
        <f>VLOOKUP($B10,'R2'!$B$3:$D$26,2,0)</f>
        <v>5</v>
      </c>
      <c r="J10" s="5">
        <f>VLOOKUP($B10,'R3'!$B$3:$D$26,2,0)</f>
        <v>8</v>
      </c>
      <c r="K10" s="5">
        <f>VLOOKUP($B10,'R4'!$B$3:$D$26,2,0)</f>
        <v>9</v>
      </c>
      <c r="L10" s="4">
        <f>SUM(H10:K10)</f>
        <v>27</v>
      </c>
      <c r="M10" s="6">
        <f>HOUR(VLOOKUP($B10,'R1'!$B$3:$D$26,3,0))*60+MINUTE(VLOOKUP($B10,'R1'!$B$3:$D$26,3,0))</f>
        <v>208</v>
      </c>
      <c r="N10" s="6">
        <f>HOUR(VLOOKUP($B10,'R2'!$B$3:$D$26,3,0))*60+MINUTE(VLOOKUP($B10,'R2'!$B$3:$D$26,3,0))</f>
        <v>352</v>
      </c>
      <c r="O10" s="6">
        <f>HOUR(VLOOKUP($B10,'R3'!$B$3:$D$26,3,0))*60+MINUTE(VLOOKUP($B10,'R3'!$B$3:$D$26,3,0))</f>
        <v>544</v>
      </c>
      <c r="P10" s="6">
        <f>HOUR(VLOOKUP($B10,'R4'!$B$3:$D$26,3,0))*60+MINUTE(VLOOKUP($B10,'R4'!$B$3:$D$26,3,0))</f>
        <v>473</v>
      </c>
      <c r="Q10" s="7">
        <f>SUM(M10:P10)</f>
        <v>1577</v>
      </c>
    </row>
    <row r="11" spans="1:18" x14ac:dyDescent="0.25">
      <c r="A11" s="8">
        <v>9</v>
      </c>
      <c r="B11" s="5" t="s">
        <v>105</v>
      </c>
      <c r="C11" s="5">
        <f>VLOOKUP($B11,IF({0,1},'R1'!$A$3:$A$26,'R1'!$B$3:$B$26), 2,0)</f>
        <v>9</v>
      </c>
      <c r="D11" s="5">
        <f>VLOOKUP($B11,IF({0,1},'R2'!$A$3:$A$26,'R2'!$B$3:$B$26), 2,0)</f>
        <v>7</v>
      </c>
      <c r="E11" s="5">
        <f>VLOOKUP($B11,IF({0,1},'R3'!$A$3:$A$26,'R3'!$B$3:$B$26), 2,0)</f>
        <v>9</v>
      </c>
      <c r="F11" s="5">
        <f>VLOOKUP($B11,IF({0,1},'R4'!$A$3:$A$26,'R4'!$B$3:$B$26), 2,0)</f>
        <v>10</v>
      </c>
      <c r="G11" s="4">
        <f>MIN(C11:F11)</f>
        <v>7</v>
      </c>
      <c r="H11" s="5">
        <f>VLOOKUP($B11,'R1'!$B$3:$D$26,2,0)</f>
        <v>5</v>
      </c>
      <c r="I11" s="5">
        <f>VLOOKUP($B11,'R2'!$B$3:$D$26,2,0)</f>
        <v>6</v>
      </c>
      <c r="J11" s="5">
        <f>VLOOKUP($B11,'R3'!$B$3:$D$26,2,0)</f>
        <v>8</v>
      </c>
      <c r="K11" s="5">
        <f>VLOOKUP($B11,'R4'!$B$3:$D$26,2,0)</f>
        <v>9</v>
      </c>
      <c r="L11" s="4">
        <f>SUM(H11:K11)</f>
        <v>28</v>
      </c>
      <c r="M11" s="6">
        <f>HOUR(VLOOKUP($B11,'R1'!$B$3:$D$26,3,0))*60+MINUTE(VLOOKUP($B11,'R1'!$B$3:$D$26,3,0))</f>
        <v>366</v>
      </c>
      <c r="N11" s="6">
        <f>HOUR(VLOOKUP($B11,'R2'!$B$3:$D$26,3,0))*60+MINUTE(VLOOKUP($B11,'R2'!$B$3:$D$26,3,0))</f>
        <v>432</v>
      </c>
      <c r="O11" s="6">
        <f>HOUR(VLOOKUP($B11,'R3'!$B$3:$D$26,3,0))*60+MINUTE(VLOOKUP($B11,'R3'!$B$3:$D$26,3,0))</f>
        <v>595</v>
      </c>
      <c r="P11" s="6">
        <f>HOUR(VLOOKUP($B11,'R4'!$B$3:$D$26,3,0))*60+MINUTE(VLOOKUP($B11,'R4'!$B$3:$D$26,3,0))</f>
        <v>780</v>
      </c>
      <c r="Q11" s="7">
        <f>SUM(M11:P11)</f>
        <v>2173</v>
      </c>
    </row>
    <row r="12" spans="1:18" x14ac:dyDescent="0.25">
      <c r="A12" s="8">
        <v>10</v>
      </c>
      <c r="B12" s="5" t="s">
        <v>149</v>
      </c>
      <c r="C12" s="5">
        <f>VLOOKUP($B12,IF({0,1},'R1'!$A$3:$A$26,'R1'!$B$3:$B$26), 2,0)</f>
        <v>15</v>
      </c>
      <c r="D12" s="5">
        <f>VLOOKUP($B12,IF({0,1},'R2'!$A$3:$A$26,'R2'!$B$3:$B$26), 2,0)</f>
        <v>12</v>
      </c>
      <c r="E12" s="5">
        <f>VLOOKUP($B12,IF({0,1},'R3'!$A$3:$A$26,'R3'!$B$3:$B$26), 2,0)</f>
        <v>11</v>
      </c>
      <c r="F12" s="5">
        <f>VLOOKUP($B12,IF({0,1},'R4'!$A$3:$A$26,'R4'!$B$3:$B$26), 2,0)</f>
        <v>8</v>
      </c>
      <c r="G12" s="4">
        <f>MIN(C12:F12)</f>
        <v>8</v>
      </c>
      <c r="H12" s="5">
        <f>VLOOKUP($B12,'R1'!$B$3:$D$26,2,0)</f>
        <v>5</v>
      </c>
      <c r="I12" s="5">
        <f>VLOOKUP($B12,'R2'!$B$3:$D$26,2,0)</f>
        <v>6</v>
      </c>
      <c r="J12" s="5">
        <f>VLOOKUP($B12,'R3'!$B$3:$D$26,2,0)</f>
        <v>8</v>
      </c>
      <c r="K12" s="5">
        <f>VLOOKUP($B12,'R4'!$B$3:$D$26,2,0)</f>
        <v>9</v>
      </c>
      <c r="L12" s="4">
        <f>SUM(H12:K12)</f>
        <v>28</v>
      </c>
      <c r="M12" s="6">
        <f>HOUR(VLOOKUP($B12,'R1'!$B$3:$D$26,3,0))*60+MINUTE(VLOOKUP($B12,'R1'!$B$3:$D$26,3,0))</f>
        <v>466</v>
      </c>
      <c r="N12" s="6">
        <f>HOUR(VLOOKUP($B12,'R2'!$B$3:$D$26,3,0))*60+MINUTE(VLOOKUP($B12,'R2'!$B$3:$D$26,3,0))</f>
        <v>754</v>
      </c>
      <c r="O12" s="6">
        <f>HOUR(VLOOKUP($B12,'R3'!$B$3:$D$26,3,0))*60+MINUTE(VLOOKUP($B12,'R3'!$B$3:$D$26,3,0))</f>
        <v>839</v>
      </c>
      <c r="P12" s="6">
        <f>HOUR(VLOOKUP($B12,'R4'!$B$3:$D$26,3,0))*60+MINUTE(VLOOKUP($B12,'R4'!$B$3:$D$26,3,0))</f>
        <v>527</v>
      </c>
      <c r="Q12" s="7">
        <f>SUM(M12:P12)</f>
        <v>2586</v>
      </c>
    </row>
    <row r="13" spans="1:18" x14ac:dyDescent="0.25">
      <c r="A13" s="8">
        <v>11</v>
      </c>
      <c r="B13" s="5" t="s">
        <v>171</v>
      </c>
      <c r="C13" s="5">
        <f>VLOOKUP($B13,IF({0,1},'R1'!$A$3:$A$26,'R1'!$B$3:$B$26), 2,0)</f>
        <v>18</v>
      </c>
      <c r="D13" s="5">
        <f>VLOOKUP($B13,IF({0,1},'R2'!$A$3:$A$26,'R2'!$B$3:$B$26), 2,0)</f>
        <v>8</v>
      </c>
      <c r="E13" s="5">
        <f>VLOOKUP($B13,IF({0,1},'R3'!$A$3:$A$26,'R3'!$B$3:$B$26), 2,0)</f>
        <v>10</v>
      </c>
      <c r="F13" s="5">
        <f>VLOOKUP($B13,IF({0,1},'R4'!$A$3:$A$26,'R4'!$B$3:$B$26), 2,0)</f>
        <v>14</v>
      </c>
      <c r="G13" s="4">
        <f>MIN(C13:F13)</f>
        <v>8</v>
      </c>
      <c r="H13" s="5">
        <f>VLOOKUP($B13,'R1'!$B$3:$D$26,2,0)</f>
        <v>4</v>
      </c>
      <c r="I13" s="5">
        <f>VLOOKUP($B13,'R2'!$B$3:$D$26,2,0)</f>
        <v>6</v>
      </c>
      <c r="J13" s="5">
        <f>VLOOKUP($B13,'R3'!$B$3:$D$26,2,0)</f>
        <v>8</v>
      </c>
      <c r="K13" s="5">
        <f>VLOOKUP($B13,'R4'!$B$3:$D$26,2,0)</f>
        <v>8</v>
      </c>
      <c r="L13" s="4">
        <f>SUM(H13:K13)</f>
        <v>26</v>
      </c>
      <c r="M13" s="6">
        <f>HOUR(VLOOKUP($B13,'R1'!$B$3:$D$26,3,0))*60+MINUTE(VLOOKUP($B13,'R1'!$B$3:$D$26,3,0))</f>
        <v>292</v>
      </c>
      <c r="N13" s="6">
        <f>HOUR(VLOOKUP($B13,'R2'!$B$3:$D$26,3,0))*60+MINUTE(VLOOKUP($B13,'R2'!$B$3:$D$26,3,0))</f>
        <v>486</v>
      </c>
      <c r="O13" s="6">
        <f>HOUR(VLOOKUP($B13,'R3'!$B$3:$D$26,3,0))*60+MINUTE(VLOOKUP($B13,'R3'!$B$3:$D$26,3,0))</f>
        <v>606</v>
      </c>
      <c r="P13" s="6">
        <f>HOUR(VLOOKUP($B13,'R4'!$B$3:$D$26,3,0))*60+MINUTE(VLOOKUP($B13,'R4'!$B$3:$D$26,3,0))</f>
        <v>604</v>
      </c>
      <c r="Q13" s="7">
        <f>SUM(M13:P13)</f>
        <v>1988</v>
      </c>
    </row>
    <row r="14" spans="1:18" x14ac:dyDescent="0.25">
      <c r="A14" s="8">
        <v>12</v>
      </c>
      <c r="B14" s="5" t="s">
        <v>113</v>
      </c>
      <c r="C14" s="5">
        <f>VLOOKUP($B14,IF({0,1},'R1'!$A$3:$A$26,'R1'!$B$3:$B$26), 2,0)</f>
        <v>10</v>
      </c>
      <c r="D14" s="5">
        <f>VLOOKUP($B14,IF({0,1},'R2'!$A$3:$A$26,'R2'!$B$3:$B$26), 2,0)</f>
        <v>15</v>
      </c>
      <c r="E14" s="5">
        <f>VLOOKUP($B14,IF({0,1},'R3'!$A$3:$A$26,'R3'!$B$3:$B$26), 2,0)</f>
        <v>8</v>
      </c>
      <c r="F14" s="5"/>
      <c r="G14" s="4">
        <f>MIN(C14:F14)</f>
        <v>8</v>
      </c>
      <c r="H14" s="5">
        <f>VLOOKUP($B14,'R1'!$B$3:$D$26,2,0)</f>
        <v>5</v>
      </c>
      <c r="I14" s="5">
        <f>VLOOKUP($B14,'R2'!$B$3:$D$26,2,0)</f>
        <v>5</v>
      </c>
      <c r="J14" s="5">
        <f>VLOOKUP($B14,'R3'!$B$3:$D$26,2,0)</f>
        <v>8</v>
      </c>
      <c r="K14" s="5"/>
      <c r="L14" s="4">
        <f>SUM(H14:K14)</f>
        <v>18</v>
      </c>
      <c r="M14" s="6">
        <f>HOUR(VLOOKUP($B14,'R1'!$B$3:$D$26,3,0))*60+MINUTE(VLOOKUP($B14,'R1'!$B$3:$D$26,3,0))</f>
        <v>406</v>
      </c>
      <c r="N14" s="6">
        <f>HOUR(VLOOKUP($B14,'R2'!$B$3:$D$26,3,0))*60+MINUTE(VLOOKUP($B14,'R2'!$B$3:$D$26,3,0))</f>
        <v>355</v>
      </c>
      <c r="O14" s="6">
        <f>HOUR(VLOOKUP($B14,'R3'!$B$3:$D$26,3,0))*60+MINUTE(VLOOKUP($B14,'R3'!$B$3:$D$26,3,0))</f>
        <v>557</v>
      </c>
      <c r="P14" s="6"/>
      <c r="Q14" s="7">
        <f>SUM(M14:P14)</f>
        <v>1318</v>
      </c>
    </row>
    <row r="15" spans="1:18" x14ac:dyDescent="0.25">
      <c r="A15" s="8">
        <v>13</v>
      </c>
      <c r="B15" s="5" t="s">
        <v>127</v>
      </c>
      <c r="C15" s="5">
        <f>VLOOKUP($B15,IF({0,1},'R1'!$A$3:$A$26,'R1'!$B$3:$B$26), 2,0)</f>
        <v>12</v>
      </c>
      <c r="D15" s="5">
        <f>VLOOKUP($B15,IF({0,1},'R2'!$A$3:$A$26,'R2'!$B$3:$B$26), 2,0)</f>
        <v>9</v>
      </c>
      <c r="E15" s="5">
        <f>VLOOKUP($B15,IF({0,1},'R3'!$A$3:$A$26,'R3'!$B$3:$B$26), 2,0)</f>
        <v>13</v>
      </c>
      <c r="F15" s="5">
        <f>VLOOKUP($B15,IF({0,1},'R4'!$A$3:$A$26,'R4'!$B$3:$B$26), 2,0)</f>
        <v>11</v>
      </c>
      <c r="G15" s="4">
        <f>MIN(C15:F15)</f>
        <v>9</v>
      </c>
      <c r="H15" s="5">
        <f>VLOOKUP($B15,'R1'!$B$3:$D$26,2,0)</f>
        <v>5</v>
      </c>
      <c r="I15" s="5">
        <f>VLOOKUP($B15,'R2'!$B$3:$D$26,2,0)</f>
        <v>6</v>
      </c>
      <c r="J15" s="5">
        <f>VLOOKUP($B15,'R3'!$B$3:$D$26,2,0)</f>
        <v>7</v>
      </c>
      <c r="K15" s="5">
        <f>VLOOKUP($B15,'R4'!$B$3:$D$26,2,0)</f>
        <v>9</v>
      </c>
      <c r="L15" s="4">
        <f>SUM(H15:K15)</f>
        <v>27</v>
      </c>
      <c r="M15" s="6">
        <f>HOUR(VLOOKUP($B15,'R1'!$B$3:$D$26,3,0))*60+MINUTE(VLOOKUP($B15,'R1'!$B$3:$D$26,3,0))</f>
        <v>416</v>
      </c>
      <c r="N15" s="6">
        <f>HOUR(VLOOKUP($B15,'R2'!$B$3:$D$26,3,0))*60+MINUTE(VLOOKUP($B15,'R2'!$B$3:$D$26,3,0))</f>
        <v>494</v>
      </c>
      <c r="O15" s="6">
        <f>HOUR(VLOOKUP($B15,'R3'!$B$3:$D$26,3,0))*60+MINUTE(VLOOKUP($B15,'R3'!$B$3:$D$26,3,0))</f>
        <v>511</v>
      </c>
      <c r="P15" s="6">
        <f>HOUR(VLOOKUP($B15,'R4'!$B$3:$D$26,3,0))*60+MINUTE(VLOOKUP($B15,'R4'!$B$3:$D$26,3,0))</f>
        <v>905</v>
      </c>
      <c r="Q15" s="7">
        <f>SUM(M15:P15)</f>
        <v>2326</v>
      </c>
    </row>
    <row r="16" spans="1:18" x14ac:dyDescent="0.25">
      <c r="A16" s="8">
        <v>14</v>
      </c>
      <c r="B16" s="5" t="s">
        <v>134</v>
      </c>
      <c r="C16" s="5">
        <f>VLOOKUP($B16,IF({0,1},'R1'!$A$3:$A$26,'R1'!$B$3:$B$26), 2,0)</f>
        <v>13</v>
      </c>
      <c r="D16" s="5">
        <f>VLOOKUP($B16,IF({0,1},'R2'!$A$3:$A$26,'R2'!$B$3:$B$26), 2,0)</f>
        <v>10</v>
      </c>
      <c r="E16" s="5">
        <f>VLOOKUP($B16,IF({0,1},'R3'!$A$3:$A$26,'R3'!$B$3:$B$26), 2,0)</f>
        <v>15</v>
      </c>
      <c r="F16" s="5">
        <f>VLOOKUP($B16,IF({0,1},'R4'!$A$3:$A$26,'R4'!$B$3:$B$26), 2,0)</f>
        <v>15</v>
      </c>
      <c r="G16" s="4">
        <f>MIN(C16:F16)</f>
        <v>10</v>
      </c>
      <c r="H16" s="5">
        <f>VLOOKUP($B16,'R1'!$B$3:$D$26,2,0)</f>
        <v>5</v>
      </c>
      <c r="I16" s="5">
        <f>VLOOKUP($B16,'R2'!$B$3:$D$26,2,0)</f>
        <v>6</v>
      </c>
      <c r="J16" s="5">
        <f>VLOOKUP($B16,'R3'!$B$3:$D$26,2,0)</f>
        <v>7</v>
      </c>
      <c r="K16" s="5">
        <f>VLOOKUP($B16,'R4'!$B$3:$D$26,2,0)</f>
        <v>8</v>
      </c>
      <c r="L16" s="4">
        <f>SUM(H16:K16)</f>
        <v>26</v>
      </c>
      <c r="M16" s="6">
        <f>HOUR(VLOOKUP($B16,'R1'!$B$3:$D$26,3,0))*60+MINUTE(VLOOKUP($B16,'R1'!$B$3:$D$26,3,0))</f>
        <v>420</v>
      </c>
      <c r="N16" s="6">
        <f>HOUR(VLOOKUP($B16,'R2'!$B$3:$D$26,3,0))*60+MINUTE(VLOOKUP($B16,'R2'!$B$3:$D$26,3,0))</f>
        <v>556</v>
      </c>
      <c r="O16" s="6">
        <f>HOUR(VLOOKUP($B16,'R3'!$B$3:$D$26,3,0))*60+MINUTE(VLOOKUP($B16,'R3'!$B$3:$D$26,3,0))</f>
        <v>528</v>
      </c>
      <c r="P16" s="6">
        <f>HOUR(VLOOKUP($B16,'R4'!$B$3:$D$26,3,0))*60+MINUTE(VLOOKUP($B16,'R4'!$B$3:$D$26,3,0))</f>
        <v>612</v>
      </c>
      <c r="Q16" s="7">
        <f>SUM(M16:P16)</f>
        <v>2116</v>
      </c>
    </row>
    <row r="17" spans="1:17" x14ac:dyDescent="0.25">
      <c r="A17" s="8">
        <v>15</v>
      </c>
      <c r="B17" s="5" t="s">
        <v>120</v>
      </c>
      <c r="C17" s="5">
        <f>VLOOKUP($B17,IF({0,1},'R1'!$A$3:$A$26,'R1'!$B$3:$B$26), 2,0)</f>
        <v>11</v>
      </c>
      <c r="D17" s="5">
        <f>VLOOKUP($B17,IF({0,1},'R2'!$A$3:$A$26,'R2'!$B$3:$B$26), 2,0)</f>
        <v>16</v>
      </c>
      <c r="E17" s="5">
        <f>VLOOKUP($B17,IF({0,1},'R3'!$A$3:$A$26,'R3'!$B$3:$B$26), 2,0)</f>
        <v>14</v>
      </c>
      <c r="F17" s="5">
        <f>VLOOKUP($B17,IF({0,1},'R4'!$A$3:$A$26,'R4'!$B$3:$B$26), 2,0)</f>
        <v>12</v>
      </c>
      <c r="G17" s="4">
        <f>MIN(C17:F17)</f>
        <v>11</v>
      </c>
      <c r="H17" s="5">
        <f>VLOOKUP($B17,'R1'!$B$3:$D$26,2,0)</f>
        <v>5</v>
      </c>
      <c r="I17" s="5">
        <f>VLOOKUP($B17,'R2'!$B$3:$D$26,2,0)</f>
        <v>5</v>
      </c>
      <c r="J17" s="5">
        <f>VLOOKUP($B17,'R3'!$B$3:$D$26,2,0)</f>
        <v>7</v>
      </c>
      <c r="K17" s="5">
        <f>VLOOKUP($B17,'R4'!$B$3:$D$26,2,0)</f>
        <v>8</v>
      </c>
      <c r="L17" s="4">
        <f>SUM(H17:K17)</f>
        <v>25</v>
      </c>
      <c r="M17" s="6">
        <f>HOUR(VLOOKUP($B17,'R1'!$B$3:$D$26,3,0))*60+MINUTE(VLOOKUP($B17,'R1'!$B$3:$D$26,3,0))</f>
        <v>408</v>
      </c>
      <c r="N17" s="6">
        <f>HOUR(VLOOKUP($B17,'R2'!$B$3:$D$26,3,0))*60+MINUTE(VLOOKUP($B17,'R2'!$B$3:$D$26,3,0))</f>
        <v>441</v>
      </c>
      <c r="O17" s="6">
        <f>HOUR(VLOOKUP($B17,'R3'!$B$3:$D$26,3,0))*60+MINUTE(VLOOKUP($B17,'R3'!$B$3:$D$26,3,0))</f>
        <v>515</v>
      </c>
      <c r="P17" s="6">
        <f>HOUR(VLOOKUP($B17,'R4'!$B$3:$D$26,3,0))*60+MINUTE(VLOOKUP($B17,'R4'!$B$3:$D$26,3,0))</f>
        <v>558</v>
      </c>
      <c r="Q17" s="7">
        <f>SUM(M17:P17)</f>
        <v>1922</v>
      </c>
    </row>
    <row r="18" spans="1:17" x14ac:dyDescent="0.25">
      <c r="A18" s="8">
        <v>16</v>
      </c>
      <c r="B18" s="5" t="s">
        <v>189</v>
      </c>
      <c r="C18" s="5">
        <f>VLOOKUP($B18,IF({0,1},'R1'!$A$3:$A$26,'R1'!$B$3:$B$26), 2,0)</f>
        <v>21</v>
      </c>
      <c r="D18" s="5">
        <f>VLOOKUP($B18,IF({0,1},'R2'!$A$3:$A$26,'R2'!$B$3:$B$26), 2,0)</f>
        <v>11</v>
      </c>
      <c r="E18" s="5">
        <f>VLOOKUP($B18,IF({0,1},'R3'!$A$3:$A$26,'R3'!$B$3:$B$26), 2,0)</f>
        <v>19</v>
      </c>
      <c r="F18" s="5"/>
      <c r="G18" s="4">
        <f>MIN(C18:F18)</f>
        <v>11</v>
      </c>
      <c r="H18" s="5">
        <f>VLOOKUP($B18,'R1'!$B$3:$D$26,2,0)</f>
        <v>4</v>
      </c>
      <c r="I18" s="5">
        <f>VLOOKUP($B18,'R2'!$B$3:$D$26,2,0)</f>
        <v>6</v>
      </c>
      <c r="J18" s="5">
        <f>VLOOKUP($B18,'R3'!$B$3:$D$26,2,0)</f>
        <v>7</v>
      </c>
      <c r="K18" s="5"/>
      <c r="L18" s="4">
        <f>SUM(H18:K18)</f>
        <v>17</v>
      </c>
      <c r="M18" s="6">
        <f>HOUR(VLOOKUP($B18,'R1'!$B$3:$D$26,3,0))*60+MINUTE(VLOOKUP($B18,'R1'!$B$3:$D$26,3,0))</f>
        <v>516</v>
      </c>
      <c r="N18" s="6">
        <f>HOUR(VLOOKUP($B18,'R2'!$B$3:$D$26,3,0))*60+MINUTE(VLOOKUP($B18,'R2'!$B$3:$D$26,3,0))</f>
        <v>598</v>
      </c>
      <c r="O18" s="6">
        <f>HOUR(VLOOKUP($B18,'R3'!$B$3:$D$26,3,0))*60+MINUTE(VLOOKUP($B18,'R3'!$B$3:$D$26,3,0))</f>
        <v>591</v>
      </c>
      <c r="P18" s="6"/>
      <c r="Q18" s="7">
        <f>SUM(M18:P18)</f>
        <v>1705</v>
      </c>
    </row>
    <row r="19" spans="1:17" x14ac:dyDescent="0.25">
      <c r="A19" s="8">
        <v>17</v>
      </c>
      <c r="B19" s="5" t="s">
        <v>200</v>
      </c>
      <c r="C19" s="5">
        <f>VLOOKUP($B19,IF({0,1},'R1'!$A$3:$A$26,'R1'!$B$3:$B$26), 2,0)</f>
        <v>23</v>
      </c>
      <c r="D19" s="5">
        <f>VLOOKUP($B19,IF({0,1},'R2'!$A$3:$A$26,'R2'!$B$3:$B$26), 2,0)</f>
        <v>19</v>
      </c>
      <c r="E19" s="5">
        <f>VLOOKUP($B19,IF({0,1},'R3'!$A$3:$A$26,'R3'!$B$3:$B$26), 2,0)</f>
        <v>18</v>
      </c>
      <c r="F19" s="5">
        <f>VLOOKUP($B19,IF({0,1},'R4'!$A$3:$A$26,'R4'!$B$3:$B$26), 2,0)</f>
        <v>13</v>
      </c>
      <c r="G19" s="4">
        <f>MIN(C19:F19)</f>
        <v>13</v>
      </c>
      <c r="H19" s="5">
        <f>VLOOKUP($B19,'R1'!$B$3:$D$26,2,0)</f>
        <v>2</v>
      </c>
      <c r="I19" s="5">
        <f>VLOOKUP($B19,'R2'!$B$3:$D$26,2,0)</f>
        <v>5</v>
      </c>
      <c r="J19" s="5">
        <f>VLOOKUP($B19,'R3'!$B$3:$D$26,2,0)</f>
        <v>7</v>
      </c>
      <c r="K19" s="5">
        <f>VLOOKUP($B19,'R4'!$B$3:$D$26,2,0)</f>
        <v>8</v>
      </c>
      <c r="L19" s="4">
        <f>SUM(H19:K19)</f>
        <v>22</v>
      </c>
      <c r="M19" s="6">
        <f>HOUR(VLOOKUP($B19,'R1'!$B$3:$D$26,3,0))*60+MINUTE(VLOOKUP($B19,'R1'!$B$3:$D$26,3,0))</f>
        <v>311</v>
      </c>
      <c r="N19" s="6">
        <f>HOUR(VLOOKUP($B19,'R2'!$B$3:$D$26,3,0))*60+MINUTE(VLOOKUP($B19,'R2'!$B$3:$D$26,3,0))</f>
        <v>616</v>
      </c>
      <c r="O19" s="6">
        <f>HOUR(VLOOKUP($B19,'R3'!$B$3:$D$26,3,0))*60+MINUTE(VLOOKUP($B19,'R3'!$B$3:$D$26,3,0))</f>
        <v>586</v>
      </c>
      <c r="P19" s="6">
        <f>HOUR(VLOOKUP($B19,'R4'!$B$3:$D$26,3,0))*60+MINUTE(VLOOKUP($B19,'R4'!$B$3:$D$26,3,0))</f>
        <v>583</v>
      </c>
      <c r="Q19" s="7">
        <f>SUM(M19:P19)</f>
        <v>2096</v>
      </c>
    </row>
    <row r="20" spans="1:17" x14ac:dyDescent="0.25">
      <c r="A20" s="8">
        <v>18</v>
      </c>
      <c r="B20" s="5" t="s">
        <v>142</v>
      </c>
      <c r="C20" s="5">
        <f>VLOOKUP($B20,IF({0,1},'R1'!$A$3:$A$26,'R1'!$B$3:$B$26), 2,0)</f>
        <v>14</v>
      </c>
      <c r="D20" s="5">
        <f>VLOOKUP($B20,IF({0,1},'R2'!$A$3:$A$26,'R2'!$B$3:$B$26), 2,0)</f>
        <v>22</v>
      </c>
      <c r="E20" s="5">
        <f>VLOOKUP($B20,IF({0,1},'R3'!$A$3:$A$26,'R3'!$B$3:$B$26), 2,0)</f>
        <v>23</v>
      </c>
      <c r="F20" s="5">
        <f>VLOOKUP($B20,IF({0,1},'R4'!$A$3:$A$26,'R4'!$B$3:$B$26), 2,0)</f>
        <v>16</v>
      </c>
      <c r="G20" s="4">
        <f>MIN(C20:F20)</f>
        <v>14</v>
      </c>
      <c r="H20" s="5">
        <f>VLOOKUP($B20,'R1'!$B$3:$D$26,2,0)</f>
        <v>5</v>
      </c>
      <c r="I20" s="5">
        <f>VLOOKUP($B20,'R2'!$B$3:$D$26,2,0)</f>
        <v>4</v>
      </c>
      <c r="J20" s="5">
        <f>VLOOKUP($B20,'R3'!$B$3:$D$26,2,0)</f>
        <v>5</v>
      </c>
      <c r="K20" s="5">
        <f>VLOOKUP($B20,'R4'!$B$3:$D$26,2,0)</f>
        <v>8</v>
      </c>
      <c r="L20" s="4">
        <f>SUM(H20:K20)</f>
        <v>22</v>
      </c>
      <c r="M20" s="6">
        <f>HOUR(VLOOKUP($B20,'R1'!$B$3:$D$26,3,0))*60+MINUTE(VLOOKUP($B20,'R1'!$B$3:$D$26,3,0))</f>
        <v>448</v>
      </c>
      <c r="N20" s="6">
        <f>HOUR(VLOOKUP($B20,'R2'!$B$3:$D$26,3,0))*60+MINUTE(VLOOKUP($B20,'R2'!$B$3:$D$26,3,0))</f>
        <v>368</v>
      </c>
      <c r="O20" s="6">
        <f>HOUR(VLOOKUP($B20,'R3'!$B$3:$D$26,3,0))*60+MINUTE(VLOOKUP($B20,'R3'!$B$3:$D$26,3,0))</f>
        <v>541</v>
      </c>
      <c r="P20" s="6">
        <f>HOUR(VLOOKUP($B20,'R4'!$B$3:$D$26,3,0))*60+MINUTE(VLOOKUP($B20,'R4'!$B$3:$D$26,3,0))</f>
        <v>676</v>
      </c>
      <c r="Q20" s="7">
        <f>SUM(M20:P20)</f>
        <v>2033</v>
      </c>
    </row>
    <row r="21" spans="1:17" x14ac:dyDescent="0.25">
      <c r="A21" s="8">
        <v>19</v>
      </c>
      <c r="B21" s="5" t="s">
        <v>157</v>
      </c>
      <c r="C21" s="5">
        <f>VLOOKUP($B21,IF({0,1},'R1'!$A$3:$A$26,'R1'!$B$3:$B$26), 2,0)</f>
        <v>16</v>
      </c>
      <c r="D21" s="5">
        <f>VLOOKUP($B21,IF({0,1},'R2'!$A$3:$A$26,'R2'!$B$3:$B$26), 2,0)</f>
        <v>20</v>
      </c>
      <c r="E21" s="5">
        <f>VLOOKUP($B21,IF({0,1},'R3'!$A$3:$A$26,'R3'!$B$3:$B$26), 2,0)</f>
        <v>20</v>
      </c>
      <c r="F21" s="5">
        <f>VLOOKUP($B21,IF({0,1},'R4'!$A$3:$A$26,'R4'!$B$3:$B$26), 2,0)</f>
        <v>20</v>
      </c>
      <c r="G21" s="4">
        <f>MIN(C21:F21)</f>
        <v>16</v>
      </c>
      <c r="H21" s="5">
        <f>VLOOKUP($B21,'R1'!$B$3:$D$26,2,0)</f>
        <v>5</v>
      </c>
      <c r="I21" s="5">
        <f>VLOOKUP($B21,'R2'!$B$3:$D$26,2,0)</f>
        <v>4</v>
      </c>
      <c r="J21" s="5">
        <f>VLOOKUP($B21,'R3'!$B$3:$D$26,2,0)</f>
        <v>6</v>
      </c>
      <c r="K21" s="5">
        <f>VLOOKUP($B21,'R4'!$B$3:$D$26,2,0)</f>
        <v>7</v>
      </c>
      <c r="L21" s="4">
        <f>SUM(H21:K21)</f>
        <v>22</v>
      </c>
      <c r="M21" s="6">
        <f>HOUR(VLOOKUP($B21,'R1'!$B$3:$D$26,3,0))*60+MINUTE(VLOOKUP($B21,'R1'!$B$3:$D$26,3,0))</f>
        <v>534</v>
      </c>
      <c r="N21" s="6">
        <f>HOUR(VLOOKUP($B21,'R2'!$B$3:$D$26,3,0))*60+MINUTE(VLOOKUP($B21,'R2'!$B$3:$D$26,3,0))</f>
        <v>288</v>
      </c>
      <c r="O21" s="6">
        <f>HOUR(VLOOKUP($B21,'R3'!$B$3:$D$26,3,0))*60+MINUTE(VLOOKUP($B21,'R3'!$B$3:$D$26,3,0))</f>
        <v>379</v>
      </c>
      <c r="P21" s="6">
        <f>HOUR(VLOOKUP($B21,'R4'!$B$3:$D$26,3,0))*60+MINUTE(VLOOKUP($B21,'R4'!$B$3:$D$26,3,0))</f>
        <v>561</v>
      </c>
      <c r="Q21" s="7">
        <f>SUM(M21:P21)</f>
        <v>1762</v>
      </c>
    </row>
    <row r="22" spans="1:17" x14ac:dyDescent="0.25">
      <c r="A22" s="8">
        <v>20</v>
      </c>
      <c r="B22" s="5" t="s">
        <v>177</v>
      </c>
      <c r="C22" s="5">
        <f>VLOOKUP($B22,IF({0,1},'R1'!$A$3:$A$26,'R1'!$B$3:$B$26), 2,0)</f>
        <v>19</v>
      </c>
      <c r="D22" s="5">
        <f>VLOOKUP($B22,IF({0,1},'R2'!$A$3:$A$26,'R2'!$B$3:$B$26), 2,0)</f>
        <v>23</v>
      </c>
      <c r="E22" s="5">
        <f>VLOOKUP($B22,IF({0,1},'R3'!$A$3:$A$26,'R3'!$B$3:$B$26), 2,0)</f>
        <v>16</v>
      </c>
      <c r="F22" s="5">
        <f>VLOOKUP($B22,IF({0,1},'R4'!$A$3:$A$26,'R4'!$B$3:$B$26), 2,0)</f>
        <v>23</v>
      </c>
      <c r="G22" s="4">
        <f>MIN(C22:F22)</f>
        <v>16</v>
      </c>
      <c r="H22" s="5">
        <f>VLOOKUP($B22,'R1'!$B$3:$D$26,2,0)</f>
        <v>4</v>
      </c>
      <c r="I22" s="5">
        <f>VLOOKUP($B22,'R2'!$B$3:$D$26,2,0)</f>
        <v>2</v>
      </c>
      <c r="J22" s="5">
        <f>VLOOKUP($B22,'R3'!$B$3:$D$26,2,0)</f>
        <v>7</v>
      </c>
      <c r="K22" s="5">
        <f>VLOOKUP($B22,'R4'!$B$3:$D$26,2,0)</f>
        <v>3</v>
      </c>
      <c r="L22" s="4">
        <f>SUM(H22:K22)</f>
        <v>16</v>
      </c>
      <c r="M22" s="6">
        <f>HOUR(VLOOKUP($B22,'R1'!$B$3:$D$26,3,0))*60+MINUTE(VLOOKUP($B22,'R1'!$B$3:$D$26,3,0))</f>
        <v>304</v>
      </c>
      <c r="N22" s="6">
        <f>HOUR(VLOOKUP($B22,'R2'!$B$3:$D$26,3,0))*60+MINUTE(VLOOKUP($B22,'R2'!$B$3:$D$26,3,0))</f>
        <v>86</v>
      </c>
      <c r="O22" s="6">
        <f>HOUR(VLOOKUP($B22,'R3'!$B$3:$D$26,3,0))*60+MINUTE(VLOOKUP($B22,'R3'!$B$3:$D$26,3,0))</f>
        <v>529</v>
      </c>
      <c r="P22" s="6">
        <f>HOUR(VLOOKUP($B22,'R4'!$B$3:$D$26,3,0))*60+MINUTE(VLOOKUP($B22,'R4'!$B$3:$D$26,3,0))</f>
        <v>313</v>
      </c>
      <c r="Q22" s="7">
        <f>SUM(M22:P22)</f>
        <v>1232</v>
      </c>
    </row>
    <row r="23" spans="1:17" x14ac:dyDescent="0.25">
      <c r="A23" s="8">
        <v>21</v>
      </c>
      <c r="B23" s="5" t="s">
        <v>164</v>
      </c>
      <c r="C23" s="5">
        <f>VLOOKUP($B23,IF({0,1},'R1'!$A$3:$A$26,'R1'!$B$3:$B$26), 2,0)</f>
        <v>17</v>
      </c>
      <c r="D23" s="5">
        <f>VLOOKUP($B23,IF({0,1},'R2'!$A$3:$A$26,'R2'!$B$3:$B$26), 2,0)</f>
        <v>21</v>
      </c>
      <c r="E23" s="5">
        <f>VLOOKUP($B23,IF({0,1},'R3'!$A$3:$A$26,'R3'!$B$3:$B$26), 2,0)</f>
        <v>17</v>
      </c>
      <c r="F23" s="5">
        <f>VLOOKUP($B23,IF({0,1},'R4'!$A$3:$A$26,'R4'!$B$3:$B$26), 2,0)</f>
        <v>17</v>
      </c>
      <c r="G23" s="4">
        <f>MIN(C23:F23)</f>
        <v>17</v>
      </c>
      <c r="H23" s="5">
        <f>VLOOKUP($B23,'R1'!$B$3:$D$26,2,0)</f>
        <v>5</v>
      </c>
      <c r="I23" s="5">
        <f>VLOOKUP($B23,'R2'!$B$3:$D$26,2,0)</f>
        <v>4</v>
      </c>
      <c r="J23" s="5">
        <f>VLOOKUP($B23,'R3'!$B$3:$D$26,2,0)</f>
        <v>7</v>
      </c>
      <c r="K23" s="5">
        <f>VLOOKUP($B23,'R4'!$B$3:$D$26,2,0)</f>
        <v>8</v>
      </c>
      <c r="L23" s="4">
        <f>SUM(H23:K23)</f>
        <v>24</v>
      </c>
      <c r="M23" s="6">
        <f>HOUR(VLOOKUP($B23,'R1'!$B$3:$D$26,3,0))*60+MINUTE(VLOOKUP($B23,'R1'!$B$3:$D$26,3,0))</f>
        <v>549</v>
      </c>
      <c r="N23" s="6">
        <f>HOUR(VLOOKUP($B23,'R2'!$B$3:$D$26,3,0))*60+MINUTE(VLOOKUP($B23,'R2'!$B$3:$D$26,3,0))</f>
        <v>296</v>
      </c>
      <c r="O23" s="6">
        <f>HOUR(VLOOKUP($B23,'R3'!$B$3:$D$26,3,0))*60+MINUTE(VLOOKUP($B23,'R3'!$B$3:$D$26,3,0))</f>
        <v>586</v>
      </c>
      <c r="P23" s="6">
        <f>HOUR(VLOOKUP($B23,'R4'!$B$3:$D$26,3,0))*60+MINUTE(VLOOKUP($B23,'R4'!$B$3:$D$26,3,0))</f>
        <v>820</v>
      </c>
      <c r="Q23" s="7">
        <f>SUM(M23:P23)</f>
        <v>2251</v>
      </c>
    </row>
    <row r="24" spans="1:17" x14ac:dyDescent="0.25">
      <c r="A24" s="8">
        <v>22</v>
      </c>
      <c r="B24" s="5" t="s">
        <v>195</v>
      </c>
      <c r="C24" s="5">
        <f>VLOOKUP($B24,IF({0,1},'R1'!$A$3:$A$26,'R1'!$B$3:$B$26), 2,0)</f>
        <v>22</v>
      </c>
      <c r="D24" s="5">
        <f>VLOOKUP($B24,IF({0,1},'R2'!$A$3:$A$26,'R2'!$B$3:$B$26), 2,0)</f>
        <v>17</v>
      </c>
      <c r="E24" s="5">
        <f>VLOOKUP($B24,IF({0,1},'R3'!$A$3:$A$26,'R3'!$B$3:$B$26), 2,0)</f>
        <v>22</v>
      </c>
      <c r="F24" s="5">
        <f>VLOOKUP($B24,IF({0,1},'R4'!$A$3:$A$26,'R4'!$B$3:$B$26), 2,0)</f>
        <v>19</v>
      </c>
      <c r="G24" s="4">
        <f>MIN(C24:F24)</f>
        <v>17</v>
      </c>
      <c r="H24" s="5">
        <f>VLOOKUP($B24,'R1'!$B$3:$D$26,2,0)</f>
        <v>3</v>
      </c>
      <c r="I24" s="5">
        <f>VLOOKUP($B24,'R2'!$B$3:$D$26,2,0)</f>
        <v>5</v>
      </c>
      <c r="J24" s="5">
        <f>VLOOKUP($B24,'R3'!$B$3:$D$26,2,0)</f>
        <v>5</v>
      </c>
      <c r="K24" s="5">
        <f>VLOOKUP($B24,'R4'!$B$3:$D$26,2,0)</f>
        <v>8</v>
      </c>
      <c r="L24" s="4">
        <f>SUM(H24:K24)</f>
        <v>21</v>
      </c>
      <c r="M24" s="6">
        <f>HOUR(VLOOKUP($B24,'R1'!$B$3:$D$26,3,0))*60+MINUTE(VLOOKUP($B24,'R1'!$B$3:$D$26,3,0))</f>
        <v>265</v>
      </c>
      <c r="N24" s="6">
        <f>HOUR(VLOOKUP($B24,'R2'!$B$3:$D$26,3,0))*60+MINUTE(VLOOKUP($B24,'R2'!$B$3:$D$26,3,0))</f>
        <v>489</v>
      </c>
      <c r="O24" s="6">
        <f>HOUR(VLOOKUP($B24,'R3'!$B$3:$D$26,3,0))*60+MINUTE(VLOOKUP($B24,'R3'!$B$3:$D$26,3,0))</f>
        <v>359</v>
      </c>
      <c r="P24" s="6">
        <f>HOUR(VLOOKUP($B24,'R4'!$B$3:$D$26,3,0))*60+MINUTE(VLOOKUP($B24,'R4'!$B$3:$D$26,3,0))</f>
        <v>1030</v>
      </c>
      <c r="Q24" s="7">
        <f>SUM(M24:P24)</f>
        <v>2143</v>
      </c>
    </row>
    <row r="25" spans="1:17" x14ac:dyDescent="0.25">
      <c r="A25" s="8">
        <v>23</v>
      </c>
      <c r="B25" s="5" t="s">
        <v>183</v>
      </c>
      <c r="C25" s="5">
        <f>VLOOKUP($B25,IF({0,1},'R1'!$A$3:$A$26,'R1'!$B$3:$B$26), 2,0)</f>
        <v>20</v>
      </c>
      <c r="D25" s="5">
        <f>VLOOKUP($B25,IF({0,1},'R2'!$A$3:$A$26,'R2'!$B$3:$B$26), 2,0)</f>
        <v>18</v>
      </c>
      <c r="E25" s="5">
        <f>VLOOKUP($B25,IF({0,1},'R3'!$A$3:$A$26,'R3'!$B$3:$B$26), 2,0)</f>
        <v>21</v>
      </c>
      <c r="F25" s="5">
        <f>VLOOKUP($B25,IF({0,1},'R4'!$A$3:$A$26,'R4'!$B$3:$B$26), 2,0)</f>
        <v>18</v>
      </c>
      <c r="G25" s="4">
        <f>MIN(C25:F25)</f>
        <v>18</v>
      </c>
      <c r="H25" s="5">
        <f>VLOOKUP($B25,'R1'!$B$3:$D$26,2,0)</f>
        <v>4</v>
      </c>
      <c r="I25" s="5">
        <f>VLOOKUP($B25,'R2'!$B$3:$D$26,2,0)</f>
        <v>5</v>
      </c>
      <c r="J25" s="5">
        <f>VLOOKUP($B25,'R3'!$B$3:$D$26,2,0)</f>
        <v>6</v>
      </c>
      <c r="K25" s="5">
        <f>VLOOKUP($B25,'R4'!$B$3:$D$26,2,0)</f>
        <v>8</v>
      </c>
      <c r="L25" s="4">
        <f>SUM(H25:K25)</f>
        <v>23</v>
      </c>
      <c r="M25" s="6">
        <f>HOUR(VLOOKUP($B25,'R1'!$B$3:$D$26,3,0))*60+MINUTE(VLOOKUP($B25,'R1'!$B$3:$D$26,3,0))</f>
        <v>512</v>
      </c>
      <c r="N25" s="6">
        <f>HOUR(VLOOKUP($B25,'R2'!$B$3:$D$26,3,0))*60+MINUTE(VLOOKUP($B25,'R2'!$B$3:$D$26,3,0))</f>
        <v>517</v>
      </c>
      <c r="O25" s="6">
        <f>HOUR(VLOOKUP($B25,'R3'!$B$3:$D$26,3,0))*60+MINUTE(VLOOKUP($B25,'R3'!$B$3:$D$26,3,0))</f>
        <v>448</v>
      </c>
      <c r="P25" s="6">
        <f>HOUR(VLOOKUP($B25,'R4'!$B$3:$D$26,3,0))*60+MINUTE(VLOOKUP($B25,'R4'!$B$3:$D$26,3,0))</f>
        <v>851</v>
      </c>
      <c r="Q25" s="7">
        <f>SUM(M25:P25)</f>
        <v>2328</v>
      </c>
    </row>
    <row r="26" spans="1:17" x14ac:dyDescent="0.25">
      <c r="A26" s="8">
        <v>24</v>
      </c>
      <c r="B26" s="15" t="s">
        <v>800</v>
      </c>
      <c r="C26" s="5"/>
      <c r="D26" s="5"/>
      <c r="E26" s="5"/>
      <c r="F26" s="5">
        <f>VLOOKUP($B26,IF({0,1},'R4'!$A$3:$A$26,'R4'!$B$3:$B$26), 2,0)</f>
        <v>21</v>
      </c>
      <c r="G26" s="4">
        <f>MIN(C26:F26)</f>
        <v>21</v>
      </c>
      <c r="H26" s="5"/>
      <c r="I26" s="5"/>
      <c r="J26" s="5"/>
      <c r="K26" s="5">
        <f>VLOOKUP($B26,'R4'!$B$3:$D$26,2,0)</f>
        <v>4</v>
      </c>
      <c r="L26" s="4">
        <f>SUM(H26:K26)</f>
        <v>4</v>
      </c>
      <c r="M26" s="5"/>
      <c r="N26" s="5"/>
      <c r="O26" s="5"/>
      <c r="P26" s="6">
        <f>HOUR(VLOOKUP($B26,'R4'!$B$3:$D$26,3,0))*60+MINUTE(VLOOKUP($B26,'R4'!$B$3:$D$26,3,0))</f>
        <v>271</v>
      </c>
      <c r="Q26" s="7">
        <f>SUM(M26:P26)</f>
        <v>271</v>
      </c>
    </row>
    <row r="27" spans="1:17" x14ac:dyDescent="0.25">
      <c r="A27" s="8">
        <v>25</v>
      </c>
      <c r="B27" s="5" t="s">
        <v>205</v>
      </c>
      <c r="C27" s="5">
        <f>VLOOKUP($B27,IF({0,1},'R1'!$A$3:$A$26,'R1'!$B$3:$B$26), 2,0)</f>
        <v>24</v>
      </c>
      <c r="D27" s="5">
        <f>VLOOKUP($B27,IF({0,1},'R2'!$A$3:$A$26,'R2'!$B$3:$B$26), 2,0)</f>
        <v>24</v>
      </c>
      <c r="E27" s="5">
        <f>VLOOKUP($B27,IF({0,1},'R3'!$A$3:$A$26,'R3'!$B$3:$B$26), 2,0)</f>
        <v>24</v>
      </c>
      <c r="F27" s="5">
        <f>VLOOKUP($B27,IF({0,1},'R4'!$A$3:$A$26,'R4'!$B$3:$B$26), 2,0)</f>
        <v>22</v>
      </c>
      <c r="G27" s="4">
        <f>MIN(C27:F27)</f>
        <v>22</v>
      </c>
      <c r="H27" s="5">
        <f>VLOOKUP($B27,'R1'!$B$3:$D$26,2,0)</f>
        <v>1</v>
      </c>
      <c r="I27" s="5">
        <f>VLOOKUP($B27,'R2'!$B$3:$D$26,2,0)</f>
        <v>2</v>
      </c>
      <c r="J27" s="5">
        <f>VLOOKUP($B27,'R3'!$B$3:$D$26,2,0)</f>
        <v>3</v>
      </c>
      <c r="K27" s="5">
        <f>VLOOKUP($B27,'R4'!$B$3:$D$26,2,0)</f>
        <v>3</v>
      </c>
      <c r="L27" s="4">
        <f>SUM(H27:K27)</f>
        <v>9</v>
      </c>
      <c r="M27" s="6">
        <f>HOUR(VLOOKUP($B27,'R1'!$B$3:$D$26,3,0))*60+MINUTE(VLOOKUP($B27,'R1'!$B$3:$D$26,3,0))</f>
        <v>249</v>
      </c>
      <c r="N27" s="6">
        <f>HOUR(VLOOKUP($B27,'R2'!$B$3:$D$26,3,0))*60+MINUTE(VLOOKUP($B27,'R2'!$B$3:$D$26,3,0))</f>
        <v>235</v>
      </c>
      <c r="O27" s="6">
        <f>HOUR(VLOOKUP($B27,'R3'!$B$3:$D$26,3,0))*60+MINUTE(VLOOKUP($B27,'R3'!$B$3:$D$26,3,0))</f>
        <v>340</v>
      </c>
      <c r="P27" s="6">
        <f>HOUR(VLOOKUP($B27,'R4'!$B$3:$D$26,3,0))*60+MINUTE(VLOOKUP($B27,'R4'!$B$3:$D$26,3,0))</f>
        <v>307</v>
      </c>
      <c r="Q27" s="7">
        <f>SUM(M27:P27)</f>
        <v>1131</v>
      </c>
    </row>
  </sheetData>
  <sortState xmlns:xlrd2="http://schemas.microsoft.com/office/spreadsheetml/2017/richdata2" ref="B3:Q27">
    <sortCondition ref="G3:G27"/>
    <sortCondition descending="1" ref="L3:L27"/>
    <sortCondition ref="Q3:Q27"/>
  </sortState>
  <mergeCells count="17">
    <mergeCell ref="A1:A2"/>
    <mergeCell ref="B1:B2"/>
    <mergeCell ref="P1:P2"/>
    <mergeCell ref="G1:G2"/>
    <mergeCell ref="L1:L2"/>
    <mergeCell ref="Q1:Q2"/>
    <mergeCell ref="F1:F2"/>
    <mergeCell ref="C1:C2"/>
    <mergeCell ref="D1:D2"/>
    <mergeCell ref="E1:E2"/>
    <mergeCell ref="H1:H2"/>
    <mergeCell ref="I1:I2"/>
    <mergeCell ref="J1:J2"/>
    <mergeCell ref="K1:K2"/>
    <mergeCell ref="M1:M2"/>
    <mergeCell ref="N1:N2"/>
    <mergeCell ref="O1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R1</vt:lpstr>
      <vt:lpstr>R2</vt:lpstr>
      <vt:lpstr>R3</vt:lpstr>
      <vt:lpstr>R4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瑞哲 张</cp:lastModifiedBy>
  <dcterms:modified xsi:type="dcterms:W3CDTF">2023-10-04T12:06:31Z</dcterms:modified>
</cp:coreProperties>
</file>