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L:\PRIV\NHEERL_Xena\NHEERL_Xena\Zach Rowson\gabi\Manuscript\Literature Review\"/>
    </mc:Choice>
  </mc:AlternateContent>
  <xr:revisionPtr revIDLastSave="0" documentId="13_ncr:1_{EF57FD5C-2DC1-4E48-BF65-9D13F024AF1F}" xr6:coauthVersionLast="47" xr6:coauthVersionMax="47" xr10:uidLastSave="{00000000-0000-0000-0000-000000000000}"/>
  <bookViews>
    <workbookView xWindow="-110" yWindow="-110" windowWidth="19420" windowHeight="10420" firstSheet="15" activeTab="17" xr2:uid="{00000000-000D-0000-FFFF-FFFF00000000}"/>
  </bookViews>
  <sheets>
    <sheet name="GrpChem-LitRvw_table" sheetId="8" state="hidden" r:id="rId1"/>
    <sheet name="Lit Review Revised" sheetId="10" r:id="rId2"/>
    <sheet name="Lit Review Revised Corrected" sheetId="11" r:id="rId3"/>
    <sheet name="almost final needs borders" sheetId="12" r:id="rId4"/>
    <sheet name="reformatted-jko+KAJ edits" sheetId="13" r:id="rId5"/>
    <sheet name="Renumbered Refs_1-34" sheetId="15" r:id="rId6"/>
    <sheet name="JKO check" sheetId="20" r:id="rId7"/>
    <sheet name="1-34 Reordered" sheetId="16" r:id="rId8"/>
    <sheet name="1-34 Reordered+Dose match graph" sheetId="17" r:id="rId9"/>
    <sheet name="1-34 Reorder+DoseMatch+Stats" sheetId="18" r:id="rId10"/>
    <sheet name="with Final Ref#" sheetId="19" r:id="rId11"/>
    <sheet name="Final_rev3-14-22" sheetId="21" r:id="rId12"/>
    <sheet name="FINAL_JKO 3-15-22" sheetId="22" r:id="rId13"/>
    <sheet name="Final_rev3-28-22_jko" sheetId="23" r:id="rId14"/>
    <sheet name="CenturyGothic" sheetId="24" r:id="rId15"/>
    <sheet name="Verdana" sheetId="25" r:id="rId16"/>
    <sheet name="Results Comparison" sheetId="26" r:id="rId17"/>
    <sheet name="gabiComparison" sheetId="27" r:id="rId18"/>
  </sheets>
  <definedNames>
    <definedName name="_xlnm.Print_Area" localSheetId="0">'GrpChem-LitRvw_table'!$A$1:$Y$230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8" i="27" l="1"/>
  <c r="G26" i="27"/>
  <c r="G62" i="27"/>
  <c r="G60" i="27"/>
  <c r="G58" i="27"/>
  <c r="G55" i="27"/>
  <c r="G54" i="27"/>
  <c r="G53" i="27"/>
  <c r="G52" i="27"/>
  <c r="G51" i="27"/>
  <c r="G50" i="27"/>
  <c r="G49" i="27"/>
  <c r="G45" i="27"/>
  <c r="G43" i="27"/>
  <c r="G42" i="27"/>
  <c r="G38" i="27"/>
  <c r="G37" i="27"/>
  <c r="G35" i="27"/>
  <c r="G33" i="27"/>
  <c r="G30" i="27"/>
  <c r="G29" i="27"/>
  <c r="G23" i="27"/>
  <c r="G19" i="27"/>
  <c r="G17" i="27"/>
  <c r="G15" i="27"/>
  <c r="G14" i="27"/>
  <c r="G13" i="27"/>
  <c r="G12" i="27"/>
  <c r="G7" i="27"/>
  <c r="G6" i="27"/>
  <c r="G5" i="27"/>
  <c r="G227" i="26"/>
  <c r="G225" i="26"/>
  <c r="G223" i="26"/>
  <c r="G220" i="26"/>
  <c r="G219" i="26"/>
  <c r="G218" i="26"/>
  <c r="G217" i="26"/>
  <c r="G216" i="26"/>
  <c r="G215" i="26"/>
  <c r="G214" i="26"/>
  <c r="G210" i="26"/>
  <c r="G208" i="26"/>
  <c r="G207" i="26"/>
  <c r="G203" i="26"/>
  <c r="G202" i="26"/>
  <c r="G200" i="26"/>
  <c r="G198" i="26"/>
  <c r="G195" i="26"/>
  <c r="G194" i="26"/>
  <c r="G192" i="26"/>
  <c r="G188" i="26"/>
  <c r="G185" i="26"/>
  <c r="G183" i="26"/>
  <c r="G179" i="26"/>
  <c r="G180" i="26"/>
  <c r="G181" i="26"/>
  <c r="G178" i="26"/>
  <c r="G173" i="26"/>
  <c r="G172" i="26"/>
  <c r="G171" i="26"/>
</calcChain>
</file>

<file path=xl/sharedStrings.xml><?xml version="1.0" encoding="utf-8"?>
<sst xmlns="http://schemas.openxmlformats.org/spreadsheetml/2006/main" count="3234" uniqueCount="828">
  <si>
    <t>Maneb</t>
  </si>
  <si>
    <t>5, 5-diphenylhydandoin</t>
  </si>
  <si>
    <t>5-Fluorouracil</t>
  </si>
  <si>
    <t>6-Aminonicotinamide</t>
  </si>
  <si>
    <t>6-propyl-2-thiouracil</t>
  </si>
  <si>
    <t>Acetaminophen</t>
  </si>
  <si>
    <t>Acrylamide</t>
  </si>
  <si>
    <t>Aldicarb</t>
  </si>
  <si>
    <t>Amoxicillin</t>
  </si>
  <si>
    <t>Amphetamine</t>
  </si>
  <si>
    <t>Arsenic</t>
  </si>
  <si>
    <t>Bis{Tributyltin] oxide</t>
  </si>
  <si>
    <t>BPA</t>
  </si>
  <si>
    <t>Cadmium chloride</t>
  </si>
  <si>
    <t>Caffeine</t>
  </si>
  <si>
    <t>Captopril</t>
  </si>
  <si>
    <t>Carbamazepine</t>
  </si>
  <si>
    <t>Chloramben</t>
  </si>
  <si>
    <t>Chlorpyrifos</t>
  </si>
  <si>
    <t>Chlorpyrifos oxon</t>
  </si>
  <si>
    <t>Cocaine base</t>
  </si>
  <si>
    <t>Colchicine</t>
  </si>
  <si>
    <t>Cotinine</t>
  </si>
  <si>
    <t>Cyclophosphamide</t>
  </si>
  <si>
    <t>Cytosine B-D-arabinofuranoside</t>
  </si>
  <si>
    <t>Deltamethrin</t>
  </si>
  <si>
    <t>Dexamethazone</t>
  </si>
  <si>
    <t>Diazepam</t>
  </si>
  <si>
    <t>Dieldrin</t>
  </si>
  <si>
    <t>Diethylene glycol</t>
  </si>
  <si>
    <t>D-sorbitol</t>
  </si>
  <si>
    <t>Fluconazole</t>
  </si>
  <si>
    <t>Fluoxetine</t>
  </si>
  <si>
    <t>Glyphosate</t>
  </si>
  <si>
    <t>Haloperidol</t>
  </si>
  <si>
    <t>Heptachlor</t>
  </si>
  <si>
    <t>Heptachlor Epoxide</t>
  </si>
  <si>
    <t>Hexachlorophene</t>
  </si>
  <si>
    <t>Hydoxyurea</t>
  </si>
  <si>
    <t>Isoniazid</t>
  </si>
  <si>
    <t>Lead Acetate</t>
  </si>
  <si>
    <t>Loperamide</t>
  </si>
  <si>
    <t>Manganese</t>
  </si>
  <si>
    <t>Methotrexate</t>
  </si>
  <si>
    <t>Naloxon</t>
  </si>
  <si>
    <t>Nicotine</t>
  </si>
  <si>
    <t>Paraquat</t>
  </si>
  <si>
    <t>Permethrin</t>
  </si>
  <si>
    <t>Phenobarbital</t>
  </si>
  <si>
    <t>Phenol</t>
  </si>
  <si>
    <t>Saccharin</t>
  </si>
  <si>
    <t>Sodium Benzoate</t>
  </si>
  <si>
    <t>Sodium Fluoride</t>
  </si>
  <si>
    <t>Tebuconazole</t>
  </si>
  <si>
    <t>Terbutaline</t>
  </si>
  <si>
    <t>Thalidomide</t>
  </si>
  <si>
    <t>Triethyltin</t>
  </si>
  <si>
    <t>Valproate</t>
  </si>
  <si>
    <r>
      <t>5-Fluorouracil</t>
    </r>
    <r>
      <rPr>
        <vertAlign val="superscript"/>
        <sz val="11"/>
        <rFont val="Calibri"/>
        <family val="2"/>
        <scheme val="minor"/>
      </rPr>
      <t>14</t>
    </r>
  </si>
  <si>
    <r>
      <t>5-Fluorouracil</t>
    </r>
    <r>
      <rPr>
        <vertAlign val="superscript"/>
        <sz val="11"/>
        <rFont val="Calibri"/>
        <family val="2"/>
        <scheme val="minor"/>
      </rPr>
      <t>19</t>
    </r>
  </si>
  <si>
    <t>Diethylstilbesterol (DES)</t>
  </si>
  <si>
    <t>Polybrominated diphenyl ether (PBDE) -47</t>
  </si>
  <si>
    <r>
      <t>Valproate</t>
    </r>
    <r>
      <rPr>
        <vertAlign val="superscript"/>
        <sz val="11"/>
        <color theme="1"/>
        <rFont val="Calibri"/>
        <family val="2"/>
        <scheme val="minor"/>
      </rPr>
      <t>13</t>
    </r>
  </si>
  <si>
    <r>
      <t>Valproate</t>
    </r>
    <r>
      <rPr>
        <vertAlign val="superscript"/>
        <sz val="11"/>
        <color theme="1"/>
        <rFont val="Calibri"/>
        <family val="2"/>
        <scheme val="minor"/>
      </rPr>
      <t>35</t>
    </r>
  </si>
  <si>
    <r>
      <t>Tebuconazole</t>
    </r>
    <r>
      <rPr>
        <vertAlign val="superscript"/>
        <sz val="11"/>
        <color theme="1"/>
        <rFont val="Calibri"/>
        <family val="2"/>
        <scheme val="minor"/>
      </rPr>
      <t>33</t>
    </r>
  </si>
  <si>
    <r>
      <t>Tebuconazole</t>
    </r>
    <r>
      <rPr>
        <vertAlign val="superscript"/>
        <sz val="11"/>
        <color theme="1"/>
        <rFont val="Calibri"/>
        <family val="2"/>
        <scheme val="minor"/>
      </rPr>
      <t>50</t>
    </r>
  </si>
  <si>
    <r>
      <t xml:space="preserve">PBDE-47 </t>
    </r>
    <r>
      <rPr>
        <vertAlign val="superscript"/>
        <sz val="11"/>
        <color theme="1"/>
        <rFont val="Calibri"/>
        <family val="2"/>
        <scheme val="minor"/>
      </rPr>
      <t>18</t>
    </r>
  </si>
  <si>
    <r>
      <t>Nicotine</t>
    </r>
    <r>
      <rPr>
        <vertAlign val="superscript"/>
        <sz val="11"/>
        <color theme="1"/>
        <rFont val="Calibri"/>
        <family val="2"/>
        <scheme val="minor"/>
      </rPr>
      <t>20</t>
    </r>
  </si>
  <si>
    <r>
      <t>Nicotine</t>
    </r>
    <r>
      <rPr>
        <vertAlign val="superscript"/>
        <sz val="11"/>
        <color theme="1"/>
        <rFont val="Calibri"/>
        <family val="2"/>
        <scheme val="minor"/>
      </rPr>
      <t>47</t>
    </r>
  </si>
  <si>
    <r>
      <t>Lead Acetate</t>
    </r>
    <r>
      <rPr>
        <vertAlign val="superscript"/>
        <sz val="11"/>
        <color theme="1"/>
        <rFont val="Calibri"/>
        <family val="2"/>
        <scheme val="minor"/>
      </rPr>
      <t>10</t>
    </r>
  </si>
  <si>
    <r>
      <t>Lead Acetate</t>
    </r>
    <r>
      <rPr>
        <vertAlign val="superscript"/>
        <sz val="11"/>
        <color theme="1"/>
        <rFont val="Calibri"/>
        <family val="2"/>
        <scheme val="minor"/>
      </rPr>
      <t>48</t>
    </r>
  </si>
  <si>
    <r>
      <t>Hexachlorophene</t>
    </r>
    <r>
      <rPr>
        <vertAlign val="superscript"/>
        <sz val="11"/>
        <color theme="1"/>
        <rFont val="Calibri"/>
        <family val="2"/>
        <scheme val="minor"/>
      </rPr>
      <t>14</t>
    </r>
  </si>
  <si>
    <r>
      <t>Hexachlorophene</t>
    </r>
    <r>
      <rPr>
        <vertAlign val="superscript"/>
        <sz val="11"/>
        <color theme="1"/>
        <rFont val="Calibri"/>
        <family val="2"/>
        <scheme val="minor"/>
      </rPr>
      <t>19</t>
    </r>
  </si>
  <si>
    <r>
      <t>Haloperidol</t>
    </r>
    <r>
      <rPr>
        <vertAlign val="superscript"/>
        <sz val="11"/>
        <color theme="1"/>
        <rFont val="Calibri"/>
        <family val="2"/>
        <scheme val="minor"/>
      </rPr>
      <t>29</t>
    </r>
  </si>
  <si>
    <r>
      <t>Fluoxetine</t>
    </r>
    <r>
      <rPr>
        <vertAlign val="superscript"/>
        <sz val="11"/>
        <color theme="1"/>
        <rFont val="Calibri"/>
        <family val="2"/>
        <scheme val="minor"/>
      </rPr>
      <t>28</t>
    </r>
  </si>
  <si>
    <r>
      <t>DES</t>
    </r>
    <r>
      <rPr>
        <vertAlign val="superscript"/>
        <sz val="11"/>
        <color theme="1"/>
        <rFont val="Calibri"/>
        <family val="2"/>
        <scheme val="minor"/>
      </rPr>
      <t>14</t>
    </r>
  </si>
  <si>
    <r>
      <t>DES</t>
    </r>
    <r>
      <rPr>
        <vertAlign val="superscript"/>
        <sz val="11"/>
        <color theme="1"/>
        <rFont val="Calibri"/>
        <family val="2"/>
        <scheme val="minor"/>
      </rPr>
      <t>19</t>
    </r>
  </si>
  <si>
    <r>
      <t>Chlorpyrifos</t>
    </r>
    <r>
      <rPr>
        <vertAlign val="superscript"/>
        <sz val="11"/>
        <color theme="1"/>
        <rFont val="Calibri"/>
        <family val="2"/>
        <scheme val="minor"/>
      </rPr>
      <t>15</t>
    </r>
  </si>
  <si>
    <r>
      <t>Chlorpyrifos</t>
    </r>
    <r>
      <rPr>
        <vertAlign val="superscript"/>
        <sz val="11"/>
        <color theme="1"/>
        <rFont val="Calibri"/>
        <family val="2"/>
        <scheme val="minor"/>
      </rPr>
      <t>18</t>
    </r>
  </si>
  <si>
    <r>
      <t>Chlorpyrifos</t>
    </r>
    <r>
      <rPr>
        <vertAlign val="superscript"/>
        <sz val="11"/>
        <color theme="1"/>
        <rFont val="Calibri"/>
        <family val="2"/>
        <scheme val="minor"/>
      </rPr>
      <t>24</t>
    </r>
  </si>
  <si>
    <r>
      <t>Chlorpyrifos</t>
    </r>
    <r>
      <rPr>
        <vertAlign val="superscript"/>
        <sz val="11"/>
        <color theme="1"/>
        <rFont val="Calibri"/>
        <family val="2"/>
        <scheme val="minor"/>
      </rPr>
      <t>30</t>
    </r>
  </si>
  <si>
    <r>
      <t>Chlorpyrifos</t>
    </r>
    <r>
      <rPr>
        <vertAlign val="superscript"/>
        <sz val="11"/>
        <color theme="1"/>
        <rFont val="Calibri"/>
        <family val="2"/>
        <scheme val="minor"/>
      </rPr>
      <t>37</t>
    </r>
  </si>
  <si>
    <r>
      <t>Chlorpyrifos</t>
    </r>
    <r>
      <rPr>
        <vertAlign val="superscript"/>
        <sz val="11"/>
        <color theme="1"/>
        <rFont val="Calibri"/>
        <family val="2"/>
        <scheme val="minor"/>
      </rPr>
      <t>40</t>
    </r>
  </si>
  <si>
    <r>
      <t>Carbamazepine</t>
    </r>
    <r>
      <rPr>
        <vertAlign val="superscript"/>
        <sz val="11"/>
        <color theme="1"/>
        <rFont val="Calibri"/>
        <family val="2"/>
        <scheme val="minor"/>
      </rPr>
      <t>21</t>
    </r>
  </si>
  <si>
    <r>
      <t>Carbamazepine</t>
    </r>
    <r>
      <rPr>
        <vertAlign val="superscript"/>
        <sz val="11"/>
        <color theme="1"/>
        <rFont val="Calibri"/>
        <family val="2"/>
        <scheme val="minor"/>
      </rPr>
      <t>34</t>
    </r>
  </si>
  <si>
    <r>
      <t>Carbamazepine</t>
    </r>
    <r>
      <rPr>
        <vertAlign val="superscript"/>
        <sz val="11"/>
        <color theme="1"/>
        <rFont val="Calibri"/>
        <family val="2"/>
        <scheme val="minor"/>
      </rPr>
      <t>35</t>
    </r>
  </si>
  <si>
    <r>
      <t>Caffeine</t>
    </r>
    <r>
      <rPr>
        <vertAlign val="superscript"/>
        <sz val="11"/>
        <color theme="1"/>
        <rFont val="Calibri"/>
        <family val="2"/>
        <scheme val="minor"/>
      </rPr>
      <t>35</t>
    </r>
  </si>
  <si>
    <r>
      <t>BPA</t>
    </r>
    <r>
      <rPr>
        <vertAlign val="superscript"/>
        <sz val="11"/>
        <color theme="1"/>
        <rFont val="Calibri"/>
        <family val="2"/>
        <scheme val="minor"/>
      </rPr>
      <t>17</t>
    </r>
  </si>
  <si>
    <r>
      <t>BPA</t>
    </r>
    <r>
      <rPr>
        <vertAlign val="superscript"/>
        <sz val="11"/>
        <color theme="1"/>
        <rFont val="Calibri"/>
        <family val="2"/>
        <scheme val="minor"/>
      </rPr>
      <t>41</t>
    </r>
  </si>
  <si>
    <t>NS</t>
  </si>
  <si>
    <r>
      <t>Acetaminophen</t>
    </r>
    <r>
      <rPr>
        <vertAlign val="superscript"/>
        <sz val="11"/>
        <color theme="1"/>
        <rFont val="Calibri"/>
        <family val="2"/>
        <scheme val="minor"/>
      </rPr>
      <t>27</t>
    </r>
  </si>
  <si>
    <t>Di(2-ethylhexyl)phthalate (DEHP)-47</t>
  </si>
  <si>
    <t>Superscript refers to the "Pub #" in the Combined DNT Literature Review results as of 02.11.21 complete first round spreadsheet.  We will update these as needed for the paper.</t>
  </si>
  <si>
    <r>
      <t>6-propyl-2-thiouracil</t>
    </r>
    <r>
      <rPr>
        <vertAlign val="superscript"/>
        <sz val="11"/>
        <rFont val="Calibri"/>
        <family val="2"/>
        <scheme val="minor"/>
      </rPr>
      <t>14</t>
    </r>
  </si>
  <si>
    <r>
      <t>6-propyl-2-thiouracil</t>
    </r>
    <r>
      <rPr>
        <vertAlign val="superscript"/>
        <sz val="11"/>
        <rFont val="Calibri"/>
        <family val="2"/>
        <scheme val="minor"/>
      </rPr>
      <t>19</t>
    </r>
  </si>
  <si>
    <r>
      <t>6-propyl-2-thiouracil</t>
    </r>
    <r>
      <rPr>
        <vertAlign val="superscript"/>
        <sz val="11"/>
        <rFont val="Calibri"/>
        <family val="2"/>
        <scheme val="minor"/>
      </rPr>
      <t>38</t>
    </r>
  </si>
  <si>
    <r>
      <t>Acetaminophen</t>
    </r>
    <r>
      <rPr>
        <vertAlign val="superscript"/>
        <sz val="11"/>
        <rFont val="Calibri"/>
        <family val="2"/>
        <scheme val="minor"/>
      </rPr>
      <t>2</t>
    </r>
  </si>
  <si>
    <r>
      <t>Acetaminophen</t>
    </r>
    <r>
      <rPr>
        <vertAlign val="superscript"/>
        <sz val="11"/>
        <rFont val="Calibri"/>
        <family val="2"/>
        <scheme val="minor"/>
      </rPr>
      <t>19</t>
    </r>
  </si>
  <si>
    <r>
      <t>Acetaminophen</t>
    </r>
    <r>
      <rPr>
        <vertAlign val="superscript"/>
        <sz val="11"/>
        <rFont val="Calibri"/>
        <family val="2"/>
        <scheme val="minor"/>
      </rPr>
      <t>38</t>
    </r>
  </si>
  <si>
    <r>
      <t>Acetaminophen</t>
    </r>
    <r>
      <rPr>
        <vertAlign val="superscript"/>
        <sz val="11"/>
        <rFont val="Calibri"/>
        <family val="2"/>
        <scheme val="minor"/>
      </rPr>
      <t>44</t>
    </r>
  </si>
  <si>
    <r>
      <t>Acrylamide</t>
    </r>
    <r>
      <rPr>
        <vertAlign val="superscript"/>
        <sz val="11"/>
        <rFont val="Calibri"/>
        <family val="2"/>
        <scheme val="minor"/>
      </rPr>
      <t>14</t>
    </r>
  </si>
  <si>
    <r>
      <t>Acrylamide</t>
    </r>
    <r>
      <rPr>
        <vertAlign val="superscript"/>
        <sz val="11"/>
        <rFont val="Calibri"/>
        <family val="2"/>
        <scheme val="minor"/>
      </rPr>
      <t>19</t>
    </r>
  </si>
  <si>
    <r>
      <t>Acrylamide</t>
    </r>
    <r>
      <rPr>
        <vertAlign val="superscript"/>
        <sz val="11"/>
        <rFont val="Calibri"/>
        <family val="2"/>
        <scheme val="minor"/>
      </rPr>
      <t>38</t>
    </r>
  </si>
  <si>
    <r>
      <t>Aldicarb</t>
    </r>
    <r>
      <rPr>
        <vertAlign val="superscript"/>
        <sz val="11"/>
        <rFont val="Calibri"/>
        <family val="2"/>
        <scheme val="minor"/>
      </rPr>
      <t>14</t>
    </r>
  </si>
  <si>
    <r>
      <t>Aldicarb</t>
    </r>
    <r>
      <rPr>
        <vertAlign val="superscript"/>
        <sz val="11"/>
        <rFont val="Calibri"/>
        <family val="2"/>
        <scheme val="minor"/>
      </rPr>
      <t>19</t>
    </r>
  </si>
  <si>
    <r>
      <t>Amoxicillin</t>
    </r>
    <r>
      <rPr>
        <vertAlign val="superscript"/>
        <sz val="11"/>
        <rFont val="Calibri"/>
        <family val="2"/>
        <scheme val="minor"/>
      </rPr>
      <t>14</t>
    </r>
  </si>
  <si>
    <r>
      <t>Amoxicillin</t>
    </r>
    <r>
      <rPr>
        <vertAlign val="superscript"/>
        <sz val="11"/>
        <rFont val="Calibri"/>
        <family val="2"/>
        <scheme val="minor"/>
      </rPr>
      <t>19</t>
    </r>
  </si>
  <si>
    <r>
      <t>Bis{Tributyltin] oxide</t>
    </r>
    <r>
      <rPr>
        <vertAlign val="superscript"/>
        <sz val="11"/>
        <rFont val="Calibri"/>
        <family val="2"/>
        <scheme val="minor"/>
      </rPr>
      <t>14</t>
    </r>
  </si>
  <si>
    <r>
      <t>Bis{Tributyltin] oxide</t>
    </r>
    <r>
      <rPr>
        <vertAlign val="superscript"/>
        <sz val="11"/>
        <rFont val="Calibri"/>
        <family val="2"/>
        <scheme val="minor"/>
      </rPr>
      <t>19</t>
    </r>
  </si>
  <si>
    <r>
      <t>BPA</t>
    </r>
    <r>
      <rPr>
        <vertAlign val="superscript"/>
        <sz val="11"/>
        <rFont val="Calibri"/>
        <family val="2"/>
        <scheme val="minor"/>
      </rPr>
      <t>14</t>
    </r>
  </si>
  <si>
    <r>
      <t>BPA</t>
    </r>
    <r>
      <rPr>
        <vertAlign val="superscript"/>
        <sz val="11"/>
        <rFont val="Calibri"/>
        <family val="2"/>
        <scheme val="minor"/>
      </rPr>
      <t>19</t>
    </r>
  </si>
  <si>
    <r>
      <t>BPA</t>
    </r>
    <r>
      <rPr>
        <vertAlign val="superscript"/>
        <sz val="11"/>
        <rFont val="Calibri"/>
        <family val="2"/>
        <scheme val="minor"/>
      </rPr>
      <t>38</t>
    </r>
  </si>
  <si>
    <r>
      <t>BPA</t>
    </r>
    <r>
      <rPr>
        <vertAlign val="superscript"/>
        <sz val="11"/>
        <rFont val="Calibri"/>
        <family val="2"/>
        <scheme val="minor"/>
      </rPr>
      <t>49</t>
    </r>
  </si>
  <si>
    <r>
      <t>Cadmium chloride</t>
    </r>
    <r>
      <rPr>
        <vertAlign val="superscript"/>
        <sz val="11"/>
        <rFont val="Calibri"/>
        <family val="2"/>
        <scheme val="minor"/>
      </rPr>
      <t>2</t>
    </r>
  </si>
  <si>
    <r>
      <t>Chlorpyrifos</t>
    </r>
    <r>
      <rPr>
        <vertAlign val="superscript"/>
        <sz val="11"/>
        <rFont val="Calibri"/>
        <family val="2"/>
        <scheme val="minor"/>
      </rPr>
      <t>14</t>
    </r>
  </si>
  <si>
    <r>
      <t>Chlorpyrifos</t>
    </r>
    <r>
      <rPr>
        <vertAlign val="superscript"/>
        <sz val="11"/>
        <rFont val="Calibri"/>
        <family val="2"/>
        <scheme val="minor"/>
      </rPr>
      <t>19</t>
    </r>
  </si>
  <si>
    <r>
      <t>Chlorpyrifos</t>
    </r>
    <r>
      <rPr>
        <vertAlign val="superscript"/>
        <sz val="11"/>
        <rFont val="Calibri"/>
        <family val="2"/>
        <scheme val="minor"/>
      </rPr>
      <t>25</t>
    </r>
  </si>
  <si>
    <r>
      <t>Colchicine</t>
    </r>
    <r>
      <rPr>
        <vertAlign val="superscript"/>
        <sz val="11"/>
        <rFont val="Calibri"/>
        <family val="2"/>
        <scheme val="minor"/>
      </rPr>
      <t>2</t>
    </r>
  </si>
  <si>
    <r>
      <t>Colchicine</t>
    </r>
    <r>
      <rPr>
        <vertAlign val="superscript"/>
        <sz val="11"/>
        <rFont val="Calibri"/>
        <family val="2"/>
        <scheme val="minor"/>
      </rPr>
      <t>14</t>
    </r>
  </si>
  <si>
    <r>
      <t>Colchicine</t>
    </r>
    <r>
      <rPr>
        <vertAlign val="superscript"/>
        <sz val="11"/>
        <rFont val="Calibri"/>
        <family val="2"/>
        <scheme val="minor"/>
      </rPr>
      <t>19</t>
    </r>
  </si>
  <si>
    <r>
      <t>Deltamethrin</t>
    </r>
    <r>
      <rPr>
        <vertAlign val="superscript"/>
        <sz val="11"/>
        <rFont val="Calibri"/>
        <family val="2"/>
        <scheme val="minor"/>
      </rPr>
      <t>5</t>
    </r>
  </si>
  <si>
    <r>
      <t>Deltamethrin</t>
    </r>
    <r>
      <rPr>
        <vertAlign val="superscript"/>
        <sz val="11"/>
        <rFont val="Calibri"/>
        <family val="2"/>
        <scheme val="minor"/>
      </rPr>
      <t>14</t>
    </r>
  </si>
  <si>
    <r>
      <t>Deltamethrin</t>
    </r>
    <r>
      <rPr>
        <vertAlign val="superscript"/>
        <sz val="11"/>
        <rFont val="Calibri"/>
        <family val="2"/>
        <scheme val="minor"/>
      </rPr>
      <t>19</t>
    </r>
  </si>
  <si>
    <r>
      <t>DEHP</t>
    </r>
    <r>
      <rPr>
        <vertAlign val="superscript"/>
        <sz val="11"/>
        <rFont val="Calibri"/>
        <family val="2"/>
        <scheme val="minor"/>
      </rPr>
      <t>14</t>
    </r>
  </si>
  <si>
    <r>
      <t>DEHP</t>
    </r>
    <r>
      <rPr>
        <vertAlign val="superscript"/>
        <sz val="11"/>
        <rFont val="Calibri"/>
        <family val="2"/>
        <scheme val="minor"/>
      </rPr>
      <t>19</t>
    </r>
  </si>
  <si>
    <r>
      <t>Diazepam</t>
    </r>
    <r>
      <rPr>
        <vertAlign val="superscript"/>
        <sz val="11"/>
        <rFont val="Calibri"/>
        <family val="2"/>
        <scheme val="minor"/>
      </rPr>
      <t>14</t>
    </r>
  </si>
  <si>
    <r>
      <t>Diazepam</t>
    </r>
    <r>
      <rPr>
        <vertAlign val="superscript"/>
        <sz val="11"/>
        <rFont val="Calibri"/>
        <family val="2"/>
        <scheme val="minor"/>
      </rPr>
      <t>19</t>
    </r>
  </si>
  <si>
    <r>
      <t>Dieldrin</t>
    </r>
    <r>
      <rPr>
        <vertAlign val="superscript"/>
        <sz val="11"/>
        <rFont val="Calibri"/>
        <family val="2"/>
        <scheme val="minor"/>
      </rPr>
      <t>14</t>
    </r>
  </si>
  <si>
    <r>
      <t>Dieldrin</t>
    </r>
    <r>
      <rPr>
        <vertAlign val="superscript"/>
        <sz val="11"/>
        <rFont val="Calibri"/>
        <family val="2"/>
        <scheme val="minor"/>
      </rPr>
      <t>19</t>
    </r>
  </si>
  <si>
    <r>
      <t>D-sorbitol (D-Glucitol)</t>
    </r>
    <r>
      <rPr>
        <vertAlign val="superscript"/>
        <sz val="11"/>
        <rFont val="Calibri"/>
        <family val="2"/>
        <scheme val="minor"/>
      </rPr>
      <t>19</t>
    </r>
  </si>
  <si>
    <r>
      <t>Fluoxetine</t>
    </r>
    <r>
      <rPr>
        <vertAlign val="superscript"/>
        <sz val="11"/>
        <rFont val="Calibri"/>
        <family val="2"/>
        <scheme val="minor"/>
      </rPr>
      <t>21</t>
    </r>
  </si>
  <si>
    <r>
      <t>Haloperidol</t>
    </r>
    <r>
      <rPr>
        <vertAlign val="superscript"/>
        <sz val="11"/>
        <rFont val="Calibri"/>
        <family val="2"/>
        <scheme val="minor"/>
      </rPr>
      <t>21</t>
    </r>
  </si>
  <si>
    <r>
      <t>Heptachlor</t>
    </r>
    <r>
      <rPr>
        <vertAlign val="superscript"/>
        <sz val="11"/>
        <rFont val="Calibri"/>
        <family val="2"/>
        <scheme val="minor"/>
      </rPr>
      <t>14</t>
    </r>
  </si>
  <si>
    <r>
      <t>Heptachlor</t>
    </r>
    <r>
      <rPr>
        <vertAlign val="superscript"/>
        <sz val="11"/>
        <rFont val="Calibri"/>
        <family val="2"/>
        <scheme val="minor"/>
      </rPr>
      <t>19</t>
    </r>
  </si>
  <si>
    <r>
      <t>Hydoxyurea</t>
    </r>
    <r>
      <rPr>
        <vertAlign val="superscript"/>
        <sz val="11"/>
        <rFont val="Calibri"/>
        <family val="2"/>
        <scheme val="minor"/>
      </rPr>
      <t>14</t>
    </r>
  </si>
  <si>
    <r>
      <t>Hydoxyurea</t>
    </r>
    <r>
      <rPr>
        <vertAlign val="superscript"/>
        <sz val="11"/>
        <rFont val="Calibri"/>
        <family val="2"/>
        <scheme val="minor"/>
      </rPr>
      <t>19</t>
    </r>
  </si>
  <si>
    <r>
      <t>Isoniazid</t>
    </r>
    <r>
      <rPr>
        <vertAlign val="superscript"/>
        <sz val="11"/>
        <rFont val="Calibri"/>
        <family val="2"/>
        <scheme val="minor"/>
      </rPr>
      <t>2</t>
    </r>
  </si>
  <si>
    <r>
      <t>Lead Acetate</t>
    </r>
    <r>
      <rPr>
        <vertAlign val="superscript"/>
        <sz val="11"/>
        <rFont val="Calibri"/>
        <family val="2"/>
        <scheme val="minor"/>
      </rPr>
      <t>2</t>
    </r>
  </si>
  <si>
    <r>
      <t>Lead Acetate</t>
    </r>
    <r>
      <rPr>
        <vertAlign val="superscript"/>
        <sz val="11"/>
        <rFont val="Calibri"/>
        <family val="2"/>
        <scheme val="minor"/>
      </rPr>
      <t>14</t>
    </r>
  </si>
  <si>
    <r>
      <t>Lead Acetate</t>
    </r>
    <r>
      <rPr>
        <vertAlign val="superscript"/>
        <sz val="11"/>
        <rFont val="Calibri"/>
        <family val="2"/>
        <scheme val="minor"/>
      </rPr>
      <t>19</t>
    </r>
  </si>
  <si>
    <r>
      <t>Maneb</t>
    </r>
    <r>
      <rPr>
        <vertAlign val="superscript"/>
        <sz val="11"/>
        <rFont val="Calibri"/>
        <family val="2"/>
        <scheme val="minor"/>
      </rPr>
      <t>9</t>
    </r>
  </si>
  <si>
    <r>
      <t>Nicotine</t>
    </r>
    <r>
      <rPr>
        <vertAlign val="superscript"/>
        <sz val="11"/>
        <rFont val="Calibri"/>
        <family val="2"/>
        <scheme val="minor"/>
      </rPr>
      <t>2</t>
    </r>
  </si>
  <si>
    <r>
      <t>Paraquat</t>
    </r>
    <r>
      <rPr>
        <vertAlign val="superscript"/>
        <sz val="11"/>
        <rFont val="Calibri"/>
        <family val="2"/>
        <scheme val="minor"/>
      </rPr>
      <t>42</t>
    </r>
  </si>
  <si>
    <r>
      <t>Permethrin</t>
    </r>
    <r>
      <rPr>
        <vertAlign val="superscript"/>
        <sz val="11"/>
        <rFont val="Calibri"/>
        <family val="2"/>
        <scheme val="minor"/>
      </rPr>
      <t>5</t>
    </r>
  </si>
  <si>
    <r>
      <t>Permethrin</t>
    </r>
    <r>
      <rPr>
        <vertAlign val="superscript"/>
        <sz val="11"/>
        <rFont val="Calibri"/>
        <family val="2"/>
        <scheme val="minor"/>
      </rPr>
      <t>14</t>
    </r>
  </si>
  <si>
    <r>
      <t>Permethrin</t>
    </r>
    <r>
      <rPr>
        <vertAlign val="superscript"/>
        <sz val="11"/>
        <rFont val="Calibri"/>
        <family val="2"/>
        <scheme val="minor"/>
      </rPr>
      <t>19</t>
    </r>
  </si>
  <si>
    <r>
      <t>Phenobarbital</t>
    </r>
    <r>
      <rPr>
        <vertAlign val="superscript"/>
        <sz val="11"/>
        <rFont val="Calibri"/>
        <family val="2"/>
        <scheme val="minor"/>
      </rPr>
      <t>14</t>
    </r>
  </si>
  <si>
    <r>
      <t>Phenobarbital</t>
    </r>
    <r>
      <rPr>
        <vertAlign val="superscript"/>
        <sz val="11"/>
        <rFont val="Calibri"/>
        <family val="2"/>
        <scheme val="minor"/>
      </rPr>
      <t>19</t>
    </r>
  </si>
  <si>
    <r>
      <t>Phenol</t>
    </r>
    <r>
      <rPr>
        <vertAlign val="superscript"/>
        <sz val="11"/>
        <rFont val="Calibri"/>
        <family val="2"/>
        <scheme val="minor"/>
      </rPr>
      <t>2</t>
    </r>
  </si>
  <si>
    <r>
      <t>Saccharin</t>
    </r>
    <r>
      <rPr>
        <vertAlign val="superscript"/>
        <sz val="11"/>
        <rFont val="Calibri"/>
        <family val="2"/>
        <scheme val="minor"/>
      </rPr>
      <t>14</t>
    </r>
  </si>
  <si>
    <r>
      <t>Saccharin</t>
    </r>
    <r>
      <rPr>
        <vertAlign val="superscript"/>
        <sz val="11"/>
        <rFont val="Calibri"/>
        <family val="2"/>
        <scheme val="minor"/>
      </rPr>
      <t>19</t>
    </r>
  </si>
  <si>
    <r>
      <t>Saccharin</t>
    </r>
    <r>
      <rPr>
        <vertAlign val="superscript"/>
        <sz val="11"/>
        <rFont val="Calibri"/>
        <family val="2"/>
        <scheme val="minor"/>
      </rPr>
      <t>38</t>
    </r>
  </si>
  <si>
    <r>
      <t>Tebuconazole</t>
    </r>
    <r>
      <rPr>
        <vertAlign val="superscript"/>
        <sz val="11"/>
        <rFont val="Calibri"/>
        <family val="2"/>
        <scheme val="minor"/>
      </rPr>
      <t>14</t>
    </r>
  </si>
  <si>
    <r>
      <t>Tebuconazole</t>
    </r>
    <r>
      <rPr>
        <vertAlign val="superscript"/>
        <sz val="11"/>
        <rFont val="Calibri"/>
        <family val="2"/>
        <scheme val="minor"/>
      </rPr>
      <t>19</t>
    </r>
  </si>
  <si>
    <r>
      <t>Thalidomide</t>
    </r>
    <r>
      <rPr>
        <vertAlign val="superscript"/>
        <sz val="11"/>
        <rFont val="Calibri"/>
        <family val="2"/>
        <scheme val="minor"/>
      </rPr>
      <t>14</t>
    </r>
  </si>
  <si>
    <r>
      <t>Thalidomide</t>
    </r>
    <r>
      <rPr>
        <vertAlign val="superscript"/>
        <sz val="11"/>
        <rFont val="Calibri"/>
        <family val="2"/>
        <scheme val="minor"/>
      </rPr>
      <t>19</t>
    </r>
  </si>
  <si>
    <r>
      <t>Valproate</t>
    </r>
    <r>
      <rPr>
        <vertAlign val="superscript"/>
        <sz val="11"/>
        <rFont val="Calibri"/>
        <family val="2"/>
        <scheme val="minor"/>
      </rPr>
      <t>6</t>
    </r>
  </si>
  <si>
    <r>
      <t>Valproate</t>
    </r>
    <r>
      <rPr>
        <vertAlign val="superscript"/>
        <sz val="11"/>
        <rFont val="Calibri"/>
        <family val="2"/>
        <scheme val="minor"/>
      </rPr>
      <t>12</t>
    </r>
  </si>
  <si>
    <r>
      <t>Valproate</t>
    </r>
    <r>
      <rPr>
        <vertAlign val="superscript"/>
        <sz val="11"/>
        <rFont val="Calibri"/>
        <family val="2"/>
        <scheme val="minor"/>
      </rPr>
      <t>14</t>
    </r>
  </si>
  <si>
    <r>
      <t>Valproate</t>
    </r>
    <r>
      <rPr>
        <vertAlign val="superscript"/>
        <sz val="11"/>
        <rFont val="Calibri"/>
        <family val="2"/>
        <scheme val="minor"/>
      </rPr>
      <t>19</t>
    </r>
  </si>
  <si>
    <r>
      <t>Valproate</t>
    </r>
    <r>
      <rPr>
        <vertAlign val="superscript"/>
        <sz val="11"/>
        <rFont val="Calibri"/>
        <family val="2"/>
        <scheme val="minor"/>
      </rPr>
      <t>51</t>
    </r>
  </si>
  <si>
    <t>Noted as causing an effect, but direction of effect is not noted.</t>
  </si>
  <si>
    <r>
      <t xml:space="preserve">Noted as causing a </t>
    </r>
    <r>
      <rPr>
        <b/>
        <u/>
        <sz val="11"/>
        <color rgb="FF0000FF"/>
        <rFont val="Calibri"/>
        <family val="2"/>
        <scheme val="minor"/>
      </rPr>
      <t>decrease</t>
    </r>
    <r>
      <rPr>
        <sz val="11"/>
        <color theme="1"/>
        <rFont val="Calibri"/>
        <family val="2"/>
        <scheme val="minor"/>
      </rPr>
      <t xml:space="preserve"> in activity.</t>
    </r>
  </si>
  <si>
    <r>
      <t xml:space="preserve">Noted as causing a </t>
    </r>
    <r>
      <rPr>
        <b/>
        <u/>
        <sz val="11"/>
        <color rgb="FF0000FF"/>
        <rFont val="Calibri"/>
        <family val="2"/>
        <scheme val="minor"/>
      </rPr>
      <t xml:space="preserve">decrease &amp; </t>
    </r>
    <r>
      <rPr>
        <b/>
        <u/>
        <sz val="11"/>
        <rFont val="Calibri"/>
        <family val="2"/>
        <scheme val="minor"/>
      </rPr>
      <t>increase</t>
    </r>
    <r>
      <rPr>
        <sz val="11"/>
        <color theme="1"/>
        <rFont val="Calibri"/>
        <family val="2"/>
        <scheme val="minor"/>
      </rPr>
      <t xml:space="preserve"> in activity.</t>
    </r>
  </si>
  <si>
    <r>
      <t xml:space="preserve">Noted as causing an </t>
    </r>
    <r>
      <rPr>
        <b/>
        <u/>
        <sz val="11"/>
        <color theme="1"/>
        <rFont val="Calibri"/>
        <family val="2"/>
        <scheme val="minor"/>
      </rPr>
      <t xml:space="preserve">increase </t>
    </r>
    <r>
      <rPr>
        <sz val="11"/>
        <color theme="1"/>
        <rFont val="Calibri"/>
        <family val="2"/>
        <scheme val="minor"/>
      </rPr>
      <t>in activity.</t>
    </r>
  </si>
  <si>
    <r>
      <t xml:space="preserve">Noted as causing </t>
    </r>
    <r>
      <rPr>
        <b/>
        <u/>
        <sz val="11"/>
        <color rgb="FFC00000"/>
        <rFont val="Calibri"/>
        <family val="2"/>
        <scheme val="minor"/>
      </rPr>
      <t>overt toxicity (our results only)</t>
    </r>
    <r>
      <rPr>
        <sz val="11"/>
        <color theme="1"/>
        <rFont val="Calibri"/>
        <family val="2"/>
        <scheme val="minor"/>
      </rPr>
      <t>.</t>
    </r>
  </si>
  <si>
    <r>
      <t xml:space="preserve">All concentrations shown as </t>
    </r>
    <r>
      <rPr>
        <sz val="11"/>
        <color theme="1"/>
        <rFont val="Times New Roman"/>
        <family val="1"/>
      </rPr>
      <t>µ</t>
    </r>
    <r>
      <rPr>
        <sz val="11"/>
        <color theme="1"/>
        <rFont val="Calibri"/>
        <family val="2"/>
      </rPr>
      <t>M.</t>
    </r>
  </si>
  <si>
    <t>Reported results unclear</t>
  </si>
  <si>
    <t>Chlorpyrifos+</t>
  </si>
  <si>
    <t>Chlorpyrifos (+)</t>
  </si>
  <si>
    <r>
      <t>??Amoxicillin</t>
    </r>
    <r>
      <rPr>
        <vertAlign val="superscript"/>
        <sz val="11"/>
        <rFont val="Calibri"/>
        <family val="2"/>
        <scheme val="minor"/>
      </rPr>
      <t>19</t>
    </r>
  </si>
  <si>
    <r>
      <t>??Aldicarb</t>
    </r>
    <r>
      <rPr>
        <vertAlign val="superscript"/>
        <sz val="11"/>
        <rFont val="Calibri"/>
        <family val="2"/>
        <scheme val="minor"/>
      </rPr>
      <t>19</t>
    </r>
  </si>
  <si>
    <r>
      <t>??Bis{Tributyltin] oxide</t>
    </r>
    <r>
      <rPr>
        <vertAlign val="superscript"/>
        <sz val="11"/>
        <rFont val="Calibri"/>
        <family val="2"/>
        <scheme val="minor"/>
      </rPr>
      <t>19</t>
    </r>
  </si>
  <si>
    <r>
      <t>BPA</t>
    </r>
    <r>
      <rPr>
        <vertAlign val="superscript"/>
        <sz val="11"/>
        <rFont val="Calibri"/>
        <family val="2"/>
        <scheme val="minor"/>
      </rPr>
      <t>17</t>
    </r>
  </si>
  <si>
    <t>Need to remove 3 highest doses; all dead so no behavior</t>
  </si>
  <si>
    <t>there was a decrease,** not an increase</t>
  </si>
  <si>
    <t>0.0285 not significant, highest dose=0.856</t>
  </si>
  <si>
    <t>need to remove two highest doses; only 5/48 survived at 5292 uM dose</t>
  </si>
  <si>
    <t>need to calculate doses and enter here</t>
  </si>
  <si>
    <t>Discrepancy between LEL table and hit table</t>
  </si>
  <si>
    <t>Need to delete hi terata doses</t>
  </si>
  <si>
    <t>need to delete hi terata/death doses</t>
  </si>
  <si>
    <t>remove hi terata</t>
  </si>
  <si>
    <t>results at 120 dpf; no effects at 144 dpf</t>
  </si>
  <si>
    <t>remove hi doses</t>
  </si>
  <si>
    <t>need to delete highest dose (3/48 survived)</t>
  </si>
  <si>
    <t>need to delete 4 hi doses (terata/death)</t>
  </si>
  <si>
    <t>delete highest 4 doses, hi terata/death</t>
  </si>
  <si>
    <t>wrong doses, should be 11.3, 22.5, 45, 90, 180,  no effect at any dose</t>
  </si>
  <si>
    <t>no effect at any dose</t>
  </si>
  <si>
    <t>left out this dose</t>
  </si>
  <si>
    <t>need advice of group</t>
  </si>
  <si>
    <t>change to 1.62</t>
  </si>
  <si>
    <t>above 1.0 uM, doses should be deleted</t>
  </si>
  <si>
    <t>may need to change doses</t>
  </si>
  <si>
    <t>maybe just one concentration=75 uM; hypoactivity</t>
  </si>
  <si>
    <t>they used nicotine hydrogen tartrate salt; should we remove?</t>
  </si>
  <si>
    <t>not sure we should show effect at 10 uM dose</t>
  </si>
  <si>
    <t>need to delete 3 highest doses</t>
  </si>
  <si>
    <t>used valproic acid sodium salt MW=166.2</t>
  </si>
  <si>
    <t>2 highest doses caused decrease, not increase</t>
  </si>
  <si>
    <t>probably right, need to review paper again</t>
  </si>
  <si>
    <t>notochord damage at .5 &amp; 1 uM</t>
  </si>
  <si>
    <t>Means that corrections/edits need to be made</t>
  </si>
  <si>
    <r>
      <t>corrected Bis{Tributyltin] oxide</t>
    </r>
    <r>
      <rPr>
        <vertAlign val="superscript"/>
        <sz val="11"/>
        <rFont val="Calibri"/>
        <family val="2"/>
        <scheme val="minor"/>
      </rPr>
      <t>19</t>
    </r>
    <r>
      <rPr>
        <sz val="11"/>
        <rFont val="Calibri"/>
        <family val="2"/>
        <scheme val="minor"/>
      </rPr>
      <t xml:space="preserve"> </t>
    </r>
  </si>
  <si>
    <r>
      <t>corrected Deltamethrin</t>
    </r>
    <r>
      <rPr>
        <vertAlign val="superscript"/>
        <sz val="11"/>
        <rFont val="Calibri"/>
        <family val="2"/>
        <scheme val="minor"/>
      </rPr>
      <t>19</t>
    </r>
  </si>
  <si>
    <t>Means that corrections have been made</t>
  </si>
  <si>
    <t>Means that I have checked the values here against the paper and there are no changes needed</t>
  </si>
  <si>
    <r>
      <t>corrected BPA</t>
    </r>
    <r>
      <rPr>
        <vertAlign val="superscript"/>
        <sz val="11"/>
        <rFont val="Calibri"/>
        <family val="2"/>
        <scheme val="minor"/>
      </rPr>
      <t>38</t>
    </r>
  </si>
  <si>
    <t>check for alignment of doses</t>
  </si>
  <si>
    <r>
      <t>corrected doses Acetaminophen</t>
    </r>
    <r>
      <rPr>
        <vertAlign val="superscript"/>
        <sz val="11"/>
        <rFont val="Calibri"/>
        <family val="2"/>
        <scheme val="minor"/>
      </rPr>
      <t>38</t>
    </r>
  </si>
  <si>
    <t>need Jeanene to align doses</t>
  </si>
  <si>
    <r>
      <t>corrected Acrylamide</t>
    </r>
    <r>
      <rPr>
        <vertAlign val="superscript"/>
        <sz val="11"/>
        <rFont val="Calibri"/>
        <family val="2"/>
        <scheme val="minor"/>
      </rPr>
      <t>38</t>
    </r>
  </si>
  <si>
    <r>
      <t>corrected 6-propyl-2-thiouracil</t>
    </r>
    <r>
      <rPr>
        <vertAlign val="superscript"/>
        <sz val="11"/>
        <rFont val="Calibri"/>
        <family val="2"/>
        <scheme val="minor"/>
      </rPr>
      <t>38</t>
    </r>
  </si>
  <si>
    <r>
      <t>corrected Cadmium chloride</t>
    </r>
    <r>
      <rPr>
        <vertAlign val="superscript"/>
        <sz val="11"/>
        <rFont val="Calibri"/>
        <family val="2"/>
        <scheme val="minor"/>
      </rPr>
      <t>2</t>
    </r>
  </si>
  <si>
    <r>
      <t>corrected Chlorpyrifos</t>
    </r>
    <r>
      <rPr>
        <vertAlign val="superscript"/>
        <sz val="11"/>
        <color theme="1"/>
        <rFont val="Calibri"/>
        <family val="2"/>
        <scheme val="minor"/>
      </rPr>
      <t>18</t>
    </r>
  </si>
  <si>
    <r>
      <t>corrected Chlorpyrifos</t>
    </r>
    <r>
      <rPr>
        <vertAlign val="superscript"/>
        <sz val="11"/>
        <color theme="1"/>
        <rFont val="Calibri"/>
        <family val="2"/>
        <scheme val="minor"/>
      </rPr>
      <t>40</t>
    </r>
  </si>
  <si>
    <r>
      <t>corrected Acetaminophen</t>
    </r>
    <r>
      <rPr>
        <vertAlign val="superscript"/>
        <sz val="11"/>
        <rFont val="Calibri"/>
        <family val="2"/>
        <scheme val="minor"/>
      </rPr>
      <t>2</t>
    </r>
  </si>
  <si>
    <r>
      <t>corrected Colchicine</t>
    </r>
    <r>
      <rPr>
        <vertAlign val="superscript"/>
        <sz val="11"/>
        <rFont val="Calibri"/>
        <family val="2"/>
        <scheme val="minor"/>
      </rPr>
      <t>2</t>
    </r>
  </si>
  <si>
    <r>
      <t>corrected Isoniazid</t>
    </r>
    <r>
      <rPr>
        <vertAlign val="superscript"/>
        <sz val="11"/>
        <rFont val="Calibri"/>
        <family val="2"/>
        <scheme val="minor"/>
      </rPr>
      <t>2</t>
    </r>
  </si>
  <si>
    <r>
      <t>corrected Lead Acetate</t>
    </r>
    <r>
      <rPr>
        <vertAlign val="superscript"/>
        <sz val="11"/>
        <rFont val="Calibri"/>
        <family val="2"/>
        <scheme val="minor"/>
      </rPr>
      <t>2</t>
    </r>
  </si>
  <si>
    <r>
      <t>corrected Nicotine</t>
    </r>
    <r>
      <rPr>
        <vertAlign val="superscript"/>
        <sz val="11"/>
        <rFont val="Calibri"/>
        <family val="2"/>
        <scheme val="minor"/>
      </rPr>
      <t>2</t>
    </r>
  </si>
  <si>
    <r>
      <t>corrected Permethrin</t>
    </r>
    <r>
      <rPr>
        <vertAlign val="superscript"/>
        <sz val="11"/>
        <rFont val="Calibri"/>
        <family val="2"/>
        <scheme val="minor"/>
      </rPr>
      <t>5</t>
    </r>
  </si>
  <si>
    <r>
      <t>corrected Fluoxetine (repeated exposure)</t>
    </r>
    <r>
      <rPr>
        <vertAlign val="superscript"/>
        <sz val="11"/>
        <rFont val="Calibri"/>
        <family val="2"/>
        <scheme val="minor"/>
      </rPr>
      <t>21</t>
    </r>
  </si>
  <si>
    <r>
      <t>corrected Fluoxetine (early transient exposure)</t>
    </r>
    <r>
      <rPr>
        <vertAlign val="superscript"/>
        <sz val="11"/>
        <rFont val="Calibri"/>
        <family val="2"/>
        <scheme val="minor"/>
      </rPr>
      <t>21</t>
    </r>
  </si>
  <si>
    <r>
      <t>corrected Haloperidol (repeated exposure)</t>
    </r>
    <r>
      <rPr>
        <vertAlign val="superscript"/>
        <sz val="11"/>
        <rFont val="Calibri"/>
        <family val="2"/>
        <scheme val="minor"/>
      </rPr>
      <t>21</t>
    </r>
  </si>
  <si>
    <r>
      <t>corrected Haloperidol (early transient exposure)</t>
    </r>
    <r>
      <rPr>
        <vertAlign val="superscript"/>
        <sz val="11"/>
        <rFont val="Calibri"/>
        <family val="2"/>
        <scheme val="minor"/>
      </rPr>
      <t>21</t>
    </r>
  </si>
  <si>
    <r>
      <t>corrected Fluoxetine</t>
    </r>
    <r>
      <rPr>
        <vertAlign val="superscript"/>
        <sz val="11"/>
        <color theme="1"/>
        <rFont val="Calibri"/>
        <family val="2"/>
        <scheme val="minor"/>
      </rPr>
      <t>28</t>
    </r>
  </si>
  <si>
    <r>
      <t>corrected Maneb</t>
    </r>
    <r>
      <rPr>
        <vertAlign val="superscript"/>
        <sz val="11"/>
        <rFont val="Calibri"/>
        <family val="2"/>
        <scheme val="minor"/>
      </rPr>
      <t>9</t>
    </r>
  </si>
  <si>
    <r>
      <t>corrected Nicotine</t>
    </r>
    <r>
      <rPr>
        <vertAlign val="superscript"/>
        <sz val="11"/>
        <color theme="1"/>
        <rFont val="Calibri"/>
        <family val="2"/>
        <scheme val="minor"/>
      </rPr>
      <t>20</t>
    </r>
  </si>
  <si>
    <r>
      <t>corrected Nicotine (hydrogen tartrate salt)</t>
    </r>
    <r>
      <rPr>
        <vertAlign val="superscript"/>
        <sz val="11"/>
        <color theme="1"/>
        <rFont val="Calibri"/>
        <family val="2"/>
        <scheme val="minor"/>
      </rPr>
      <t>47</t>
    </r>
  </si>
  <si>
    <r>
      <t>corrected Paraquat</t>
    </r>
    <r>
      <rPr>
        <vertAlign val="superscript"/>
        <sz val="11"/>
        <rFont val="Calibri"/>
        <family val="2"/>
        <scheme val="minor"/>
      </rPr>
      <t>42</t>
    </r>
  </si>
  <si>
    <r>
      <t xml:space="preserve"> corrected Phenol</t>
    </r>
    <r>
      <rPr>
        <vertAlign val="superscript"/>
        <sz val="11"/>
        <rFont val="Calibri"/>
        <family val="2"/>
        <scheme val="minor"/>
      </rPr>
      <t>2</t>
    </r>
  </si>
  <si>
    <r>
      <t>corrected Valproate (sodium salt)</t>
    </r>
    <r>
      <rPr>
        <vertAlign val="superscript"/>
        <sz val="11"/>
        <rFont val="Calibri"/>
        <family val="2"/>
        <scheme val="minor"/>
      </rPr>
      <t>12</t>
    </r>
  </si>
  <si>
    <r>
      <t xml:space="preserve"> corrected Valproate</t>
    </r>
    <r>
      <rPr>
        <vertAlign val="superscript"/>
        <sz val="11"/>
        <color theme="1"/>
        <rFont val="Calibri"/>
        <family val="2"/>
        <scheme val="minor"/>
      </rPr>
      <t>13</t>
    </r>
  </si>
  <si>
    <t>Means that I have checked the values here against the paper and no edits are required DLH</t>
  </si>
  <si>
    <r>
      <t>corected Lead Acetate</t>
    </r>
    <r>
      <rPr>
        <vertAlign val="superscript"/>
        <sz val="11"/>
        <color theme="1"/>
        <rFont val="Calibri"/>
        <family val="2"/>
        <scheme val="minor"/>
      </rPr>
      <t>10</t>
    </r>
  </si>
  <si>
    <t>need to change doses to 0.0659, 0.1318, 0.2636 (wrong MW used to convert to uM)  fill colors are correct</t>
  </si>
  <si>
    <t>need to change to results from 12 well plates only</t>
  </si>
  <si>
    <r>
      <t>corrected BPA</t>
    </r>
    <r>
      <rPr>
        <vertAlign val="superscript"/>
        <sz val="11"/>
        <rFont val="Calibri"/>
        <family val="2"/>
        <scheme val="minor"/>
      </rPr>
      <t>49</t>
    </r>
  </si>
  <si>
    <t>need to fix borders</t>
  </si>
  <si>
    <t>need Jeanene to line up doses, fix borders</t>
  </si>
  <si>
    <t>need to fix border</t>
  </si>
  <si>
    <t>Need to calculate and enter doses here; no effect at any dose</t>
  </si>
  <si>
    <t>need to align doses and correct borders (mainly where hi doses were deleted)</t>
  </si>
  <si>
    <t>need doses aligned and borders corrected</t>
  </si>
  <si>
    <r>
      <t>corrected Hexachlorophene</t>
    </r>
    <r>
      <rPr>
        <vertAlign val="superscript"/>
        <sz val="11"/>
        <color theme="1"/>
        <rFont val="Calibri"/>
        <family val="2"/>
        <scheme val="minor"/>
      </rPr>
      <t>19</t>
    </r>
  </si>
  <si>
    <r>
      <t>corrected Saccharin</t>
    </r>
    <r>
      <rPr>
        <vertAlign val="superscript"/>
        <sz val="11"/>
        <rFont val="Calibri"/>
        <family val="2"/>
        <scheme val="minor"/>
      </rPr>
      <t>38</t>
    </r>
  </si>
  <si>
    <t>Means that corrections have been made that require alignment of doses and/or corrections on borders</t>
  </si>
  <si>
    <r>
      <t>Fluoxetine (repeated exposure)</t>
    </r>
    <r>
      <rPr>
        <vertAlign val="superscript"/>
        <sz val="11"/>
        <rFont val="Calibri"/>
        <family val="2"/>
        <scheme val="minor"/>
      </rPr>
      <t>21</t>
    </r>
  </si>
  <si>
    <r>
      <t>Fluoxetine (early transient exposure)</t>
    </r>
    <r>
      <rPr>
        <vertAlign val="superscript"/>
        <sz val="11"/>
        <rFont val="Calibri"/>
        <family val="2"/>
        <scheme val="minor"/>
      </rPr>
      <t>21</t>
    </r>
  </si>
  <si>
    <r>
      <t>Haloperidol (repeated exposure)</t>
    </r>
    <r>
      <rPr>
        <vertAlign val="superscript"/>
        <sz val="11"/>
        <rFont val="Calibri"/>
        <family val="2"/>
        <scheme val="minor"/>
      </rPr>
      <t>21</t>
    </r>
  </si>
  <si>
    <r>
      <t>Haloperidol (early transient exposure)</t>
    </r>
    <r>
      <rPr>
        <vertAlign val="superscript"/>
        <sz val="11"/>
        <rFont val="Calibri"/>
        <family val="2"/>
        <scheme val="minor"/>
      </rPr>
      <t>21</t>
    </r>
  </si>
  <si>
    <r>
      <t>Nicotine (hydrogen tartrate salt)</t>
    </r>
    <r>
      <rPr>
        <vertAlign val="superscript"/>
        <sz val="11"/>
        <color theme="1"/>
        <rFont val="Calibri"/>
        <family val="2"/>
        <scheme val="minor"/>
      </rPr>
      <t>47</t>
    </r>
  </si>
  <si>
    <r>
      <t>Valproate (sodium salt)</t>
    </r>
    <r>
      <rPr>
        <vertAlign val="superscript"/>
        <sz val="11"/>
        <rFont val="Calibri"/>
        <family val="2"/>
        <scheme val="minor"/>
      </rPr>
      <t>12</t>
    </r>
  </si>
  <si>
    <t>JO</t>
  </si>
  <si>
    <t>need to align doses and/or correct borders (mainly where hi doses were deleted)</t>
  </si>
  <si>
    <t>6-Propyl-2-thiouracil</t>
  </si>
  <si>
    <r>
      <t>6-Propyl-2-thiouracil</t>
    </r>
    <r>
      <rPr>
        <vertAlign val="superscript"/>
        <sz val="11"/>
        <rFont val="Calibri"/>
        <family val="2"/>
        <scheme val="minor"/>
      </rPr>
      <t>14</t>
    </r>
  </si>
  <si>
    <r>
      <t>6-Propyl-2-thiouracil</t>
    </r>
    <r>
      <rPr>
        <vertAlign val="superscript"/>
        <sz val="11"/>
        <rFont val="Calibri"/>
        <family val="2"/>
        <scheme val="minor"/>
      </rPr>
      <t>19</t>
    </r>
  </si>
  <si>
    <r>
      <t>6-Propyl-2-thiouracil</t>
    </r>
    <r>
      <rPr>
        <vertAlign val="superscript"/>
        <sz val="11"/>
        <rFont val="Calibri"/>
        <family val="2"/>
        <scheme val="minor"/>
      </rPr>
      <t>38</t>
    </r>
  </si>
  <si>
    <r>
      <t xml:space="preserve"> Acetaminophen</t>
    </r>
    <r>
      <rPr>
        <vertAlign val="superscript"/>
        <sz val="11"/>
        <rFont val="Calibri"/>
        <family val="2"/>
        <scheme val="minor"/>
      </rPr>
      <t>2</t>
    </r>
  </si>
  <si>
    <r>
      <t xml:space="preserve"> Acetaminophen</t>
    </r>
    <r>
      <rPr>
        <vertAlign val="superscript"/>
        <sz val="11"/>
        <rFont val="Calibri"/>
        <family val="2"/>
        <scheme val="minor"/>
      </rPr>
      <t>38</t>
    </r>
  </si>
  <si>
    <r>
      <t>Bis(tributyltin) oxide</t>
    </r>
    <r>
      <rPr>
        <vertAlign val="superscript"/>
        <sz val="11"/>
        <rFont val="Calibri"/>
        <family val="2"/>
        <scheme val="minor"/>
      </rPr>
      <t>19</t>
    </r>
    <r>
      <rPr>
        <sz val="11"/>
        <rFont val="Calibri"/>
        <family val="2"/>
        <scheme val="minor"/>
      </rPr>
      <t xml:space="preserve"> </t>
    </r>
  </si>
  <si>
    <t>Bis(tributyltin) oxide</t>
  </si>
  <si>
    <r>
      <t>Bis(tributyltin) oxide</t>
    </r>
    <r>
      <rPr>
        <vertAlign val="superscript"/>
        <sz val="11"/>
        <rFont val="Calibri"/>
        <family val="2"/>
        <scheme val="minor"/>
      </rPr>
      <t>14</t>
    </r>
  </si>
  <si>
    <t>Cytosine arabinoside</t>
  </si>
  <si>
    <t>Heptachlor epoxide</t>
  </si>
  <si>
    <t>Lead acetate</t>
  </si>
  <si>
    <r>
      <t>Lead acetate</t>
    </r>
    <r>
      <rPr>
        <vertAlign val="superscript"/>
        <sz val="11"/>
        <rFont val="Calibri"/>
        <family val="2"/>
        <scheme val="minor"/>
      </rPr>
      <t>2</t>
    </r>
  </si>
  <si>
    <r>
      <t>Lead acetate</t>
    </r>
    <r>
      <rPr>
        <vertAlign val="superscript"/>
        <sz val="11"/>
        <rFont val="Calibri"/>
        <family val="2"/>
        <scheme val="minor"/>
      </rPr>
      <t>14</t>
    </r>
  </si>
  <si>
    <r>
      <t>Lead acetate</t>
    </r>
    <r>
      <rPr>
        <vertAlign val="superscript"/>
        <sz val="11"/>
        <rFont val="Calibri"/>
        <family val="2"/>
        <scheme val="minor"/>
      </rPr>
      <t>19</t>
    </r>
  </si>
  <si>
    <r>
      <t>Lead acetate</t>
    </r>
    <r>
      <rPr>
        <vertAlign val="superscript"/>
        <sz val="11"/>
        <color theme="1"/>
        <rFont val="Calibri"/>
        <family val="2"/>
        <scheme val="minor"/>
      </rPr>
      <t>48</t>
    </r>
  </si>
  <si>
    <t>Sodium benzoate</t>
  </si>
  <si>
    <t>Sodium fluoride</t>
  </si>
  <si>
    <t>Di(2-ethylhexyl)phthalate (DEHP)</t>
  </si>
  <si>
    <t>Diethylstilbesterol</t>
  </si>
  <si>
    <r>
      <t>Diethylstilbesterol</t>
    </r>
    <r>
      <rPr>
        <vertAlign val="superscript"/>
        <sz val="11"/>
        <color theme="1"/>
        <rFont val="Calibri"/>
        <family val="2"/>
        <scheme val="minor"/>
      </rPr>
      <t>14</t>
    </r>
  </si>
  <si>
    <r>
      <t>Diethylstilbesterol</t>
    </r>
    <r>
      <rPr>
        <vertAlign val="superscript"/>
        <sz val="11"/>
        <color theme="1"/>
        <rFont val="Calibri"/>
        <family val="2"/>
        <scheme val="minor"/>
      </rPr>
      <t>19</t>
    </r>
  </si>
  <si>
    <t>Bisphenol A (BPA)</t>
  </si>
  <si>
    <t>Chlorpyrifos (ethyl)</t>
  </si>
  <si>
    <t>Chlorpyrifos (ethyl) oxon</t>
  </si>
  <si>
    <t>5, 5-Diphenylhydantoin</t>
  </si>
  <si>
    <r>
      <t>Di(2-ethylhexyl)phthalate (DEHP)</t>
    </r>
    <r>
      <rPr>
        <vertAlign val="superscript"/>
        <sz val="11"/>
        <rFont val="Calibri"/>
        <family val="2"/>
        <scheme val="minor"/>
      </rPr>
      <t>14</t>
    </r>
  </si>
  <si>
    <r>
      <t>Di(2-ethylhexyl)phthalate (DEHP)</t>
    </r>
    <r>
      <rPr>
        <vertAlign val="superscript"/>
        <sz val="11"/>
        <rFont val="Calibri"/>
        <family val="2"/>
        <scheme val="minor"/>
      </rPr>
      <t>19</t>
    </r>
  </si>
  <si>
    <r>
      <t>Lead acetate</t>
    </r>
    <r>
      <rPr>
        <vertAlign val="superscript"/>
        <sz val="11"/>
        <color theme="1"/>
        <rFont val="Calibri"/>
        <family val="2"/>
        <scheme val="minor"/>
      </rPr>
      <t>10</t>
    </r>
  </si>
  <si>
    <r>
      <t>Polybrominated diphenyl ether (PBDE) -47</t>
    </r>
    <r>
      <rPr>
        <vertAlign val="superscript"/>
        <sz val="11"/>
        <color theme="1"/>
        <rFont val="Calibri"/>
        <family val="2"/>
        <scheme val="minor"/>
      </rPr>
      <t>18</t>
    </r>
  </si>
  <si>
    <r>
      <t>5-Fluorouracil</t>
    </r>
    <r>
      <rPr>
        <vertAlign val="superscript"/>
        <sz val="11"/>
        <color rgb="FFC00000"/>
        <rFont val="Calibri"/>
        <family val="2"/>
        <scheme val="minor"/>
      </rPr>
      <t>1</t>
    </r>
  </si>
  <si>
    <r>
      <t>5-Fluorouracil</t>
    </r>
    <r>
      <rPr>
        <vertAlign val="superscript"/>
        <sz val="11"/>
        <color rgb="FFC00000"/>
        <rFont val="Calibri"/>
        <family val="2"/>
        <scheme val="minor"/>
      </rPr>
      <t>2</t>
    </r>
  </si>
  <si>
    <r>
      <t>6-Propyl-2-thiouracil</t>
    </r>
    <r>
      <rPr>
        <vertAlign val="superscript"/>
        <sz val="11"/>
        <color rgb="FFC00000"/>
        <rFont val="Calibri"/>
        <family val="2"/>
        <scheme val="minor"/>
      </rPr>
      <t>1</t>
    </r>
  </si>
  <si>
    <r>
      <t>Acrylamide</t>
    </r>
    <r>
      <rPr>
        <vertAlign val="superscript"/>
        <sz val="11"/>
        <color rgb="FFC00000"/>
        <rFont val="Calibri"/>
        <family val="2"/>
        <scheme val="minor"/>
      </rPr>
      <t>1</t>
    </r>
  </si>
  <si>
    <r>
      <t>Aldicarb</t>
    </r>
    <r>
      <rPr>
        <vertAlign val="superscript"/>
        <sz val="11"/>
        <color rgb="FFC00000"/>
        <rFont val="Calibri"/>
        <family val="2"/>
        <scheme val="minor"/>
      </rPr>
      <t>1</t>
    </r>
  </si>
  <si>
    <r>
      <t>Amoxicillin</t>
    </r>
    <r>
      <rPr>
        <vertAlign val="superscript"/>
        <sz val="11"/>
        <color rgb="FFC00000"/>
        <rFont val="Calibri"/>
        <family val="2"/>
        <scheme val="minor"/>
      </rPr>
      <t>1</t>
    </r>
  </si>
  <si>
    <r>
      <t>Bis(tributyltin) oxide</t>
    </r>
    <r>
      <rPr>
        <vertAlign val="superscript"/>
        <sz val="11"/>
        <color rgb="FFC00000"/>
        <rFont val="Calibri"/>
        <family val="2"/>
        <scheme val="minor"/>
      </rPr>
      <t>1</t>
    </r>
  </si>
  <si>
    <r>
      <t>Chlorpyrifos</t>
    </r>
    <r>
      <rPr>
        <vertAlign val="superscript"/>
        <sz val="11"/>
        <color rgb="FFC00000"/>
        <rFont val="Calibri"/>
        <family val="2"/>
        <scheme val="minor"/>
      </rPr>
      <t>1</t>
    </r>
  </si>
  <si>
    <r>
      <t>Colchicine</t>
    </r>
    <r>
      <rPr>
        <vertAlign val="superscript"/>
        <sz val="11"/>
        <color rgb="FFC00000"/>
        <rFont val="Calibri"/>
        <family val="2"/>
        <scheme val="minor"/>
      </rPr>
      <t>1</t>
    </r>
  </si>
  <si>
    <r>
      <t>Deltamethrin</t>
    </r>
    <r>
      <rPr>
        <vertAlign val="superscript"/>
        <sz val="11"/>
        <color rgb="FFC00000"/>
        <rFont val="Calibri"/>
        <family val="2"/>
        <scheme val="minor"/>
      </rPr>
      <t>1</t>
    </r>
  </si>
  <si>
    <r>
      <t>Di(2-ethylhexyl)phthalate (DEHP)</t>
    </r>
    <r>
      <rPr>
        <vertAlign val="superscript"/>
        <sz val="11"/>
        <color rgb="FFC00000"/>
        <rFont val="Calibri"/>
        <family val="2"/>
        <scheme val="minor"/>
      </rPr>
      <t>1</t>
    </r>
  </si>
  <si>
    <r>
      <t>Diazepam</t>
    </r>
    <r>
      <rPr>
        <vertAlign val="superscript"/>
        <sz val="11"/>
        <color rgb="FFC00000"/>
        <rFont val="Calibri"/>
        <family val="2"/>
        <scheme val="minor"/>
      </rPr>
      <t>1</t>
    </r>
  </si>
  <si>
    <r>
      <t>Dieldrin</t>
    </r>
    <r>
      <rPr>
        <vertAlign val="superscript"/>
        <sz val="11"/>
        <color rgb="FFC00000"/>
        <rFont val="Calibri"/>
        <family val="2"/>
        <scheme val="minor"/>
      </rPr>
      <t>1</t>
    </r>
  </si>
  <si>
    <r>
      <t>Diethylstilbesterol</t>
    </r>
    <r>
      <rPr>
        <vertAlign val="superscript"/>
        <sz val="11"/>
        <color rgb="FFC00000"/>
        <rFont val="Calibri"/>
        <family val="2"/>
        <scheme val="minor"/>
      </rPr>
      <t>1</t>
    </r>
  </si>
  <si>
    <r>
      <t>Heptachlor</t>
    </r>
    <r>
      <rPr>
        <vertAlign val="superscript"/>
        <sz val="11"/>
        <color rgb="FFC00000"/>
        <rFont val="Calibri"/>
        <family val="2"/>
        <scheme val="minor"/>
      </rPr>
      <t>1</t>
    </r>
  </si>
  <si>
    <r>
      <t>Hexachlorophene</t>
    </r>
    <r>
      <rPr>
        <vertAlign val="superscript"/>
        <sz val="11"/>
        <color rgb="FFC00000"/>
        <rFont val="Calibri"/>
        <family val="2"/>
        <scheme val="minor"/>
      </rPr>
      <t>1</t>
    </r>
  </si>
  <si>
    <r>
      <t>Hydoxyurea</t>
    </r>
    <r>
      <rPr>
        <vertAlign val="superscript"/>
        <sz val="11"/>
        <color rgb="FFC00000"/>
        <rFont val="Calibri"/>
        <family val="2"/>
        <scheme val="minor"/>
      </rPr>
      <t>1</t>
    </r>
  </si>
  <si>
    <r>
      <t>Lead acetate</t>
    </r>
    <r>
      <rPr>
        <vertAlign val="superscript"/>
        <sz val="11"/>
        <color rgb="FFC00000"/>
        <rFont val="Calibri"/>
        <family val="2"/>
        <scheme val="minor"/>
      </rPr>
      <t>1</t>
    </r>
  </si>
  <si>
    <r>
      <t>Phenobarbital</t>
    </r>
    <r>
      <rPr>
        <vertAlign val="superscript"/>
        <sz val="11"/>
        <color rgb="FFC00000"/>
        <rFont val="Calibri"/>
        <family val="2"/>
        <scheme val="minor"/>
      </rPr>
      <t>1</t>
    </r>
  </si>
  <si>
    <r>
      <t>Saccharin</t>
    </r>
    <r>
      <rPr>
        <vertAlign val="superscript"/>
        <sz val="11"/>
        <color rgb="FFC00000"/>
        <rFont val="Calibri"/>
        <family val="2"/>
        <scheme val="minor"/>
      </rPr>
      <t>1</t>
    </r>
  </si>
  <si>
    <r>
      <t>Permethrin</t>
    </r>
    <r>
      <rPr>
        <vertAlign val="superscript"/>
        <sz val="11"/>
        <color rgb="FFC00000"/>
        <rFont val="Calibri"/>
        <family val="2"/>
        <scheme val="minor"/>
      </rPr>
      <t>1</t>
    </r>
  </si>
  <si>
    <r>
      <t>Tebuconazole</t>
    </r>
    <r>
      <rPr>
        <vertAlign val="superscript"/>
        <sz val="11"/>
        <color rgb="FFC00000"/>
        <rFont val="Calibri"/>
        <family val="2"/>
        <scheme val="minor"/>
      </rPr>
      <t>1</t>
    </r>
  </si>
  <si>
    <r>
      <t>Thalidomide</t>
    </r>
    <r>
      <rPr>
        <vertAlign val="superscript"/>
        <sz val="11"/>
        <color rgb="FFC00000"/>
        <rFont val="Calibri"/>
        <family val="2"/>
        <scheme val="minor"/>
      </rPr>
      <t>1</t>
    </r>
  </si>
  <si>
    <r>
      <t>Valproate</t>
    </r>
    <r>
      <rPr>
        <vertAlign val="superscript"/>
        <sz val="11"/>
        <color rgb="FFC00000"/>
        <rFont val="Calibri"/>
        <family val="2"/>
        <scheme val="minor"/>
      </rPr>
      <t>1</t>
    </r>
  </si>
  <si>
    <r>
      <t>Valproate</t>
    </r>
    <r>
      <rPr>
        <vertAlign val="superscript"/>
        <sz val="11"/>
        <color rgb="FFC00000"/>
        <rFont val="Calibri"/>
        <family val="2"/>
        <scheme val="minor"/>
      </rPr>
      <t>2</t>
    </r>
  </si>
  <si>
    <r>
      <t>6-Propyl-2-thiouracil</t>
    </r>
    <r>
      <rPr>
        <vertAlign val="superscript"/>
        <sz val="11"/>
        <color rgb="FFC00000"/>
        <rFont val="Calibri"/>
        <family val="2"/>
        <scheme val="minor"/>
      </rPr>
      <t>2</t>
    </r>
  </si>
  <si>
    <r>
      <t>Acetaminophen</t>
    </r>
    <r>
      <rPr>
        <vertAlign val="superscript"/>
        <sz val="11"/>
        <color rgb="FFC00000"/>
        <rFont val="Calibri"/>
        <family val="2"/>
        <scheme val="minor"/>
      </rPr>
      <t>2</t>
    </r>
  </si>
  <si>
    <r>
      <t>Acrylamide</t>
    </r>
    <r>
      <rPr>
        <vertAlign val="superscript"/>
        <sz val="11"/>
        <color rgb="FFC00000"/>
        <rFont val="Calibri"/>
        <family val="2"/>
        <scheme val="minor"/>
      </rPr>
      <t>2</t>
    </r>
  </si>
  <si>
    <r>
      <t>Aldicarb</t>
    </r>
    <r>
      <rPr>
        <vertAlign val="superscript"/>
        <sz val="11"/>
        <color rgb="FFC00000"/>
        <rFont val="Calibri"/>
        <family val="2"/>
        <scheme val="minor"/>
      </rPr>
      <t>2</t>
    </r>
  </si>
  <si>
    <r>
      <t>Amoxicillin</t>
    </r>
    <r>
      <rPr>
        <vertAlign val="superscript"/>
        <sz val="11"/>
        <color rgb="FFC00000"/>
        <rFont val="Calibri"/>
        <family val="2"/>
        <scheme val="minor"/>
      </rPr>
      <t>2</t>
    </r>
  </si>
  <si>
    <r>
      <t>Bisphenol A</t>
    </r>
    <r>
      <rPr>
        <vertAlign val="superscript"/>
        <sz val="11"/>
        <color rgb="FFC00000"/>
        <rFont val="Calibri"/>
        <family val="2"/>
        <scheme val="minor"/>
      </rPr>
      <t>2</t>
    </r>
  </si>
  <si>
    <r>
      <t>Bisphenol A</t>
    </r>
    <r>
      <rPr>
        <vertAlign val="superscript"/>
        <sz val="11"/>
        <color rgb="FFC00000"/>
        <rFont val="Calibri"/>
        <family val="2"/>
        <scheme val="minor"/>
      </rPr>
      <t>1</t>
    </r>
  </si>
  <si>
    <r>
      <t>Bis(tributyltin) oxide</t>
    </r>
    <r>
      <rPr>
        <vertAlign val="superscript"/>
        <sz val="11"/>
        <color rgb="FFC00000"/>
        <rFont val="Calibri"/>
        <family val="2"/>
        <scheme val="minor"/>
      </rPr>
      <t>2</t>
    </r>
  </si>
  <si>
    <r>
      <t>Chlorpyrifos</t>
    </r>
    <r>
      <rPr>
        <vertAlign val="superscript"/>
        <sz val="11"/>
        <color rgb="FFC00000"/>
        <rFont val="Calibri"/>
        <family val="2"/>
        <scheme val="minor"/>
      </rPr>
      <t>2</t>
    </r>
  </si>
  <si>
    <r>
      <t>Colchicine</t>
    </r>
    <r>
      <rPr>
        <vertAlign val="superscript"/>
        <sz val="11"/>
        <color rgb="FFC00000"/>
        <rFont val="Calibri"/>
        <family val="2"/>
        <scheme val="minor"/>
      </rPr>
      <t>2</t>
    </r>
  </si>
  <si>
    <r>
      <t>Deltamethrin</t>
    </r>
    <r>
      <rPr>
        <vertAlign val="superscript"/>
        <sz val="11"/>
        <color rgb="FFC00000"/>
        <rFont val="Calibri"/>
        <family val="2"/>
        <scheme val="minor"/>
      </rPr>
      <t>2</t>
    </r>
  </si>
  <si>
    <r>
      <t>Di(2-ethylhexyl)phthalate (DEHP)</t>
    </r>
    <r>
      <rPr>
        <vertAlign val="superscript"/>
        <sz val="11"/>
        <color rgb="FFC00000"/>
        <rFont val="Calibri"/>
        <family val="2"/>
        <scheme val="minor"/>
      </rPr>
      <t>2</t>
    </r>
  </si>
  <si>
    <r>
      <t>Diazepam</t>
    </r>
    <r>
      <rPr>
        <vertAlign val="superscript"/>
        <sz val="11"/>
        <color rgb="FFC00000"/>
        <rFont val="Calibri"/>
        <family val="2"/>
        <scheme val="minor"/>
      </rPr>
      <t>2</t>
    </r>
  </si>
  <si>
    <r>
      <t>Dieldrin</t>
    </r>
    <r>
      <rPr>
        <vertAlign val="superscript"/>
        <sz val="11"/>
        <color rgb="FFC00000"/>
        <rFont val="Calibri"/>
        <family val="2"/>
        <scheme val="minor"/>
      </rPr>
      <t>2</t>
    </r>
  </si>
  <si>
    <r>
      <t>Diethylstilbesterol</t>
    </r>
    <r>
      <rPr>
        <vertAlign val="superscript"/>
        <sz val="11"/>
        <color rgb="FFC00000"/>
        <rFont val="Calibri"/>
        <family val="2"/>
        <scheme val="minor"/>
      </rPr>
      <t>2</t>
    </r>
  </si>
  <si>
    <r>
      <t>D-sorbitol (D-Glucitol)</t>
    </r>
    <r>
      <rPr>
        <vertAlign val="superscript"/>
        <sz val="11"/>
        <color rgb="FFC00000"/>
        <rFont val="Calibri"/>
        <family val="2"/>
        <scheme val="minor"/>
      </rPr>
      <t>2</t>
    </r>
  </si>
  <si>
    <r>
      <t>Heptachlor</t>
    </r>
    <r>
      <rPr>
        <vertAlign val="superscript"/>
        <sz val="11"/>
        <color rgb="FFC00000"/>
        <rFont val="Calibri"/>
        <family val="2"/>
        <scheme val="minor"/>
      </rPr>
      <t>2</t>
    </r>
  </si>
  <si>
    <r>
      <t>Hexachlorophene</t>
    </r>
    <r>
      <rPr>
        <vertAlign val="superscript"/>
        <sz val="11"/>
        <color rgb="FFC00000"/>
        <rFont val="Calibri"/>
        <family val="2"/>
        <scheme val="minor"/>
      </rPr>
      <t>2</t>
    </r>
  </si>
  <si>
    <r>
      <t>Hydoxyurea</t>
    </r>
    <r>
      <rPr>
        <vertAlign val="superscript"/>
        <sz val="11"/>
        <color rgb="FFC00000"/>
        <rFont val="Calibri"/>
        <family val="2"/>
        <scheme val="minor"/>
      </rPr>
      <t>2</t>
    </r>
  </si>
  <si>
    <r>
      <t>Lead acetate</t>
    </r>
    <r>
      <rPr>
        <vertAlign val="superscript"/>
        <sz val="11"/>
        <color rgb="FFC00000"/>
        <rFont val="Calibri"/>
        <family val="2"/>
        <scheme val="minor"/>
      </rPr>
      <t>2</t>
    </r>
  </si>
  <si>
    <r>
      <t>Permethrin</t>
    </r>
    <r>
      <rPr>
        <vertAlign val="superscript"/>
        <sz val="11"/>
        <color rgb="FFC00000"/>
        <rFont val="Calibri"/>
        <family val="2"/>
        <scheme val="minor"/>
      </rPr>
      <t>2</t>
    </r>
  </si>
  <si>
    <r>
      <t>Phenobarbital</t>
    </r>
    <r>
      <rPr>
        <vertAlign val="superscript"/>
        <sz val="11"/>
        <color rgb="FFC00000"/>
        <rFont val="Calibri"/>
        <family val="2"/>
        <scheme val="minor"/>
      </rPr>
      <t>2</t>
    </r>
  </si>
  <si>
    <r>
      <t>Saccharin</t>
    </r>
    <r>
      <rPr>
        <vertAlign val="superscript"/>
        <sz val="11"/>
        <color rgb="FFC00000"/>
        <rFont val="Calibri"/>
        <family val="2"/>
        <scheme val="minor"/>
      </rPr>
      <t>2</t>
    </r>
  </si>
  <si>
    <r>
      <t>Tebuconazole</t>
    </r>
    <r>
      <rPr>
        <vertAlign val="superscript"/>
        <sz val="11"/>
        <color rgb="FFC00000"/>
        <rFont val="Calibri"/>
        <family val="2"/>
        <scheme val="minor"/>
      </rPr>
      <t>2</t>
    </r>
  </si>
  <si>
    <r>
      <t>Thalidomide</t>
    </r>
    <r>
      <rPr>
        <vertAlign val="superscript"/>
        <sz val="11"/>
        <color rgb="FFC00000"/>
        <rFont val="Calibri"/>
        <family val="2"/>
        <scheme val="minor"/>
      </rPr>
      <t>2</t>
    </r>
  </si>
  <si>
    <r>
      <t>6-Propyl-2-thiouracil</t>
    </r>
    <r>
      <rPr>
        <vertAlign val="superscript"/>
        <sz val="11"/>
        <color rgb="FFC00000"/>
        <rFont val="Calibri"/>
        <family val="2"/>
        <scheme val="minor"/>
      </rPr>
      <t>3</t>
    </r>
  </si>
  <si>
    <r>
      <t xml:space="preserve"> Acetaminophen</t>
    </r>
    <r>
      <rPr>
        <vertAlign val="superscript"/>
        <sz val="11"/>
        <color rgb="FFC00000"/>
        <rFont val="Calibri"/>
        <family val="2"/>
        <scheme val="minor"/>
      </rPr>
      <t>3</t>
    </r>
  </si>
  <si>
    <r>
      <t>Acrylamide</t>
    </r>
    <r>
      <rPr>
        <vertAlign val="superscript"/>
        <sz val="11"/>
        <color rgb="FFC00000"/>
        <rFont val="Calibri"/>
        <family val="2"/>
        <scheme val="minor"/>
      </rPr>
      <t>3</t>
    </r>
  </si>
  <si>
    <r>
      <t>Bisphenol A</t>
    </r>
    <r>
      <rPr>
        <vertAlign val="superscript"/>
        <sz val="11"/>
        <color rgb="FFC00000"/>
        <rFont val="Calibri"/>
        <family val="2"/>
        <scheme val="minor"/>
      </rPr>
      <t>3</t>
    </r>
  </si>
  <si>
    <r>
      <t>Saccharin</t>
    </r>
    <r>
      <rPr>
        <vertAlign val="superscript"/>
        <sz val="11"/>
        <color rgb="FFC00000"/>
        <rFont val="Calibri"/>
        <family val="2"/>
        <scheme val="minor"/>
      </rPr>
      <t>3</t>
    </r>
  </si>
  <si>
    <r>
      <t xml:space="preserve"> Acetaminophen</t>
    </r>
    <r>
      <rPr>
        <vertAlign val="superscript"/>
        <sz val="11"/>
        <color rgb="FFC00000"/>
        <rFont val="Calibri"/>
        <family val="2"/>
        <scheme val="minor"/>
      </rPr>
      <t>4</t>
    </r>
  </si>
  <si>
    <r>
      <t>Cadmium chloride</t>
    </r>
    <r>
      <rPr>
        <vertAlign val="superscript"/>
        <sz val="11"/>
        <color rgb="FFC00000"/>
        <rFont val="Calibri"/>
        <family val="2"/>
        <scheme val="minor"/>
      </rPr>
      <t>4</t>
    </r>
  </si>
  <si>
    <r>
      <t>Colchicine</t>
    </r>
    <r>
      <rPr>
        <vertAlign val="superscript"/>
        <sz val="11"/>
        <color rgb="FFC00000"/>
        <rFont val="Calibri"/>
        <family val="2"/>
        <scheme val="minor"/>
      </rPr>
      <t>4</t>
    </r>
  </si>
  <si>
    <r>
      <t>Isoniazid</t>
    </r>
    <r>
      <rPr>
        <vertAlign val="superscript"/>
        <sz val="11"/>
        <color rgb="FFC00000"/>
        <rFont val="Calibri"/>
        <family val="2"/>
        <scheme val="minor"/>
      </rPr>
      <t>4</t>
    </r>
  </si>
  <si>
    <r>
      <t>Lead acetate</t>
    </r>
    <r>
      <rPr>
        <vertAlign val="superscript"/>
        <sz val="11"/>
        <color rgb="FFC00000"/>
        <rFont val="Calibri"/>
        <family val="2"/>
        <scheme val="minor"/>
      </rPr>
      <t>4</t>
    </r>
  </si>
  <si>
    <r>
      <t>Nicotine</t>
    </r>
    <r>
      <rPr>
        <vertAlign val="superscript"/>
        <sz val="11"/>
        <color rgb="FFC00000"/>
        <rFont val="Calibri"/>
        <family val="2"/>
        <scheme val="minor"/>
      </rPr>
      <t>4</t>
    </r>
  </si>
  <si>
    <r>
      <t>Phenol</t>
    </r>
    <r>
      <rPr>
        <vertAlign val="superscript"/>
        <sz val="11"/>
        <color rgb="FFC00000"/>
        <rFont val="Calibri"/>
        <family val="2"/>
        <scheme val="minor"/>
      </rPr>
      <t>4</t>
    </r>
  </si>
  <si>
    <r>
      <t>Acetaminophen</t>
    </r>
    <r>
      <rPr>
        <vertAlign val="superscript"/>
        <sz val="11"/>
        <color rgb="FFC00000"/>
        <rFont val="Calibri"/>
        <family val="2"/>
        <scheme val="minor"/>
      </rPr>
      <t>5</t>
    </r>
  </si>
  <si>
    <r>
      <t>Acetaminophen</t>
    </r>
    <r>
      <rPr>
        <vertAlign val="superscript"/>
        <sz val="11"/>
        <color rgb="FFC00000"/>
        <rFont val="Calibri"/>
        <family val="2"/>
        <scheme val="minor"/>
      </rPr>
      <t>6</t>
    </r>
  </si>
  <si>
    <r>
      <t>Bisphenol A</t>
    </r>
    <r>
      <rPr>
        <vertAlign val="superscript"/>
        <sz val="11"/>
        <color rgb="FFC00000"/>
        <rFont val="Calibri"/>
        <family val="2"/>
        <scheme val="minor"/>
      </rPr>
      <t>7</t>
    </r>
  </si>
  <si>
    <r>
      <t>Bisphenol A</t>
    </r>
    <r>
      <rPr>
        <vertAlign val="superscript"/>
        <sz val="11"/>
        <color rgb="FFC00000"/>
        <rFont val="Calibri"/>
        <family val="2"/>
        <scheme val="minor"/>
      </rPr>
      <t>8</t>
    </r>
  </si>
  <si>
    <r>
      <t>Bisphenol A</t>
    </r>
    <r>
      <rPr>
        <vertAlign val="superscript"/>
        <sz val="11"/>
        <color rgb="FFC00000"/>
        <rFont val="Calibri"/>
        <family val="2"/>
        <scheme val="minor"/>
      </rPr>
      <t>9</t>
    </r>
  </si>
  <si>
    <r>
      <t>Caffeine</t>
    </r>
    <r>
      <rPr>
        <vertAlign val="superscript"/>
        <sz val="11"/>
        <color rgb="FFC00000"/>
        <rFont val="Calibri"/>
        <family val="2"/>
        <scheme val="minor"/>
      </rPr>
      <t>10</t>
    </r>
  </si>
  <si>
    <r>
      <t>Carbamazepine</t>
    </r>
    <r>
      <rPr>
        <vertAlign val="superscript"/>
        <sz val="11"/>
        <color rgb="FFC00000"/>
        <rFont val="Calibri"/>
        <family val="2"/>
        <scheme val="minor"/>
      </rPr>
      <t>10</t>
    </r>
  </si>
  <si>
    <r>
      <t>Valproate</t>
    </r>
    <r>
      <rPr>
        <vertAlign val="superscript"/>
        <sz val="11"/>
        <color rgb="FFC00000"/>
        <rFont val="Calibri"/>
        <family val="2"/>
        <scheme val="minor"/>
      </rPr>
      <t>10</t>
    </r>
  </si>
  <si>
    <r>
      <t>Carbamazepine</t>
    </r>
    <r>
      <rPr>
        <vertAlign val="superscript"/>
        <sz val="11"/>
        <color rgb="FFC00000"/>
        <rFont val="Calibri"/>
        <family val="2"/>
        <scheme val="minor"/>
      </rPr>
      <t>11</t>
    </r>
  </si>
  <si>
    <r>
      <t>Fluoxetine (repeated exposure)</t>
    </r>
    <r>
      <rPr>
        <vertAlign val="superscript"/>
        <sz val="11"/>
        <color rgb="FFC00000"/>
        <rFont val="Calibri"/>
        <family val="2"/>
        <scheme val="minor"/>
      </rPr>
      <t>11</t>
    </r>
  </si>
  <si>
    <r>
      <t>Fluoxetine (early transient exposure)</t>
    </r>
    <r>
      <rPr>
        <vertAlign val="superscript"/>
        <sz val="11"/>
        <color rgb="FFC00000"/>
        <rFont val="Calibri"/>
        <family val="2"/>
        <scheme val="minor"/>
      </rPr>
      <t>11</t>
    </r>
  </si>
  <si>
    <r>
      <t>Haloperidol (repeated exposure)</t>
    </r>
    <r>
      <rPr>
        <vertAlign val="superscript"/>
        <sz val="11"/>
        <color rgb="FFC00000"/>
        <rFont val="Calibri"/>
        <family val="2"/>
        <scheme val="minor"/>
      </rPr>
      <t>11</t>
    </r>
  </si>
  <si>
    <r>
      <t>Haloperidol (early transient exposure)</t>
    </r>
    <r>
      <rPr>
        <vertAlign val="superscript"/>
        <sz val="11"/>
        <color rgb="FFC00000"/>
        <rFont val="Calibri"/>
        <family val="2"/>
        <scheme val="minor"/>
      </rPr>
      <t>11</t>
    </r>
  </si>
  <si>
    <r>
      <t>Carbamazepine</t>
    </r>
    <r>
      <rPr>
        <vertAlign val="superscript"/>
        <sz val="11"/>
        <color rgb="FFC00000"/>
        <rFont val="Calibri"/>
        <family val="2"/>
        <scheme val="minor"/>
      </rPr>
      <t>12</t>
    </r>
  </si>
  <si>
    <r>
      <t>Chlorpyrifos</t>
    </r>
    <r>
      <rPr>
        <vertAlign val="superscript"/>
        <sz val="11"/>
        <color rgb="FFC00000"/>
        <rFont val="Calibri"/>
        <family val="2"/>
        <scheme val="minor"/>
      </rPr>
      <t>13</t>
    </r>
  </si>
  <si>
    <r>
      <t>Chlorpyrifos</t>
    </r>
    <r>
      <rPr>
        <vertAlign val="superscript"/>
        <sz val="11"/>
        <color rgb="FFC00000"/>
        <rFont val="Calibri"/>
        <family val="2"/>
        <scheme val="minor"/>
      </rPr>
      <t>14</t>
    </r>
  </si>
  <si>
    <r>
      <t>Polybrominated diphenyl ether (PBDE) -47</t>
    </r>
    <r>
      <rPr>
        <vertAlign val="superscript"/>
        <sz val="11"/>
        <color rgb="FFC00000"/>
        <rFont val="Calibri"/>
        <family val="2"/>
        <scheme val="minor"/>
      </rPr>
      <t>14</t>
    </r>
  </si>
  <si>
    <r>
      <t>Chlorpyrifos</t>
    </r>
    <r>
      <rPr>
        <vertAlign val="superscript"/>
        <sz val="11"/>
        <color rgb="FFC00000"/>
        <rFont val="Calibri"/>
        <family val="2"/>
        <scheme val="minor"/>
      </rPr>
      <t>15</t>
    </r>
  </si>
  <si>
    <r>
      <t>Chlorpyrifos</t>
    </r>
    <r>
      <rPr>
        <vertAlign val="superscript"/>
        <sz val="11"/>
        <color rgb="FFC00000"/>
        <rFont val="Calibri"/>
        <family val="2"/>
        <scheme val="minor"/>
      </rPr>
      <t>16</t>
    </r>
  </si>
  <si>
    <r>
      <t>Chlorpyrifos</t>
    </r>
    <r>
      <rPr>
        <vertAlign val="superscript"/>
        <sz val="11"/>
        <color rgb="FFC00000"/>
        <rFont val="Calibri"/>
        <family val="2"/>
        <scheme val="minor"/>
      </rPr>
      <t>17</t>
    </r>
  </si>
  <si>
    <r>
      <t>Chlorpyrifos</t>
    </r>
    <r>
      <rPr>
        <vertAlign val="superscript"/>
        <sz val="11"/>
        <color rgb="FFC00000"/>
        <rFont val="Calibri"/>
        <family val="2"/>
        <scheme val="minor"/>
      </rPr>
      <t>18</t>
    </r>
  </si>
  <si>
    <r>
      <t>Chlorpyrifos</t>
    </r>
    <r>
      <rPr>
        <vertAlign val="superscript"/>
        <sz val="11"/>
        <color rgb="FFC00000"/>
        <rFont val="Calibri"/>
        <family val="2"/>
        <scheme val="minor"/>
      </rPr>
      <t>19</t>
    </r>
  </si>
  <si>
    <r>
      <t>Deltamethrin</t>
    </r>
    <r>
      <rPr>
        <vertAlign val="superscript"/>
        <sz val="11"/>
        <color rgb="FFC00000"/>
        <rFont val="Calibri"/>
        <family val="2"/>
        <scheme val="minor"/>
      </rPr>
      <t>20</t>
    </r>
  </si>
  <si>
    <r>
      <t>Permethrin</t>
    </r>
    <r>
      <rPr>
        <vertAlign val="superscript"/>
        <sz val="11"/>
        <color rgb="FFC00000"/>
        <rFont val="Calibri"/>
        <family val="2"/>
        <scheme val="minor"/>
      </rPr>
      <t>20</t>
    </r>
  </si>
  <si>
    <r>
      <t>Fluoxetine</t>
    </r>
    <r>
      <rPr>
        <vertAlign val="superscript"/>
        <sz val="11"/>
        <color rgb="FFC00000"/>
        <rFont val="Calibri"/>
        <family val="2"/>
        <scheme val="minor"/>
      </rPr>
      <t>21</t>
    </r>
  </si>
  <si>
    <r>
      <t>Haloperidol</t>
    </r>
    <r>
      <rPr>
        <vertAlign val="superscript"/>
        <sz val="11"/>
        <color rgb="FFC00000"/>
        <rFont val="Calibri"/>
        <family val="2"/>
        <scheme val="minor"/>
      </rPr>
      <t>22</t>
    </r>
  </si>
  <si>
    <r>
      <t>Lead acetate</t>
    </r>
    <r>
      <rPr>
        <vertAlign val="superscript"/>
        <sz val="11"/>
        <color rgb="FFC00000"/>
        <rFont val="Calibri"/>
        <family val="2"/>
        <scheme val="minor"/>
      </rPr>
      <t>23</t>
    </r>
  </si>
  <si>
    <r>
      <t>Lead acetate</t>
    </r>
    <r>
      <rPr>
        <vertAlign val="superscript"/>
        <sz val="11"/>
        <color rgb="FFC00000"/>
        <rFont val="Calibri"/>
        <family val="2"/>
        <scheme val="minor"/>
      </rPr>
      <t>24</t>
    </r>
  </si>
  <si>
    <r>
      <t>Maneb</t>
    </r>
    <r>
      <rPr>
        <vertAlign val="superscript"/>
        <sz val="11"/>
        <color rgb="FFC00000"/>
        <rFont val="Calibri"/>
        <family val="2"/>
        <scheme val="minor"/>
      </rPr>
      <t>25</t>
    </r>
  </si>
  <si>
    <r>
      <t>Nicotine</t>
    </r>
    <r>
      <rPr>
        <vertAlign val="superscript"/>
        <sz val="11"/>
        <color rgb="FFC00000"/>
        <rFont val="Calibri"/>
        <family val="2"/>
        <scheme val="minor"/>
      </rPr>
      <t>26</t>
    </r>
  </si>
  <si>
    <r>
      <t>Nicotine (hydrogen tartrate salt)</t>
    </r>
    <r>
      <rPr>
        <vertAlign val="superscript"/>
        <sz val="11"/>
        <color rgb="FFC00000"/>
        <rFont val="Calibri"/>
        <family val="2"/>
        <scheme val="minor"/>
      </rPr>
      <t>27</t>
    </r>
  </si>
  <si>
    <r>
      <t>Paraquat</t>
    </r>
    <r>
      <rPr>
        <vertAlign val="superscript"/>
        <sz val="11"/>
        <color rgb="FFC00000"/>
        <rFont val="Calibri"/>
        <family val="2"/>
        <scheme val="minor"/>
      </rPr>
      <t>28</t>
    </r>
  </si>
  <si>
    <r>
      <t>Tebuconazole</t>
    </r>
    <r>
      <rPr>
        <vertAlign val="superscript"/>
        <sz val="11"/>
        <color rgb="FFC00000"/>
        <rFont val="Calibri"/>
        <family val="2"/>
        <scheme val="minor"/>
      </rPr>
      <t>29</t>
    </r>
  </si>
  <si>
    <r>
      <t>Tebuconazole</t>
    </r>
    <r>
      <rPr>
        <vertAlign val="superscript"/>
        <sz val="11"/>
        <color rgb="FFC00000"/>
        <rFont val="Calibri"/>
        <family val="2"/>
        <scheme val="minor"/>
      </rPr>
      <t>30</t>
    </r>
  </si>
  <si>
    <r>
      <t>Valproate</t>
    </r>
    <r>
      <rPr>
        <vertAlign val="superscript"/>
        <sz val="11"/>
        <color rgb="FFC00000"/>
        <rFont val="Calibri"/>
        <family val="2"/>
        <scheme val="minor"/>
      </rPr>
      <t>31</t>
    </r>
  </si>
  <si>
    <r>
      <t>Valproate (sodium salt)</t>
    </r>
    <r>
      <rPr>
        <vertAlign val="superscript"/>
        <sz val="11"/>
        <color rgb="FFC00000"/>
        <rFont val="Calibri"/>
        <family val="2"/>
        <scheme val="minor"/>
      </rPr>
      <t>32</t>
    </r>
  </si>
  <si>
    <r>
      <t>Valproate</t>
    </r>
    <r>
      <rPr>
        <vertAlign val="superscript"/>
        <sz val="11"/>
        <color rgb="FFC00000"/>
        <rFont val="Calibri"/>
        <family val="2"/>
        <scheme val="minor"/>
      </rPr>
      <t>33</t>
    </r>
  </si>
  <si>
    <r>
      <t>Valproate</t>
    </r>
    <r>
      <rPr>
        <vertAlign val="superscript"/>
        <sz val="11"/>
        <color rgb="FFC00000"/>
        <rFont val="Calibri"/>
        <family val="2"/>
        <scheme val="minor"/>
      </rPr>
      <t>34</t>
    </r>
  </si>
  <si>
    <r>
      <t xml:space="preserve">All concentrations in </t>
    </r>
    <r>
      <rPr>
        <sz val="11"/>
        <color theme="1"/>
        <rFont val="Times New Roman"/>
        <family val="1"/>
      </rPr>
      <t>µ</t>
    </r>
    <r>
      <rPr>
        <sz val="11"/>
        <color theme="1"/>
        <rFont val="Calibri"/>
        <family val="2"/>
      </rPr>
      <t>M.</t>
    </r>
  </si>
  <si>
    <t>Noted as causing an effect, but the direction of effect was not clear.</t>
  </si>
  <si>
    <r>
      <t xml:space="preserve">Noted as causing a </t>
    </r>
    <r>
      <rPr>
        <b/>
        <u/>
        <sz val="11"/>
        <rFont val="Calibri"/>
        <family val="2"/>
        <scheme val="minor"/>
      </rPr>
      <t>decrease and increase</t>
    </r>
    <r>
      <rPr>
        <sz val="11"/>
        <rFont val="Calibri"/>
        <family val="2"/>
        <scheme val="minor"/>
      </rPr>
      <t xml:space="preserve"> in activity.</t>
    </r>
  </si>
  <si>
    <r>
      <t xml:space="preserve">Noted as causing a </t>
    </r>
    <r>
      <rPr>
        <b/>
        <u/>
        <sz val="11"/>
        <color theme="1"/>
        <rFont val="Calibri"/>
        <family val="2"/>
        <scheme val="minor"/>
      </rPr>
      <t>decrease</t>
    </r>
    <r>
      <rPr>
        <sz val="11"/>
        <color theme="1"/>
        <rFont val="Calibri"/>
        <family val="2"/>
        <scheme val="minor"/>
      </rPr>
      <t xml:space="preserve"> in activity.</t>
    </r>
  </si>
  <si>
    <t>Reported results unclear, but it was reported that this concentration was tested.</t>
  </si>
  <si>
    <r>
      <t>Noted as causing developmental toxicity (i.e., lethality,  non-hatching, malformations, uninflated swim bladder)</t>
    </r>
    <r>
      <rPr>
        <b/>
        <u/>
        <sz val="11"/>
        <color rgb="FFC00000"/>
        <rFont val="Calibri"/>
        <family val="2"/>
        <scheme val="minor"/>
      </rPr>
      <t xml:space="preserve"> (present study only)</t>
    </r>
    <r>
      <rPr>
        <sz val="11"/>
        <color theme="1"/>
        <rFont val="Calibri"/>
        <family val="2"/>
        <scheme val="minor"/>
      </rPr>
      <t>.</t>
    </r>
  </si>
  <si>
    <r>
      <t>5-Fluorouracil</t>
    </r>
    <r>
      <rPr>
        <vertAlign val="superscript"/>
        <sz val="11"/>
        <rFont val="Calibri"/>
        <family val="2"/>
        <scheme val="minor"/>
      </rPr>
      <t>26</t>
    </r>
  </si>
  <si>
    <r>
      <t>6-Propyl-2-thiouracil</t>
    </r>
    <r>
      <rPr>
        <vertAlign val="superscript"/>
        <sz val="11"/>
        <rFont val="Calibri"/>
        <family val="2"/>
        <scheme val="minor"/>
      </rPr>
      <t>26</t>
    </r>
  </si>
  <si>
    <r>
      <t>Acrylamide</t>
    </r>
    <r>
      <rPr>
        <vertAlign val="superscript"/>
        <sz val="11"/>
        <rFont val="Calibri"/>
        <family val="2"/>
        <scheme val="minor"/>
      </rPr>
      <t>26</t>
    </r>
  </si>
  <si>
    <r>
      <t>Aldicarb</t>
    </r>
    <r>
      <rPr>
        <vertAlign val="superscript"/>
        <sz val="11"/>
        <rFont val="Calibri"/>
        <family val="2"/>
        <scheme val="minor"/>
      </rPr>
      <t>26</t>
    </r>
  </si>
  <si>
    <r>
      <t>Amoxicillin</t>
    </r>
    <r>
      <rPr>
        <vertAlign val="superscript"/>
        <sz val="11"/>
        <rFont val="Calibri"/>
        <family val="2"/>
        <scheme val="minor"/>
      </rPr>
      <t>26</t>
    </r>
  </si>
  <si>
    <r>
      <t>Bisphenol A</t>
    </r>
    <r>
      <rPr>
        <vertAlign val="superscript"/>
        <sz val="11"/>
        <rFont val="Calibri"/>
        <family val="2"/>
        <scheme val="minor"/>
      </rPr>
      <t>26</t>
    </r>
  </si>
  <si>
    <r>
      <t>Bis(tributyltin) oxide</t>
    </r>
    <r>
      <rPr>
        <vertAlign val="superscript"/>
        <sz val="11"/>
        <rFont val="Calibri"/>
        <family val="2"/>
        <scheme val="minor"/>
      </rPr>
      <t>26</t>
    </r>
  </si>
  <si>
    <r>
      <t>Chlorpyrifos</t>
    </r>
    <r>
      <rPr>
        <vertAlign val="superscript"/>
        <sz val="11"/>
        <rFont val="Calibri"/>
        <family val="2"/>
        <scheme val="minor"/>
      </rPr>
      <t>26</t>
    </r>
  </si>
  <si>
    <r>
      <t>Colchicine</t>
    </r>
    <r>
      <rPr>
        <vertAlign val="superscript"/>
        <sz val="11"/>
        <rFont val="Calibri"/>
        <family val="2"/>
        <scheme val="minor"/>
      </rPr>
      <t>26</t>
    </r>
  </si>
  <si>
    <r>
      <t>Deltamethrin</t>
    </r>
    <r>
      <rPr>
        <vertAlign val="superscript"/>
        <sz val="11"/>
        <rFont val="Calibri"/>
        <family val="2"/>
        <scheme val="minor"/>
      </rPr>
      <t>26</t>
    </r>
  </si>
  <si>
    <r>
      <t>Di(2-ethylhexyl)phthalate (DEHP)</t>
    </r>
    <r>
      <rPr>
        <vertAlign val="superscript"/>
        <sz val="11"/>
        <rFont val="Calibri"/>
        <family val="2"/>
        <scheme val="minor"/>
      </rPr>
      <t>26</t>
    </r>
  </si>
  <si>
    <r>
      <t>Diazepam</t>
    </r>
    <r>
      <rPr>
        <vertAlign val="superscript"/>
        <sz val="11"/>
        <rFont val="Calibri"/>
        <family val="2"/>
        <scheme val="minor"/>
      </rPr>
      <t>26</t>
    </r>
  </si>
  <si>
    <r>
      <t>Dieldrin</t>
    </r>
    <r>
      <rPr>
        <vertAlign val="superscript"/>
        <sz val="11"/>
        <rFont val="Calibri"/>
        <family val="2"/>
        <scheme val="minor"/>
      </rPr>
      <t>26</t>
    </r>
  </si>
  <si>
    <r>
      <t>Diethylstilbesterol</t>
    </r>
    <r>
      <rPr>
        <vertAlign val="superscript"/>
        <sz val="11"/>
        <rFont val="Calibri"/>
        <family val="2"/>
        <scheme val="minor"/>
      </rPr>
      <t>26</t>
    </r>
  </si>
  <si>
    <r>
      <t>Heptachlor</t>
    </r>
    <r>
      <rPr>
        <vertAlign val="superscript"/>
        <sz val="11"/>
        <rFont val="Calibri"/>
        <family val="2"/>
        <scheme val="minor"/>
      </rPr>
      <t>26</t>
    </r>
  </si>
  <si>
    <r>
      <t>Hexachlorophene</t>
    </r>
    <r>
      <rPr>
        <vertAlign val="superscript"/>
        <sz val="11"/>
        <rFont val="Calibri"/>
        <family val="2"/>
        <scheme val="minor"/>
      </rPr>
      <t>26</t>
    </r>
  </si>
  <si>
    <r>
      <t>Hydoxyurea</t>
    </r>
    <r>
      <rPr>
        <vertAlign val="superscript"/>
        <sz val="11"/>
        <rFont val="Calibri"/>
        <family val="2"/>
        <scheme val="minor"/>
      </rPr>
      <t>26</t>
    </r>
  </si>
  <si>
    <r>
      <t>Lead acetate</t>
    </r>
    <r>
      <rPr>
        <vertAlign val="superscript"/>
        <sz val="11"/>
        <rFont val="Calibri"/>
        <family val="2"/>
        <scheme val="minor"/>
      </rPr>
      <t>26</t>
    </r>
  </si>
  <si>
    <r>
      <t>Permethrin</t>
    </r>
    <r>
      <rPr>
        <vertAlign val="superscript"/>
        <sz val="11"/>
        <rFont val="Calibri"/>
        <family val="2"/>
        <scheme val="minor"/>
      </rPr>
      <t>26</t>
    </r>
  </si>
  <si>
    <r>
      <t>Phenobarbital</t>
    </r>
    <r>
      <rPr>
        <vertAlign val="superscript"/>
        <sz val="11"/>
        <rFont val="Calibri"/>
        <family val="2"/>
        <scheme val="minor"/>
      </rPr>
      <t>26</t>
    </r>
  </si>
  <si>
    <r>
      <t>Saccharin</t>
    </r>
    <r>
      <rPr>
        <vertAlign val="superscript"/>
        <sz val="11"/>
        <rFont val="Calibri"/>
        <family val="2"/>
        <scheme val="minor"/>
      </rPr>
      <t>26</t>
    </r>
  </si>
  <si>
    <r>
      <t>Tebuconazole</t>
    </r>
    <r>
      <rPr>
        <vertAlign val="superscript"/>
        <sz val="11"/>
        <rFont val="Calibri"/>
        <family val="2"/>
        <scheme val="minor"/>
      </rPr>
      <t>26</t>
    </r>
  </si>
  <si>
    <r>
      <t>Thalidomide</t>
    </r>
    <r>
      <rPr>
        <vertAlign val="superscript"/>
        <sz val="11"/>
        <rFont val="Calibri"/>
        <family val="2"/>
        <scheme val="minor"/>
      </rPr>
      <t>26</t>
    </r>
  </si>
  <si>
    <r>
      <t>Valproate</t>
    </r>
    <r>
      <rPr>
        <vertAlign val="superscript"/>
        <sz val="11"/>
        <rFont val="Calibri"/>
        <family val="2"/>
        <scheme val="minor"/>
      </rPr>
      <t>26</t>
    </r>
  </si>
  <si>
    <r>
      <t>Valproate</t>
    </r>
    <r>
      <rPr>
        <vertAlign val="superscript"/>
        <sz val="11"/>
        <rFont val="Calibri"/>
        <family val="2"/>
        <scheme val="minor"/>
      </rPr>
      <t>27</t>
    </r>
  </si>
  <si>
    <r>
      <t>Thalidomide</t>
    </r>
    <r>
      <rPr>
        <vertAlign val="superscript"/>
        <sz val="11"/>
        <rFont val="Calibri"/>
        <family val="2"/>
        <scheme val="minor"/>
      </rPr>
      <t>27</t>
    </r>
  </si>
  <si>
    <r>
      <t>Tebuconazole</t>
    </r>
    <r>
      <rPr>
        <vertAlign val="superscript"/>
        <sz val="11"/>
        <rFont val="Calibri"/>
        <family val="2"/>
        <scheme val="minor"/>
      </rPr>
      <t>27</t>
    </r>
  </si>
  <si>
    <r>
      <t>Saccharin</t>
    </r>
    <r>
      <rPr>
        <vertAlign val="superscript"/>
        <sz val="11"/>
        <rFont val="Calibri"/>
        <family val="2"/>
        <scheme val="minor"/>
      </rPr>
      <t>27</t>
    </r>
  </si>
  <si>
    <r>
      <t>Phenobarbital</t>
    </r>
    <r>
      <rPr>
        <vertAlign val="superscript"/>
        <sz val="11"/>
        <rFont val="Calibri"/>
        <family val="2"/>
        <scheme val="minor"/>
      </rPr>
      <t>27</t>
    </r>
  </si>
  <si>
    <r>
      <t>Permethrin</t>
    </r>
    <r>
      <rPr>
        <vertAlign val="superscript"/>
        <sz val="11"/>
        <rFont val="Calibri"/>
        <family val="2"/>
        <scheme val="minor"/>
      </rPr>
      <t>27</t>
    </r>
  </si>
  <si>
    <r>
      <t>Lead acetate</t>
    </r>
    <r>
      <rPr>
        <vertAlign val="superscript"/>
        <sz val="11"/>
        <rFont val="Calibri"/>
        <family val="2"/>
        <scheme val="minor"/>
      </rPr>
      <t>27</t>
    </r>
  </si>
  <si>
    <r>
      <t>Hydoxyurea</t>
    </r>
    <r>
      <rPr>
        <vertAlign val="superscript"/>
        <sz val="11"/>
        <rFont val="Calibri"/>
        <family val="2"/>
        <scheme val="minor"/>
      </rPr>
      <t>27</t>
    </r>
  </si>
  <si>
    <r>
      <t>Hexachlorophene</t>
    </r>
    <r>
      <rPr>
        <vertAlign val="superscript"/>
        <sz val="11"/>
        <rFont val="Calibri"/>
        <family val="2"/>
        <scheme val="minor"/>
      </rPr>
      <t>27</t>
    </r>
  </si>
  <si>
    <r>
      <t>Heptachlor</t>
    </r>
    <r>
      <rPr>
        <vertAlign val="superscript"/>
        <sz val="11"/>
        <rFont val="Calibri"/>
        <family val="2"/>
        <scheme val="minor"/>
      </rPr>
      <t>27</t>
    </r>
  </si>
  <si>
    <r>
      <t>D-sorbitol (D-Glucitol)</t>
    </r>
    <r>
      <rPr>
        <vertAlign val="superscript"/>
        <sz val="11"/>
        <rFont val="Calibri"/>
        <family val="2"/>
        <scheme val="minor"/>
      </rPr>
      <t>27</t>
    </r>
  </si>
  <si>
    <r>
      <t>Diethylstilbesterol</t>
    </r>
    <r>
      <rPr>
        <vertAlign val="superscript"/>
        <sz val="11"/>
        <rFont val="Calibri"/>
        <family val="2"/>
        <scheme val="minor"/>
      </rPr>
      <t>27</t>
    </r>
  </si>
  <si>
    <r>
      <t>Dieldrin</t>
    </r>
    <r>
      <rPr>
        <vertAlign val="superscript"/>
        <sz val="11"/>
        <rFont val="Calibri"/>
        <family val="2"/>
        <scheme val="minor"/>
      </rPr>
      <t>27</t>
    </r>
  </si>
  <si>
    <r>
      <t>Diazepam</t>
    </r>
    <r>
      <rPr>
        <vertAlign val="superscript"/>
        <sz val="11"/>
        <rFont val="Calibri"/>
        <family val="2"/>
        <scheme val="minor"/>
      </rPr>
      <t>27</t>
    </r>
  </si>
  <si>
    <r>
      <t>Di(2-ethylhexyl)phthalate (DEHP)</t>
    </r>
    <r>
      <rPr>
        <vertAlign val="superscript"/>
        <sz val="11"/>
        <rFont val="Calibri"/>
        <family val="2"/>
        <scheme val="minor"/>
      </rPr>
      <t>27</t>
    </r>
  </si>
  <si>
    <r>
      <t>Deltamethrin</t>
    </r>
    <r>
      <rPr>
        <vertAlign val="superscript"/>
        <sz val="11"/>
        <rFont val="Calibri"/>
        <family val="2"/>
        <scheme val="minor"/>
      </rPr>
      <t>27</t>
    </r>
  </si>
  <si>
    <r>
      <t>Colchicine</t>
    </r>
    <r>
      <rPr>
        <vertAlign val="superscript"/>
        <sz val="11"/>
        <rFont val="Calibri"/>
        <family val="2"/>
        <scheme val="minor"/>
      </rPr>
      <t>27</t>
    </r>
  </si>
  <si>
    <r>
      <t>Chlorpyrifos</t>
    </r>
    <r>
      <rPr>
        <vertAlign val="superscript"/>
        <sz val="11"/>
        <rFont val="Calibri"/>
        <family val="2"/>
        <scheme val="minor"/>
      </rPr>
      <t>27</t>
    </r>
  </si>
  <si>
    <r>
      <t>Bis(tributyltin) oxide</t>
    </r>
    <r>
      <rPr>
        <vertAlign val="superscript"/>
        <sz val="11"/>
        <rFont val="Calibri"/>
        <family val="2"/>
        <scheme val="minor"/>
      </rPr>
      <t>27</t>
    </r>
  </si>
  <si>
    <r>
      <t>Bisphenol A</t>
    </r>
    <r>
      <rPr>
        <vertAlign val="superscript"/>
        <sz val="11"/>
        <rFont val="Calibri"/>
        <family val="2"/>
        <scheme val="minor"/>
      </rPr>
      <t>27</t>
    </r>
  </si>
  <si>
    <r>
      <t>Amoxicillin</t>
    </r>
    <r>
      <rPr>
        <vertAlign val="superscript"/>
        <sz val="11"/>
        <rFont val="Calibri"/>
        <family val="2"/>
        <scheme val="minor"/>
      </rPr>
      <t>27</t>
    </r>
  </si>
  <si>
    <r>
      <t>Aldicarb</t>
    </r>
    <r>
      <rPr>
        <vertAlign val="superscript"/>
        <sz val="11"/>
        <rFont val="Calibri"/>
        <family val="2"/>
        <scheme val="minor"/>
      </rPr>
      <t>27</t>
    </r>
  </si>
  <si>
    <r>
      <t>Acrylamide</t>
    </r>
    <r>
      <rPr>
        <vertAlign val="superscript"/>
        <sz val="11"/>
        <rFont val="Calibri"/>
        <family val="2"/>
        <scheme val="minor"/>
      </rPr>
      <t>27</t>
    </r>
  </si>
  <si>
    <r>
      <t>Acetaminophen</t>
    </r>
    <r>
      <rPr>
        <vertAlign val="superscript"/>
        <sz val="11"/>
        <rFont val="Calibri"/>
        <family val="2"/>
        <scheme val="minor"/>
      </rPr>
      <t>27</t>
    </r>
  </si>
  <si>
    <r>
      <t>6-Propyl-2-thiouracil</t>
    </r>
    <r>
      <rPr>
        <vertAlign val="superscript"/>
        <sz val="11"/>
        <rFont val="Calibri"/>
        <family val="2"/>
        <scheme val="minor"/>
      </rPr>
      <t>27</t>
    </r>
  </si>
  <si>
    <r>
      <t>5-Fluorouracil</t>
    </r>
    <r>
      <rPr>
        <vertAlign val="superscript"/>
        <sz val="11"/>
        <rFont val="Calibri"/>
        <family val="2"/>
        <scheme val="minor"/>
      </rPr>
      <t>27</t>
    </r>
  </si>
  <si>
    <r>
      <t>6-Propyl-2-thiouracil</t>
    </r>
    <r>
      <rPr>
        <vertAlign val="superscript"/>
        <sz val="11"/>
        <rFont val="Calibri"/>
        <family val="2"/>
        <scheme val="minor"/>
      </rPr>
      <t>63</t>
    </r>
  </si>
  <si>
    <r>
      <t xml:space="preserve"> Acetaminophen</t>
    </r>
    <r>
      <rPr>
        <vertAlign val="superscript"/>
        <sz val="11"/>
        <rFont val="Calibri"/>
        <family val="2"/>
        <scheme val="minor"/>
      </rPr>
      <t>63</t>
    </r>
  </si>
  <si>
    <r>
      <t>Acrylamide</t>
    </r>
    <r>
      <rPr>
        <vertAlign val="superscript"/>
        <sz val="11"/>
        <rFont val="Calibri"/>
        <family val="2"/>
        <scheme val="minor"/>
      </rPr>
      <t>63</t>
    </r>
  </si>
  <si>
    <r>
      <t>Bisphenol A</t>
    </r>
    <r>
      <rPr>
        <vertAlign val="superscript"/>
        <sz val="11"/>
        <rFont val="Calibri"/>
        <family val="2"/>
        <scheme val="minor"/>
      </rPr>
      <t>63</t>
    </r>
  </si>
  <si>
    <r>
      <t>Saccharin</t>
    </r>
    <r>
      <rPr>
        <vertAlign val="superscript"/>
        <sz val="11"/>
        <rFont val="Calibri"/>
        <family val="2"/>
        <scheme val="minor"/>
      </rPr>
      <t>63</t>
    </r>
  </si>
  <si>
    <r>
      <t>Phenol</t>
    </r>
    <r>
      <rPr>
        <vertAlign val="superscript"/>
        <sz val="11"/>
        <rFont val="Calibri"/>
        <family val="2"/>
        <scheme val="minor"/>
      </rPr>
      <t>64</t>
    </r>
  </si>
  <si>
    <r>
      <t>Nicotine</t>
    </r>
    <r>
      <rPr>
        <vertAlign val="superscript"/>
        <sz val="11"/>
        <rFont val="Calibri"/>
        <family val="2"/>
        <scheme val="minor"/>
      </rPr>
      <t>64</t>
    </r>
  </si>
  <si>
    <r>
      <t>Lead acetate</t>
    </r>
    <r>
      <rPr>
        <vertAlign val="superscript"/>
        <sz val="11"/>
        <rFont val="Calibri"/>
        <family val="2"/>
        <scheme val="minor"/>
      </rPr>
      <t>64</t>
    </r>
  </si>
  <si>
    <r>
      <t>Isoniazid</t>
    </r>
    <r>
      <rPr>
        <vertAlign val="superscript"/>
        <sz val="11"/>
        <rFont val="Calibri"/>
        <family val="2"/>
        <scheme val="minor"/>
      </rPr>
      <t>64</t>
    </r>
  </si>
  <si>
    <r>
      <t>Colchicine</t>
    </r>
    <r>
      <rPr>
        <vertAlign val="superscript"/>
        <sz val="11"/>
        <rFont val="Calibri"/>
        <family val="2"/>
        <scheme val="minor"/>
      </rPr>
      <t>64</t>
    </r>
  </si>
  <si>
    <r>
      <t>Cadmium chloride</t>
    </r>
    <r>
      <rPr>
        <vertAlign val="superscript"/>
        <sz val="11"/>
        <rFont val="Calibri"/>
        <family val="2"/>
        <scheme val="minor"/>
      </rPr>
      <t>64</t>
    </r>
  </si>
  <si>
    <r>
      <t xml:space="preserve"> Acetaminophen</t>
    </r>
    <r>
      <rPr>
        <vertAlign val="superscript"/>
        <sz val="11"/>
        <rFont val="Calibri"/>
        <family val="2"/>
        <scheme val="minor"/>
      </rPr>
      <t>64</t>
    </r>
  </si>
  <si>
    <r>
      <t>Acetaminophen</t>
    </r>
    <r>
      <rPr>
        <vertAlign val="superscript"/>
        <sz val="11"/>
        <rFont val="Calibri"/>
        <family val="2"/>
        <scheme val="minor"/>
      </rPr>
      <t>65</t>
    </r>
  </si>
  <si>
    <r>
      <t>Acetaminophen</t>
    </r>
    <r>
      <rPr>
        <vertAlign val="superscript"/>
        <sz val="11"/>
        <rFont val="Calibri"/>
        <family val="2"/>
        <scheme val="minor"/>
      </rPr>
      <t>66</t>
    </r>
  </si>
  <si>
    <r>
      <t>Bisphenol A</t>
    </r>
    <r>
      <rPr>
        <vertAlign val="superscript"/>
        <sz val="11"/>
        <rFont val="Calibri"/>
        <family val="2"/>
        <scheme val="minor"/>
      </rPr>
      <t>67</t>
    </r>
  </si>
  <si>
    <r>
      <t>Bisphenol A</t>
    </r>
    <r>
      <rPr>
        <vertAlign val="superscript"/>
        <sz val="11"/>
        <rFont val="Calibri"/>
        <family val="2"/>
        <scheme val="minor"/>
      </rPr>
      <t>68</t>
    </r>
  </si>
  <si>
    <r>
      <t>Bisphenol A</t>
    </r>
    <r>
      <rPr>
        <vertAlign val="superscript"/>
        <sz val="11"/>
        <rFont val="Calibri"/>
        <family val="2"/>
        <scheme val="minor"/>
      </rPr>
      <t>69</t>
    </r>
  </si>
  <si>
    <r>
      <t>Caffeine</t>
    </r>
    <r>
      <rPr>
        <vertAlign val="superscript"/>
        <sz val="11"/>
        <rFont val="Calibri"/>
        <family val="2"/>
        <scheme val="minor"/>
      </rPr>
      <t>70</t>
    </r>
  </si>
  <si>
    <r>
      <t>Carbamazepine</t>
    </r>
    <r>
      <rPr>
        <vertAlign val="superscript"/>
        <sz val="11"/>
        <rFont val="Calibri"/>
        <family val="2"/>
        <scheme val="minor"/>
      </rPr>
      <t>70</t>
    </r>
  </si>
  <si>
    <r>
      <t>Valproate</t>
    </r>
    <r>
      <rPr>
        <vertAlign val="superscript"/>
        <sz val="11"/>
        <rFont val="Calibri"/>
        <family val="2"/>
        <scheme val="minor"/>
      </rPr>
      <t>70</t>
    </r>
  </si>
  <si>
    <r>
      <t>Carbamazepine</t>
    </r>
    <r>
      <rPr>
        <vertAlign val="superscript"/>
        <sz val="11"/>
        <rFont val="Calibri"/>
        <family val="2"/>
        <scheme val="minor"/>
      </rPr>
      <t>71</t>
    </r>
  </si>
  <si>
    <r>
      <t>Carbamazepine</t>
    </r>
    <r>
      <rPr>
        <vertAlign val="superscript"/>
        <sz val="11"/>
        <rFont val="Calibri"/>
        <family val="2"/>
        <scheme val="minor"/>
      </rPr>
      <t>72</t>
    </r>
  </si>
  <si>
    <r>
      <t>Chlorpyrifos</t>
    </r>
    <r>
      <rPr>
        <vertAlign val="superscript"/>
        <sz val="11"/>
        <rFont val="Calibri"/>
        <family val="2"/>
        <scheme val="minor"/>
      </rPr>
      <t>73</t>
    </r>
  </si>
  <si>
    <r>
      <t>Chlorpyrifos</t>
    </r>
    <r>
      <rPr>
        <vertAlign val="superscript"/>
        <sz val="11"/>
        <rFont val="Calibri"/>
        <family val="2"/>
        <scheme val="minor"/>
      </rPr>
      <t>74</t>
    </r>
  </si>
  <si>
    <r>
      <t>Chlorpyrifos</t>
    </r>
    <r>
      <rPr>
        <vertAlign val="superscript"/>
        <sz val="11"/>
        <rFont val="Calibri"/>
        <family val="2"/>
        <scheme val="minor"/>
      </rPr>
      <t>75</t>
    </r>
  </si>
  <si>
    <r>
      <t>Chlorpyrifos</t>
    </r>
    <r>
      <rPr>
        <vertAlign val="superscript"/>
        <sz val="11"/>
        <rFont val="Calibri"/>
        <family val="2"/>
        <scheme val="minor"/>
      </rPr>
      <t>76</t>
    </r>
  </si>
  <si>
    <r>
      <t>Chlorpyrifos</t>
    </r>
    <r>
      <rPr>
        <vertAlign val="superscript"/>
        <sz val="11"/>
        <rFont val="Calibri"/>
        <family val="2"/>
        <scheme val="minor"/>
      </rPr>
      <t>77</t>
    </r>
  </si>
  <si>
    <r>
      <t>Fluoxetine (repeated exposure)</t>
    </r>
    <r>
      <rPr>
        <vertAlign val="superscript"/>
        <sz val="11"/>
        <rFont val="Calibri"/>
        <family val="2"/>
        <scheme val="minor"/>
      </rPr>
      <t>71</t>
    </r>
  </si>
  <si>
    <r>
      <t>Fluoxetine (early transient exposure)</t>
    </r>
    <r>
      <rPr>
        <vertAlign val="superscript"/>
        <sz val="11"/>
        <rFont val="Calibri"/>
        <family val="2"/>
        <scheme val="minor"/>
      </rPr>
      <t>71</t>
    </r>
  </si>
  <si>
    <r>
      <t>Haloperidol (repeated exposure)</t>
    </r>
    <r>
      <rPr>
        <vertAlign val="superscript"/>
        <sz val="11"/>
        <rFont val="Calibri"/>
        <family val="2"/>
        <scheme val="minor"/>
      </rPr>
      <t>71</t>
    </r>
  </si>
  <si>
    <r>
      <t>Haloperidol (early transient exposure)</t>
    </r>
    <r>
      <rPr>
        <vertAlign val="superscript"/>
        <sz val="11"/>
        <rFont val="Calibri"/>
        <family val="2"/>
        <scheme val="minor"/>
      </rPr>
      <t>71</t>
    </r>
  </si>
  <si>
    <r>
      <t>Polybrominated diphenyl ether (PBDE) -47</t>
    </r>
    <r>
      <rPr>
        <vertAlign val="superscript"/>
        <sz val="11"/>
        <rFont val="Calibri"/>
        <family val="2"/>
        <scheme val="minor"/>
      </rPr>
      <t>74</t>
    </r>
  </si>
  <si>
    <r>
      <t>Chlorpyrifos</t>
    </r>
    <r>
      <rPr>
        <vertAlign val="superscript"/>
        <sz val="11"/>
        <rFont val="Calibri"/>
        <family val="2"/>
        <scheme val="minor"/>
      </rPr>
      <t>78</t>
    </r>
  </si>
  <si>
    <r>
      <t>Chlorpyrifos</t>
    </r>
    <r>
      <rPr>
        <vertAlign val="superscript"/>
        <sz val="11"/>
        <rFont val="Calibri"/>
        <family val="2"/>
        <scheme val="minor"/>
      </rPr>
      <t>79</t>
    </r>
  </si>
  <si>
    <r>
      <t>Deltamethrin</t>
    </r>
    <r>
      <rPr>
        <vertAlign val="superscript"/>
        <sz val="11"/>
        <rFont val="Calibri"/>
        <family val="2"/>
        <scheme val="minor"/>
      </rPr>
      <t>80</t>
    </r>
  </si>
  <si>
    <r>
      <t>Fluoxetine</t>
    </r>
    <r>
      <rPr>
        <vertAlign val="superscript"/>
        <sz val="11"/>
        <rFont val="Calibri"/>
        <family val="2"/>
        <scheme val="minor"/>
      </rPr>
      <t>81</t>
    </r>
  </si>
  <si>
    <r>
      <t>Haloperidol</t>
    </r>
    <r>
      <rPr>
        <vertAlign val="superscript"/>
        <sz val="11"/>
        <rFont val="Calibri"/>
        <family val="2"/>
        <scheme val="minor"/>
      </rPr>
      <t>82</t>
    </r>
  </si>
  <si>
    <r>
      <t>Lead acetate</t>
    </r>
    <r>
      <rPr>
        <vertAlign val="superscript"/>
        <sz val="11"/>
        <rFont val="Calibri"/>
        <family val="2"/>
        <scheme val="minor"/>
      </rPr>
      <t>83</t>
    </r>
  </si>
  <si>
    <r>
      <t>Lead acetate</t>
    </r>
    <r>
      <rPr>
        <vertAlign val="superscript"/>
        <sz val="11"/>
        <rFont val="Calibri"/>
        <family val="2"/>
        <scheme val="minor"/>
      </rPr>
      <t>84</t>
    </r>
  </si>
  <si>
    <r>
      <t>Maneb</t>
    </r>
    <r>
      <rPr>
        <vertAlign val="superscript"/>
        <sz val="11"/>
        <rFont val="Calibri"/>
        <family val="2"/>
        <scheme val="minor"/>
      </rPr>
      <t>85</t>
    </r>
  </si>
  <si>
    <r>
      <t>Nicotine</t>
    </r>
    <r>
      <rPr>
        <vertAlign val="superscript"/>
        <sz val="11"/>
        <rFont val="Calibri"/>
        <family val="2"/>
        <scheme val="minor"/>
      </rPr>
      <t>86</t>
    </r>
  </si>
  <si>
    <r>
      <t>Nicotine (hydrogen tartrate salt)</t>
    </r>
    <r>
      <rPr>
        <vertAlign val="superscript"/>
        <sz val="11"/>
        <rFont val="Calibri"/>
        <family val="2"/>
        <scheme val="minor"/>
      </rPr>
      <t>87</t>
    </r>
  </si>
  <si>
    <r>
      <t>Paraquat</t>
    </r>
    <r>
      <rPr>
        <vertAlign val="superscript"/>
        <sz val="11"/>
        <rFont val="Calibri"/>
        <family val="2"/>
        <scheme val="minor"/>
      </rPr>
      <t>88</t>
    </r>
  </si>
  <si>
    <r>
      <t>Permethrin</t>
    </r>
    <r>
      <rPr>
        <vertAlign val="superscript"/>
        <sz val="11"/>
        <rFont val="Calibri"/>
        <family val="2"/>
        <scheme val="minor"/>
      </rPr>
      <t>80</t>
    </r>
  </si>
  <si>
    <r>
      <t>Tebuconazole</t>
    </r>
    <r>
      <rPr>
        <vertAlign val="superscript"/>
        <sz val="11"/>
        <rFont val="Calibri"/>
        <family val="2"/>
        <scheme val="minor"/>
      </rPr>
      <t>89</t>
    </r>
  </si>
  <si>
    <r>
      <t>Tebuconazole</t>
    </r>
    <r>
      <rPr>
        <vertAlign val="superscript"/>
        <sz val="11"/>
        <rFont val="Calibri"/>
        <family val="2"/>
        <scheme val="minor"/>
      </rPr>
      <t>90</t>
    </r>
  </si>
  <si>
    <r>
      <t>Valproate</t>
    </r>
    <r>
      <rPr>
        <vertAlign val="superscript"/>
        <sz val="11"/>
        <rFont val="Calibri"/>
        <family val="2"/>
        <scheme val="minor"/>
      </rPr>
      <t>91</t>
    </r>
  </si>
  <si>
    <r>
      <t>Valproate (sodium salt)</t>
    </r>
    <r>
      <rPr>
        <vertAlign val="superscript"/>
        <sz val="11"/>
        <rFont val="Calibri"/>
        <family val="2"/>
        <scheme val="minor"/>
      </rPr>
      <t>92</t>
    </r>
  </si>
  <si>
    <r>
      <t>Valproate</t>
    </r>
    <r>
      <rPr>
        <vertAlign val="superscript"/>
        <sz val="11"/>
        <rFont val="Calibri"/>
        <family val="2"/>
        <scheme val="minor"/>
      </rPr>
      <t>57</t>
    </r>
  </si>
  <si>
    <t>Final Ref#</t>
  </si>
  <si>
    <t>Superscript identifies the reference number for the entry. - Updated 3/1/2022 by JKO</t>
  </si>
  <si>
    <r>
      <t>Valproate</t>
    </r>
    <r>
      <rPr>
        <vertAlign val="superscript"/>
        <sz val="11"/>
        <rFont val="Calibri"/>
        <family val="2"/>
        <scheme val="minor"/>
      </rPr>
      <t>58</t>
    </r>
  </si>
  <si>
    <r>
      <t>5-Fluorouracil</t>
    </r>
    <r>
      <rPr>
        <vertAlign val="superscript"/>
        <sz val="11"/>
        <rFont val="Calibri"/>
        <family val="2"/>
        <scheme val="minor"/>
      </rPr>
      <t>30</t>
    </r>
  </si>
  <si>
    <r>
      <t>6-Propyl-2-thiouracil</t>
    </r>
    <r>
      <rPr>
        <vertAlign val="superscript"/>
        <sz val="11"/>
        <rFont val="Calibri"/>
        <family val="2"/>
        <scheme val="minor"/>
      </rPr>
      <t>30</t>
    </r>
  </si>
  <si>
    <r>
      <t>Acrylamide</t>
    </r>
    <r>
      <rPr>
        <vertAlign val="superscript"/>
        <sz val="11"/>
        <rFont val="Calibri"/>
        <family val="2"/>
        <scheme val="minor"/>
      </rPr>
      <t>30</t>
    </r>
  </si>
  <si>
    <r>
      <t>Aldicarb</t>
    </r>
    <r>
      <rPr>
        <vertAlign val="superscript"/>
        <sz val="11"/>
        <rFont val="Calibri"/>
        <family val="2"/>
        <scheme val="minor"/>
      </rPr>
      <t>30</t>
    </r>
  </si>
  <si>
    <r>
      <t>Amoxicillin</t>
    </r>
    <r>
      <rPr>
        <vertAlign val="superscript"/>
        <sz val="11"/>
        <rFont val="Calibri"/>
        <family val="2"/>
        <scheme val="minor"/>
      </rPr>
      <t>30</t>
    </r>
  </si>
  <si>
    <r>
      <t>Bisphenol A</t>
    </r>
    <r>
      <rPr>
        <vertAlign val="superscript"/>
        <sz val="11"/>
        <rFont val="Calibri"/>
        <family val="2"/>
        <scheme val="minor"/>
      </rPr>
      <t>30</t>
    </r>
  </si>
  <si>
    <r>
      <t>Bis(tributyltin) oxide</t>
    </r>
    <r>
      <rPr>
        <vertAlign val="superscript"/>
        <sz val="11"/>
        <rFont val="Calibri"/>
        <family val="2"/>
        <scheme val="minor"/>
      </rPr>
      <t>30</t>
    </r>
  </si>
  <si>
    <r>
      <t>Chlorpyrifos</t>
    </r>
    <r>
      <rPr>
        <vertAlign val="superscript"/>
        <sz val="11"/>
        <rFont val="Calibri"/>
        <family val="2"/>
        <scheme val="minor"/>
      </rPr>
      <t>30</t>
    </r>
  </si>
  <si>
    <r>
      <t>Colchicine</t>
    </r>
    <r>
      <rPr>
        <vertAlign val="superscript"/>
        <sz val="11"/>
        <rFont val="Calibri"/>
        <family val="2"/>
        <scheme val="minor"/>
      </rPr>
      <t>30</t>
    </r>
  </si>
  <si>
    <r>
      <t>Deltamethrin</t>
    </r>
    <r>
      <rPr>
        <vertAlign val="superscript"/>
        <sz val="11"/>
        <rFont val="Calibri"/>
        <family val="2"/>
        <scheme val="minor"/>
      </rPr>
      <t>30</t>
    </r>
  </si>
  <si>
    <r>
      <t>Di(2-ethylhexyl)phthalate (DEHP)</t>
    </r>
    <r>
      <rPr>
        <vertAlign val="superscript"/>
        <sz val="11"/>
        <rFont val="Calibri"/>
        <family val="2"/>
        <scheme val="minor"/>
      </rPr>
      <t>30</t>
    </r>
  </si>
  <si>
    <r>
      <t>Diazepam</t>
    </r>
    <r>
      <rPr>
        <vertAlign val="superscript"/>
        <sz val="11"/>
        <rFont val="Calibri"/>
        <family val="2"/>
        <scheme val="minor"/>
      </rPr>
      <t>30</t>
    </r>
  </si>
  <si>
    <r>
      <t>Dieldrin</t>
    </r>
    <r>
      <rPr>
        <vertAlign val="superscript"/>
        <sz val="11"/>
        <rFont val="Calibri"/>
        <family val="2"/>
        <scheme val="minor"/>
      </rPr>
      <t>30</t>
    </r>
  </si>
  <si>
    <r>
      <t>Diethylstilbesterol</t>
    </r>
    <r>
      <rPr>
        <vertAlign val="superscript"/>
        <sz val="11"/>
        <rFont val="Calibri"/>
        <family val="2"/>
        <scheme val="minor"/>
      </rPr>
      <t>30</t>
    </r>
  </si>
  <si>
    <r>
      <t>Heptachlor</t>
    </r>
    <r>
      <rPr>
        <vertAlign val="superscript"/>
        <sz val="11"/>
        <rFont val="Calibri"/>
        <family val="2"/>
        <scheme val="minor"/>
      </rPr>
      <t>30</t>
    </r>
  </si>
  <si>
    <r>
      <t>Hexachlorophene</t>
    </r>
    <r>
      <rPr>
        <vertAlign val="superscript"/>
        <sz val="11"/>
        <rFont val="Calibri"/>
        <family val="2"/>
        <scheme val="minor"/>
      </rPr>
      <t>30</t>
    </r>
  </si>
  <si>
    <r>
      <t>Hydoxyurea</t>
    </r>
    <r>
      <rPr>
        <vertAlign val="superscript"/>
        <sz val="11"/>
        <rFont val="Calibri"/>
        <family val="2"/>
        <scheme val="minor"/>
      </rPr>
      <t>30</t>
    </r>
  </si>
  <si>
    <r>
      <t>Lead acetate</t>
    </r>
    <r>
      <rPr>
        <vertAlign val="superscript"/>
        <sz val="11"/>
        <rFont val="Calibri"/>
        <family val="2"/>
        <scheme val="minor"/>
      </rPr>
      <t>30</t>
    </r>
  </si>
  <si>
    <r>
      <t>Permethrin</t>
    </r>
    <r>
      <rPr>
        <vertAlign val="superscript"/>
        <sz val="11"/>
        <rFont val="Calibri"/>
        <family val="2"/>
        <scheme val="minor"/>
      </rPr>
      <t>30</t>
    </r>
  </si>
  <si>
    <r>
      <t>Phenobarbital</t>
    </r>
    <r>
      <rPr>
        <vertAlign val="superscript"/>
        <sz val="11"/>
        <rFont val="Calibri"/>
        <family val="2"/>
        <scheme val="minor"/>
      </rPr>
      <t>30</t>
    </r>
  </si>
  <si>
    <r>
      <t>Saccharin</t>
    </r>
    <r>
      <rPr>
        <vertAlign val="superscript"/>
        <sz val="11"/>
        <rFont val="Calibri"/>
        <family val="2"/>
        <scheme val="minor"/>
      </rPr>
      <t>30</t>
    </r>
  </si>
  <si>
    <r>
      <t>Tebuconazole</t>
    </r>
    <r>
      <rPr>
        <vertAlign val="superscript"/>
        <sz val="11"/>
        <rFont val="Calibri"/>
        <family val="2"/>
        <scheme val="minor"/>
      </rPr>
      <t>30</t>
    </r>
  </si>
  <si>
    <r>
      <t>Thalidomide</t>
    </r>
    <r>
      <rPr>
        <vertAlign val="superscript"/>
        <sz val="11"/>
        <rFont val="Calibri"/>
        <family val="2"/>
        <scheme val="minor"/>
      </rPr>
      <t>30</t>
    </r>
  </si>
  <si>
    <r>
      <t>Valproate</t>
    </r>
    <r>
      <rPr>
        <vertAlign val="superscript"/>
        <sz val="11"/>
        <rFont val="Calibri"/>
        <family val="2"/>
        <scheme val="minor"/>
      </rPr>
      <t>30</t>
    </r>
  </si>
  <si>
    <r>
      <t>Valproate</t>
    </r>
    <r>
      <rPr>
        <vertAlign val="superscript"/>
        <sz val="11"/>
        <rFont val="Calibri"/>
        <family val="2"/>
        <scheme val="minor"/>
      </rPr>
      <t>31</t>
    </r>
  </si>
  <si>
    <r>
      <t>Thalidomide</t>
    </r>
    <r>
      <rPr>
        <vertAlign val="superscript"/>
        <sz val="11"/>
        <rFont val="Calibri"/>
        <family val="2"/>
        <scheme val="minor"/>
      </rPr>
      <t>31</t>
    </r>
  </si>
  <si>
    <r>
      <t>Tebuconazole</t>
    </r>
    <r>
      <rPr>
        <vertAlign val="superscript"/>
        <sz val="11"/>
        <rFont val="Calibri"/>
        <family val="2"/>
        <scheme val="minor"/>
      </rPr>
      <t>31</t>
    </r>
  </si>
  <si>
    <r>
      <t>Saccharin</t>
    </r>
    <r>
      <rPr>
        <vertAlign val="superscript"/>
        <sz val="11"/>
        <rFont val="Calibri"/>
        <family val="2"/>
        <scheme val="minor"/>
      </rPr>
      <t>31</t>
    </r>
  </si>
  <si>
    <r>
      <t>Phenobarbital</t>
    </r>
    <r>
      <rPr>
        <vertAlign val="superscript"/>
        <sz val="11"/>
        <rFont val="Calibri"/>
        <family val="2"/>
        <scheme val="minor"/>
      </rPr>
      <t>31</t>
    </r>
  </si>
  <si>
    <r>
      <t>Permethrin</t>
    </r>
    <r>
      <rPr>
        <vertAlign val="superscript"/>
        <sz val="11"/>
        <rFont val="Calibri"/>
        <family val="2"/>
        <scheme val="minor"/>
      </rPr>
      <t>31</t>
    </r>
  </si>
  <si>
    <r>
      <t>Lead acetate</t>
    </r>
    <r>
      <rPr>
        <vertAlign val="superscript"/>
        <sz val="11"/>
        <rFont val="Calibri"/>
        <family val="2"/>
        <scheme val="minor"/>
      </rPr>
      <t>31</t>
    </r>
  </si>
  <si>
    <r>
      <t>Hydoxyurea</t>
    </r>
    <r>
      <rPr>
        <vertAlign val="superscript"/>
        <sz val="11"/>
        <rFont val="Calibri"/>
        <family val="2"/>
        <scheme val="minor"/>
      </rPr>
      <t>31</t>
    </r>
  </si>
  <si>
    <r>
      <t>Hexachlorophene</t>
    </r>
    <r>
      <rPr>
        <vertAlign val="superscript"/>
        <sz val="11"/>
        <rFont val="Calibri"/>
        <family val="2"/>
        <scheme val="minor"/>
      </rPr>
      <t>31</t>
    </r>
  </si>
  <si>
    <r>
      <t>Heptachlor</t>
    </r>
    <r>
      <rPr>
        <vertAlign val="superscript"/>
        <sz val="11"/>
        <rFont val="Calibri"/>
        <family val="2"/>
        <scheme val="minor"/>
      </rPr>
      <t>31</t>
    </r>
  </si>
  <si>
    <r>
      <t>D-sorbitol (D-Glucitol)</t>
    </r>
    <r>
      <rPr>
        <vertAlign val="superscript"/>
        <sz val="11"/>
        <rFont val="Calibri"/>
        <family val="2"/>
        <scheme val="minor"/>
      </rPr>
      <t>31</t>
    </r>
  </si>
  <si>
    <r>
      <t>Diethylstilbesterol</t>
    </r>
    <r>
      <rPr>
        <vertAlign val="superscript"/>
        <sz val="11"/>
        <rFont val="Calibri"/>
        <family val="2"/>
        <scheme val="minor"/>
      </rPr>
      <t>31</t>
    </r>
  </si>
  <si>
    <r>
      <t>Dieldrin</t>
    </r>
    <r>
      <rPr>
        <vertAlign val="superscript"/>
        <sz val="11"/>
        <rFont val="Calibri"/>
        <family val="2"/>
        <scheme val="minor"/>
      </rPr>
      <t>31</t>
    </r>
  </si>
  <si>
    <r>
      <t>Diazepam</t>
    </r>
    <r>
      <rPr>
        <vertAlign val="superscript"/>
        <sz val="11"/>
        <rFont val="Calibri"/>
        <family val="2"/>
        <scheme val="minor"/>
      </rPr>
      <t>31</t>
    </r>
  </si>
  <si>
    <r>
      <t>Di(2-ethylhexyl)phthalate (DEHP)</t>
    </r>
    <r>
      <rPr>
        <vertAlign val="superscript"/>
        <sz val="11"/>
        <rFont val="Calibri"/>
        <family val="2"/>
        <scheme val="minor"/>
      </rPr>
      <t>31</t>
    </r>
  </si>
  <si>
    <r>
      <t>Deltamethrin</t>
    </r>
    <r>
      <rPr>
        <vertAlign val="superscript"/>
        <sz val="11"/>
        <rFont val="Calibri"/>
        <family val="2"/>
        <scheme val="minor"/>
      </rPr>
      <t>31</t>
    </r>
  </si>
  <si>
    <r>
      <t>Colchicine</t>
    </r>
    <r>
      <rPr>
        <vertAlign val="superscript"/>
        <sz val="11"/>
        <rFont val="Calibri"/>
        <family val="2"/>
        <scheme val="minor"/>
      </rPr>
      <t>31</t>
    </r>
  </si>
  <si>
    <r>
      <t>Chlorpyrifos</t>
    </r>
    <r>
      <rPr>
        <vertAlign val="superscript"/>
        <sz val="11"/>
        <rFont val="Calibri"/>
        <family val="2"/>
        <scheme val="minor"/>
      </rPr>
      <t>31</t>
    </r>
  </si>
  <si>
    <r>
      <t>Bis(tributyltin) oxide</t>
    </r>
    <r>
      <rPr>
        <vertAlign val="superscript"/>
        <sz val="11"/>
        <rFont val="Calibri"/>
        <family val="2"/>
        <scheme val="minor"/>
      </rPr>
      <t>31</t>
    </r>
  </si>
  <si>
    <r>
      <t>Bisphenol A</t>
    </r>
    <r>
      <rPr>
        <vertAlign val="superscript"/>
        <sz val="11"/>
        <rFont val="Calibri"/>
        <family val="2"/>
        <scheme val="minor"/>
      </rPr>
      <t>31</t>
    </r>
  </si>
  <si>
    <r>
      <t>Amoxicillin</t>
    </r>
    <r>
      <rPr>
        <vertAlign val="superscript"/>
        <sz val="11"/>
        <rFont val="Calibri"/>
        <family val="2"/>
        <scheme val="minor"/>
      </rPr>
      <t>31</t>
    </r>
  </si>
  <si>
    <r>
      <t>Aldicarb</t>
    </r>
    <r>
      <rPr>
        <vertAlign val="superscript"/>
        <sz val="11"/>
        <rFont val="Calibri"/>
        <family val="2"/>
        <scheme val="minor"/>
      </rPr>
      <t>31</t>
    </r>
  </si>
  <si>
    <r>
      <t>Acrylamide</t>
    </r>
    <r>
      <rPr>
        <vertAlign val="superscript"/>
        <sz val="11"/>
        <rFont val="Calibri"/>
        <family val="2"/>
        <scheme val="minor"/>
      </rPr>
      <t>31</t>
    </r>
  </si>
  <si>
    <r>
      <t>Acetaminophen</t>
    </r>
    <r>
      <rPr>
        <vertAlign val="superscript"/>
        <sz val="11"/>
        <rFont val="Calibri"/>
        <family val="2"/>
        <scheme val="minor"/>
      </rPr>
      <t>31</t>
    </r>
  </si>
  <si>
    <r>
      <t>6-Propyl-2-thiouracil</t>
    </r>
    <r>
      <rPr>
        <vertAlign val="superscript"/>
        <sz val="11"/>
        <rFont val="Calibri"/>
        <family val="2"/>
        <scheme val="minor"/>
      </rPr>
      <t>31</t>
    </r>
  </si>
  <si>
    <r>
      <t>5-Fluorouracil</t>
    </r>
    <r>
      <rPr>
        <vertAlign val="superscript"/>
        <sz val="11"/>
        <rFont val="Calibri"/>
        <family val="2"/>
        <scheme val="minor"/>
      </rPr>
      <t>31</t>
    </r>
  </si>
  <si>
    <r>
      <t>6-Propyl-2-thiouracil</t>
    </r>
    <r>
      <rPr>
        <vertAlign val="superscript"/>
        <sz val="11"/>
        <rFont val="Calibri"/>
        <family val="2"/>
        <scheme val="minor"/>
      </rPr>
      <t>32</t>
    </r>
  </si>
  <si>
    <r>
      <t xml:space="preserve"> Acetaminophen</t>
    </r>
    <r>
      <rPr>
        <vertAlign val="superscript"/>
        <sz val="11"/>
        <rFont val="Calibri"/>
        <family val="2"/>
        <scheme val="minor"/>
      </rPr>
      <t>32</t>
    </r>
  </si>
  <si>
    <r>
      <t>Acrylamide</t>
    </r>
    <r>
      <rPr>
        <vertAlign val="superscript"/>
        <sz val="11"/>
        <rFont val="Calibri"/>
        <family val="2"/>
        <scheme val="minor"/>
      </rPr>
      <t>32</t>
    </r>
  </si>
  <si>
    <r>
      <t>Bisphenol A</t>
    </r>
    <r>
      <rPr>
        <vertAlign val="superscript"/>
        <sz val="11"/>
        <rFont val="Calibri"/>
        <family val="2"/>
        <scheme val="minor"/>
      </rPr>
      <t>32</t>
    </r>
  </si>
  <si>
    <r>
      <t>Saccharin</t>
    </r>
    <r>
      <rPr>
        <vertAlign val="superscript"/>
        <sz val="11"/>
        <rFont val="Calibri"/>
        <family val="2"/>
        <scheme val="minor"/>
      </rPr>
      <t>32</t>
    </r>
  </si>
  <si>
    <r>
      <t>Phenol</t>
    </r>
    <r>
      <rPr>
        <vertAlign val="superscript"/>
        <sz val="11"/>
        <rFont val="Calibri"/>
        <family val="2"/>
        <scheme val="minor"/>
      </rPr>
      <t>33</t>
    </r>
  </si>
  <si>
    <r>
      <t>Nicotine</t>
    </r>
    <r>
      <rPr>
        <vertAlign val="superscript"/>
        <sz val="11"/>
        <rFont val="Calibri"/>
        <family val="2"/>
        <scheme val="minor"/>
      </rPr>
      <t>33</t>
    </r>
  </si>
  <si>
    <r>
      <t>Lead acetate</t>
    </r>
    <r>
      <rPr>
        <vertAlign val="superscript"/>
        <sz val="11"/>
        <rFont val="Calibri"/>
        <family val="2"/>
        <scheme val="minor"/>
      </rPr>
      <t>33</t>
    </r>
  </si>
  <si>
    <r>
      <t>Isoniazid</t>
    </r>
    <r>
      <rPr>
        <vertAlign val="superscript"/>
        <sz val="11"/>
        <rFont val="Calibri"/>
        <family val="2"/>
        <scheme val="minor"/>
      </rPr>
      <t>33</t>
    </r>
  </si>
  <si>
    <r>
      <t>Colchicine</t>
    </r>
    <r>
      <rPr>
        <vertAlign val="superscript"/>
        <sz val="11"/>
        <rFont val="Calibri"/>
        <family val="2"/>
        <scheme val="minor"/>
      </rPr>
      <t>33</t>
    </r>
  </si>
  <si>
    <r>
      <t>Cadmium chloride</t>
    </r>
    <r>
      <rPr>
        <vertAlign val="superscript"/>
        <sz val="11"/>
        <rFont val="Calibri"/>
        <family val="2"/>
        <scheme val="minor"/>
      </rPr>
      <t>33</t>
    </r>
  </si>
  <si>
    <r>
      <t xml:space="preserve"> Acetaminophen</t>
    </r>
    <r>
      <rPr>
        <vertAlign val="superscript"/>
        <sz val="11"/>
        <rFont val="Calibri"/>
        <family val="2"/>
        <scheme val="minor"/>
      </rPr>
      <t>33</t>
    </r>
  </si>
  <si>
    <r>
      <t>Acetaminophen</t>
    </r>
    <r>
      <rPr>
        <vertAlign val="superscript"/>
        <sz val="11"/>
        <rFont val="Calibri"/>
        <family val="2"/>
        <scheme val="minor"/>
      </rPr>
      <t>34</t>
    </r>
  </si>
  <si>
    <r>
      <t>Acetaminophen</t>
    </r>
    <r>
      <rPr>
        <vertAlign val="superscript"/>
        <sz val="11"/>
        <rFont val="Calibri"/>
        <family val="2"/>
        <scheme val="minor"/>
      </rPr>
      <t>35</t>
    </r>
  </si>
  <si>
    <r>
      <t>Bisphenol A</t>
    </r>
    <r>
      <rPr>
        <vertAlign val="superscript"/>
        <sz val="11"/>
        <rFont val="Calibri"/>
        <family val="2"/>
        <scheme val="minor"/>
      </rPr>
      <t>36</t>
    </r>
  </si>
  <si>
    <r>
      <t>Bisphenol A</t>
    </r>
    <r>
      <rPr>
        <vertAlign val="superscript"/>
        <sz val="11"/>
        <rFont val="Calibri"/>
        <family val="2"/>
        <scheme val="minor"/>
      </rPr>
      <t>37</t>
    </r>
  </si>
  <si>
    <r>
      <t>Bisphenol A</t>
    </r>
    <r>
      <rPr>
        <vertAlign val="superscript"/>
        <sz val="11"/>
        <rFont val="Calibri"/>
        <family val="2"/>
        <scheme val="minor"/>
      </rPr>
      <t>38</t>
    </r>
  </si>
  <si>
    <r>
      <t>Caffeine</t>
    </r>
    <r>
      <rPr>
        <vertAlign val="superscript"/>
        <sz val="11"/>
        <rFont val="Calibri"/>
        <family val="2"/>
        <scheme val="minor"/>
      </rPr>
      <t>39</t>
    </r>
  </si>
  <si>
    <r>
      <t>Carbamazepine</t>
    </r>
    <r>
      <rPr>
        <vertAlign val="superscript"/>
        <sz val="11"/>
        <rFont val="Calibri"/>
        <family val="2"/>
        <scheme val="minor"/>
      </rPr>
      <t>39</t>
    </r>
  </si>
  <si>
    <r>
      <t>Carbamazepine</t>
    </r>
    <r>
      <rPr>
        <vertAlign val="superscript"/>
        <sz val="11"/>
        <rFont val="Calibri"/>
        <family val="2"/>
        <scheme val="minor"/>
      </rPr>
      <t>40</t>
    </r>
  </si>
  <si>
    <r>
      <t>Carbamazepine</t>
    </r>
    <r>
      <rPr>
        <vertAlign val="superscript"/>
        <sz val="11"/>
        <rFont val="Calibri"/>
        <family val="2"/>
        <scheme val="minor"/>
      </rPr>
      <t>41</t>
    </r>
  </si>
  <si>
    <r>
      <t>Chlorpyrifos</t>
    </r>
    <r>
      <rPr>
        <vertAlign val="superscript"/>
        <sz val="11"/>
        <rFont val="Calibri"/>
        <family val="2"/>
        <scheme val="minor"/>
      </rPr>
      <t>42</t>
    </r>
  </si>
  <si>
    <r>
      <t>Chlorpyrifos</t>
    </r>
    <r>
      <rPr>
        <vertAlign val="superscript"/>
        <sz val="11"/>
        <rFont val="Calibri"/>
        <family val="2"/>
        <scheme val="minor"/>
      </rPr>
      <t>43</t>
    </r>
  </si>
  <si>
    <r>
      <t>Chlorpyrifos</t>
    </r>
    <r>
      <rPr>
        <vertAlign val="superscript"/>
        <sz val="11"/>
        <rFont val="Calibri"/>
        <family val="2"/>
        <scheme val="minor"/>
      </rPr>
      <t>44</t>
    </r>
  </si>
  <si>
    <r>
      <t>Chlorpyrifos</t>
    </r>
    <r>
      <rPr>
        <vertAlign val="superscript"/>
        <sz val="11"/>
        <rFont val="Calibri"/>
        <family val="2"/>
        <scheme val="minor"/>
      </rPr>
      <t>45</t>
    </r>
  </si>
  <si>
    <r>
      <t>Chlorpyrifos</t>
    </r>
    <r>
      <rPr>
        <vertAlign val="superscript"/>
        <sz val="11"/>
        <rFont val="Calibri"/>
        <family val="2"/>
        <scheme val="minor"/>
      </rPr>
      <t>46</t>
    </r>
  </si>
  <si>
    <r>
      <t>Chlorpyrifos</t>
    </r>
    <r>
      <rPr>
        <vertAlign val="superscript"/>
        <sz val="11"/>
        <rFont val="Calibri"/>
        <family val="2"/>
        <scheme val="minor"/>
      </rPr>
      <t>47</t>
    </r>
  </si>
  <si>
    <r>
      <t>Chlorpyrifos</t>
    </r>
    <r>
      <rPr>
        <vertAlign val="superscript"/>
        <sz val="11"/>
        <rFont val="Calibri"/>
        <family val="2"/>
        <scheme val="minor"/>
      </rPr>
      <t>48</t>
    </r>
  </si>
  <si>
    <r>
      <t>Deltamethrin</t>
    </r>
    <r>
      <rPr>
        <vertAlign val="superscript"/>
        <sz val="11"/>
        <rFont val="Calibri"/>
        <family val="2"/>
        <scheme val="minor"/>
      </rPr>
      <t>49</t>
    </r>
  </si>
  <si>
    <r>
      <t>Fluoxetine (repeated exposure)</t>
    </r>
    <r>
      <rPr>
        <vertAlign val="superscript"/>
        <sz val="11"/>
        <rFont val="Calibri"/>
        <family val="2"/>
        <scheme val="minor"/>
      </rPr>
      <t>40</t>
    </r>
  </si>
  <si>
    <r>
      <t>Fluoxetine (early transient exposure)</t>
    </r>
    <r>
      <rPr>
        <vertAlign val="superscript"/>
        <sz val="11"/>
        <rFont val="Calibri"/>
        <family val="2"/>
        <scheme val="minor"/>
      </rPr>
      <t>40</t>
    </r>
  </si>
  <si>
    <r>
      <t>Fluoxetine</t>
    </r>
    <r>
      <rPr>
        <vertAlign val="superscript"/>
        <sz val="11"/>
        <rFont val="Calibri"/>
        <family val="2"/>
        <scheme val="minor"/>
      </rPr>
      <t>50</t>
    </r>
  </si>
  <si>
    <r>
      <t>Haloperidol (repeated exposure)</t>
    </r>
    <r>
      <rPr>
        <vertAlign val="superscript"/>
        <sz val="11"/>
        <rFont val="Calibri"/>
        <family val="2"/>
        <scheme val="minor"/>
      </rPr>
      <t>40</t>
    </r>
  </si>
  <si>
    <r>
      <t>Haloperidol (early transient exposure)</t>
    </r>
    <r>
      <rPr>
        <vertAlign val="superscript"/>
        <sz val="11"/>
        <rFont val="Calibri"/>
        <family val="2"/>
        <scheme val="minor"/>
      </rPr>
      <t>40</t>
    </r>
  </si>
  <si>
    <r>
      <t>Haloperidol</t>
    </r>
    <r>
      <rPr>
        <vertAlign val="superscript"/>
        <sz val="11"/>
        <rFont val="Calibri"/>
        <family val="2"/>
        <scheme val="minor"/>
      </rPr>
      <t>51</t>
    </r>
  </si>
  <si>
    <r>
      <t>Lead acetate</t>
    </r>
    <r>
      <rPr>
        <vertAlign val="superscript"/>
        <sz val="11"/>
        <rFont val="Calibri"/>
        <family val="2"/>
        <scheme val="minor"/>
      </rPr>
      <t>52</t>
    </r>
  </si>
  <si>
    <r>
      <t>Lead acetate</t>
    </r>
    <r>
      <rPr>
        <vertAlign val="superscript"/>
        <sz val="11"/>
        <rFont val="Calibri"/>
        <family val="2"/>
        <scheme val="minor"/>
      </rPr>
      <t>53</t>
    </r>
  </si>
  <si>
    <r>
      <t>Maneb</t>
    </r>
    <r>
      <rPr>
        <vertAlign val="superscript"/>
        <sz val="11"/>
        <rFont val="Calibri"/>
        <family val="2"/>
        <scheme val="minor"/>
      </rPr>
      <t>54</t>
    </r>
  </si>
  <si>
    <r>
      <t>Nicotine</t>
    </r>
    <r>
      <rPr>
        <vertAlign val="superscript"/>
        <sz val="11"/>
        <rFont val="Calibri"/>
        <family val="2"/>
        <scheme val="minor"/>
      </rPr>
      <t>55</t>
    </r>
  </si>
  <si>
    <r>
      <t>Nicotine (hydrogen tartrate salt)</t>
    </r>
    <r>
      <rPr>
        <vertAlign val="superscript"/>
        <sz val="11"/>
        <rFont val="Calibri"/>
        <family val="2"/>
        <scheme val="minor"/>
      </rPr>
      <t>56</t>
    </r>
  </si>
  <si>
    <r>
      <t>Paraquat</t>
    </r>
    <r>
      <rPr>
        <vertAlign val="superscript"/>
        <sz val="11"/>
        <rFont val="Calibri"/>
        <family val="2"/>
        <scheme val="minor"/>
      </rPr>
      <t>57</t>
    </r>
  </si>
  <si>
    <r>
      <t>Permethrin</t>
    </r>
    <r>
      <rPr>
        <vertAlign val="superscript"/>
        <sz val="11"/>
        <rFont val="Calibri"/>
        <family val="2"/>
        <scheme val="minor"/>
      </rPr>
      <t>49</t>
    </r>
  </si>
  <si>
    <r>
      <t>Tebuconazole</t>
    </r>
    <r>
      <rPr>
        <vertAlign val="superscript"/>
        <sz val="11"/>
        <rFont val="Calibri"/>
        <family val="2"/>
        <scheme val="minor"/>
      </rPr>
      <t>58</t>
    </r>
  </si>
  <si>
    <r>
      <t>Tebuconazole</t>
    </r>
    <r>
      <rPr>
        <vertAlign val="superscript"/>
        <sz val="11"/>
        <rFont val="Calibri"/>
        <family val="2"/>
        <scheme val="minor"/>
      </rPr>
      <t>59</t>
    </r>
  </si>
  <si>
    <r>
      <t>Valproate</t>
    </r>
    <r>
      <rPr>
        <vertAlign val="superscript"/>
        <sz val="11"/>
        <rFont val="Calibri"/>
        <family val="2"/>
        <scheme val="minor"/>
      </rPr>
      <t>39</t>
    </r>
  </si>
  <si>
    <r>
      <t>Valproate</t>
    </r>
    <r>
      <rPr>
        <vertAlign val="superscript"/>
        <sz val="11"/>
        <rFont val="Calibri"/>
        <family val="2"/>
        <scheme val="minor"/>
      </rPr>
      <t>60</t>
    </r>
  </si>
  <si>
    <r>
      <t>Valproate (sodium salt)</t>
    </r>
    <r>
      <rPr>
        <vertAlign val="superscript"/>
        <sz val="11"/>
        <rFont val="Calibri"/>
        <family val="2"/>
        <scheme val="minor"/>
      </rPr>
      <t>61</t>
    </r>
  </si>
  <si>
    <r>
      <t>Valproate</t>
    </r>
    <r>
      <rPr>
        <vertAlign val="superscript"/>
        <sz val="11"/>
        <rFont val="Calibri"/>
        <family val="2"/>
        <scheme val="minor"/>
      </rPr>
      <t>62</t>
    </r>
  </si>
  <si>
    <r>
      <t>Valproate</t>
    </r>
    <r>
      <rPr>
        <vertAlign val="superscript"/>
        <sz val="11"/>
        <rFont val="Calibri"/>
        <family val="2"/>
        <scheme val="minor"/>
      </rPr>
      <t>63</t>
    </r>
  </si>
  <si>
    <t>Original</t>
  </si>
  <si>
    <t>Re# 1-34</t>
  </si>
  <si>
    <t>Final</t>
  </si>
  <si>
    <t>revised 3/14/22</t>
  </si>
  <si>
    <t>Original Ref # (BH)</t>
  </si>
  <si>
    <r>
      <t xml:space="preserve">Polybrominated diphenyl ether (PBDE) -47 </t>
    </r>
    <r>
      <rPr>
        <vertAlign val="superscript"/>
        <sz val="11"/>
        <rFont val="Calibri"/>
        <family val="2"/>
        <scheme val="minor"/>
      </rPr>
      <t>43</t>
    </r>
  </si>
  <si>
    <t>almost</t>
  </si>
  <si>
    <r>
      <t xml:space="preserve">Superscript identifies the reference number for the entry. - Updated 3/14/2022 by JKO &amp; data entries compared to Debbie's QC'd sheet 3/15/22 </t>
    </r>
    <r>
      <rPr>
        <sz val="11"/>
        <color theme="1"/>
        <rFont val="Calibri"/>
        <family val="2"/>
      </rPr>
      <t>√</t>
    </r>
  </si>
  <si>
    <r>
      <t>All numerical entries are chemical concentrations in micromolar (</t>
    </r>
    <r>
      <rPr>
        <sz val="11"/>
        <color theme="1"/>
        <rFont val="Times New Roman"/>
        <family val="1"/>
      </rPr>
      <t>µ</t>
    </r>
    <r>
      <rPr>
        <sz val="11"/>
        <color theme="1"/>
        <rFont val="Calibri"/>
        <family val="2"/>
      </rPr>
      <t>M).</t>
    </r>
  </si>
  <si>
    <t xml:space="preserve">Superscript identifies the reference number for the entry. </t>
  </si>
  <si>
    <t xml:space="preserve">The results for the current study are on the first line for each chemical, with bolded text and separated from comparison data by a double line. </t>
  </si>
  <si>
    <t>All numerical entries are chemical concentrations in micromolar (µM).</t>
  </si>
  <si>
    <r>
      <t xml:space="preserve">Noted as causing a </t>
    </r>
    <r>
      <rPr>
        <b/>
        <u/>
        <sz val="11"/>
        <color theme="1"/>
        <rFont val="Century Gothic"/>
        <family val="2"/>
      </rPr>
      <t>decrease</t>
    </r>
    <r>
      <rPr>
        <sz val="11"/>
        <color theme="1"/>
        <rFont val="Century Gothic"/>
        <family val="2"/>
      </rPr>
      <t xml:space="preserve"> in activity.</t>
    </r>
  </si>
  <si>
    <r>
      <t xml:space="preserve">Noted as causing a </t>
    </r>
    <r>
      <rPr>
        <b/>
        <u/>
        <sz val="11"/>
        <rFont val="Century Gothic"/>
        <family val="2"/>
      </rPr>
      <t>decrease and increase</t>
    </r>
    <r>
      <rPr>
        <sz val="11"/>
        <rFont val="Century Gothic"/>
        <family val="2"/>
      </rPr>
      <t xml:space="preserve"> in activity.</t>
    </r>
  </si>
  <si>
    <r>
      <t xml:space="preserve">Noted as causing an </t>
    </r>
    <r>
      <rPr>
        <b/>
        <u/>
        <sz val="11"/>
        <color theme="1"/>
        <rFont val="Century Gothic"/>
        <family val="2"/>
      </rPr>
      <t xml:space="preserve">increase </t>
    </r>
    <r>
      <rPr>
        <sz val="11"/>
        <color theme="1"/>
        <rFont val="Century Gothic"/>
        <family val="2"/>
      </rPr>
      <t>in activity.</t>
    </r>
  </si>
  <si>
    <r>
      <t>Noted as causing developmental toxicity (i.e., lethality,  non-hatching, malformations, uninflated swim bladder)</t>
    </r>
    <r>
      <rPr>
        <b/>
        <u/>
        <sz val="11"/>
        <color rgb="FFC00000"/>
        <rFont val="Century Gothic"/>
        <family val="2"/>
      </rPr>
      <t xml:space="preserve"> (present study only)</t>
    </r>
    <r>
      <rPr>
        <sz val="11"/>
        <color theme="1"/>
        <rFont val="Century Gothic"/>
        <family val="2"/>
      </rPr>
      <t>.</t>
    </r>
  </si>
  <si>
    <r>
      <t>5-Fluorouracil</t>
    </r>
    <r>
      <rPr>
        <vertAlign val="superscript"/>
        <sz val="11"/>
        <rFont val="Century Gothic"/>
        <family val="2"/>
      </rPr>
      <t>30</t>
    </r>
  </si>
  <si>
    <r>
      <t>5-Fluorouracil</t>
    </r>
    <r>
      <rPr>
        <vertAlign val="superscript"/>
        <sz val="11"/>
        <rFont val="Century Gothic"/>
        <family val="2"/>
      </rPr>
      <t>31</t>
    </r>
  </si>
  <si>
    <r>
      <t>6-Propyl-2-thiouracil</t>
    </r>
    <r>
      <rPr>
        <vertAlign val="superscript"/>
        <sz val="11"/>
        <rFont val="Century Gothic"/>
        <family val="2"/>
      </rPr>
      <t>30</t>
    </r>
  </si>
  <si>
    <r>
      <t>6-Propyl-2-thiouracil</t>
    </r>
    <r>
      <rPr>
        <vertAlign val="superscript"/>
        <sz val="11"/>
        <rFont val="Century Gothic"/>
        <family val="2"/>
      </rPr>
      <t>31</t>
    </r>
  </si>
  <si>
    <r>
      <t>6-Propyl-2-thiouracil</t>
    </r>
    <r>
      <rPr>
        <vertAlign val="superscript"/>
        <sz val="11"/>
        <rFont val="Century Gothic"/>
        <family val="2"/>
      </rPr>
      <t>32</t>
    </r>
  </si>
  <si>
    <r>
      <t>Acetaminophen</t>
    </r>
    <r>
      <rPr>
        <vertAlign val="superscript"/>
        <sz val="11"/>
        <rFont val="Century Gothic"/>
        <family val="2"/>
      </rPr>
      <t>31</t>
    </r>
  </si>
  <si>
    <r>
      <t xml:space="preserve"> Acetaminophen</t>
    </r>
    <r>
      <rPr>
        <vertAlign val="superscript"/>
        <sz val="11"/>
        <rFont val="Century Gothic"/>
        <family val="2"/>
      </rPr>
      <t>32</t>
    </r>
  </si>
  <si>
    <r>
      <t xml:space="preserve"> Acetaminophen</t>
    </r>
    <r>
      <rPr>
        <vertAlign val="superscript"/>
        <sz val="11"/>
        <rFont val="Century Gothic"/>
        <family val="2"/>
      </rPr>
      <t>33</t>
    </r>
  </si>
  <si>
    <r>
      <t>Acetaminophen</t>
    </r>
    <r>
      <rPr>
        <vertAlign val="superscript"/>
        <sz val="11"/>
        <rFont val="Century Gothic"/>
        <family val="2"/>
      </rPr>
      <t>34</t>
    </r>
  </si>
  <si>
    <r>
      <t>Acetaminophen</t>
    </r>
    <r>
      <rPr>
        <vertAlign val="superscript"/>
        <sz val="11"/>
        <rFont val="Century Gothic"/>
        <family val="2"/>
      </rPr>
      <t>35</t>
    </r>
  </si>
  <si>
    <r>
      <t>Acrylamide</t>
    </r>
    <r>
      <rPr>
        <vertAlign val="superscript"/>
        <sz val="11"/>
        <rFont val="Century Gothic"/>
        <family val="2"/>
      </rPr>
      <t>30</t>
    </r>
  </si>
  <si>
    <r>
      <t>Acrylamide</t>
    </r>
    <r>
      <rPr>
        <vertAlign val="superscript"/>
        <sz val="11"/>
        <rFont val="Century Gothic"/>
        <family val="2"/>
      </rPr>
      <t>31</t>
    </r>
  </si>
  <si>
    <r>
      <t>Acrylamide</t>
    </r>
    <r>
      <rPr>
        <vertAlign val="superscript"/>
        <sz val="11"/>
        <rFont val="Century Gothic"/>
        <family val="2"/>
      </rPr>
      <t>32</t>
    </r>
  </si>
  <si>
    <r>
      <t>Aldicarb</t>
    </r>
    <r>
      <rPr>
        <vertAlign val="superscript"/>
        <sz val="11"/>
        <rFont val="Century Gothic"/>
        <family val="2"/>
      </rPr>
      <t>30</t>
    </r>
  </si>
  <si>
    <r>
      <t>Aldicarb</t>
    </r>
    <r>
      <rPr>
        <vertAlign val="superscript"/>
        <sz val="11"/>
        <rFont val="Century Gothic"/>
        <family val="2"/>
      </rPr>
      <t>31</t>
    </r>
  </si>
  <si>
    <r>
      <t>Amoxicillin</t>
    </r>
    <r>
      <rPr>
        <vertAlign val="superscript"/>
        <sz val="11"/>
        <rFont val="Century Gothic"/>
        <family val="2"/>
      </rPr>
      <t>30</t>
    </r>
  </si>
  <si>
    <r>
      <t>Amoxicillin</t>
    </r>
    <r>
      <rPr>
        <vertAlign val="superscript"/>
        <sz val="11"/>
        <rFont val="Century Gothic"/>
        <family val="2"/>
      </rPr>
      <t>31</t>
    </r>
  </si>
  <si>
    <r>
      <t>Bisphenol A</t>
    </r>
    <r>
      <rPr>
        <vertAlign val="superscript"/>
        <sz val="11"/>
        <rFont val="Century Gothic"/>
        <family val="2"/>
      </rPr>
      <t>30</t>
    </r>
  </si>
  <si>
    <r>
      <t>Bisphenol A</t>
    </r>
    <r>
      <rPr>
        <vertAlign val="superscript"/>
        <sz val="11"/>
        <rFont val="Century Gothic"/>
        <family val="2"/>
      </rPr>
      <t>31</t>
    </r>
  </si>
  <si>
    <r>
      <t>Bisphenol A</t>
    </r>
    <r>
      <rPr>
        <vertAlign val="superscript"/>
        <sz val="11"/>
        <rFont val="Century Gothic"/>
        <family val="2"/>
      </rPr>
      <t>32</t>
    </r>
  </si>
  <si>
    <r>
      <t>Bisphenol A</t>
    </r>
    <r>
      <rPr>
        <vertAlign val="superscript"/>
        <sz val="11"/>
        <rFont val="Century Gothic"/>
        <family val="2"/>
      </rPr>
      <t>36</t>
    </r>
  </si>
  <si>
    <r>
      <t>Bisphenol A</t>
    </r>
    <r>
      <rPr>
        <vertAlign val="superscript"/>
        <sz val="11"/>
        <rFont val="Century Gothic"/>
        <family val="2"/>
      </rPr>
      <t>37</t>
    </r>
  </si>
  <si>
    <r>
      <t>Bisphenol A</t>
    </r>
    <r>
      <rPr>
        <vertAlign val="superscript"/>
        <sz val="11"/>
        <rFont val="Century Gothic"/>
        <family val="2"/>
      </rPr>
      <t>38</t>
    </r>
  </si>
  <si>
    <r>
      <t>Bis(tributyltin) oxide</t>
    </r>
    <r>
      <rPr>
        <vertAlign val="superscript"/>
        <sz val="11"/>
        <rFont val="Century Gothic"/>
        <family val="2"/>
      </rPr>
      <t>30</t>
    </r>
  </si>
  <si>
    <r>
      <t>Bis(tributyltin) oxide</t>
    </r>
    <r>
      <rPr>
        <vertAlign val="superscript"/>
        <sz val="11"/>
        <rFont val="Century Gothic"/>
        <family val="2"/>
      </rPr>
      <t>31</t>
    </r>
  </si>
  <si>
    <r>
      <t>Cadmium chloride</t>
    </r>
    <r>
      <rPr>
        <vertAlign val="superscript"/>
        <sz val="11"/>
        <rFont val="Century Gothic"/>
        <family val="2"/>
      </rPr>
      <t>33</t>
    </r>
  </si>
  <si>
    <r>
      <t>Caffeine</t>
    </r>
    <r>
      <rPr>
        <vertAlign val="superscript"/>
        <sz val="11"/>
        <rFont val="Century Gothic"/>
        <family val="2"/>
      </rPr>
      <t>39</t>
    </r>
  </si>
  <si>
    <r>
      <t>Carbamazepine</t>
    </r>
    <r>
      <rPr>
        <vertAlign val="superscript"/>
        <sz val="11"/>
        <rFont val="Century Gothic"/>
        <family val="2"/>
      </rPr>
      <t>39</t>
    </r>
  </si>
  <si>
    <r>
      <t>Carbamazepine</t>
    </r>
    <r>
      <rPr>
        <vertAlign val="superscript"/>
        <sz val="11"/>
        <rFont val="Century Gothic"/>
        <family val="2"/>
      </rPr>
      <t>40</t>
    </r>
  </si>
  <si>
    <r>
      <t>Carbamazepine</t>
    </r>
    <r>
      <rPr>
        <vertAlign val="superscript"/>
        <sz val="11"/>
        <rFont val="Century Gothic"/>
        <family val="2"/>
      </rPr>
      <t>41</t>
    </r>
  </si>
  <si>
    <r>
      <t>Chlorpyrifos</t>
    </r>
    <r>
      <rPr>
        <vertAlign val="superscript"/>
        <sz val="11"/>
        <rFont val="Century Gothic"/>
        <family val="2"/>
      </rPr>
      <t>30</t>
    </r>
  </si>
  <si>
    <r>
      <t>Chlorpyrifos</t>
    </r>
    <r>
      <rPr>
        <vertAlign val="superscript"/>
        <sz val="11"/>
        <rFont val="Century Gothic"/>
        <family val="2"/>
      </rPr>
      <t>31</t>
    </r>
  </si>
  <si>
    <r>
      <t>Chlorpyrifos</t>
    </r>
    <r>
      <rPr>
        <vertAlign val="superscript"/>
        <sz val="11"/>
        <rFont val="Century Gothic"/>
        <family val="2"/>
      </rPr>
      <t>42</t>
    </r>
  </si>
  <si>
    <r>
      <t>Chlorpyrifos</t>
    </r>
    <r>
      <rPr>
        <vertAlign val="superscript"/>
        <sz val="11"/>
        <rFont val="Century Gothic"/>
        <family val="2"/>
      </rPr>
      <t>43</t>
    </r>
  </si>
  <si>
    <r>
      <t>Chlorpyrifos</t>
    </r>
    <r>
      <rPr>
        <vertAlign val="superscript"/>
        <sz val="11"/>
        <rFont val="Century Gothic"/>
        <family val="2"/>
      </rPr>
      <t>44</t>
    </r>
  </si>
  <si>
    <r>
      <t>Chlorpyrifos</t>
    </r>
    <r>
      <rPr>
        <vertAlign val="superscript"/>
        <sz val="11"/>
        <rFont val="Century Gothic"/>
        <family val="2"/>
      </rPr>
      <t>45</t>
    </r>
  </si>
  <si>
    <r>
      <t>Chlorpyrifos</t>
    </r>
    <r>
      <rPr>
        <vertAlign val="superscript"/>
        <sz val="11"/>
        <rFont val="Century Gothic"/>
        <family val="2"/>
      </rPr>
      <t>46</t>
    </r>
  </si>
  <si>
    <r>
      <t>Chlorpyrifos</t>
    </r>
    <r>
      <rPr>
        <vertAlign val="superscript"/>
        <sz val="11"/>
        <rFont val="Century Gothic"/>
        <family val="2"/>
      </rPr>
      <t>47</t>
    </r>
  </si>
  <si>
    <r>
      <t>Chlorpyrifos</t>
    </r>
    <r>
      <rPr>
        <vertAlign val="superscript"/>
        <sz val="11"/>
        <rFont val="Century Gothic"/>
        <family val="2"/>
      </rPr>
      <t>48</t>
    </r>
  </si>
  <si>
    <r>
      <t>Colchicine</t>
    </r>
    <r>
      <rPr>
        <vertAlign val="superscript"/>
        <sz val="11"/>
        <rFont val="Century Gothic"/>
        <family val="2"/>
      </rPr>
      <t>30</t>
    </r>
  </si>
  <si>
    <r>
      <t>Colchicine</t>
    </r>
    <r>
      <rPr>
        <vertAlign val="superscript"/>
        <sz val="11"/>
        <rFont val="Century Gothic"/>
        <family val="2"/>
      </rPr>
      <t>31</t>
    </r>
  </si>
  <si>
    <r>
      <t>Colchicine</t>
    </r>
    <r>
      <rPr>
        <vertAlign val="superscript"/>
        <sz val="11"/>
        <rFont val="Century Gothic"/>
        <family val="2"/>
      </rPr>
      <t>33</t>
    </r>
  </si>
  <si>
    <r>
      <t>Deltamethrin</t>
    </r>
    <r>
      <rPr>
        <vertAlign val="superscript"/>
        <sz val="11"/>
        <rFont val="Century Gothic"/>
        <family val="2"/>
      </rPr>
      <t>30</t>
    </r>
  </si>
  <si>
    <r>
      <t>Deltamethrin</t>
    </r>
    <r>
      <rPr>
        <vertAlign val="superscript"/>
        <sz val="11"/>
        <rFont val="Century Gothic"/>
        <family val="2"/>
      </rPr>
      <t>31</t>
    </r>
  </si>
  <si>
    <r>
      <t>Deltamethrin</t>
    </r>
    <r>
      <rPr>
        <vertAlign val="superscript"/>
        <sz val="11"/>
        <rFont val="Century Gothic"/>
        <family val="2"/>
      </rPr>
      <t>49</t>
    </r>
  </si>
  <si>
    <r>
      <t>Di(2-ethylhexyl)phthalate (DEHP)</t>
    </r>
    <r>
      <rPr>
        <vertAlign val="superscript"/>
        <sz val="11"/>
        <rFont val="Century Gothic"/>
        <family val="2"/>
      </rPr>
      <t>30</t>
    </r>
  </si>
  <si>
    <r>
      <t>Di(2-ethylhexyl)phthalate (DEHP)</t>
    </r>
    <r>
      <rPr>
        <vertAlign val="superscript"/>
        <sz val="11"/>
        <rFont val="Century Gothic"/>
        <family val="2"/>
      </rPr>
      <t>31</t>
    </r>
  </si>
  <si>
    <r>
      <t>Diazepam</t>
    </r>
    <r>
      <rPr>
        <vertAlign val="superscript"/>
        <sz val="11"/>
        <rFont val="Century Gothic"/>
        <family val="2"/>
      </rPr>
      <t>30</t>
    </r>
  </si>
  <si>
    <r>
      <t>Diazepam</t>
    </r>
    <r>
      <rPr>
        <vertAlign val="superscript"/>
        <sz val="11"/>
        <rFont val="Century Gothic"/>
        <family val="2"/>
      </rPr>
      <t>31</t>
    </r>
  </si>
  <si>
    <r>
      <t>Dieldrin</t>
    </r>
    <r>
      <rPr>
        <vertAlign val="superscript"/>
        <sz val="11"/>
        <rFont val="Century Gothic"/>
        <family val="2"/>
      </rPr>
      <t>30</t>
    </r>
  </si>
  <si>
    <r>
      <t>Dieldrin</t>
    </r>
    <r>
      <rPr>
        <vertAlign val="superscript"/>
        <sz val="11"/>
        <rFont val="Century Gothic"/>
        <family val="2"/>
      </rPr>
      <t>31</t>
    </r>
  </si>
  <si>
    <r>
      <t>Diethylstilbesterol</t>
    </r>
    <r>
      <rPr>
        <vertAlign val="superscript"/>
        <sz val="11"/>
        <rFont val="Century Gothic"/>
        <family val="2"/>
      </rPr>
      <t>30</t>
    </r>
  </si>
  <si>
    <r>
      <t>Diethylstilbesterol</t>
    </r>
    <r>
      <rPr>
        <vertAlign val="superscript"/>
        <sz val="11"/>
        <rFont val="Century Gothic"/>
        <family val="2"/>
      </rPr>
      <t>31</t>
    </r>
  </si>
  <si>
    <r>
      <t>D-sorbitol (D-Glucitol)</t>
    </r>
    <r>
      <rPr>
        <vertAlign val="superscript"/>
        <sz val="11"/>
        <rFont val="Century Gothic"/>
        <family val="2"/>
      </rPr>
      <t>31</t>
    </r>
  </si>
  <si>
    <r>
      <t>Fluoxetine (repeated exposure)</t>
    </r>
    <r>
      <rPr>
        <vertAlign val="superscript"/>
        <sz val="11"/>
        <rFont val="Century Gothic"/>
        <family val="2"/>
      </rPr>
      <t>40</t>
    </r>
  </si>
  <si>
    <r>
      <t>Fluoxetine (early transient exposure)</t>
    </r>
    <r>
      <rPr>
        <vertAlign val="superscript"/>
        <sz val="11"/>
        <rFont val="Century Gothic"/>
        <family val="2"/>
      </rPr>
      <t>40</t>
    </r>
  </si>
  <si>
    <r>
      <t>Fluoxetine</t>
    </r>
    <r>
      <rPr>
        <vertAlign val="superscript"/>
        <sz val="11"/>
        <rFont val="Century Gothic"/>
        <family val="2"/>
      </rPr>
      <t>50</t>
    </r>
  </si>
  <si>
    <r>
      <t>Haloperidol (repeated exposure)</t>
    </r>
    <r>
      <rPr>
        <vertAlign val="superscript"/>
        <sz val="11"/>
        <rFont val="Century Gothic"/>
        <family val="2"/>
      </rPr>
      <t>40</t>
    </r>
  </si>
  <si>
    <r>
      <t>Haloperidol (early transient exposure)</t>
    </r>
    <r>
      <rPr>
        <vertAlign val="superscript"/>
        <sz val="11"/>
        <rFont val="Century Gothic"/>
        <family val="2"/>
      </rPr>
      <t>40</t>
    </r>
  </si>
  <si>
    <r>
      <t>Haloperidol</t>
    </r>
    <r>
      <rPr>
        <vertAlign val="superscript"/>
        <sz val="11"/>
        <rFont val="Century Gothic"/>
        <family val="2"/>
      </rPr>
      <t>51</t>
    </r>
  </si>
  <si>
    <r>
      <t>Heptachlor</t>
    </r>
    <r>
      <rPr>
        <vertAlign val="superscript"/>
        <sz val="11"/>
        <rFont val="Century Gothic"/>
        <family val="2"/>
      </rPr>
      <t>30</t>
    </r>
  </si>
  <si>
    <r>
      <t>Heptachlor</t>
    </r>
    <r>
      <rPr>
        <vertAlign val="superscript"/>
        <sz val="11"/>
        <rFont val="Century Gothic"/>
        <family val="2"/>
      </rPr>
      <t>31</t>
    </r>
  </si>
  <si>
    <r>
      <t>Hexachlorophene</t>
    </r>
    <r>
      <rPr>
        <vertAlign val="superscript"/>
        <sz val="11"/>
        <rFont val="Century Gothic"/>
        <family val="2"/>
      </rPr>
      <t>30</t>
    </r>
  </si>
  <si>
    <r>
      <t>Hexachlorophene</t>
    </r>
    <r>
      <rPr>
        <vertAlign val="superscript"/>
        <sz val="11"/>
        <rFont val="Century Gothic"/>
        <family val="2"/>
      </rPr>
      <t>31</t>
    </r>
  </si>
  <si>
    <r>
      <t>Hydoxyurea</t>
    </r>
    <r>
      <rPr>
        <vertAlign val="superscript"/>
        <sz val="11"/>
        <rFont val="Century Gothic"/>
        <family val="2"/>
      </rPr>
      <t>30</t>
    </r>
  </si>
  <si>
    <r>
      <t>Hydoxyurea</t>
    </r>
    <r>
      <rPr>
        <vertAlign val="superscript"/>
        <sz val="11"/>
        <rFont val="Century Gothic"/>
        <family val="2"/>
      </rPr>
      <t>31</t>
    </r>
  </si>
  <si>
    <r>
      <t>Isoniazid</t>
    </r>
    <r>
      <rPr>
        <vertAlign val="superscript"/>
        <sz val="11"/>
        <rFont val="Century Gothic"/>
        <family val="2"/>
      </rPr>
      <t>33</t>
    </r>
  </si>
  <si>
    <r>
      <t>Lead acetate</t>
    </r>
    <r>
      <rPr>
        <vertAlign val="superscript"/>
        <sz val="11"/>
        <rFont val="Century Gothic"/>
        <family val="2"/>
      </rPr>
      <t>30</t>
    </r>
  </si>
  <si>
    <r>
      <t>Lead acetate</t>
    </r>
    <r>
      <rPr>
        <vertAlign val="superscript"/>
        <sz val="11"/>
        <rFont val="Century Gothic"/>
        <family val="2"/>
      </rPr>
      <t>31</t>
    </r>
  </si>
  <si>
    <r>
      <t>Lead acetate</t>
    </r>
    <r>
      <rPr>
        <vertAlign val="superscript"/>
        <sz val="11"/>
        <rFont val="Century Gothic"/>
        <family val="2"/>
      </rPr>
      <t>33</t>
    </r>
  </si>
  <si>
    <r>
      <t>Lead acetate</t>
    </r>
    <r>
      <rPr>
        <vertAlign val="superscript"/>
        <sz val="11"/>
        <rFont val="Century Gothic"/>
        <family val="2"/>
      </rPr>
      <t>52</t>
    </r>
  </si>
  <si>
    <r>
      <t>Lead acetate</t>
    </r>
    <r>
      <rPr>
        <vertAlign val="superscript"/>
        <sz val="11"/>
        <rFont val="Century Gothic"/>
        <family val="2"/>
      </rPr>
      <t>53</t>
    </r>
  </si>
  <si>
    <r>
      <t>Maneb</t>
    </r>
    <r>
      <rPr>
        <vertAlign val="superscript"/>
        <sz val="11"/>
        <rFont val="Century Gothic"/>
        <family val="2"/>
      </rPr>
      <t>54</t>
    </r>
  </si>
  <si>
    <r>
      <t>Nicotine</t>
    </r>
    <r>
      <rPr>
        <vertAlign val="superscript"/>
        <sz val="11"/>
        <rFont val="Century Gothic"/>
        <family val="2"/>
      </rPr>
      <t>33</t>
    </r>
  </si>
  <si>
    <r>
      <t>Nicotine</t>
    </r>
    <r>
      <rPr>
        <vertAlign val="superscript"/>
        <sz val="11"/>
        <rFont val="Century Gothic"/>
        <family val="2"/>
      </rPr>
      <t>55</t>
    </r>
  </si>
  <si>
    <r>
      <t>Nicotine (hydrogen tartrate salt)</t>
    </r>
    <r>
      <rPr>
        <vertAlign val="superscript"/>
        <sz val="11"/>
        <rFont val="Century Gothic"/>
        <family val="2"/>
      </rPr>
      <t>56</t>
    </r>
  </si>
  <si>
    <r>
      <t>Paraquat</t>
    </r>
    <r>
      <rPr>
        <vertAlign val="superscript"/>
        <sz val="11"/>
        <rFont val="Century Gothic"/>
        <family val="2"/>
      </rPr>
      <t>57</t>
    </r>
  </si>
  <si>
    <r>
      <t>Permethrin</t>
    </r>
    <r>
      <rPr>
        <vertAlign val="superscript"/>
        <sz val="11"/>
        <rFont val="Century Gothic"/>
        <family val="2"/>
      </rPr>
      <t>30</t>
    </r>
  </si>
  <si>
    <r>
      <t>Permethrin</t>
    </r>
    <r>
      <rPr>
        <vertAlign val="superscript"/>
        <sz val="11"/>
        <rFont val="Century Gothic"/>
        <family val="2"/>
      </rPr>
      <t>31</t>
    </r>
  </si>
  <si>
    <r>
      <t>Permethrin</t>
    </r>
    <r>
      <rPr>
        <vertAlign val="superscript"/>
        <sz val="11"/>
        <rFont val="Century Gothic"/>
        <family val="2"/>
      </rPr>
      <t>49</t>
    </r>
  </si>
  <si>
    <r>
      <t>Phenobarbital</t>
    </r>
    <r>
      <rPr>
        <vertAlign val="superscript"/>
        <sz val="11"/>
        <rFont val="Century Gothic"/>
        <family val="2"/>
      </rPr>
      <t>30</t>
    </r>
  </si>
  <si>
    <r>
      <t>Phenobarbital</t>
    </r>
    <r>
      <rPr>
        <vertAlign val="superscript"/>
        <sz val="11"/>
        <rFont val="Century Gothic"/>
        <family val="2"/>
      </rPr>
      <t>31</t>
    </r>
  </si>
  <si>
    <r>
      <t>Phenol</t>
    </r>
    <r>
      <rPr>
        <vertAlign val="superscript"/>
        <sz val="11"/>
        <rFont val="Century Gothic"/>
        <family val="2"/>
      </rPr>
      <t>33</t>
    </r>
  </si>
  <si>
    <r>
      <t xml:space="preserve">Polybrominated diphenyl ether (PBDE) -47 </t>
    </r>
    <r>
      <rPr>
        <vertAlign val="superscript"/>
        <sz val="11"/>
        <rFont val="Century Gothic"/>
        <family val="2"/>
      </rPr>
      <t>43</t>
    </r>
  </si>
  <si>
    <r>
      <t>Saccharin</t>
    </r>
    <r>
      <rPr>
        <vertAlign val="superscript"/>
        <sz val="11"/>
        <rFont val="Century Gothic"/>
        <family val="2"/>
      </rPr>
      <t>30</t>
    </r>
  </si>
  <si>
    <r>
      <t>Saccharin</t>
    </r>
    <r>
      <rPr>
        <vertAlign val="superscript"/>
        <sz val="11"/>
        <rFont val="Century Gothic"/>
        <family val="2"/>
      </rPr>
      <t>31</t>
    </r>
  </si>
  <si>
    <r>
      <t>Saccharin</t>
    </r>
    <r>
      <rPr>
        <vertAlign val="superscript"/>
        <sz val="11"/>
        <rFont val="Century Gothic"/>
        <family val="2"/>
      </rPr>
      <t>32</t>
    </r>
  </si>
  <si>
    <r>
      <t>Tebuconazole</t>
    </r>
    <r>
      <rPr>
        <vertAlign val="superscript"/>
        <sz val="11"/>
        <rFont val="Century Gothic"/>
        <family val="2"/>
      </rPr>
      <t>30</t>
    </r>
  </si>
  <si>
    <r>
      <t>Tebuconazole</t>
    </r>
    <r>
      <rPr>
        <vertAlign val="superscript"/>
        <sz val="11"/>
        <rFont val="Century Gothic"/>
        <family val="2"/>
      </rPr>
      <t>31</t>
    </r>
  </si>
  <si>
    <r>
      <t>Tebuconazole</t>
    </r>
    <r>
      <rPr>
        <vertAlign val="superscript"/>
        <sz val="11"/>
        <rFont val="Century Gothic"/>
        <family val="2"/>
      </rPr>
      <t>58</t>
    </r>
  </si>
  <si>
    <r>
      <t>Tebuconazole</t>
    </r>
    <r>
      <rPr>
        <vertAlign val="superscript"/>
        <sz val="11"/>
        <rFont val="Century Gothic"/>
        <family val="2"/>
      </rPr>
      <t>59</t>
    </r>
  </si>
  <si>
    <r>
      <t>Thalidomide</t>
    </r>
    <r>
      <rPr>
        <vertAlign val="superscript"/>
        <sz val="11"/>
        <rFont val="Century Gothic"/>
        <family val="2"/>
      </rPr>
      <t>30</t>
    </r>
  </si>
  <si>
    <r>
      <t>Thalidomide</t>
    </r>
    <r>
      <rPr>
        <vertAlign val="superscript"/>
        <sz val="11"/>
        <rFont val="Century Gothic"/>
        <family val="2"/>
      </rPr>
      <t>31</t>
    </r>
  </si>
  <si>
    <r>
      <t>Valproate</t>
    </r>
    <r>
      <rPr>
        <vertAlign val="superscript"/>
        <sz val="11"/>
        <rFont val="Century Gothic"/>
        <family val="2"/>
      </rPr>
      <t>30</t>
    </r>
  </si>
  <si>
    <r>
      <t>Valproate</t>
    </r>
    <r>
      <rPr>
        <vertAlign val="superscript"/>
        <sz val="11"/>
        <rFont val="Century Gothic"/>
        <family val="2"/>
      </rPr>
      <t>31</t>
    </r>
  </si>
  <si>
    <r>
      <t>Valproate</t>
    </r>
    <r>
      <rPr>
        <vertAlign val="superscript"/>
        <sz val="11"/>
        <rFont val="Century Gothic"/>
        <family val="2"/>
      </rPr>
      <t>39</t>
    </r>
  </si>
  <si>
    <r>
      <t>Valproate</t>
    </r>
    <r>
      <rPr>
        <vertAlign val="superscript"/>
        <sz val="11"/>
        <rFont val="Century Gothic"/>
        <family val="2"/>
      </rPr>
      <t>60</t>
    </r>
  </si>
  <si>
    <r>
      <t>Valproate (sodium salt)</t>
    </r>
    <r>
      <rPr>
        <vertAlign val="superscript"/>
        <sz val="11"/>
        <rFont val="Century Gothic"/>
        <family val="2"/>
      </rPr>
      <t>61</t>
    </r>
  </si>
  <si>
    <r>
      <t>Valproate</t>
    </r>
    <r>
      <rPr>
        <vertAlign val="superscript"/>
        <sz val="11"/>
        <rFont val="Century Gothic"/>
        <family val="2"/>
      </rPr>
      <t>62</t>
    </r>
  </si>
  <si>
    <r>
      <t>Valproate</t>
    </r>
    <r>
      <rPr>
        <vertAlign val="superscript"/>
        <sz val="11"/>
        <rFont val="Century Gothic"/>
        <family val="2"/>
      </rPr>
      <t>63</t>
    </r>
  </si>
  <si>
    <r>
      <t xml:space="preserve">Noted as causing a </t>
    </r>
    <r>
      <rPr>
        <b/>
        <u/>
        <sz val="11"/>
        <color theme="1"/>
        <rFont val="Verdana"/>
        <family val="2"/>
      </rPr>
      <t>decrease</t>
    </r>
    <r>
      <rPr>
        <sz val="11"/>
        <color theme="1"/>
        <rFont val="Verdana"/>
        <family val="2"/>
      </rPr>
      <t xml:space="preserve"> in activity.</t>
    </r>
  </si>
  <si>
    <r>
      <t xml:space="preserve">Noted as causing a </t>
    </r>
    <r>
      <rPr>
        <b/>
        <u/>
        <sz val="11"/>
        <rFont val="Verdana"/>
        <family val="2"/>
      </rPr>
      <t>decrease and increase</t>
    </r>
    <r>
      <rPr>
        <sz val="11"/>
        <rFont val="Verdana"/>
        <family val="2"/>
      </rPr>
      <t xml:space="preserve"> in activity.</t>
    </r>
  </si>
  <si>
    <r>
      <t xml:space="preserve">Noted as causing an </t>
    </r>
    <r>
      <rPr>
        <b/>
        <u/>
        <sz val="11"/>
        <color theme="1"/>
        <rFont val="Verdana"/>
        <family val="2"/>
      </rPr>
      <t xml:space="preserve">increase </t>
    </r>
    <r>
      <rPr>
        <sz val="11"/>
        <color theme="1"/>
        <rFont val="Verdana"/>
        <family val="2"/>
      </rPr>
      <t>in activity.</t>
    </r>
  </si>
  <si>
    <r>
      <t>Noted as causing developmental toxicity (i.e., lethality,  non-hatching, malformations, uninflated swim bladder)</t>
    </r>
    <r>
      <rPr>
        <b/>
        <u/>
        <sz val="11"/>
        <color rgb="FFC00000"/>
        <rFont val="Verdana"/>
        <family val="2"/>
      </rPr>
      <t xml:space="preserve"> (present study only)</t>
    </r>
    <r>
      <rPr>
        <sz val="11"/>
        <color theme="1"/>
        <rFont val="Verdana"/>
        <family val="2"/>
      </rPr>
      <t>.</t>
    </r>
  </si>
  <si>
    <r>
      <t>5-Fluorouracil</t>
    </r>
    <r>
      <rPr>
        <vertAlign val="superscript"/>
        <sz val="11"/>
        <rFont val="Verdana"/>
        <family val="2"/>
      </rPr>
      <t>30</t>
    </r>
  </si>
  <si>
    <r>
      <t>5-Fluorouracil</t>
    </r>
    <r>
      <rPr>
        <vertAlign val="superscript"/>
        <sz val="11"/>
        <rFont val="Verdana"/>
        <family val="2"/>
      </rPr>
      <t>31</t>
    </r>
  </si>
  <si>
    <r>
      <t>6-Propyl-2-thiouracil</t>
    </r>
    <r>
      <rPr>
        <vertAlign val="superscript"/>
        <sz val="11"/>
        <rFont val="Verdana"/>
        <family val="2"/>
      </rPr>
      <t>30</t>
    </r>
  </si>
  <si>
    <r>
      <t>6-Propyl-2-thiouracil</t>
    </r>
    <r>
      <rPr>
        <vertAlign val="superscript"/>
        <sz val="11"/>
        <rFont val="Verdana"/>
        <family val="2"/>
      </rPr>
      <t>31</t>
    </r>
  </si>
  <si>
    <r>
      <t>6-Propyl-2-thiouracil</t>
    </r>
    <r>
      <rPr>
        <vertAlign val="superscript"/>
        <sz val="11"/>
        <rFont val="Verdana"/>
        <family val="2"/>
      </rPr>
      <t>32</t>
    </r>
  </si>
  <si>
    <r>
      <t>Acetaminophen</t>
    </r>
    <r>
      <rPr>
        <vertAlign val="superscript"/>
        <sz val="11"/>
        <rFont val="Verdana"/>
        <family val="2"/>
      </rPr>
      <t>31</t>
    </r>
  </si>
  <si>
    <r>
      <t xml:space="preserve"> Acetaminophen</t>
    </r>
    <r>
      <rPr>
        <vertAlign val="superscript"/>
        <sz val="11"/>
        <rFont val="Verdana"/>
        <family val="2"/>
      </rPr>
      <t>32</t>
    </r>
  </si>
  <si>
    <r>
      <t xml:space="preserve"> Acetaminophen</t>
    </r>
    <r>
      <rPr>
        <vertAlign val="superscript"/>
        <sz val="11"/>
        <rFont val="Verdana"/>
        <family val="2"/>
      </rPr>
      <t>33</t>
    </r>
  </si>
  <si>
    <r>
      <t>Acetaminophen</t>
    </r>
    <r>
      <rPr>
        <vertAlign val="superscript"/>
        <sz val="11"/>
        <rFont val="Verdana"/>
        <family val="2"/>
      </rPr>
      <t>34</t>
    </r>
  </si>
  <si>
    <r>
      <t>Acetaminophen</t>
    </r>
    <r>
      <rPr>
        <vertAlign val="superscript"/>
        <sz val="11"/>
        <rFont val="Verdana"/>
        <family val="2"/>
      </rPr>
      <t>35</t>
    </r>
  </si>
  <si>
    <r>
      <t>Acrylamide</t>
    </r>
    <r>
      <rPr>
        <vertAlign val="superscript"/>
        <sz val="11"/>
        <rFont val="Verdana"/>
        <family val="2"/>
      </rPr>
      <t>30</t>
    </r>
  </si>
  <si>
    <r>
      <t>Acrylamide</t>
    </r>
    <r>
      <rPr>
        <vertAlign val="superscript"/>
        <sz val="11"/>
        <rFont val="Verdana"/>
        <family val="2"/>
      </rPr>
      <t>31</t>
    </r>
  </si>
  <si>
    <r>
      <t>Acrylamide</t>
    </r>
    <r>
      <rPr>
        <vertAlign val="superscript"/>
        <sz val="11"/>
        <rFont val="Verdana"/>
        <family val="2"/>
      </rPr>
      <t>32</t>
    </r>
  </si>
  <si>
    <r>
      <t>Aldicarb</t>
    </r>
    <r>
      <rPr>
        <vertAlign val="superscript"/>
        <sz val="11"/>
        <rFont val="Verdana"/>
        <family val="2"/>
      </rPr>
      <t>30</t>
    </r>
  </si>
  <si>
    <r>
      <t>Aldicarb</t>
    </r>
    <r>
      <rPr>
        <vertAlign val="superscript"/>
        <sz val="11"/>
        <rFont val="Verdana"/>
        <family val="2"/>
      </rPr>
      <t>31</t>
    </r>
  </si>
  <si>
    <r>
      <t>Amoxicillin</t>
    </r>
    <r>
      <rPr>
        <vertAlign val="superscript"/>
        <sz val="11"/>
        <rFont val="Verdana"/>
        <family val="2"/>
      </rPr>
      <t>30</t>
    </r>
  </si>
  <si>
    <r>
      <t>Amoxicillin</t>
    </r>
    <r>
      <rPr>
        <vertAlign val="superscript"/>
        <sz val="11"/>
        <rFont val="Verdana"/>
        <family val="2"/>
      </rPr>
      <t>31</t>
    </r>
  </si>
  <si>
    <r>
      <t>Bisphenol A</t>
    </r>
    <r>
      <rPr>
        <vertAlign val="superscript"/>
        <sz val="11"/>
        <rFont val="Verdana"/>
        <family val="2"/>
      </rPr>
      <t>30</t>
    </r>
  </si>
  <si>
    <r>
      <t>Bisphenol A</t>
    </r>
    <r>
      <rPr>
        <vertAlign val="superscript"/>
        <sz val="11"/>
        <rFont val="Verdana"/>
        <family val="2"/>
      </rPr>
      <t>31</t>
    </r>
  </si>
  <si>
    <r>
      <t>Bisphenol A</t>
    </r>
    <r>
      <rPr>
        <vertAlign val="superscript"/>
        <sz val="11"/>
        <rFont val="Verdana"/>
        <family val="2"/>
      </rPr>
      <t>32</t>
    </r>
  </si>
  <si>
    <r>
      <t>Bisphenol A</t>
    </r>
    <r>
      <rPr>
        <vertAlign val="superscript"/>
        <sz val="11"/>
        <rFont val="Verdana"/>
        <family val="2"/>
      </rPr>
      <t>36</t>
    </r>
  </si>
  <si>
    <r>
      <t>Bisphenol A</t>
    </r>
    <r>
      <rPr>
        <vertAlign val="superscript"/>
        <sz val="11"/>
        <rFont val="Verdana"/>
        <family val="2"/>
      </rPr>
      <t>37</t>
    </r>
  </si>
  <si>
    <r>
      <t>Bisphenol A</t>
    </r>
    <r>
      <rPr>
        <vertAlign val="superscript"/>
        <sz val="11"/>
        <rFont val="Verdana"/>
        <family val="2"/>
      </rPr>
      <t>38</t>
    </r>
  </si>
  <si>
    <r>
      <t>Bis(tributyltin) oxide</t>
    </r>
    <r>
      <rPr>
        <vertAlign val="superscript"/>
        <sz val="11"/>
        <rFont val="Verdana"/>
        <family val="2"/>
      </rPr>
      <t>30</t>
    </r>
  </si>
  <si>
    <r>
      <t>Bis(tributyltin) oxide</t>
    </r>
    <r>
      <rPr>
        <vertAlign val="superscript"/>
        <sz val="11"/>
        <rFont val="Verdana"/>
        <family val="2"/>
      </rPr>
      <t>31</t>
    </r>
  </si>
  <si>
    <r>
      <t>Cadmium chloride</t>
    </r>
    <r>
      <rPr>
        <vertAlign val="superscript"/>
        <sz val="11"/>
        <rFont val="Verdana"/>
        <family val="2"/>
      </rPr>
      <t>33</t>
    </r>
  </si>
  <si>
    <r>
      <t>Caffeine</t>
    </r>
    <r>
      <rPr>
        <vertAlign val="superscript"/>
        <sz val="11"/>
        <rFont val="Verdana"/>
        <family val="2"/>
      </rPr>
      <t>39</t>
    </r>
  </si>
  <si>
    <r>
      <t>Carbamazepine</t>
    </r>
    <r>
      <rPr>
        <vertAlign val="superscript"/>
        <sz val="11"/>
        <rFont val="Verdana"/>
        <family val="2"/>
      </rPr>
      <t>39</t>
    </r>
  </si>
  <si>
    <r>
      <t>Carbamazepine</t>
    </r>
    <r>
      <rPr>
        <vertAlign val="superscript"/>
        <sz val="11"/>
        <rFont val="Verdana"/>
        <family val="2"/>
      </rPr>
      <t>40</t>
    </r>
  </si>
  <si>
    <r>
      <t>Carbamazepine</t>
    </r>
    <r>
      <rPr>
        <vertAlign val="superscript"/>
        <sz val="11"/>
        <rFont val="Verdana"/>
        <family val="2"/>
      </rPr>
      <t>41</t>
    </r>
  </si>
  <si>
    <r>
      <t>Chlorpyrifos</t>
    </r>
    <r>
      <rPr>
        <vertAlign val="superscript"/>
        <sz val="11"/>
        <rFont val="Verdana"/>
        <family val="2"/>
      </rPr>
      <t>30</t>
    </r>
  </si>
  <si>
    <r>
      <t>Chlorpyrifos</t>
    </r>
    <r>
      <rPr>
        <vertAlign val="superscript"/>
        <sz val="11"/>
        <rFont val="Verdana"/>
        <family val="2"/>
      </rPr>
      <t>31</t>
    </r>
  </si>
  <si>
    <r>
      <t>Chlorpyrifos</t>
    </r>
    <r>
      <rPr>
        <vertAlign val="superscript"/>
        <sz val="11"/>
        <rFont val="Verdana"/>
        <family val="2"/>
      </rPr>
      <t>42</t>
    </r>
  </si>
  <si>
    <r>
      <t>Chlorpyrifos</t>
    </r>
    <r>
      <rPr>
        <vertAlign val="superscript"/>
        <sz val="11"/>
        <rFont val="Verdana"/>
        <family val="2"/>
      </rPr>
      <t>43</t>
    </r>
  </si>
  <si>
    <r>
      <t>Chlorpyrifos</t>
    </r>
    <r>
      <rPr>
        <vertAlign val="superscript"/>
        <sz val="11"/>
        <rFont val="Verdana"/>
        <family val="2"/>
      </rPr>
      <t>44</t>
    </r>
  </si>
  <si>
    <r>
      <t>Chlorpyrifos</t>
    </r>
    <r>
      <rPr>
        <vertAlign val="superscript"/>
        <sz val="11"/>
        <rFont val="Verdana"/>
        <family val="2"/>
      </rPr>
      <t>45</t>
    </r>
  </si>
  <si>
    <r>
      <t>Chlorpyrifos</t>
    </r>
    <r>
      <rPr>
        <vertAlign val="superscript"/>
        <sz val="11"/>
        <rFont val="Verdana"/>
        <family val="2"/>
      </rPr>
      <t>46</t>
    </r>
  </si>
  <si>
    <r>
      <t>Chlorpyrifos</t>
    </r>
    <r>
      <rPr>
        <vertAlign val="superscript"/>
        <sz val="11"/>
        <rFont val="Verdana"/>
        <family val="2"/>
      </rPr>
      <t>47</t>
    </r>
  </si>
  <si>
    <r>
      <t>Chlorpyrifos</t>
    </r>
    <r>
      <rPr>
        <vertAlign val="superscript"/>
        <sz val="11"/>
        <rFont val="Verdana"/>
        <family val="2"/>
      </rPr>
      <t>48</t>
    </r>
  </si>
  <si>
    <r>
      <t>Colchicine</t>
    </r>
    <r>
      <rPr>
        <vertAlign val="superscript"/>
        <sz val="11"/>
        <rFont val="Verdana"/>
        <family val="2"/>
      </rPr>
      <t>30</t>
    </r>
  </si>
  <si>
    <r>
      <t>Colchicine</t>
    </r>
    <r>
      <rPr>
        <vertAlign val="superscript"/>
        <sz val="11"/>
        <rFont val="Verdana"/>
        <family val="2"/>
      </rPr>
      <t>31</t>
    </r>
  </si>
  <si>
    <r>
      <t>Colchicine</t>
    </r>
    <r>
      <rPr>
        <vertAlign val="superscript"/>
        <sz val="11"/>
        <rFont val="Verdana"/>
        <family val="2"/>
      </rPr>
      <t>33</t>
    </r>
  </si>
  <si>
    <r>
      <t>Deltamethrin</t>
    </r>
    <r>
      <rPr>
        <vertAlign val="superscript"/>
        <sz val="11"/>
        <rFont val="Verdana"/>
        <family val="2"/>
      </rPr>
      <t>30</t>
    </r>
  </si>
  <si>
    <r>
      <t>Deltamethrin</t>
    </r>
    <r>
      <rPr>
        <vertAlign val="superscript"/>
        <sz val="11"/>
        <rFont val="Verdana"/>
        <family val="2"/>
      </rPr>
      <t>31</t>
    </r>
  </si>
  <si>
    <r>
      <t>Deltamethrin</t>
    </r>
    <r>
      <rPr>
        <vertAlign val="superscript"/>
        <sz val="11"/>
        <rFont val="Verdana"/>
        <family val="2"/>
      </rPr>
      <t>49</t>
    </r>
  </si>
  <si>
    <r>
      <t>Di(2-ethylhexyl)phthalate (DEHP)</t>
    </r>
    <r>
      <rPr>
        <vertAlign val="superscript"/>
        <sz val="11"/>
        <rFont val="Verdana"/>
        <family val="2"/>
      </rPr>
      <t>30</t>
    </r>
  </si>
  <si>
    <r>
      <t>Di(2-ethylhexyl)phthalate (DEHP)</t>
    </r>
    <r>
      <rPr>
        <vertAlign val="superscript"/>
        <sz val="11"/>
        <rFont val="Verdana"/>
        <family val="2"/>
      </rPr>
      <t>31</t>
    </r>
  </si>
  <si>
    <r>
      <t>Diazepam</t>
    </r>
    <r>
      <rPr>
        <vertAlign val="superscript"/>
        <sz val="11"/>
        <rFont val="Verdana"/>
        <family val="2"/>
      </rPr>
      <t>30</t>
    </r>
  </si>
  <si>
    <r>
      <t>Diazepam</t>
    </r>
    <r>
      <rPr>
        <vertAlign val="superscript"/>
        <sz val="11"/>
        <rFont val="Verdana"/>
        <family val="2"/>
      </rPr>
      <t>31</t>
    </r>
  </si>
  <si>
    <r>
      <t>Dieldrin</t>
    </r>
    <r>
      <rPr>
        <vertAlign val="superscript"/>
        <sz val="11"/>
        <rFont val="Verdana"/>
        <family val="2"/>
      </rPr>
      <t>30</t>
    </r>
  </si>
  <si>
    <r>
      <t>Dieldrin</t>
    </r>
    <r>
      <rPr>
        <vertAlign val="superscript"/>
        <sz val="11"/>
        <rFont val="Verdana"/>
        <family val="2"/>
      </rPr>
      <t>31</t>
    </r>
  </si>
  <si>
    <r>
      <t>Diethylstilbesterol</t>
    </r>
    <r>
      <rPr>
        <vertAlign val="superscript"/>
        <sz val="11"/>
        <rFont val="Verdana"/>
        <family val="2"/>
      </rPr>
      <t>30</t>
    </r>
  </si>
  <si>
    <r>
      <t>Diethylstilbesterol</t>
    </r>
    <r>
      <rPr>
        <vertAlign val="superscript"/>
        <sz val="11"/>
        <rFont val="Verdana"/>
        <family val="2"/>
      </rPr>
      <t>31</t>
    </r>
  </si>
  <si>
    <r>
      <t>D-sorbitol (D-Glucitol)</t>
    </r>
    <r>
      <rPr>
        <vertAlign val="superscript"/>
        <sz val="11"/>
        <rFont val="Verdana"/>
        <family val="2"/>
      </rPr>
      <t>31</t>
    </r>
  </si>
  <si>
    <r>
      <t>Fluoxetine (repeated exposure)</t>
    </r>
    <r>
      <rPr>
        <vertAlign val="superscript"/>
        <sz val="11"/>
        <rFont val="Verdana"/>
        <family val="2"/>
      </rPr>
      <t>40</t>
    </r>
  </si>
  <si>
    <r>
      <t>Fluoxetine (early transient exposure)</t>
    </r>
    <r>
      <rPr>
        <vertAlign val="superscript"/>
        <sz val="11"/>
        <rFont val="Verdana"/>
        <family val="2"/>
      </rPr>
      <t>40</t>
    </r>
  </si>
  <si>
    <r>
      <t>Fluoxetine</t>
    </r>
    <r>
      <rPr>
        <vertAlign val="superscript"/>
        <sz val="11"/>
        <rFont val="Verdana"/>
        <family val="2"/>
      </rPr>
      <t>50</t>
    </r>
  </si>
  <si>
    <r>
      <t>Haloperidol (repeated exposure)</t>
    </r>
    <r>
      <rPr>
        <vertAlign val="superscript"/>
        <sz val="11"/>
        <rFont val="Verdana"/>
        <family val="2"/>
      </rPr>
      <t>40</t>
    </r>
  </si>
  <si>
    <r>
      <t>Haloperidol (early transient exposure)</t>
    </r>
    <r>
      <rPr>
        <vertAlign val="superscript"/>
        <sz val="11"/>
        <rFont val="Verdana"/>
        <family val="2"/>
      </rPr>
      <t>40</t>
    </r>
  </si>
  <si>
    <r>
      <t>Haloperidol</t>
    </r>
    <r>
      <rPr>
        <vertAlign val="superscript"/>
        <sz val="11"/>
        <rFont val="Verdana"/>
        <family val="2"/>
      </rPr>
      <t>51</t>
    </r>
  </si>
  <si>
    <r>
      <t>Heptachlor</t>
    </r>
    <r>
      <rPr>
        <vertAlign val="superscript"/>
        <sz val="11"/>
        <rFont val="Verdana"/>
        <family val="2"/>
      </rPr>
      <t>30</t>
    </r>
  </si>
  <si>
    <r>
      <t>Heptachlor</t>
    </r>
    <r>
      <rPr>
        <vertAlign val="superscript"/>
        <sz val="11"/>
        <rFont val="Verdana"/>
        <family val="2"/>
      </rPr>
      <t>31</t>
    </r>
  </si>
  <si>
    <r>
      <t>Hexachlorophene</t>
    </r>
    <r>
      <rPr>
        <vertAlign val="superscript"/>
        <sz val="11"/>
        <rFont val="Verdana"/>
        <family val="2"/>
      </rPr>
      <t>30</t>
    </r>
  </si>
  <si>
    <r>
      <t>Hexachlorophene</t>
    </r>
    <r>
      <rPr>
        <vertAlign val="superscript"/>
        <sz val="11"/>
        <rFont val="Verdana"/>
        <family val="2"/>
      </rPr>
      <t>31</t>
    </r>
  </si>
  <si>
    <r>
      <t>Hydoxyurea</t>
    </r>
    <r>
      <rPr>
        <vertAlign val="superscript"/>
        <sz val="11"/>
        <rFont val="Verdana"/>
        <family val="2"/>
      </rPr>
      <t>30</t>
    </r>
  </si>
  <si>
    <r>
      <t>Hydoxyurea</t>
    </r>
    <r>
      <rPr>
        <vertAlign val="superscript"/>
        <sz val="11"/>
        <rFont val="Verdana"/>
        <family val="2"/>
      </rPr>
      <t>31</t>
    </r>
  </si>
  <si>
    <r>
      <t>Isoniazid</t>
    </r>
    <r>
      <rPr>
        <vertAlign val="superscript"/>
        <sz val="11"/>
        <rFont val="Verdana"/>
        <family val="2"/>
      </rPr>
      <t>33</t>
    </r>
  </si>
  <si>
    <r>
      <t>Lead acetate</t>
    </r>
    <r>
      <rPr>
        <vertAlign val="superscript"/>
        <sz val="11"/>
        <rFont val="Verdana"/>
        <family val="2"/>
      </rPr>
      <t>30</t>
    </r>
  </si>
  <si>
    <r>
      <t>Lead acetate</t>
    </r>
    <r>
      <rPr>
        <vertAlign val="superscript"/>
        <sz val="11"/>
        <rFont val="Verdana"/>
        <family val="2"/>
      </rPr>
      <t>31</t>
    </r>
  </si>
  <si>
    <r>
      <t>Lead acetate</t>
    </r>
    <r>
      <rPr>
        <vertAlign val="superscript"/>
        <sz val="11"/>
        <rFont val="Verdana"/>
        <family val="2"/>
      </rPr>
      <t>33</t>
    </r>
  </si>
  <si>
    <r>
      <t>Lead acetate</t>
    </r>
    <r>
      <rPr>
        <vertAlign val="superscript"/>
        <sz val="11"/>
        <rFont val="Verdana"/>
        <family val="2"/>
      </rPr>
      <t>52</t>
    </r>
  </si>
  <si>
    <r>
      <t>Lead acetate</t>
    </r>
    <r>
      <rPr>
        <vertAlign val="superscript"/>
        <sz val="11"/>
        <rFont val="Verdana"/>
        <family val="2"/>
      </rPr>
      <t>53</t>
    </r>
  </si>
  <si>
    <r>
      <t>Maneb</t>
    </r>
    <r>
      <rPr>
        <vertAlign val="superscript"/>
        <sz val="11"/>
        <rFont val="Verdana"/>
        <family val="2"/>
      </rPr>
      <t>54</t>
    </r>
  </si>
  <si>
    <r>
      <t>Nicotine</t>
    </r>
    <r>
      <rPr>
        <vertAlign val="superscript"/>
        <sz val="11"/>
        <rFont val="Verdana"/>
        <family val="2"/>
      </rPr>
      <t>33</t>
    </r>
  </si>
  <si>
    <r>
      <t>Nicotine</t>
    </r>
    <r>
      <rPr>
        <vertAlign val="superscript"/>
        <sz val="11"/>
        <rFont val="Verdana"/>
        <family val="2"/>
      </rPr>
      <t>55</t>
    </r>
  </si>
  <si>
    <r>
      <t>Nicotine (hydrogen tartrate salt)</t>
    </r>
    <r>
      <rPr>
        <vertAlign val="superscript"/>
        <sz val="11"/>
        <rFont val="Verdana"/>
        <family val="2"/>
      </rPr>
      <t>56</t>
    </r>
  </si>
  <si>
    <r>
      <t>Paraquat</t>
    </r>
    <r>
      <rPr>
        <vertAlign val="superscript"/>
        <sz val="11"/>
        <rFont val="Verdana"/>
        <family val="2"/>
      </rPr>
      <t>57</t>
    </r>
  </si>
  <si>
    <r>
      <t>Permethrin</t>
    </r>
    <r>
      <rPr>
        <vertAlign val="superscript"/>
        <sz val="11"/>
        <rFont val="Verdana"/>
        <family val="2"/>
      </rPr>
      <t>30</t>
    </r>
  </si>
  <si>
    <r>
      <t>Permethrin</t>
    </r>
    <r>
      <rPr>
        <vertAlign val="superscript"/>
        <sz val="11"/>
        <rFont val="Verdana"/>
        <family val="2"/>
      </rPr>
      <t>31</t>
    </r>
  </si>
  <si>
    <r>
      <t>Permethrin</t>
    </r>
    <r>
      <rPr>
        <vertAlign val="superscript"/>
        <sz val="11"/>
        <rFont val="Verdana"/>
        <family val="2"/>
      </rPr>
      <t>49</t>
    </r>
  </si>
  <si>
    <r>
      <t>Phenobarbital</t>
    </r>
    <r>
      <rPr>
        <vertAlign val="superscript"/>
        <sz val="11"/>
        <rFont val="Verdana"/>
        <family val="2"/>
      </rPr>
      <t>30</t>
    </r>
  </si>
  <si>
    <r>
      <t>Phenobarbital</t>
    </r>
    <r>
      <rPr>
        <vertAlign val="superscript"/>
        <sz val="11"/>
        <rFont val="Verdana"/>
        <family val="2"/>
      </rPr>
      <t>31</t>
    </r>
  </si>
  <si>
    <r>
      <t>Phenol</t>
    </r>
    <r>
      <rPr>
        <vertAlign val="superscript"/>
        <sz val="11"/>
        <rFont val="Verdana"/>
        <family val="2"/>
      </rPr>
      <t>33</t>
    </r>
  </si>
  <si>
    <r>
      <t xml:space="preserve">Polybrominated diphenyl ether (PBDE) -47 </t>
    </r>
    <r>
      <rPr>
        <vertAlign val="superscript"/>
        <sz val="11"/>
        <rFont val="Verdana"/>
        <family val="2"/>
      </rPr>
      <t>43</t>
    </r>
  </si>
  <si>
    <r>
      <t>Saccharin</t>
    </r>
    <r>
      <rPr>
        <vertAlign val="superscript"/>
        <sz val="11"/>
        <rFont val="Verdana"/>
        <family val="2"/>
      </rPr>
      <t>30</t>
    </r>
  </si>
  <si>
    <r>
      <t>Saccharin</t>
    </r>
    <r>
      <rPr>
        <vertAlign val="superscript"/>
        <sz val="11"/>
        <rFont val="Verdana"/>
        <family val="2"/>
      </rPr>
      <t>31</t>
    </r>
  </si>
  <si>
    <r>
      <t>Saccharin</t>
    </r>
    <r>
      <rPr>
        <vertAlign val="superscript"/>
        <sz val="11"/>
        <rFont val="Verdana"/>
        <family val="2"/>
      </rPr>
      <t>32</t>
    </r>
  </si>
  <si>
    <r>
      <t>Tebuconazole</t>
    </r>
    <r>
      <rPr>
        <vertAlign val="superscript"/>
        <sz val="11"/>
        <rFont val="Verdana"/>
        <family val="2"/>
      </rPr>
      <t>30</t>
    </r>
  </si>
  <si>
    <r>
      <t>Tebuconazole</t>
    </r>
    <r>
      <rPr>
        <vertAlign val="superscript"/>
        <sz val="11"/>
        <rFont val="Verdana"/>
        <family val="2"/>
      </rPr>
      <t>31</t>
    </r>
  </si>
  <si>
    <r>
      <t>Tebuconazole</t>
    </r>
    <r>
      <rPr>
        <vertAlign val="superscript"/>
        <sz val="11"/>
        <rFont val="Verdana"/>
        <family val="2"/>
      </rPr>
      <t>58</t>
    </r>
  </si>
  <si>
    <r>
      <t>Tebuconazole</t>
    </r>
    <r>
      <rPr>
        <vertAlign val="superscript"/>
        <sz val="11"/>
        <rFont val="Verdana"/>
        <family val="2"/>
      </rPr>
      <t>59</t>
    </r>
  </si>
  <si>
    <r>
      <t>Thalidomide</t>
    </r>
    <r>
      <rPr>
        <vertAlign val="superscript"/>
        <sz val="11"/>
        <rFont val="Verdana"/>
        <family val="2"/>
      </rPr>
      <t>30</t>
    </r>
  </si>
  <si>
    <r>
      <t>Thalidomide</t>
    </r>
    <r>
      <rPr>
        <vertAlign val="superscript"/>
        <sz val="11"/>
        <rFont val="Verdana"/>
        <family val="2"/>
      </rPr>
      <t>31</t>
    </r>
  </si>
  <si>
    <r>
      <t>Valproate</t>
    </r>
    <r>
      <rPr>
        <vertAlign val="superscript"/>
        <sz val="11"/>
        <rFont val="Verdana"/>
        <family val="2"/>
      </rPr>
      <t>30</t>
    </r>
  </si>
  <si>
    <r>
      <t>Valproate</t>
    </r>
    <r>
      <rPr>
        <vertAlign val="superscript"/>
        <sz val="11"/>
        <rFont val="Verdana"/>
        <family val="2"/>
      </rPr>
      <t>31</t>
    </r>
  </si>
  <si>
    <r>
      <t>Valproate</t>
    </r>
    <r>
      <rPr>
        <vertAlign val="superscript"/>
        <sz val="11"/>
        <rFont val="Verdana"/>
        <family val="2"/>
      </rPr>
      <t>39</t>
    </r>
  </si>
  <si>
    <r>
      <t>Valproate</t>
    </r>
    <r>
      <rPr>
        <vertAlign val="superscript"/>
        <sz val="11"/>
        <rFont val="Verdana"/>
        <family val="2"/>
      </rPr>
      <t>60</t>
    </r>
  </si>
  <si>
    <r>
      <t>Valproate (sodium salt)</t>
    </r>
    <r>
      <rPr>
        <vertAlign val="superscript"/>
        <sz val="11"/>
        <rFont val="Verdana"/>
        <family val="2"/>
      </rPr>
      <t>61</t>
    </r>
  </si>
  <si>
    <r>
      <t>Valproate</t>
    </r>
    <r>
      <rPr>
        <vertAlign val="superscript"/>
        <sz val="11"/>
        <rFont val="Verdana"/>
        <family val="2"/>
      </rPr>
      <t>62</t>
    </r>
  </si>
  <si>
    <r>
      <t>Valproate</t>
    </r>
    <r>
      <rPr>
        <vertAlign val="superscript"/>
        <sz val="11"/>
        <rFont val="Verdana"/>
        <family val="2"/>
      </rPr>
      <t>63</t>
    </r>
  </si>
  <si>
    <t>Median BMC in Net Activity Endpoints</t>
  </si>
  <si>
    <t>Median BMC in Net Other Endpoints</t>
  </si>
  <si>
    <t>I am highlighting the chemicals active in the gabi analysis. I will display the tested concentation range and median BMCs for particular endpoints.- Zach</t>
  </si>
  <si>
    <t>Active in gabi analysis</t>
  </si>
  <si>
    <t>active in Net Activity metrics</t>
  </si>
  <si>
    <t>Active in other endpoints</t>
  </si>
  <si>
    <t>Number of asociated publications</t>
  </si>
  <si>
    <t>Number of publications with activity</t>
  </si>
  <si>
    <t>% of papers with activity</t>
  </si>
  <si>
    <t>NA</t>
  </si>
  <si>
    <t>Polybrominated diphenyl ether (PBDE)-47</t>
  </si>
  <si>
    <t>5,5-Diphenylhydantoin</t>
  </si>
  <si>
    <t>Number of associated publications</t>
  </si>
  <si>
    <t>Active in Net Activity metrics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</si>
</sst>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"/>
    <numFmt numFmtId="165" formatCode="0.000"/>
    <numFmt numFmtId="166" formatCode="0.00000"/>
    <numFmt numFmtId="167" formatCode="0.0000000"/>
    <numFmt numFmtId="168" formatCode="0.0000"/>
    <numFmt numFmtId="169" formatCode="0.000000"/>
  </numFmts>
  <fonts count="50" x14ac:knownFonts="1"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vertAlign val="superscript"/>
      <sz val="1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</font>
    <font>
      <b/>
      <u/>
      <sz val="11"/>
      <color theme="1"/>
      <name val="Calibri"/>
      <family val="2"/>
      <scheme val="minor"/>
    </font>
    <font>
      <b/>
      <u/>
      <sz val="11"/>
      <color rgb="FF0000FF"/>
      <name val="Calibri"/>
      <family val="2"/>
      <scheme val="minor"/>
    </font>
    <font>
      <b/>
      <u/>
      <sz val="11"/>
      <color rgb="FFC00000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vertAlign val="superscript"/>
      <sz val="11"/>
      <color rgb="FFC00000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2"/>
      <color rgb="FF0000FF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4"/>
      <color theme="1"/>
      <name val="Century Gothic"/>
      <family val="2"/>
    </font>
    <font>
      <sz val="11"/>
      <color theme="1"/>
      <name val="Century Gothic"/>
      <family val="2"/>
    </font>
    <font>
      <b/>
      <u/>
      <sz val="11"/>
      <color theme="1"/>
      <name val="Century Gothic"/>
      <family val="2"/>
    </font>
    <font>
      <sz val="11"/>
      <name val="Century Gothic"/>
      <family val="2"/>
    </font>
    <font>
      <b/>
      <u/>
      <sz val="11"/>
      <name val="Century Gothic"/>
      <family val="2"/>
    </font>
    <font>
      <b/>
      <sz val="14"/>
      <color theme="1"/>
      <name val="Century Gothic"/>
      <family val="2"/>
    </font>
    <font>
      <b/>
      <u/>
      <sz val="11"/>
      <color rgb="FFC00000"/>
      <name val="Century Gothic"/>
      <family val="2"/>
    </font>
    <font>
      <sz val="12"/>
      <color theme="1"/>
      <name val="Century Gothic"/>
      <family val="2"/>
    </font>
    <font>
      <b/>
      <sz val="12"/>
      <color theme="1"/>
      <name val="Century Gothic"/>
      <family val="2"/>
    </font>
    <font>
      <vertAlign val="superscript"/>
      <sz val="11"/>
      <name val="Century Gothic"/>
      <family val="2"/>
    </font>
    <font>
      <i/>
      <sz val="11"/>
      <color theme="1"/>
      <name val="Century Gothic"/>
      <family val="2"/>
    </font>
    <font>
      <sz val="11"/>
      <color theme="0"/>
      <name val="Century Gothic"/>
      <family val="2"/>
    </font>
    <font>
      <b/>
      <u/>
      <sz val="14"/>
      <color theme="1"/>
      <name val="Verdana"/>
      <family val="2"/>
    </font>
    <font>
      <sz val="11"/>
      <color theme="1"/>
      <name val="Verdana"/>
      <family val="2"/>
    </font>
    <font>
      <b/>
      <u/>
      <sz val="11"/>
      <color theme="1"/>
      <name val="Verdana"/>
      <family val="2"/>
    </font>
    <font>
      <sz val="11"/>
      <name val="Verdana"/>
      <family val="2"/>
    </font>
    <font>
      <b/>
      <u/>
      <sz val="11"/>
      <name val="Verdana"/>
      <family val="2"/>
    </font>
    <font>
      <b/>
      <sz val="14"/>
      <color theme="1"/>
      <name val="Verdana"/>
      <family val="2"/>
    </font>
    <font>
      <b/>
      <u/>
      <sz val="11"/>
      <color rgb="FFC00000"/>
      <name val="Verdana"/>
      <family val="2"/>
    </font>
    <font>
      <sz val="12"/>
      <color theme="1"/>
      <name val="Verdana"/>
      <family val="2"/>
    </font>
    <font>
      <b/>
      <sz val="12"/>
      <color theme="1"/>
      <name val="Verdana"/>
      <family val="2"/>
    </font>
    <font>
      <vertAlign val="superscript"/>
      <sz val="11"/>
      <name val="Verdana"/>
      <family val="2"/>
    </font>
    <font>
      <i/>
      <sz val="11"/>
      <color theme="1"/>
      <name val="Verdana"/>
      <family val="2"/>
    </font>
    <font>
      <sz val="11"/>
      <color theme="0"/>
      <name val="Verdana"/>
      <family val="2"/>
    </font>
  </fonts>
  <fills count="16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D44B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1454817346722"/>
        <bgColor theme="5"/>
      </patternFill>
    </fill>
    <fill>
      <patternFill patternType="solid">
        <fgColor theme="4" tint="0.39997558519241921"/>
        <bgColor rgb="FFFFD44B"/>
      </patternFill>
    </fill>
    <fill>
      <gradientFill type="path" left="0.5" right="0.5" top="0.5" bottom="0.5">
        <stop position="0">
          <color rgb="FFFFD44B"/>
        </stop>
        <stop position="1">
          <color theme="4"/>
        </stop>
      </gradientFill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7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ck">
        <color auto="1"/>
      </top>
      <bottom style="thick">
        <color auto="1"/>
      </bottom>
      <diagonal/>
    </border>
    <border>
      <left style="medium">
        <color indexed="64"/>
      </left>
      <right style="thin">
        <color auto="1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double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double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double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double">
        <color auto="1"/>
      </bottom>
      <diagonal/>
    </border>
    <border>
      <left style="thin">
        <color auto="1"/>
      </left>
      <right/>
      <top style="thick">
        <color auto="1"/>
      </top>
      <bottom style="double">
        <color auto="1"/>
      </bottom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ck">
        <color auto="1"/>
      </right>
      <top/>
      <bottom style="thick">
        <color auto="1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ck">
        <color auto="1"/>
      </right>
      <top/>
      <bottom/>
      <diagonal/>
    </border>
    <border>
      <left/>
      <right/>
      <top style="thin">
        <color auto="1"/>
      </top>
      <bottom style="medium">
        <color indexed="64"/>
      </bottom>
      <diagonal/>
    </border>
    <border>
      <left style="thin">
        <color indexed="64"/>
      </left>
      <right style="thick">
        <color auto="1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auto="1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indexed="64"/>
      </bottom>
      <diagonal/>
    </border>
    <border>
      <left style="thin">
        <color auto="1"/>
      </left>
      <right style="thick">
        <color auto="1"/>
      </right>
      <top/>
      <bottom style="double">
        <color indexed="64"/>
      </bottom>
      <diagonal/>
    </border>
    <border>
      <left style="medium">
        <color indexed="64"/>
      </left>
      <right style="thin">
        <color auto="1"/>
      </right>
      <top/>
      <bottom style="double">
        <color indexed="64"/>
      </bottom>
      <diagonal/>
    </border>
    <border>
      <left style="thin">
        <color auto="1"/>
      </left>
      <right style="medium">
        <color indexed="64"/>
      </right>
      <top/>
      <bottom style="double">
        <color indexed="64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ck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ck">
        <color auto="1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double">
        <color indexed="64"/>
      </bottom>
      <diagonal/>
    </border>
    <border>
      <left/>
      <right style="medium">
        <color indexed="64"/>
      </right>
      <top style="thin">
        <color auto="1"/>
      </top>
      <bottom style="thin">
        <color indexed="64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1254">
    <xf numFmtId="0" fontId="0" fillId="0" borderId="0" xfId="0"/>
    <xf numFmtId="0" fontId="0" fillId="0" borderId="0" xfId="0" applyFill="1"/>
    <xf numFmtId="0" fontId="0" fillId="0" borderId="0" xfId="0" applyFill="1" applyAlignment="1">
      <alignment horizontal="center"/>
    </xf>
    <xf numFmtId="166" fontId="0" fillId="0" borderId="0" xfId="0" applyNumberFormat="1" applyFill="1" applyAlignment="1">
      <alignment horizontal="center"/>
    </xf>
    <xf numFmtId="0" fontId="0" fillId="0" borderId="0" xfId="0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166" fontId="0" fillId="0" borderId="0" xfId="0" applyNumberFormat="1" applyFill="1" applyBorder="1" applyAlignment="1">
      <alignment horizontal="center"/>
    </xf>
    <xf numFmtId="165" fontId="0" fillId="0" borderId="0" xfId="0" applyNumberFormat="1" applyFill="1" applyBorder="1" applyAlignment="1">
      <alignment horizontal="center"/>
    </xf>
    <xf numFmtId="166" fontId="0" fillId="0" borderId="0" xfId="0" applyNumberFormat="1" applyFont="1" applyFill="1" applyBorder="1" applyAlignment="1">
      <alignment horizontal="center"/>
    </xf>
    <xf numFmtId="164" fontId="0" fillId="0" borderId="0" xfId="0" applyNumberFormat="1" applyFont="1" applyFill="1" applyBorder="1" applyAlignment="1">
      <alignment horizontal="center"/>
    </xf>
    <xf numFmtId="167" fontId="0" fillId="0" borderId="0" xfId="0" applyNumberFormat="1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 wrapText="1"/>
    </xf>
    <xf numFmtId="0" fontId="0" fillId="0" borderId="1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2" fontId="0" fillId="0" borderId="11" xfId="0" applyNumberFormat="1" applyFill="1" applyBorder="1" applyAlignment="1">
      <alignment horizontal="center"/>
    </xf>
    <xf numFmtId="0" fontId="0" fillId="2" borderId="0" xfId="0" applyFill="1"/>
    <xf numFmtId="0" fontId="0" fillId="3" borderId="0" xfId="0" applyFill="1"/>
    <xf numFmtId="0" fontId="0" fillId="3" borderId="1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0" borderId="0" xfId="0" applyFill="1" applyAlignment="1">
      <alignment horizontal="left"/>
    </xf>
    <xf numFmtId="0" fontId="0" fillId="0" borderId="1" xfId="0" applyBorder="1"/>
    <xf numFmtId="0" fontId="0" fillId="0" borderId="9" xfId="0" applyBorder="1"/>
    <xf numFmtId="0" fontId="0" fillId="4" borderId="0" xfId="0" applyFill="1"/>
    <xf numFmtId="0" fontId="0" fillId="5" borderId="0" xfId="0" applyFill="1"/>
    <xf numFmtId="0" fontId="10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/>
    </xf>
    <xf numFmtId="0" fontId="2" fillId="0" borderId="11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12" fillId="0" borderId="0" xfId="0" applyFont="1" applyAlignment="1">
      <alignment horizontal="left"/>
    </xf>
    <xf numFmtId="0" fontId="0" fillId="2" borderId="1" xfId="0" applyFill="1" applyBorder="1" applyAlignment="1">
      <alignment horizontal="center"/>
    </xf>
    <xf numFmtId="169" fontId="0" fillId="0" borderId="11" xfId="0" applyNumberFormat="1" applyBorder="1" applyAlignment="1">
      <alignment horizontal="center"/>
    </xf>
    <xf numFmtId="167" fontId="0" fillId="0" borderId="11" xfId="0" applyNumberFormat="1" applyBorder="1" applyAlignment="1">
      <alignment horizontal="center"/>
    </xf>
    <xf numFmtId="0" fontId="0" fillId="5" borderId="1" xfId="0" applyFill="1" applyBorder="1" applyAlignment="1">
      <alignment horizontal="center"/>
    </xf>
    <xf numFmtId="168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11" xfId="0" applyNumberFormat="1" applyBorder="1" applyAlignment="1">
      <alignment horizontal="center"/>
    </xf>
    <xf numFmtId="165" fontId="0" fillId="2" borderId="11" xfId="0" applyNumberFormat="1" applyFill="1" applyBorder="1" applyAlignment="1">
      <alignment horizontal="center"/>
    </xf>
    <xf numFmtId="165" fontId="0" fillId="0" borderId="11" xfId="0" applyNumberForma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7" xfId="0" applyBorder="1" applyAlignment="1">
      <alignment horizontal="center"/>
    </xf>
    <xf numFmtId="167" fontId="0" fillId="0" borderId="14" xfId="0" applyNumberFormat="1" applyBorder="1" applyAlignment="1">
      <alignment horizontal="center"/>
    </xf>
    <xf numFmtId="167" fontId="0" fillId="3" borderId="14" xfId="0" applyNumberFormat="1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11" xfId="0" applyFill="1" applyBorder="1" applyAlignment="1">
      <alignment horizontal="center"/>
    </xf>
    <xf numFmtId="0" fontId="0" fillId="0" borderId="21" xfId="0" applyBorder="1" applyAlignment="1">
      <alignment horizontal="center"/>
    </xf>
    <xf numFmtId="164" fontId="0" fillId="8" borderId="21" xfId="0" applyNumberFormat="1" applyFill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3" borderId="21" xfId="0" applyFill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0" fillId="6" borderId="1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0" fillId="0" borderId="1" xfId="0" applyFill="1" applyBorder="1" applyAlignment="1">
      <alignment horizontal="left" vertical="center"/>
    </xf>
    <xf numFmtId="0" fontId="0" fillId="0" borderId="1" xfId="0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/>
    </xf>
    <xf numFmtId="0" fontId="2" fillId="0" borderId="10" xfId="0" applyFont="1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165" fontId="2" fillId="0" borderId="8" xfId="0" applyNumberFormat="1" applyFont="1" applyFill="1" applyBorder="1" applyAlignment="1">
      <alignment horizontal="center"/>
    </xf>
    <xf numFmtId="166" fontId="2" fillId="0" borderId="10" xfId="0" applyNumberFormat="1" applyFont="1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2" fillId="0" borderId="20" xfId="0" applyFont="1" applyFill="1" applyBorder="1" applyAlignment="1">
      <alignment horizontal="center"/>
    </xf>
    <xf numFmtId="0" fontId="12" fillId="0" borderId="0" xfId="0" applyFont="1" applyFill="1" applyAlignment="1">
      <alignment horizontal="center"/>
    </xf>
    <xf numFmtId="0" fontId="0" fillId="0" borderId="10" xfId="0" applyFill="1" applyBorder="1" applyAlignment="1">
      <alignment horizontal="center" wrapText="1"/>
    </xf>
    <xf numFmtId="0" fontId="12" fillId="0" borderId="0" xfId="0" applyFont="1" applyFill="1" applyAlignment="1">
      <alignment horizontal="left"/>
    </xf>
    <xf numFmtId="0" fontId="0" fillId="10" borderId="0" xfId="0" applyFill="1"/>
    <xf numFmtId="0" fontId="0" fillId="10" borderId="1" xfId="0" applyFill="1" applyBorder="1" applyAlignment="1">
      <alignment horizontal="center"/>
    </xf>
    <xf numFmtId="0" fontId="0" fillId="10" borderId="1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11" borderId="0" xfId="0" applyFill="1"/>
    <xf numFmtId="0" fontId="0" fillId="11" borderId="11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11" borderId="12" xfId="0" applyFill="1" applyBorder="1" applyAlignment="1">
      <alignment horizontal="center"/>
    </xf>
    <xf numFmtId="165" fontId="0" fillId="11" borderId="11" xfId="0" applyNumberFormat="1" applyFill="1" applyBorder="1" applyAlignment="1">
      <alignment horizontal="center"/>
    </xf>
    <xf numFmtId="164" fontId="0" fillId="11" borderId="11" xfId="0" applyNumberFormat="1" applyFill="1" applyBorder="1" applyAlignment="1">
      <alignment horizontal="center"/>
    </xf>
    <xf numFmtId="164" fontId="0" fillId="11" borderId="12" xfId="0" applyNumberFormat="1" applyFill="1" applyBorder="1" applyAlignment="1">
      <alignment horizontal="center"/>
    </xf>
    <xf numFmtId="0" fontId="0" fillId="11" borderId="17" xfId="0" applyFill="1" applyBorder="1" applyAlignment="1">
      <alignment horizontal="center"/>
    </xf>
    <xf numFmtId="0" fontId="0" fillId="11" borderId="18" xfId="0" applyFill="1" applyBorder="1" applyAlignment="1">
      <alignment horizontal="center"/>
    </xf>
    <xf numFmtId="0" fontId="12" fillId="0" borderId="24" xfId="0" applyFont="1" applyFill="1" applyBorder="1" applyAlignment="1">
      <alignment horizontal="left"/>
    </xf>
    <xf numFmtId="0" fontId="12" fillId="0" borderId="24" xfId="0" applyFont="1" applyFill="1" applyBorder="1" applyAlignment="1">
      <alignment horizontal="left" vertical="center"/>
    </xf>
    <xf numFmtId="0" fontId="12" fillId="0" borderId="0" xfId="0" applyFont="1" applyFill="1" applyBorder="1" applyAlignment="1">
      <alignment horizontal="center"/>
    </xf>
    <xf numFmtId="0" fontId="13" fillId="0" borderId="0" xfId="0" applyFont="1" applyFill="1" applyAlignment="1">
      <alignment horizontal="center"/>
    </xf>
    <xf numFmtId="0" fontId="13" fillId="0" borderId="2" xfId="0" applyFont="1" applyFill="1" applyBorder="1" applyAlignment="1">
      <alignment horizontal="center"/>
    </xf>
    <xf numFmtId="0" fontId="13" fillId="0" borderId="3" xfId="0" applyFont="1" applyFill="1" applyBorder="1" applyAlignment="1">
      <alignment horizontal="center"/>
    </xf>
    <xf numFmtId="0" fontId="13" fillId="4" borderId="4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3" fillId="0" borderId="0" xfId="0" applyFont="1"/>
    <xf numFmtId="0" fontId="13" fillId="0" borderId="5" xfId="0" applyFont="1" applyFill="1" applyBorder="1" applyAlignment="1">
      <alignment horizontal="center"/>
    </xf>
    <xf numFmtId="0" fontId="13" fillId="0" borderId="6" xfId="0" applyFont="1" applyFill="1" applyBorder="1" applyAlignment="1">
      <alignment horizontal="center"/>
    </xf>
    <xf numFmtId="0" fontId="13" fillId="0" borderId="7" xfId="0" applyFont="1" applyFill="1" applyBorder="1" applyAlignment="1">
      <alignment horizontal="center"/>
    </xf>
    <xf numFmtId="0" fontId="13" fillId="5" borderId="3" xfId="0" applyFont="1" applyFill="1" applyBorder="1" applyAlignment="1">
      <alignment horizontal="center"/>
    </xf>
    <xf numFmtId="0" fontId="13" fillId="5" borderId="4" xfId="0" applyFont="1" applyFill="1" applyBorder="1" applyAlignment="1">
      <alignment horizontal="center"/>
    </xf>
    <xf numFmtId="165" fontId="13" fillId="0" borderId="0" xfId="0" applyNumberFormat="1" applyFont="1" applyFill="1" applyAlignment="1">
      <alignment horizontal="center"/>
    </xf>
    <xf numFmtId="165" fontId="13" fillId="0" borderId="6" xfId="0" applyNumberFormat="1" applyFont="1" applyFill="1" applyBorder="1" applyAlignment="1">
      <alignment horizontal="center"/>
    </xf>
    <xf numFmtId="0" fontId="13" fillId="4" borderId="6" xfId="0" applyFont="1" applyFill="1" applyBorder="1" applyAlignment="1">
      <alignment horizontal="center"/>
    </xf>
    <xf numFmtId="0" fontId="13" fillId="3" borderId="3" xfId="0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166" fontId="13" fillId="0" borderId="6" xfId="0" applyNumberFormat="1" applyFont="1" applyFill="1" applyBorder="1" applyAlignment="1">
      <alignment horizontal="center"/>
    </xf>
    <xf numFmtId="168" fontId="13" fillId="0" borderId="6" xfId="0" applyNumberFormat="1" applyFont="1" applyFill="1" applyBorder="1" applyAlignment="1">
      <alignment horizontal="center"/>
    </xf>
    <xf numFmtId="165" fontId="13" fillId="4" borderId="6" xfId="0" applyNumberFormat="1" applyFont="1" applyFill="1" applyBorder="1" applyAlignment="1">
      <alignment horizontal="center"/>
    </xf>
    <xf numFmtId="2" fontId="13" fillId="4" borderId="6" xfId="0" applyNumberFormat="1" applyFont="1" applyFill="1" applyBorder="1" applyAlignment="1">
      <alignment horizontal="center"/>
    </xf>
    <xf numFmtId="0" fontId="13" fillId="0" borderId="13" xfId="0" applyFont="1" applyFill="1" applyBorder="1" applyAlignment="1">
      <alignment horizontal="center"/>
    </xf>
    <xf numFmtId="0" fontId="13" fillId="0" borderId="16" xfId="0" applyFont="1" applyFill="1" applyBorder="1" applyAlignment="1">
      <alignment horizontal="center"/>
    </xf>
    <xf numFmtId="0" fontId="13" fillId="4" borderId="7" xfId="0" applyFont="1" applyFill="1" applyBorder="1" applyAlignment="1">
      <alignment horizontal="center"/>
    </xf>
    <xf numFmtId="0" fontId="13" fillId="4" borderId="3" xfId="0" applyFont="1" applyFill="1" applyBorder="1" applyAlignment="1">
      <alignment horizontal="center"/>
    </xf>
    <xf numFmtId="0" fontId="13" fillId="4" borderId="19" xfId="0" applyFont="1" applyFill="1" applyBorder="1" applyAlignment="1">
      <alignment horizontal="center"/>
    </xf>
    <xf numFmtId="0" fontId="13" fillId="5" borderId="6" xfId="0" applyFont="1" applyFill="1" applyBorder="1" applyAlignment="1">
      <alignment horizontal="center"/>
    </xf>
    <xf numFmtId="0" fontId="13" fillId="3" borderId="6" xfId="0" applyFont="1" applyFill="1" applyBorder="1" applyAlignment="1">
      <alignment horizontal="center"/>
    </xf>
    <xf numFmtId="0" fontId="0" fillId="0" borderId="26" xfId="0" applyBorder="1" applyAlignment="1">
      <alignment horizontal="center"/>
    </xf>
    <xf numFmtId="0" fontId="0" fillId="5" borderId="26" xfId="0" applyFill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14" fillId="0" borderId="0" xfId="0" applyFont="1" applyFill="1" applyAlignment="1">
      <alignment horizontal="center"/>
    </xf>
    <xf numFmtId="0" fontId="14" fillId="0" borderId="2" xfId="0" applyFont="1" applyFill="1" applyBorder="1" applyAlignment="1">
      <alignment horizontal="center"/>
    </xf>
    <xf numFmtId="0" fontId="14" fillId="0" borderId="3" xfId="0" applyFont="1" applyFill="1" applyBorder="1" applyAlignment="1">
      <alignment horizontal="center"/>
    </xf>
    <xf numFmtId="0" fontId="14" fillId="4" borderId="4" xfId="0" applyFont="1" applyFill="1" applyBorder="1" applyAlignment="1">
      <alignment horizontal="center"/>
    </xf>
    <xf numFmtId="0" fontId="14" fillId="0" borderId="0" xfId="0" applyFont="1" applyFill="1" applyBorder="1" applyAlignment="1">
      <alignment horizontal="center"/>
    </xf>
    <xf numFmtId="0" fontId="14" fillId="0" borderId="0" xfId="0" applyFont="1"/>
    <xf numFmtId="0" fontId="14" fillId="0" borderId="5" xfId="0" applyFont="1" applyFill="1" applyBorder="1" applyAlignment="1">
      <alignment horizontal="center"/>
    </xf>
    <xf numFmtId="0" fontId="14" fillId="0" borderId="6" xfId="0" applyFont="1" applyFill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14" fillId="0" borderId="32" xfId="0" applyFont="1" applyFill="1" applyBorder="1" applyAlignment="1">
      <alignment horizontal="center"/>
    </xf>
    <xf numFmtId="0" fontId="14" fillId="0" borderId="33" xfId="0" applyFont="1" applyFill="1" applyBorder="1" applyAlignment="1">
      <alignment horizontal="center"/>
    </xf>
    <xf numFmtId="0" fontId="14" fillId="0" borderId="34" xfId="0" applyFont="1" applyFill="1" applyBorder="1" applyAlignment="1">
      <alignment horizontal="center"/>
    </xf>
    <xf numFmtId="0" fontId="14" fillId="5" borderId="3" xfId="0" applyFont="1" applyFill="1" applyBorder="1" applyAlignment="1">
      <alignment horizontal="center"/>
    </xf>
    <xf numFmtId="0" fontId="14" fillId="5" borderId="4" xfId="0" applyFont="1" applyFill="1" applyBorder="1" applyAlignment="1">
      <alignment horizontal="center"/>
    </xf>
    <xf numFmtId="165" fontId="14" fillId="0" borderId="0" xfId="0" applyNumberFormat="1" applyFont="1" applyFill="1" applyAlignment="1">
      <alignment horizontal="center"/>
    </xf>
    <xf numFmtId="0" fontId="0" fillId="3" borderId="26" xfId="0" applyFill="1" applyBorder="1" applyAlignment="1">
      <alignment horizontal="center"/>
    </xf>
    <xf numFmtId="0" fontId="14" fillId="4" borderId="6" xfId="0" applyFont="1" applyFill="1" applyBorder="1" applyAlignment="1">
      <alignment horizontal="center"/>
    </xf>
    <xf numFmtId="165" fontId="14" fillId="0" borderId="33" xfId="0" applyNumberFormat="1" applyFont="1" applyFill="1" applyBorder="1" applyAlignment="1">
      <alignment horizontal="center"/>
    </xf>
    <xf numFmtId="0" fontId="14" fillId="4" borderId="33" xfId="0" applyFont="1" applyFill="1" applyBorder="1" applyAlignment="1">
      <alignment horizontal="center"/>
    </xf>
    <xf numFmtId="0" fontId="14" fillId="3" borderId="3" xfId="0" applyFont="1" applyFill="1" applyBorder="1" applyAlignment="1">
      <alignment horizontal="center"/>
    </xf>
    <xf numFmtId="0" fontId="14" fillId="0" borderId="4" xfId="0" applyFont="1" applyFill="1" applyBorder="1" applyAlignment="1">
      <alignment horizontal="center"/>
    </xf>
    <xf numFmtId="165" fontId="0" fillId="0" borderId="26" xfId="0" applyNumberFormat="1" applyBorder="1" applyAlignment="1">
      <alignment horizontal="center"/>
    </xf>
    <xf numFmtId="165" fontId="0" fillId="3" borderId="26" xfId="0" applyNumberFormat="1" applyFill="1" applyBorder="1" applyAlignment="1">
      <alignment horizontal="center"/>
    </xf>
    <xf numFmtId="165" fontId="0" fillId="0" borderId="28" xfId="0" applyNumberFormat="1" applyBorder="1" applyAlignment="1">
      <alignment horizontal="center"/>
    </xf>
    <xf numFmtId="166" fontId="14" fillId="0" borderId="33" xfId="0" applyNumberFormat="1" applyFont="1" applyFill="1" applyBorder="1" applyAlignment="1">
      <alignment horizontal="center"/>
    </xf>
    <xf numFmtId="168" fontId="14" fillId="0" borderId="33" xfId="0" applyNumberFormat="1" applyFont="1" applyFill="1" applyBorder="1" applyAlignment="1">
      <alignment horizontal="center"/>
    </xf>
    <xf numFmtId="165" fontId="14" fillId="4" borderId="33" xfId="0" applyNumberFormat="1" applyFont="1" applyFill="1" applyBorder="1" applyAlignment="1">
      <alignment horizontal="center"/>
    </xf>
    <xf numFmtId="2" fontId="14" fillId="4" borderId="33" xfId="0" applyNumberFormat="1" applyFont="1" applyFill="1" applyBorder="1" applyAlignment="1">
      <alignment horizontal="center"/>
    </xf>
    <xf numFmtId="0" fontId="14" fillId="4" borderId="7" xfId="0" applyFont="1" applyFill="1" applyBorder="1" applyAlignment="1">
      <alignment horizontal="center"/>
    </xf>
    <xf numFmtId="0" fontId="0" fillId="0" borderId="35" xfId="0" applyBorder="1" applyAlignment="1">
      <alignment horizontal="center"/>
    </xf>
    <xf numFmtId="0" fontId="14" fillId="0" borderId="36" xfId="0" applyFont="1" applyFill="1" applyBorder="1" applyAlignment="1">
      <alignment horizontal="center"/>
    </xf>
    <xf numFmtId="0" fontId="14" fillId="0" borderId="37" xfId="0" applyFont="1" applyFill="1" applyBorder="1" applyAlignment="1">
      <alignment horizontal="center"/>
    </xf>
    <xf numFmtId="0" fontId="14" fillId="4" borderId="34" xfId="0" applyFont="1" applyFill="1" applyBorder="1" applyAlignment="1">
      <alignment horizontal="center"/>
    </xf>
    <xf numFmtId="0" fontId="0" fillId="0" borderId="39" xfId="0" applyBorder="1" applyAlignment="1">
      <alignment horizontal="center"/>
    </xf>
    <xf numFmtId="0" fontId="0" fillId="5" borderId="39" xfId="0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0" fillId="5" borderId="40" xfId="0" applyFill="1" applyBorder="1" applyAlignment="1">
      <alignment horizontal="center" vertical="center"/>
    </xf>
    <xf numFmtId="0" fontId="0" fillId="0" borderId="26" xfId="0" applyFill="1" applyBorder="1" applyAlignment="1">
      <alignment horizontal="center"/>
    </xf>
    <xf numFmtId="0" fontId="0" fillId="0" borderId="28" xfId="0" applyFill="1" applyBorder="1" applyAlignment="1">
      <alignment horizontal="center"/>
    </xf>
    <xf numFmtId="0" fontId="14" fillId="4" borderId="3" xfId="0" applyFont="1" applyFill="1" applyBorder="1" applyAlignment="1">
      <alignment horizontal="center"/>
    </xf>
    <xf numFmtId="0" fontId="0" fillId="6" borderId="26" xfId="0" applyFill="1" applyBorder="1" applyAlignment="1">
      <alignment horizontal="center"/>
    </xf>
    <xf numFmtId="0" fontId="0" fillId="7" borderId="26" xfId="0" applyFill="1" applyBorder="1" applyAlignment="1">
      <alignment horizontal="center"/>
    </xf>
    <xf numFmtId="0" fontId="14" fillId="4" borderId="19" xfId="0" applyFont="1" applyFill="1" applyBorder="1" applyAlignment="1">
      <alignment horizontal="center"/>
    </xf>
    <xf numFmtId="0" fontId="14" fillId="5" borderId="33" xfId="0" applyFont="1" applyFill="1" applyBorder="1" applyAlignment="1">
      <alignment horizontal="center"/>
    </xf>
    <xf numFmtId="0" fontId="0" fillId="2" borderId="26" xfId="0" applyFill="1" applyBorder="1" applyAlignment="1">
      <alignment horizontal="center"/>
    </xf>
    <xf numFmtId="0" fontId="14" fillId="3" borderId="33" xfId="0" applyFont="1" applyFill="1" applyBorder="1" applyAlignment="1">
      <alignment horizontal="center"/>
    </xf>
    <xf numFmtId="0" fontId="0" fillId="2" borderId="39" xfId="0" applyFill="1" applyBorder="1" applyAlignment="1">
      <alignment horizontal="center"/>
    </xf>
    <xf numFmtId="0" fontId="0" fillId="11" borderId="39" xfId="0" applyFill="1" applyBorder="1" applyAlignment="1">
      <alignment horizontal="center"/>
    </xf>
    <xf numFmtId="0" fontId="0" fillId="11" borderId="26" xfId="0" applyFill="1" applyBorder="1" applyAlignment="1">
      <alignment horizontal="center"/>
    </xf>
    <xf numFmtId="0" fontId="0" fillId="3" borderId="39" xfId="0" applyFill="1" applyBorder="1" applyAlignment="1">
      <alignment horizontal="center"/>
    </xf>
    <xf numFmtId="0" fontId="0" fillId="7" borderId="39" xfId="0" applyFill="1" applyBorder="1" applyAlignment="1">
      <alignment horizontal="center"/>
    </xf>
    <xf numFmtId="164" fontId="0" fillId="8" borderId="22" xfId="0" applyNumberFormat="1" applyFill="1" applyBorder="1" applyAlignment="1">
      <alignment horizontal="center"/>
    </xf>
    <xf numFmtId="0" fontId="0" fillId="3" borderId="22" xfId="0" applyFill="1" applyBorder="1" applyAlignment="1">
      <alignment horizontal="center"/>
    </xf>
    <xf numFmtId="0" fontId="0" fillId="6" borderId="39" xfId="0" applyFill="1" applyBorder="1" applyAlignment="1">
      <alignment horizontal="center"/>
    </xf>
    <xf numFmtId="0" fontId="0" fillId="9" borderId="26" xfId="0" applyFill="1" applyBorder="1" applyAlignment="1">
      <alignment horizontal="center"/>
    </xf>
    <xf numFmtId="0" fontId="14" fillId="0" borderId="29" xfId="0" applyFont="1" applyFill="1" applyBorder="1" applyAlignment="1">
      <alignment horizontal="center"/>
    </xf>
    <xf numFmtId="0" fontId="14" fillId="0" borderId="30" xfId="0" applyFont="1" applyFill="1" applyBorder="1" applyAlignment="1">
      <alignment horizontal="center"/>
    </xf>
    <xf numFmtId="0" fontId="14" fillId="5" borderId="30" xfId="0" applyFont="1" applyFill="1" applyBorder="1" applyAlignment="1">
      <alignment horizontal="center" vertical="center"/>
    </xf>
    <xf numFmtId="0" fontId="14" fillId="0" borderId="31" xfId="0" applyFont="1" applyFill="1" applyBorder="1" applyAlignment="1">
      <alignment horizontal="center"/>
    </xf>
    <xf numFmtId="0" fontId="2" fillId="12" borderId="25" xfId="0" applyFont="1" applyFill="1" applyBorder="1" applyAlignment="1">
      <alignment horizontal="center"/>
    </xf>
    <xf numFmtId="0" fontId="0" fillId="12" borderId="0" xfId="0" applyFill="1"/>
    <xf numFmtId="0" fontId="2" fillId="12" borderId="8" xfId="0" applyFont="1" applyFill="1" applyBorder="1" applyAlignment="1">
      <alignment horizontal="center"/>
    </xf>
    <xf numFmtId="165" fontId="2" fillId="12" borderId="25" xfId="0" applyNumberFormat="1" applyFont="1" applyFill="1" applyBorder="1" applyAlignment="1">
      <alignment horizontal="center"/>
    </xf>
    <xf numFmtId="0" fontId="0" fillId="12" borderId="25" xfId="0" applyFill="1" applyBorder="1" applyAlignment="1">
      <alignment horizontal="center"/>
    </xf>
    <xf numFmtId="0" fontId="2" fillId="12" borderId="10" xfId="0" applyFont="1" applyFill="1" applyBorder="1" applyAlignment="1">
      <alignment horizontal="center"/>
    </xf>
    <xf numFmtId="0" fontId="2" fillId="12" borderId="38" xfId="0" applyFont="1" applyFill="1" applyBorder="1" applyAlignment="1">
      <alignment horizontal="center"/>
    </xf>
    <xf numFmtId="0" fontId="0" fillId="12" borderId="10" xfId="0" applyFill="1" applyBorder="1" applyAlignment="1">
      <alignment horizontal="center"/>
    </xf>
    <xf numFmtId="0" fontId="0" fillId="12" borderId="8" xfId="0" applyFill="1" applyBorder="1" applyAlignment="1">
      <alignment horizontal="center"/>
    </xf>
    <xf numFmtId="0" fontId="2" fillId="13" borderId="8" xfId="0" applyFont="1" applyFill="1" applyBorder="1" applyAlignment="1">
      <alignment horizontal="center"/>
    </xf>
    <xf numFmtId="0" fontId="0" fillId="12" borderId="38" xfId="0" applyFill="1" applyBorder="1" applyAlignment="1">
      <alignment horizontal="center"/>
    </xf>
    <xf numFmtId="0" fontId="0" fillId="13" borderId="39" xfId="0" applyFill="1" applyBorder="1" applyAlignment="1">
      <alignment horizontal="center"/>
    </xf>
    <xf numFmtId="0" fontId="0" fillId="13" borderId="40" xfId="0" applyFill="1" applyBorder="1" applyAlignment="1">
      <alignment horizontal="center"/>
    </xf>
    <xf numFmtId="0" fontId="2" fillId="13" borderId="38" xfId="0" applyFont="1" applyFill="1" applyBorder="1" applyAlignment="1">
      <alignment horizontal="center"/>
    </xf>
    <xf numFmtId="0" fontId="0" fillId="13" borderId="39" xfId="0" applyFill="1" applyBorder="1" applyAlignment="1">
      <alignment horizontal="left"/>
    </xf>
    <xf numFmtId="0" fontId="0" fillId="12" borderId="38" xfId="0" applyFill="1" applyBorder="1" applyAlignment="1">
      <alignment horizontal="center" wrapText="1"/>
    </xf>
    <xf numFmtId="0" fontId="0" fillId="13" borderId="8" xfId="0" applyFill="1" applyBorder="1" applyAlignment="1">
      <alignment horizontal="center"/>
    </xf>
    <xf numFmtId="0" fontId="0" fillId="13" borderId="1" xfId="0" applyFill="1" applyBorder="1" applyAlignment="1">
      <alignment horizontal="left"/>
    </xf>
    <xf numFmtId="0" fontId="0" fillId="13" borderId="1" xfId="0" applyFill="1" applyBorder="1" applyAlignment="1">
      <alignment horizontal="center"/>
    </xf>
    <xf numFmtId="0" fontId="0" fillId="13" borderId="10" xfId="0" applyFill="1" applyBorder="1" applyAlignment="1">
      <alignment horizontal="center"/>
    </xf>
    <xf numFmtId="0" fontId="0" fillId="13" borderId="11" xfId="0" applyFill="1" applyBorder="1" applyAlignment="1">
      <alignment horizontal="left"/>
    </xf>
    <xf numFmtId="0" fontId="0" fillId="13" borderId="0" xfId="0" applyFill="1"/>
    <xf numFmtId="0" fontId="0" fillId="13" borderId="11" xfId="0" applyFill="1" applyBorder="1" applyAlignment="1">
      <alignment horizontal="center"/>
    </xf>
    <xf numFmtId="0" fontId="0" fillId="13" borderId="18" xfId="0" applyFill="1" applyBorder="1" applyAlignment="1">
      <alignment horizontal="center"/>
    </xf>
    <xf numFmtId="0" fontId="0" fillId="7" borderId="15" xfId="0" applyFill="1" applyBorder="1" applyAlignment="1">
      <alignment horizontal="center"/>
    </xf>
    <xf numFmtId="0" fontId="0" fillId="0" borderId="44" xfId="0" applyBorder="1" applyAlignment="1">
      <alignment horizontal="center"/>
    </xf>
    <xf numFmtId="0" fontId="15" fillId="7" borderId="43" xfId="0" applyFont="1" applyFill="1" applyBorder="1" applyAlignment="1">
      <alignment horizontal="center"/>
    </xf>
    <xf numFmtId="0" fontId="15" fillId="7" borderId="11" xfId="0" applyFont="1" applyFill="1" applyBorder="1" applyAlignment="1"/>
    <xf numFmtId="0" fontId="0" fillId="13" borderId="26" xfId="0" applyFill="1" applyBorder="1" applyAlignment="1">
      <alignment horizontal="center"/>
    </xf>
    <xf numFmtId="0" fontId="0" fillId="13" borderId="28" xfId="0" applyFill="1" applyBorder="1" applyAlignment="1">
      <alignment horizontal="center"/>
    </xf>
    <xf numFmtId="0" fontId="2" fillId="13" borderId="25" xfId="0" applyFont="1" applyFill="1" applyBorder="1" applyAlignment="1">
      <alignment horizontal="center"/>
    </xf>
    <xf numFmtId="0" fontId="0" fillId="13" borderId="26" xfId="0" applyFill="1" applyBorder="1" applyAlignment="1">
      <alignment horizontal="left"/>
    </xf>
    <xf numFmtId="0" fontId="15" fillId="5" borderId="26" xfId="0" applyFont="1" applyFill="1" applyBorder="1" applyAlignment="1">
      <alignment horizontal="center"/>
    </xf>
    <xf numFmtId="0" fontId="2" fillId="13" borderId="10" xfId="0" applyFont="1" applyFill="1" applyBorder="1" applyAlignment="1">
      <alignment horizontal="center"/>
    </xf>
    <xf numFmtId="166" fontId="2" fillId="13" borderId="10" xfId="0" applyNumberFormat="1" applyFont="1" applyFill="1" applyBorder="1" applyAlignment="1">
      <alignment horizontal="center"/>
    </xf>
    <xf numFmtId="166" fontId="0" fillId="13" borderId="11" xfId="0" applyNumberFormat="1" applyFill="1" applyBorder="1" applyAlignment="1">
      <alignment horizontal="left"/>
    </xf>
    <xf numFmtId="166" fontId="0" fillId="13" borderId="11" xfId="0" applyNumberFormat="1" applyFill="1" applyBorder="1" applyAlignment="1">
      <alignment horizontal="center"/>
    </xf>
    <xf numFmtId="0" fontId="0" fillId="13" borderId="12" xfId="0" applyFill="1" applyBorder="1" applyAlignment="1">
      <alignment horizontal="center"/>
    </xf>
    <xf numFmtId="0" fontId="0" fillId="13" borderId="0" xfId="0" applyFill="1" applyAlignment="1">
      <alignment horizontal="left"/>
    </xf>
    <xf numFmtId="0" fontId="0" fillId="13" borderId="0" xfId="0" applyFill="1" applyAlignment="1">
      <alignment horizontal="center"/>
    </xf>
    <xf numFmtId="169" fontId="0" fillId="13" borderId="11" xfId="0" applyNumberFormat="1" applyFill="1" applyBorder="1" applyAlignment="1">
      <alignment horizontal="center"/>
    </xf>
    <xf numFmtId="169" fontId="0" fillId="13" borderId="11" xfId="0" applyNumberFormat="1" applyFill="1" applyBorder="1" applyAlignment="1">
      <alignment horizontal="left"/>
    </xf>
    <xf numFmtId="167" fontId="0" fillId="13" borderId="11" xfId="0" applyNumberFormat="1" applyFill="1" applyBorder="1" applyAlignment="1">
      <alignment horizontal="center"/>
    </xf>
    <xf numFmtId="0" fontId="15" fillId="13" borderId="26" xfId="0" applyFont="1" applyFill="1" applyBorder="1" applyAlignment="1">
      <alignment horizontal="center"/>
    </xf>
    <xf numFmtId="0" fontId="15" fillId="7" borderId="11" xfId="0" applyFont="1" applyFill="1" applyBorder="1" applyAlignment="1">
      <alignment horizontal="center"/>
    </xf>
    <xf numFmtId="0" fontId="2" fillId="13" borderId="41" xfId="0" applyFont="1" applyFill="1" applyBorder="1" applyAlignment="1">
      <alignment horizontal="center"/>
    </xf>
    <xf numFmtId="0" fontId="0" fillId="13" borderId="22" xfId="0" applyFill="1" applyBorder="1" applyAlignment="1">
      <alignment horizontal="center"/>
    </xf>
    <xf numFmtId="0" fontId="0" fillId="13" borderId="42" xfId="0" applyFill="1" applyBorder="1" applyAlignment="1">
      <alignment horizontal="center"/>
    </xf>
    <xf numFmtId="0" fontId="0" fillId="13" borderId="1" xfId="0" applyFill="1" applyBorder="1" applyAlignment="1">
      <alignment horizontal="left" vertical="center"/>
    </xf>
    <xf numFmtId="0" fontId="0" fillId="13" borderId="1" xfId="0" applyFill="1" applyBorder="1" applyAlignment="1">
      <alignment horizontal="center" vertical="center"/>
    </xf>
    <xf numFmtId="0" fontId="0" fillId="13" borderId="9" xfId="0" applyFill="1" applyBorder="1" applyAlignment="1">
      <alignment horizontal="center"/>
    </xf>
    <xf numFmtId="0" fontId="12" fillId="13" borderId="24" xfId="0" applyFont="1" applyFill="1" applyBorder="1" applyAlignment="1">
      <alignment horizontal="left" vertical="center"/>
    </xf>
    <xf numFmtId="0" fontId="12" fillId="13" borderId="0" xfId="0" applyFont="1" applyFill="1" applyBorder="1" applyAlignment="1">
      <alignment horizontal="center"/>
    </xf>
    <xf numFmtId="0" fontId="0" fillId="13" borderId="42" xfId="0" applyFill="1" applyBorder="1" applyAlignment="1">
      <alignment horizontal="left"/>
    </xf>
    <xf numFmtId="0" fontId="12" fillId="13" borderId="0" xfId="0" applyFont="1" applyFill="1" applyAlignment="1">
      <alignment horizontal="left"/>
    </xf>
    <xf numFmtId="0" fontId="15" fillId="3" borderId="1" xfId="0" applyFont="1" applyFill="1" applyBorder="1" applyAlignment="1">
      <alignment horizontal="center"/>
    </xf>
    <xf numFmtId="164" fontId="0" fillId="13" borderId="11" xfId="0" applyNumberFormat="1" applyFill="1" applyBorder="1" applyAlignment="1">
      <alignment horizontal="center"/>
    </xf>
    <xf numFmtId="164" fontId="0" fillId="13" borderId="12" xfId="0" applyNumberFormat="1" applyFill="1" applyBorder="1" applyAlignment="1">
      <alignment horizontal="center"/>
    </xf>
    <xf numFmtId="0" fontId="0" fillId="13" borderId="15" xfId="0" applyFill="1" applyBorder="1" applyAlignment="1">
      <alignment horizontal="left"/>
    </xf>
    <xf numFmtId="0" fontId="0" fillId="13" borderId="15" xfId="0" applyFill="1" applyBorder="1" applyAlignment="1">
      <alignment horizontal="center"/>
    </xf>
    <xf numFmtId="0" fontId="0" fillId="13" borderId="14" xfId="0" applyFill="1" applyBorder="1" applyAlignment="1">
      <alignment horizontal="left"/>
    </xf>
    <xf numFmtId="0" fontId="0" fillId="13" borderId="14" xfId="0" applyFill="1" applyBorder="1" applyAlignment="1">
      <alignment horizontal="center"/>
    </xf>
    <xf numFmtId="0" fontId="0" fillId="13" borderId="22" xfId="0" applyFill="1" applyBorder="1" applyAlignment="1">
      <alignment horizontal="left"/>
    </xf>
    <xf numFmtId="164" fontId="0" fillId="0" borderId="11" xfId="0" applyNumberFormat="1" applyFill="1" applyBorder="1" applyAlignment="1">
      <alignment horizontal="center"/>
    </xf>
    <xf numFmtId="164" fontId="0" fillId="0" borderId="12" xfId="0" applyNumberFormat="1" applyFill="1" applyBorder="1" applyAlignment="1">
      <alignment horizontal="center"/>
    </xf>
    <xf numFmtId="166" fontId="0" fillId="0" borderId="11" xfId="0" applyNumberFormat="1" applyFill="1" applyBorder="1" applyAlignment="1">
      <alignment horizontal="left"/>
    </xf>
    <xf numFmtId="166" fontId="0" fillId="0" borderId="11" xfId="0" applyNumberFormat="1" applyFill="1" applyBorder="1" applyAlignment="1">
      <alignment horizontal="center"/>
    </xf>
    <xf numFmtId="0" fontId="0" fillId="0" borderId="11" xfId="0" applyFill="1" applyBorder="1" applyAlignment="1">
      <alignment horizontal="left"/>
    </xf>
    <xf numFmtId="166" fontId="2" fillId="14" borderId="10" xfId="0" applyNumberFormat="1" applyFont="1" applyFill="1" applyBorder="1" applyAlignment="1">
      <alignment horizontal="center"/>
    </xf>
    <xf numFmtId="0" fontId="2" fillId="14" borderId="10" xfId="0" applyFont="1" applyFill="1" applyBorder="1" applyAlignment="1">
      <alignment horizontal="center"/>
    </xf>
    <xf numFmtId="0" fontId="10" fillId="14" borderId="0" xfId="0" applyFont="1" applyFill="1" applyAlignment="1">
      <alignment horizontal="center"/>
    </xf>
    <xf numFmtId="0" fontId="0" fillId="14" borderId="10" xfId="0" applyFill="1" applyBorder="1" applyAlignment="1">
      <alignment horizontal="center"/>
    </xf>
    <xf numFmtId="0" fontId="0" fillId="14" borderId="11" xfId="0" applyFill="1" applyBorder="1" applyAlignment="1">
      <alignment horizontal="left"/>
    </xf>
    <xf numFmtId="0" fontId="0" fillId="14" borderId="11" xfId="0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21" xfId="0" applyBorder="1"/>
    <xf numFmtId="2" fontId="0" fillId="0" borderId="14" xfId="0" applyNumberFormat="1" applyBorder="1" applyAlignment="1">
      <alignment horizontal="center"/>
    </xf>
    <xf numFmtId="2" fontId="0" fillId="3" borderId="14" xfId="0" applyNumberFormat="1" applyFill="1" applyBorder="1" applyAlignment="1">
      <alignment horizontal="center"/>
    </xf>
    <xf numFmtId="0" fontId="0" fillId="0" borderId="1" xfId="0" applyFill="1" applyBorder="1" applyAlignment="1">
      <alignment horizontal="left"/>
    </xf>
    <xf numFmtId="0" fontId="2" fillId="14" borderId="8" xfId="0" applyFont="1" applyFill="1" applyBorder="1" applyAlignment="1">
      <alignment horizontal="center"/>
    </xf>
    <xf numFmtId="0" fontId="0" fillId="14" borderId="0" xfId="0" applyFill="1"/>
    <xf numFmtId="1" fontId="0" fillId="0" borderId="1" xfId="0" applyNumberFormat="1" applyBorder="1" applyAlignment="1">
      <alignment horizontal="center"/>
    </xf>
    <xf numFmtId="0" fontId="0" fillId="14" borderId="1" xfId="0" applyFill="1" applyBorder="1" applyAlignment="1">
      <alignment horizontal="left"/>
    </xf>
    <xf numFmtId="0" fontId="0" fillId="14" borderId="1" xfId="0" applyFill="1" applyBorder="1" applyAlignment="1">
      <alignment horizontal="center"/>
    </xf>
    <xf numFmtId="0" fontId="0" fillId="0" borderId="0" xfId="0" applyFont="1" applyFill="1" applyAlignment="1">
      <alignment horizontal="left"/>
    </xf>
    <xf numFmtId="0" fontId="0" fillId="0" borderId="11" xfId="0" applyBorder="1" applyAlignment="1">
      <alignment horizontal="left"/>
    </xf>
    <xf numFmtId="0" fontId="0" fillId="0" borderId="0" xfId="0" applyFill="1" applyBorder="1" applyAlignment="1">
      <alignment horizontal="left"/>
    </xf>
    <xf numFmtId="169" fontId="0" fillId="0" borderId="11" xfId="0" applyNumberFormat="1" applyFill="1" applyBorder="1" applyAlignment="1">
      <alignment horizontal="center"/>
    </xf>
    <xf numFmtId="169" fontId="0" fillId="0" borderId="11" xfId="0" applyNumberFormat="1" applyFill="1" applyBorder="1" applyAlignment="1">
      <alignment horizontal="left"/>
    </xf>
    <xf numFmtId="167" fontId="0" fillId="0" borderId="11" xfId="0" applyNumberFormat="1" applyFill="1" applyBorder="1" applyAlignment="1">
      <alignment horizontal="center"/>
    </xf>
    <xf numFmtId="0" fontId="0" fillId="0" borderId="14" xfId="0" applyFill="1" applyBorder="1" applyAlignment="1">
      <alignment horizontal="left"/>
    </xf>
    <xf numFmtId="0" fontId="0" fillId="0" borderId="14" xfId="0" applyFill="1" applyBorder="1" applyAlignment="1">
      <alignment horizontal="center"/>
    </xf>
    <xf numFmtId="0" fontId="0" fillId="0" borderId="39" xfId="0" applyFill="1" applyBorder="1" applyAlignment="1">
      <alignment horizontal="center"/>
    </xf>
    <xf numFmtId="0" fontId="0" fillId="0" borderId="40" xfId="0" applyFill="1" applyBorder="1" applyAlignment="1">
      <alignment horizontal="center"/>
    </xf>
    <xf numFmtId="0" fontId="2" fillId="14" borderId="38" xfId="0" applyFont="1" applyFill="1" applyBorder="1" applyAlignment="1">
      <alignment horizontal="center"/>
    </xf>
    <xf numFmtId="0" fontId="0" fillId="0" borderId="39" xfId="0" applyFill="1" applyBorder="1" applyAlignment="1">
      <alignment horizontal="left"/>
    </xf>
    <xf numFmtId="0" fontId="0" fillId="5" borderId="0" xfId="0" applyFill="1" applyAlignment="1">
      <alignment horizontal="center"/>
    </xf>
    <xf numFmtId="0" fontId="0" fillId="14" borderId="8" xfId="0" applyFill="1" applyBorder="1" applyAlignment="1">
      <alignment horizontal="center"/>
    </xf>
    <xf numFmtId="0" fontId="2" fillId="0" borderId="43" xfId="0" applyFont="1" applyFill="1" applyBorder="1" applyAlignment="1">
      <alignment horizontal="center"/>
    </xf>
    <xf numFmtId="0" fontId="2" fillId="7" borderId="11" xfId="0" applyFont="1" applyFill="1" applyBorder="1" applyAlignment="1"/>
    <xf numFmtId="0" fontId="0" fillId="0" borderId="18" xfId="0" applyFill="1" applyBorder="1" applyAlignment="1">
      <alignment horizontal="center"/>
    </xf>
    <xf numFmtId="0" fontId="2" fillId="5" borderId="26" xfId="0" applyFont="1" applyFill="1" applyBorder="1" applyAlignment="1">
      <alignment horizontal="center"/>
    </xf>
    <xf numFmtId="0" fontId="0" fillId="0" borderId="26" xfId="0" applyFill="1" applyBorder="1" applyAlignment="1">
      <alignment horizontal="left"/>
    </xf>
    <xf numFmtId="0" fontId="2" fillId="14" borderId="25" xfId="0" applyFont="1" applyFill="1" applyBorder="1" applyAlignment="1">
      <alignment horizontal="center"/>
    </xf>
    <xf numFmtId="0" fontId="2" fillId="0" borderId="39" xfId="0" applyFont="1" applyFill="1" applyBorder="1" applyAlignment="1">
      <alignment horizontal="left"/>
    </xf>
    <xf numFmtId="0" fontId="2" fillId="0" borderId="39" xfId="0" applyFont="1" applyFill="1" applyBorder="1" applyAlignment="1">
      <alignment horizontal="center"/>
    </xf>
    <xf numFmtId="0" fontId="2" fillId="0" borderId="26" xfId="0" applyFont="1" applyFill="1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11" borderId="0" xfId="0" applyFill="1" applyAlignment="1">
      <alignment horizontal="center"/>
    </xf>
    <xf numFmtId="0" fontId="0" fillId="0" borderId="45" xfId="0" applyFill="1" applyBorder="1" applyAlignment="1">
      <alignment horizontal="left"/>
    </xf>
    <xf numFmtId="0" fontId="0" fillId="0" borderId="45" xfId="0" applyFill="1" applyBorder="1" applyAlignment="1">
      <alignment horizontal="center"/>
    </xf>
    <xf numFmtId="0" fontId="2" fillId="0" borderId="11" xfId="0" applyFont="1" applyFill="1" applyBorder="1" applyAlignment="1">
      <alignment horizontal="left"/>
    </xf>
    <xf numFmtId="0" fontId="2" fillId="0" borderId="11" xfId="0" applyFont="1" applyFill="1" applyBorder="1" applyAlignment="1">
      <alignment horizontal="center"/>
    </xf>
    <xf numFmtId="0" fontId="2" fillId="7" borderId="11" xfId="0" applyFont="1" applyFill="1" applyBorder="1" applyAlignment="1">
      <alignment horizontal="center"/>
    </xf>
    <xf numFmtId="0" fontId="0" fillId="0" borderId="22" xfId="0" applyFill="1" applyBorder="1" applyAlignment="1">
      <alignment horizontal="center"/>
    </xf>
    <xf numFmtId="0" fontId="0" fillId="0" borderId="42" xfId="0" applyFill="1" applyBorder="1" applyAlignment="1">
      <alignment horizontal="center"/>
    </xf>
    <xf numFmtId="0" fontId="0" fillId="0" borderId="22" xfId="0" applyFill="1" applyBorder="1" applyAlignment="1">
      <alignment horizontal="left"/>
    </xf>
    <xf numFmtId="0" fontId="2" fillId="14" borderId="41" xfId="0" applyFont="1" applyFill="1" applyBorder="1" applyAlignment="1">
      <alignment horizontal="center"/>
    </xf>
    <xf numFmtId="0" fontId="0" fillId="0" borderId="42" xfId="0" applyFill="1" applyBorder="1" applyAlignment="1">
      <alignment horizontal="left"/>
    </xf>
    <xf numFmtId="0" fontId="0" fillId="5" borderId="47" xfId="0" applyFill="1" applyBorder="1" applyAlignment="1">
      <alignment horizontal="center"/>
    </xf>
    <xf numFmtId="0" fontId="0" fillId="0" borderId="15" xfId="0" applyFill="1" applyBorder="1" applyAlignment="1">
      <alignment horizontal="left"/>
    </xf>
    <xf numFmtId="0" fontId="0" fillId="0" borderId="15" xfId="0" applyFill="1" applyBorder="1" applyAlignment="1">
      <alignment horizontal="center"/>
    </xf>
    <xf numFmtId="0" fontId="0" fillId="0" borderId="26" xfId="0" applyFill="1" applyBorder="1" applyAlignment="1"/>
    <xf numFmtId="0" fontId="0" fillId="0" borderId="1" xfId="0" applyBorder="1" applyAlignment="1"/>
    <xf numFmtId="0" fontId="0" fillId="0" borderId="22" xfId="0" applyBorder="1" applyAlignment="1">
      <alignment horizontal="left"/>
    </xf>
    <xf numFmtId="0" fontId="2" fillId="0" borderId="25" xfId="0" applyFont="1" applyFill="1" applyBorder="1" applyAlignment="1">
      <alignment horizontal="center"/>
    </xf>
    <xf numFmtId="165" fontId="2" fillId="0" borderId="25" xfId="0" applyNumberFormat="1" applyFont="1" applyFill="1" applyBorder="1" applyAlignment="1">
      <alignment horizontal="center"/>
    </xf>
    <xf numFmtId="0" fontId="0" fillId="0" borderId="38" xfId="0" applyFill="1" applyBorder="1" applyAlignment="1">
      <alignment horizontal="center"/>
    </xf>
    <xf numFmtId="0" fontId="0" fillId="0" borderId="25" xfId="0" applyFill="1" applyBorder="1" applyAlignment="1">
      <alignment horizontal="center"/>
    </xf>
    <xf numFmtId="0" fontId="2" fillId="0" borderId="38" xfId="0" applyFont="1" applyFill="1" applyBorder="1" applyAlignment="1">
      <alignment horizontal="center"/>
    </xf>
    <xf numFmtId="0" fontId="2" fillId="0" borderId="41" xfId="0" applyFont="1" applyFill="1" applyBorder="1" applyAlignment="1">
      <alignment horizontal="center"/>
    </xf>
    <xf numFmtId="0" fontId="0" fillId="0" borderId="38" xfId="0" applyFill="1" applyBorder="1" applyAlignment="1">
      <alignment horizontal="center" wrapText="1"/>
    </xf>
    <xf numFmtId="0" fontId="0" fillId="0" borderId="48" xfId="0" applyBorder="1" applyAlignment="1">
      <alignment horizontal="center"/>
    </xf>
    <xf numFmtId="0" fontId="12" fillId="0" borderId="9" xfId="0" applyFont="1" applyFill="1" applyBorder="1" applyAlignment="1">
      <alignment horizontal="left"/>
    </xf>
    <xf numFmtId="0" fontId="0" fillId="0" borderId="12" xfId="0" applyFont="1" applyFill="1" applyBorder="1" applyAlignment="1">
      <alignment horizontal="left"/>
    </xf>
    <xf numFmtId="0" fontId="2" fillId="5" borderId="28" xfId="0" applyFont="1" applyFill="1" applyBorder="1" applyAlignment="1">
      <alignment horizontal="center"/>
    </xf>
    <xf numFmtId="0" fontId="0" fillId="0" borderId="0" xfId="0" applyBorder="1"/>
    <xf numFmtId="0" fontId="0" fillId="0" borderId="11" xfId="0" applyBorder="1"/>
    <xf numFmtId="165" fontId="0" fillId="0" borderId="26" xfId="0" applyNumberFormat="1" applyFill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12" fillId="0" borderId="0" xfId="0" applyFont="1" applyFill="1" applyBorder="1" applyAlignment="1">
      <alignment horizontal="left"/>
    </xf>
    <xf numFmtId="2" fontId="14" fillId="4" borderId="34" xfId="0" applyNumberFormat="1" applyFont="1" applyFill="1" applyBorder="1" applyAlignment="1">
      <alignment horizontal="center"/>
    </xf>
    <xf numFmtId="165" fontId="0" fillId="3" borderId="28" xfId="0" applyNumberFormat="1" applyFill="1" applyBorder="1" applyAlignment="1">
      <alignment horizontal="center"/>
    </xf>
    <xf numFmtId="0" fontId="0" fillId="5" borderId="4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7" borderId="28" xfId="0" applyFill="1" applyBorder="1" applyAlignment="1">
      <alignment horizontal="center"/>
    </xf>
    <xf numFmtId="0" fontId="0" fillId="0" borderId="39" xfId="0" applyFill="1" applyBorder="1" applyAlignment="1"/>
    <xf numFmtId="0" fontId="0" fillId="7" borderId="40" xfId="0" applyFill="1" applyBorder="1" applyAlignment="1">
      <alignment horizontal="center"/>
    </xf>
    <xf numFmtId="0" fontId="0" fillId="11" borderId="49" xfId="0" applyFill="1" applyBorder="1" applyAlignment="1">
      <alignment horizontal="center"/>
    </xf>
    <xf numFmtId="0" fontId="0" fillId="0" borderId="49" xfId="0" applyBorder="1"/>
    <xf numFmtId="0" fontId="0" fillId="0" borderId="49" xfId="0" applyFill="1" applyBorder="1" applyAlignment="1">
      <alignment horizontal="center"/>
    </xf>
    <xf numFmtId="0" fontId="12" fillId="0" borderId="0" xfId="0" applyFont="1" applyFill="1" applyBorder="1" applyAlignment="1">
      <alignment horizontal="left" vertical="center"/>
    </xf>
    <xf numFmtId="0" fontId="0" fillId="0" borderId="0" xfId="0" applyFill="1" applyBorder="1" applyAlignment="1">
      <alignment horizontal="center" vertical="center"/>
    </xf>
    <xf numFmtId="0" fontId="0" fillId="5" borderId="28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0" borderId="9" xfId="0" applyFill="1" applyBorder="1" applyAlignment="1">
      <alignment horizontal="center" vertical="center"/>
    </xf>
    <xf numFmtId="0" fontId="14" fillId="3" borderId="34" xfId="0" applyFont="1" applyFill="1" applyBorder="1" applyAlignment="1">
      <alignment horizontal="center"/>
    </xf>
    <xf numFmtId="0" fontId="0" fillId="0" borderId="39" xfId="0" applyBorder="1" applyAlignment="1">
      <alignment horizontal="left"/>
    </xf>
    <xf numFmtId="0" fontId="0" fillId="3" borderId="40" xfId="0" applyFill="1" applyBorder="1" applyAlignment="1">
      <alignment horizontal="center"/>
    </xf>
    <xf numFmtId="0" fontId="14" fillId="0" borderId="7" xfId="0" applyFont="1" applyFill="1" applyBorder="1" applyAlignment="1">
      <alignment horizontal="center"/>
    </xf>
    <xf numFmtId="0" fontId="0" fillId="0" borderId="11" xfId="0" applyFont="1" applyFill="1" applyBorder="1" applyAlignment="1">
      <alignment horizontal="center"/>
    </xf>
    <xf numFmtId="0" fontId="10" fillId="0" borderId="0" xfId="0" applyFont="1" applyFill="1" applyAlignment="1">
      <alignment horizontal="center"/>
    </xf>
    <xf numFmtId="0" fontId="0" fillId="0" borderId="11" xfId="0" applyFill="1" applyBorder="1"/>
    <xf numFmtId="0" fontId="0" fillId="0" borderId="1" xfId="0" applyFill="1" applyBorder="1"/>
    <xf numFmtId="0" fontId="0" fillId="5" borderId="50" xfId="0" applyFill="1" applyBorder="1" applyAlignment="1">
      <alignment horizontal="center"/>
    </xf>
    <xf numFmtId="0" fontId="2" fillId="0" borderId="10" xfId="0" applyFont="1" applyFill="1" applyBorder="1" applyAlignment="1">
      <alignment horizontal="center"/>
    </xf>
    <xf numFmtId="0" fontId="2" fillId="0" borderId="25" xfId="0" applyFont="1" applyFill="1" applyBorder="1" applyAlignment="1">
      <alignment horizontal="center"/>
    </xf>
    <xf numFmtId="0" fontId="0" fillId="0" borderId="0" xfId="0"/>
    <xf numFmtId="0" fontId="0" fillId="0" borderId="0" xfId="0" applyFill="1"/>
    <xf numFmtId="0" fontId="0" fillId="0" borderId="0" xfId="0" applyFill="1" applyAlignment="1">
      <alignment horizontal="center"/>
    </xf>
    <xf numFmtId="166" fontId="0" fillId="0" borderId="0" xfId="0" applyNumberFormat="1" applyFill="1" applyAlignment="1">
      <alignment horizontal="center"/>
    </xf>
    <xf numFmtId="0" fontId="0" fillId="0" borderId="0" xfId="0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166" fontId="0" fillId="0" borderId="0" xfId="0" applyNumberFormat="1" applyFill="1" applyBorder="1" applyAlignment="1">
      <alignment horizontal="center"/>
    </xf>
    <xf numFmtId="165" fontId="0" fillId="0" borderId="0" xfId="0" applyNumberFormat="1" applyFill="1" applyBorder="1" applyAlignment="1">
      <alignment horizontal="center"/>
    </xf>
    <xf numFmtId="166" fontId="0" fillId="0" borderId="0" xfId="0" applyNumberFormat="1" applyFont="1" applyFill="1" applyBorder="1" applyAlignment="1">
      <alignment horizontal="center"/>
    </xf>
    <xf numFmtId="164" fontId="0" fillId="0" borderId="0" xfId="0" applyNumberFormat="1" applyFont="1" applyFill="1" applyBorder="1" applyAlignment="1">
      <alignment horizontal="center"/>
    </xf>
    <xf numFmtId="167" fontId="0" fillId="0" borderId="0" xfId="0" applyNumberFormat="1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 wrapText="1"/>
    </xf>
    <xf numFmtId="0" fontId="0" fillId="0" borderId="1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2" fontId="0" fillId="0" borderId="11" xfId="0" applyNumberFormat="1" applyFill="1" applyBorder="1" applyAlignment="1">
      <alignment horizontal="center"/>
    </xf>
    <xf numFmtId="0" fontId="0" fillId="2" borderId="0" xfId="0" applyFill="1"/>
    <xf numFmtId="0" fontId="0" fillId="3" borderId="0" xfId="0" applyFill="1"/>
    <xf numFmtId="0" fontId="0" fillId="3" borderId="1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0" borderId="0" xfId="0" applyFill="1" applyAlignment="1">
      <alignment horizontal="left"/>
    </xf>
    <xf numFmtId="0" fontId="0" fillId="0" borderId="1" xfId="0" applyBorder="1"/>
    <xf numFmtId="0" fontId="0" fillId="0" borderId="9" xfId="0" applyBorder="1"/>
    <xf numFmtId="0" fontId="0" fillId="4" borderId="0" xfId="0" applyFill="1"/>
    <xf numFmtId="0" fontId="0" fillId="5" borderId="0" xfId="0" applyFill="1"/>
    <xf numFmtId="0" fontId="0" fillId="0" borderId="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/>
    </xf>
    <xf numFmtId="0" fontId="2" fillId="0" borderId="11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12" fillId="0" borderId="0" xfId="0" applyFont="1" applyAlignment="1">
      <alignment horizontal="left"/>
    </xf>
    <xf numFmtId="0" fontId="0" fillId="2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168" fontId="0" fillId="0" borderId="1" xfId="0" applyNumberForma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11" xfId="0" applyNumberFormat="1" applyBorder="1" applyAlignment="1">
      <alignment horizontal="center"/>
    </xf>
    <xf numFmtId="165" fontId="0" fillId="2" borderId="11" xfId="0" applyNumberFormat="1" applyFill="1" applyBorder="1" applyAlignment="1">
      <alignment horizontal="center"/>
    </xf>
    <xf numFmtId="165" fontId="0" fillId="0" borderId="11" xfId="0" applyNumberForma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11" xfId="0" applyFill="1" applyBorder="1" applyAlignment="1">
      <alignment horizontal="center"/>
    </xf>
    <xf numFmtId="0" fontId="0" fillId="0" borderId="22" xfId="0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0" fillId="0" borderId="1" xfId="0" applyFill="1" applyBorder="1" applyAlignment="1">
      <alignment horizontal="left" vertical="center"/>
    </xf>
    <xf numFmtId="0" fontId="2" fillId="0" borderId="8" xfId="0" applyFont="1" applyFill="1" applyBorder="1" applyAlignment="1">
      <alignment horizontal="center"/>
    </xf>
    <xf numFmtId="0" fontId="2" fillId="0" borderId="10" xfId="0" applyFont="1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166" fontId="2" fillId="0" borderId="10" xfId="0" applyNumberFormat="1" applyFont="1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12" fillId="0" borderId="0" xfId="0" applyFont="1" applyFill="1" applyAlignment="1">
      <alignment horizontal="center"/>
    </xf>
    <xf numFmtId="0" fontId="12" fillId="0" borderId="0" xfId="0" applyFont="1" applyFill="1" applyAlignment="1">
      <alignment horizontal="left"/>
    </xf>
    <xf numFmtId="0" fontId="0" fillId="10" borderId="0" xfId="0" applyFill="1"/>
    <xf numFmtId="0" fontId="0" fillId="10" borderId="1" xfId="0" applyFill="1" applyBorder="1" applyAlignment="1">
      <alignment horizontal="center"/>
    </xf>
    <xf numFmtId="0" fontId="0" fillId="10" borderId="1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11" borderId="0" xfId="0" applyFill="1"/>
    <xf numFmtId="0" fontId="0" fillId="11" borderId="11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11" borderId="12" xfId="0" applyFill="1" applyBorder="1" applyAlignment="1">
      <alignment horizontal="center"/>
    </xf>
    <xf numFmtId="165" fontId="0" fillId="11" borderId="11" xfId="0" applyNumberFormat="1" applyFill="1" applyBorder="1" applyAlignment="1">
      <alignment horizontal="center"/>
    </xf>
    <xf numFmtId="0" fontId="0" fillId="11" borderId="17" xfId="0" applyFill="1" applyBorder="1" applyAlignment="1">
      <alignment horizontal="center"/>
    </xf>
    <xf numFmtId="0" fontId="0" fillId="11" borderId="18" xfId="0" applyFill="1" applyBorder="1" applyAlignment="1">
      <alignment horizontal="center"/>
    </xf>
    <xf numFmtId="0" fontId="12" fillId="0" borderId="24" xfId="0" applyFont="1" applyFill="1" applyBorder="1" applyAlignment="1">
      <alignment horizontal="left"/>
    </xf>
    <xf numFmtId="0" fontId="12" fillId="0" borderId="0" xfId="0" applyFont="1" applyFill="1" applyBorder="1" applyAlignment="1">
      <alignment horizontal="center"/>
    </xf>
    <xf numFmtId="0" fontId="0" fillId="0" borderId="26" xfId="0" applyBorder="1" applyAlignment="1">
      <alignment horizontal="center"/>
    </xf>
    <xf numFmtId="0" fontId="0" fillId="5" borderId="26" xfId="0" applyFill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14" fillId="0" borderId="0" xfId="0" applyFont="1" applyFill="1" applyAlignment="1">
      <alignment horizontal="center"/>
    </xf>
    <xf numFmtId="0" fontId="14" fillId="0" borderId="2" xfId="0" applyFont="1" applyFill="1" applyBorder="1" applyAlignment="1">
      <alignment horizontal="center"/>
    </xf>
    <xf numFmtId="0" fontId="14" fillId="0" borderId="3" xfId="0" applyFont="1" applyFill="1" applyBorder="1" applyAlignment="1">
      <alignment horizontal="center"/>
    </xf>
    <xf numFmtId="0" fontId="14" fillId="4" borderId="4" xfId="0" applyFont="1" applyFill="1" applyBorder="1" applyAlignment="1">
      <alignment horizontal="center"/>
    </xf>
    <xf numFmtId="0" fontId="14" fillId="0" borderId="0" xfId="0" applyFont="1" applyFill="1" applyBorder="1" applyAlignment="1">
      <alignment horizontal="center"/>
    </xf>
    <xf numFmtId="0" fontId="14" fillId="0" borderId="0" xfId="0" applyFont="1"/>
    <xf numFmtId="0" fontId="14" fillId="0" borderId="5" xfId="0" applyFont="1" applyFill="1" applyBorder="1" applyAlignment="1">
      <alignment horizontal="center"/>
    </xf>
    <xf numFmtId="0" fontId="14" fillId="0" borderId="6" xfId="0" applyFont="1" applyFill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14" fillId="0" borderId="32" xfId="0" applyFont="1" applyFill="1" applyBorder="1" applyAlignment="1">
      <alignment horizontal="center"/>
    </xf>
    <xf numFmtId="0" fontId="14" fillId="0" borderId="33" xfId="0" applyFont="1" applyFill="1" applyBorder="1" applyAlignment="1">
      <alignment horizontal="center"/>
    </xf>
    <xf numFmtId="0" fontId="14" fillId="0" borderId="34" xfId="0" applyFont="1" applyFill="1" applyBorder="1" applyAlignment="1">
      <alignment horizontal="center"/>
    </xf>
    <xf numFmtId="0" fontId="14" fillId="5" borderId="3" xfId="0" applyFont="1" applyFill="1" applyBorder="1" applyAlignment="1">
      <alignment horizontal="center"/>
    </xf>
    <xf numFmtId="0" fontId="14" fillId="5" borderId="4" xfId="0" applyFont="1" applyFill="1" applyBorder="1" applyAlignment="1">
      <alignment horizontal="center"/>
    </xf>
    <xf numFmtId="165" fontId="14" fillId="0" borderId="0" xfId="0" applyNumberFormat="1" applyFont="1" applyFill="1" applyAlignment="1">
      <alignment horizontal="center"/>
    </xf>
    <xf numFmtId="0" fontId="0" fillId="3" borderId="26" xfId="0" applyFill="1" applyBorder="1" applyAlignment="1">
      <alignment horizontal="center"/>
    </xf>
    <xf numFmtId="0" fontId="14" fillId="4" borderId="6" xfId="0" applyFont="1" applyFill="1" applyBorder="1" applyAlignment="1">
      <alignment horizontal="center"/>
    </xf>
    <xf numFmtId="165" fontId="14" fillId="0" borderId="33" xfId="0" applyNumberFormat="1" applyFont="1" applyFill="1" applyBorder="1" applyAlignment="1">
      <alignment horizontal="center"/>
    </xf>
    <xf numFmtId="0" fontId="14" fillId="4" borderId="33" xfId="0" applyFont="1" applyFill="1" applyBorder="1" applyAlignment="1">
      <alignment horizontal="center"/>
    </xf>
    <xf numFmtId="0" fontId="14" fillId="3" borderId="3" xfId="0" applyFont="1" applyFill="1" applyBorder="1" applyAlignment="1">
      <alignment horizontal="center"/>
    </xf>
    <xf numFmtId="0" fontId="14" fillId="0" borderId="4" xfId="0" applyFont="1" applyFill="1" applyBorder="1" applyAlignment="1">
      <alignment horizontal="center"/>
    </xf>
    <xf numFmtId="165" fontId="0" fillId="0" borderId="26" xfId="0" applyNumberFormat="1" applyBorder="1" applyAlignment="1">
      <alignment horizontal="center"/>
    </xf>
    <xf numFmtId="166" fontId="14" fillId="0" borderId="33" xfId="0" applyNumberFormat="1" applyFont="1" applyFill="1" applyBorder="1" applyAlignment="1">
      <alignment horizontal="center"/>
    </xf>
    <xf numFmtId="168" fontId="14" fillId="0" borderId="33" xfId="0" applyNumberFormat="1" applyFont="1" applyFill="1" applyBorder="1" applyAlignment="1">
      <alignment horizontal="center"/>
    </xf>
    <xf numFmtId="165" fontId="14" fillId="4" borderId="33" xfId="0" applyNumberFormat="1" applyFont="1" applyFill="1" applyBorder="1" applyAlignment="1">
      <alignment horizontal="center"/>
    </xf>
    <xf numFmtId="0" fontId="14" fillId="4" borderId="7" xfId="0" applyFont="1" applyFill="1" applyBorder="1" applyAlignment="1">
      <alignment horizontal="center"/>
    </xf>
    <xf numFmtId="0" fontId="14" fillId="0" borderId="37" xfId="0" applyFont="1" applyFill="1" applyBorder="1" applyAlignment="1">
      <alignment horizontal="center"/>
    </xf>
    <xf numFmtId="0" fontId="14" fillId="4" borderId="34" xfId="0" applyFont="1" applyFill="1" applyBorder="1" applyAlignment="1">
      <alignment horizontal="center"/>
    </xf>
    <xf numFmtId="0" fontId="0" fillId="0" borderId="39" xfId="0" applyBorder="1" applyAlignment="1">
      <alignment horizontal="center"/>
    </xf>
    <xf numFmtId="0" fontId="0" fillId="5" borderId="39" xfId="0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0" fillId="5" borderId="40" xfId="0" applyFill="1" applyBorder="1" applyAlignment="1">
      <alignment horizontal="center" vertical="center"/>
    </xf>
    <xf numFmtId="0" fontId="0" fillId="0" borderId="26" xfId="0" applyFill="1" applyBorder="1" applyAlignment="1">
      <alignment horizontal="center"/>
    </xf>
    <xf numFmtId="0" fontId="0" fillId="0" borderId="28" xfId="0" applyFill="1" applyBorder="1" applyAlignment="1">
      <alignment horizontal="center"/>
    </xf>
    <xf numFmtId="0" fontId="14" fillId="4" borderId="3" xfId="0" applyFont="1" applyFill="1" applyBorder="1" applyAlignment="1">
      <alignment horizontal="center"/>
    </xf>
    <xf numFmtId="0" fontId="0" fillId="6" borderId="26" xfId="0" applyFill="1" applyBorder="1" applyAlignment="1">
      <alignment horizontal="center"/>
    </xf>
    <xf numFmtId="0" fontId="14" fillId="4" borderId="19" xfId="0" applyFont="1" applyFill="1" applyBorder="1" applyAlignment="1">
      <alignment horizontal="center"/>
    </xf>
    <xf numFmtId="0" fontId="14" fillId="5" borderId="33" xfId="0" applyFont="1" applyFill="1" applyBorder="1" applyAlignment="1">
      <alignment horizontal="center"/>
    </xf>
    <xf numFmtId="0" fontId="0" fillId="2" borderId="26" xfId="0" applyFill="1" applyBorder="1" applyAlignment="1">
      <alignment horizontal="center"/>
    </xf>
    <xf numFmtId="0" fontId="14" fillId="3" borderId="33" xfId="0" applyFont="1" applyFill="1" applyBorder="1" applyAlignment="1">
      <alignment horizontal="center"/>
    </xf>
    <xf numFmtId="0" fontId="0" fillId="2" borderId="39" xfId="0" applyFill="1" applyBorder="1" applyAlignment="1">
      <alignment horizontal="center"/>
    </xf>
    <xf numFmtId="0" fontId="0" fillId="11" borderId="39" xfId="0" applyFill="1" applyBorder="1" applyAlignment="1">
      <alignment horizontal="center"/>
    </xf>
    <xf numFmtId="0" fontId="0" fillId="11" borderId="26" xfId="0" applyFill="1" applyBorder="1" applyAlignment="1">
      <alignment horizontal="center"/>
    </xf>
    <xf numFmtId="0" fontId="0" fillId="3" borderId="39" xfId="0" applyFill="1" applyBorder="1" applyAlignment="1">
      <alignment horizontal="center"/>
    </xf>
    <xf numFmtId="0" fontId="0" fillId="7" borderId="39" xfId="0" applyFill="1" applyBorder="1" applyAlignment="1">
      <alignment horizontal="center"/>
    </xf>
    <xf numFmtId="164" fontId="0" fillId="8" borderId="22" xfId="0" applyNumberFormat="1" applyFill="1" applyBorder="1" applyAlignment="1">
      <alignment horizontal="center"/>
    </xf>
    <xf numFmtId="0" fontId="0" fillId="6" borderId="39" xfId="0" applyFill="1" applyBorder="1" applyAlignment="1">
      <alignment horizontal="center"/>
    </xf>
    <xf numFmtId="0" fontId="0" fillId="9" borderId="26" xfId="0" applyFill="1" applyBorder="1" applyAlignment="1">
      <alignment horizontal="center"/>
    </xf>
    <xf numFmtId="0" fontId="14" fillId="0" borderId="29" xfId="0" applyFont="1" applyFill="1" applyBorder="1" applyAlignment="1">
      <alignment horizontal="center"/>
    </xf>
    <xf numFmtId="0" fontId="14" fillId="0" borderId="30" xfId="0" applyFont="1" applyFill="1" applyBorder="1" applyAlignment="1">
      <alignment horizontal="center"/>
    </xf>
    <xf numFmtId="0" fontId="14" fillId="5" borderId="30" xfId="0" applyFont="1" applyFill="1" applyBorder="1" applyAlignment="1">
      <alignment horizontal="center" vertical="center"/>
    </xf>
    <xf numFmtId="0" fontId="14" fillId="0" borderId="31" xfId="0" applyFont="1" applyFill="1" applyBorder="1" applyAlignment="1">
      <alignment horizontal="center"/>
    </xf>
    <xf numFmtId="0" fontId="0" fillId="7" borderId="15" xfId="0" applyFill="1" applyBorder="1" applyAlignment="1">
      <alignment horizontal="center"/>
    </xf>
    <xf numFmtId="0" fontId="0" fillId="0" borderId="44" xfId="0" applyBorder="1" applyAlignment="1">
      <alignment horizontal="center"/>
    </xf>
    <xf numFmtId="164" fontId="0" fillId="0" borderId="12" xfId="0" applyNumberFormat="1" applyFill="1" applyBorder="1" applyAlignment="1">
      <alignment horizontal="center"/>
    </xf>
    <xf numFmtId="166" fontId="0" fillId="0" borderId="11" xfId="0" applyNumberFormat="1" applyFill="1" applyBorder="1" applyAlignment="1">
      <alignment horizontal="left"/>
    </xf>
    <xf numFmtId="166" fontId="0" fillId="0" borderId="11" xfId="0" applyNumberFormat="1" applyFill="1" applyBorder="1" applyAlignment="1">
      <alignment horizontal="center"/>
    </xf>
    <xf numFmtId="0" fontId="0" fillId="0" borderId="11" xfId="0" applyFill="1" applyBorder="1" applyAlignment="1">
      <alignment horizontal="left"/>
    </xf>
    <xf numFmtId="0" fontId="0" fillId="0" borderId="0" xfId="0" applyAlignment="1">
      <alignment horizontal="left"/>
    </xf>
    <xf numFmtId="2" fontId="0" fillId="0" borderId="14" xfId="0" applyNumberFormat="1" applyBorder="1" applyAlignment="1">
      <alignment horizontal="center"/>
    </xf>
    <xf numFmtId="2" fontId="0" fillId="3" borderId="14" xfId="0" applyNumberFormat="1" applyFill="1" applyBorder="1" applyAlignment="1">
      <alignment horizontal="center"/>
    </xf>
    <xf numFmtId="0" fontId="0" fillId="0" borderId="1" xfId="0" applyFill="1" applyBorder="1" applyAlignment="1">
      <alignment horizontal="left"/>
    </xf>
    <xf numFmtId="1" fontId="0" fillId="0" borderId="1" xfId="0" applyNumberFormat="1" applyBorder="1" applyAlignment="1">
      <alignment horizontal="center"/>
    </xf>
    <xf numFmtId="0" fontId="0" fillId="0" borderId="11" xfId="0" applyBorder="1" applyAlignment="1">
      <alignment horizontal="left"/>
    </xf>
    <xf numFmtId="0" fontId="0" fillId="0" borderId="0" xfId="0" applyFill="1" applyBorder="1" applyAlignment="1">
      <alignment horizontal="left"/>
    </xf>
    <xf numFmtId="167" fontId="0" fillId="0" borderId="11" xfId="0" applyNumberFormat="1" applyFill="1" applyBorder="1" applyAlignment="1">
      <alignment horizontal="center"/>
    </xf>
    <xf numFmtId="0" fontId="0" fillId="0" borderId="39" xfId="0" applyFill="1" applyBorder="1" applyAlignment="1">
      <alignment horizontal="center"/>
    </xf>
    <xf numFmtId="0" fontId="0" fillId="0" borderId="39" xfId="0" applyFill="1" applyBorder="1" applyAlignment="1">
      <alignment horizontal="left"/>
    </xf>
    <xf numFmtId="0" fontId="0" fillId="5" borderId="0" xfId="0" applyFill="1" applyAlignment="1">
      <alignment horizontal="center"/>
    </xf>
    <xf numFmtId="0" fontId="2" fillId="7" borderId="11" xfId="0" applyFont="1" applyFill="1" applyBorder="1" applyAlignment="1"/>
    <xf numFmtId="0" fontId="0" fillId="0" borderId="18" xfId="0" applyFill="1" applyBorder="1" applyAlignment="1">
      <alignment horizontal="center"/>
    </xf>
    <xf numFmtId="0" fontId="0" fillId="0" borderId="26" xfId="0" applyFill="1" applyBorder="1" applyAlignment="1">
      <alignment horizontal="left"/>
    </xf>
    <xf numFmtId="0" fontId="2" fillId="0" borderId="39" xfId="0" applyFont="1" applyFill="1" applyBorder="1" applyAlignment="1">
      <alignment horizontal="left"/>
    </xf>
    <xf numFmtId="0" fontId="2" fillId="0" borderId="39" xfId="0" applyFont="1" applyFill="1" applyBorder="1" applyAlignment="1">
      <alignment horizontal="center"/>
    </xf>
    <xf numFmtId="0" fontId="2" fillId="0" borderId="26" xfId="0" applyFont="1" applyFill="1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11" borderId="0" xfId="0" applyFill="1" applyAlignment="1">
      <alignment horizontal="center"/>
    </xf>
    <xf numFmtId="0" fontId="0" fillId="0" borderId="45" xfId="0" applyFill="1" applyBorder="1" applyAlignment="1">
      <alignment horizontal="left"/>
    </xf>
    <xf numFmtId="0" fontId="0" fillId="0" borderId="45" xfId="0" applyFill="1" applyBorder="1" applyAlignment="1">
      <alignment horizontal="center"/>
    </xf>
    <xf numFmtId="0" fontId="2" fillId="0" borderId="11" xfId="0" applyFont="1" applyFill="1" applyBorder="1" applyAlignment="1">
      <alignment horizontal="left"/>
    </xf>
    <xf numFmtId="0" fontId="2" fillId="0" borderId="11" xfId="0" applyFont="1" applyFill="1" applyBorder="1" applyAlignment="1">
      <alignment horizontal="center"/>
    </xf>
    <xf numFmtId="0" fontId="2" fillId="7" borderId="11" xfId="0" applyFont="1" applyFill="1" applyBorder="1" applyAlignment="1">
      <alignment horizontal="center"/>
    </xf>
    <xf numFmtId="0" fontId="0" fillId="0" borderId="22" xfId="0" applyFill="1" applyBorder="1" applyAlignment="1">
      <alignment horizontal="center"/>
    </xf>
    <xf numFmtId="0" fontId="0" fillId="0" borderId="42" xfId="0" applyFill="1" applyBorder="1" applyAlignment="1">
      <alignment horizontal="center"/>
    </xf>
    <xf numFmtId="0" fontId="0" fillId="0" borderId="22" xfId="0" applyFill="1" applyBorder="1" applyAlignment="1">
      <alignment horizontal="left"/>
    </xf>
    <xf numFmtId="0" fontId="0" fillId="0" borderId="1" xfId="0" applyBorder="1" applyAlignment="1"/>
    <xf numFmtId="0" fontId="2" fillId="0" borderId="25" xfId="0" applyFont="1" applyFill="1" applyBorder="1" applyAlignment="1">
      <alignment horizontal="center"/>
    </xf>
    <xf numFmtId="165" fontId="2" fillId="0" borderId="25" xfId="0" applyNumberFormat="1" applyFont="1" applyFill="1" applyBorder="1" applyAlignment="1">
      <alignment horizontal="center"/>
    </xf>
    <xf numFmtId="0" fontId="0" fillId="0" borderId="38" xfId="0" applyFill="1" applyBorder="1" applyAlignment="1">
      <alignment horizontal="center"/>
    </xf>
    <xf numFmtId="0" fontId="0" fillId="0" borderId="25" xfId="0" applyFill="1" applyBorder="1" applyAlignment="1">
      <alignment horizontal="center"/>
    </xf>
    <xf numFmtId="0" fontId="2" fillId="0" borderId="38" xfId="0" applyFont="1" applyFill="1" applyBorder="1" applyAlignment="1">
      <alignment horizontal="center"/>
    </xf>
    <xf numFmtId="0" fontId="2" fillId="0" borderId="41" xfId="0" applyFont="1" applyFill="1" applyBorder="1" applyAlignment="1">
      <alignment horizontal="center"/>
    </xf>
    <xf numFmtId="0" fontId="0" fillId="0" borderId="38" xfId="0" applyFill="1" applyBorder="1" applyAlignment="1">
      <alignment horizontal="center" wrapText="1"/>
    </xf>
    <xf numFmtId="0" fontId="0" fillId="0" borderId="48" xfId="0" applyBorder="1" applyAlignment="1">
      <alignment horizontal="center"/>
    </xf>
    <xf numFmtId="0" fontId="12" fillId="0" borderId="9" xfId="0" applyFont="1" applyFill="1" applyBorder="1" applyAlignment="1">
      <alignment horizontal="left"/>
    </xf>
    <xf numFmtId="0" fontId="0" fillId="0" borderId="12" xfId="0" applyFont="1" applyFill="1" applyBorder="1" applyAlignment="1">
      <alignment horizontal="left"/>
    </xf>
    <xf numFmtId="0" fontId="2" fillId="5" borderId="28" xfId="0" applyFont="1" applyFill="1" applyBorder="1" applyAlignment="1">
      <alignment horizontal="center"/>
    </xf>
    <xf numFmtId="0" fontId="0" fillId="0" borderId="0" xfId="0" applyBorder="1"/>
    <xf numFmtId="0" fontId="0" fillId="0" borderId="11" xfId="0" applyBorder="1"/>
    <xf numFmtId="165" fontId="0" fillId="0" borderId="26" xfId="0" applyNumberFormat="1" applyFill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12" fillId="0" borderId="0" xfId="0" applyFont="1" applyFill="1" applyBorder="1" applyAlignment="1">
      <alignment horizontal="left"/>
    </xf>
    <xf numFmtId="2" fontId="14" fillId="4" borderId="34" xfId="0" applyNumberFormat="1" applyFont="1" applyFill="1" applyBorder="1" applyAlignment="1">
      <alignment horizontal="center"/>
    </xf>
    <xf numFmtId="165" fontId="0" fillId="3" borderId="28" xfId="0" applyNumberFormat="1" applyFill="1" applyBorder="1" applyAlignment="1">
      <alignment horizontal="center"/>
    </xf>
    <xf numFmtId="0" fontId="0" fillId="5" borderId="4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7" borderId="28" xfId="0" applyFill="1" applyBorder="1" applyAlignment="1">
      <alignment horizontal="center"/>
    </xf>
    <xf numFmtId="0" fontId="0" fillId="0" borderId="39" xfId="0" applyFill="1" applyBorder="1" applyAlignment="1"/>
    <xf numFmtId="0" fontId="0" fillId="7" borderId="40" xfId="0" applyFill="1" applyBorder="1" applyAlignment="1">
      <alignment horizontal="center"/>
    </xf>
    <xf numFmtId="0" fontId="0" fillId="11" borderId="49" xfId="0" applyFill="1" applyBorder="1" applyAlignment="1">
      <alignment horizontal="center"/>
    </xf>
    <xf numFmtId="0" fontId="0" fillId="0" borderId="49" xfId="0" applyBorder="1"/>
    <xf numFmtId="0" fontId="0" fillId="0" borderId="49" xfId="0" applyFill="1" applyBorder="1" applyAlignment="1">
      <alignment horizontal="center"/>
    </xf>
    <xf numFmtId="0" fontId="12" fillId="0" borderId="0" xfId="0" applyFont="1" applyFill="1" applyBorder="1" applyAlignment="1">
      <alignment horizontal="left" vertical="center"/>
    </xf>
    <xf numFmtId="0" fontId="0" fillId="0" borderId="0" xfId="0" applyFill="1" applyBorder="1" applyAlignment="1">
      <alignment horizontal="center" vertical="center"/>
    </xf>
    <xf numFmtId="0" fontId="0" fillId="5" borderId="28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0" borderId="9" xfId="0" applyFill="1" applyBorder="1" applyAlignment="1">
      <alignment horizontal="center" vertical="center"/>
    </xf>
    <xf numFmtId="0" fontId="14" fillId="3" borderId="34" xfId="0" applyFont="1" applyFill="1" applyBorder="1" applyAlignment="1">
      <alignment horizontal="center"/>
    </xf>
    <xf numFmtId="0" fontId="0" fillId="0" borderId="39" xfId="0" applyBorder="1" applyAlignment="1">
      <alignment horizontal="left"/>
    </xf>
    <xf numFmtId="0" fontId="0" fillId="3" borderId="40" xfId="0" applyFill="1" applyBorder="1" applyAlignment="1">
      <alignment horizontal="center"/>
    </xf>
    <xf numFmtId="0" fontId="14" fillId="0" borderId="7" xfId="0" applyFont="1" applyFill="1" applyBorder="1" applyAlignment="1">
      <alignment horizontal="center"/>
    </xf>
    <xf numFmtId="0" fontId="0" fillId="0" borderId="11" xfId="0" applyFont="1" applyFill="1" applyBorder="1" applyAlignment="1">
      <alignment horizontal="center"/>
    </xf>
    <xf numFmtId="0" fontId="10" fillId="0" borderId="0" xfId="0" applyFont="1" applyFill="1" applyAlignment="1">
      <alignment horizontal="center"/>
    </xf>
    <xf numFmtId="0" fontId="0" fillId="0" borderId="11" xfId="0" applyFill="1" applyBorder="1"/>
    <xf numFmtId="0" fontId="0" fillId="0" borderId="1" xfId="0" applyFill="1" applyBorder="1"/>
    <xf numFmtId="0" fontId="0" fillId="5" borderId="50" xfId="0" applyFill="1" applyBorder="1" applyAlignment="1">
      <alignment horizontal="center"/>
    </xf>
    <xf numFmtId="0" fontId="0" fillId="0" borderId="51" xfId="0" applyFill="1" applyBorder="1" applyAlignment="1">
      <alignment horizontal="center"/>
    </xf>
    <xf numFmtId="0" fontId="0" fillId="0" borderId="49" xfId="0" applyBorder="1" applyAlignment="1">
      <alignment horizontal="center"/>
    </xf>
    <xf numFmtId="0" fontId="0" fillId="5" borderId="48" xfId="0" applyFill="1" applyBorder="1" applyAlignment="1">
      <alignment horizontal="center" vertical="center"/>
    </xf>
    <xf numFmtId="0" fontId="0" fillId="7" borderId="12" xfId="0" applyFill="1" applyBorder="1" applyAlignment="1">
      <alignment horizontal="center"/>
    </xf>
    <xf numFmtId="0" fontId="0" fillId="11" borderId="9" xfId="0" applyFill="1" applyBorder="1" applyAlignment="1">
      <alignment horizontal="center"/>
    </xf>
    <xf numFmtId="2" fontId="14" fillId="0" borderId="3" xfId="0" applyNumberFormat="1" applyFont="1" applyFill="1" applyBorder="1" applyAlignment="1">
      <alignment horizontal="center"/>
    </xf>
    <xf numFmtId="2" fontId="14" fillId="4" borderId="4" xfId="0" applyNumberFormat="1" applyFont="1" applyFill="1" applyBorder="1" applyAlignment="1">
      <alignment horizontal="center"/>
    </xf>
    <xf numFmtId="2" fontId="14" fillId="0" borderId="33" xfId="0" applyNumberFormat="1" applyFont="1" applyFill="1" applyBorder="1" applyAlignment="1">
      <alignment horizontal="center"/>
    </xf>
    <xf numFmtId="2" fontId="14" fillId="0" borderId="34" xfId="0" applyNumberFormat="1" applyFont="1" applyFill="1" applyBorder="1" applyAlignment="1">
      <alignment horizontal="center"/>
    </xf>
    <xf numFmtId="2" fontId="14" fillId="5" borderId="3" xfId="0" applyNumberFormat="1" applyFont="1" applyFill="1" applyBorder="1" applyAlignment="1">
      <alignment horizontal="center"/>
    </xf>
    <xf numFmtId="2" fontId="14" fillId="5" borderId="4" xfId="0" applyNumberFormat="1" applyFont="1" applyFill="1" applyBorder="1" applyAlignment="1">
      <alignment horizontal="center"/>
    </xf>
    <xf numFmtId="165" fontId="14" fillId="0" borderId="34" xfId="0" applyNumberFormat="1" applyFont="1" applyFill="1" applyBorder="1" applyAlignment="1">
      <alignment horizontal="center"/>
    </xf>
    <xf numFmtId="2" fontId="14" fillId="3" borderId="3" xfId="0" applyNumberFormat="1" applyFont="1" applyFill="1" applyBorder="1" applyAlignment="1">
      <alignment horizontal="center"/>
    </xf>
    <xf numFmtId="2" fontId="14" fillId="0" borderId="4" xfId="0" applyNumberFormat="1" applyFont="1" applyFill="1" applyBorder="1" applyAlignment="1">
      <alignment horizontal="center"/>
    </xf>
    <xf numFmtId="2" fontId="14" fillId="0" borderId="37" xfId="0" applyNumberFormat="1" applyFont="1" applyFill="1" applyBorder="1" applyAlignment="1">
      <alignment horizontal="center"/>
    </xf>
    <xf numFmtId="166" fontId="14" fillId="4" borderId="33" xfId="0" applyNumberFormat="1" applyFont="1" applyFill="1" applyBorder="1" applyAlignment="1">
      <alignment horizontal="center"/>
    </xf>
    <xf numFmtId="166" fontId="14" fillId="4" borderId="34" xfId="0" applyNumberFormat="1" applyFont="1" applyFill="1" applyBorder="1" applyAlignment="1">
      <alignment horizontal="center"/>
    </xf>
    <xf numFmtId="168" fontId="14" fillId="4" borderId="33" xfId="0" applyNumberFormat="1" applyFont="1" applyFill="1" applyBorder="1" applyAlignment="1">
      <alignment horizontal="center"/>
    </xf>
    <xf numFmtId="2" fontId="14" fillId="4" borderId="3" xfId="0" applyNumberFormat="1" applyFont="1" applyFill="1" applyBorder="1" applyAlignment="1">
      <alignment horizontal="center"/>
    </xf>
    <xf numFmtId="2" fontId="14" fillId="0" borderId="6" xfId="0" applyNumberFormat="1" applyFont="1" applyFill="1" applyBorder="1" applyAlignment="1">
      <alignment horizontal="center"/>
    </xf>
    <xf numFmtId="2" fontId="14" fillId="4" borderId="6" xfId="0" applyNumberFormat="1" applyFont="1" applyFill="1" applyBorder="1" applyAlignment="1">
      <alignment horizontal="center"/>
    </xf>
    <xf numFmtId="2" fontId="14" fillId="4" borderId="7" xfId="0" applyNumberFormat="1" applyFont="1" applyFill="1" applyBorder="1" applyAlignment="1">
      <alignment horizontal="center"/>
    </xf>
    <xf numFmtId="168" fontId="14" fillId="0" borderId="3" xfId="0" applyNumberFormat="1" applyFont="1" applyFill="1" applyBorder="1" applyAlignment="1">
      <alignment horizontal="center"/>
    </xf>
    <xf numFmtId="168" fontId="14" fillId="4" borderId="3" xfId="0" applyNumberFormat="1" applyFont="1" applyFill="1" applyBorder="1" applyAlignment="1">
      <alignment horizontal="center"/>
    </xf>
    <xf numFmtId="168" fontId="14" fillId="4" borderId="4" xfId="0" applyNumberFormat="1" applyFont="1" applyFill="1" applyBorder="1" applyAlignment="1">
      <alignment horizontal="center"/>
    </xf>
    <xf numFmtId="165" fontId="14" fillId="0" borderId="3" xfId="0" applyNumberFormat="1" applyFont="1" applyFill="1" applyBorder="1" applyAlignment="1">
      <alignment horizontal="center"/>
    </xf>
    <xf numFmtId="165" fontId="14" fillId="0" borderId="4" xfId="0" applyNumberFormat="1" applyFont="1" applyFill="1" applyBorder="1" applyAlignment="1">
      <alignment horizontal="center"/>
    </xf>
    <xf numFmtId="165" fontId="14" fillId="4" borderId="34" xfId="0" applyNumberFormat="1" applyFont="1" applyFill="1" applyBorder="1" applyAlignment="1">
      <alignment horizontal="center"/>
    </xf>
    <xf numFmtId="2" fontId="14" fillId="4" borderId="19" xfId="0" applyNumberFormat="1" applyFont="1" applyFill="1" applyBorder="1" applyAlignment="1">
      <alignment horizontal="center"/>
    </xf>
    <xf numFmtId="165" fontId="14" fillId="5" borderId="33" xfId="0" applyNumberFormat="1" applyFont="1" applyFill="1" applyBorder="1" applyAlignment="1">
      <alignment horizontal="center"/>
    </xf>
    <xf numFmtId="165" fontId="14" fillId="0" borderId="37" xfId="0" applyNumberFormat="1" applyFont="1" applyFill="1" applyBorder="1" applyAlignment="1">
      <alignment horizontal="center"/>
    </xf>
    <xf numFmtId="2" fontId="14" fillId="3" borderId="33" xfId="0" applyNumberFormat="1" applyFont="1" applyFill="1" applyBorder="1" applyAlignment="1">
      <alignment horizontal="center"/>
    </xf>
    <xf numFmtId="165" fontId="14" fillId="5" borderId="3" xfId="0" applyNumberFormat="1" applyFont="1" applyFill="1" applyBorder="1" applyAlignment="1">
      <alignment horizontal="center"/>
    </xf>
    <xf numFmtId="165" fontId="14" fillId="4" borderId="4" xfId="0" applyNumberFormat="1" applyFont="1" applyFill="1" applyBorder="1" applyAlignment="1">
      <alignment horizontal="center"/>
    </xf>
    <xf numFmtId="2" fontId="14" fillId="3" borderId="34" xfId="0" applyNumberFormat="1" applyFont="1" applyFill="1" applyBorder="1" applyAlignment="1">
      <alignment horizontal="center"/>
    </xf>
    <xf numFmtId="2" fontId="14" fillId="5" borderId="33" xfId="0" applyNumberFormat="1" applyFont="1" applyFill="1" applyBorder="1" applyAlignment="1">
      <alignment horizontal="center"/>
    </xf>
    <xf numFmtId="2" fontId="14" fillId="5" borderId="30" xfId="0" applyNumberFormat="1" applyFont="1" applyFill="1" applyBorder="1" applyAlignment="1">
      <alignment horizontal="center" vertical="center"/>
    </xf>
    <xf numFmtId="2" fontId="14" fillId="0" borderId="30" xfId="0" applyNumberFormat="1" applyFont="1" applyFill="1" applyBorder="1" applyAlignment="1">
      <alignment horizontal="center"/>
    </xf>
    <xf numFmtId="0" fontId="2" fillId="0" borderId="0" xfId="0" applyFont="1"/>
    <xf numFmtId="1" fontId="0" fillId="0" borderId="0" xfId="0" applyNumberFormat="1" applyFill="1"/>
    <xf numFmtId="1" fontId="0" fillId="2" borderId="0" xfId="0" applyNumberFormat="1" applyFill="1"/>
    <xf numFmtId="1" fontId="0" fillId="5" borderId="0" xfId="0" applyNumberFormat="1" applyFill="1"/>
    <xf numFmtId="1" fontId="0" fillId="10" borderId="0" xfId="0" applyNumberFormat="1" applyFill="1"/>
    <xf numFmtId="1" fontId="0" fillId="3" borderId="0" xfId="0" applyNumberFormat="1" applyFill="1"/>
    <xf numFmtId="1" fontId="0" fillId="11" borderId="0" xfId="0" applyNumberFormat="1" applyFill="1"/>
    <xf numFmtId="1" fontId="0" fillId="4" borderId="0" xfId="0" applyNumberFormat="1" applyFill="1"/>
    <xf numFmtId="1" fontId="0" fillId="0" borderId="0" xfId="0" applyNumberFormat="1" applyFill="1" applyAlignment="1">
      <alignment horizontal="center"/>
    </xf>
    <xf numFmtId="1" fontId="14" fillId="0" borderId="0" xfId="0" applyNumberFormat="1" applyFont="1" applyFill="1" applyAlignment="1">
      <alignment horizontal="center"/>
    </xf>
    <xf numFmtId="1" fontId="0" fillId="0" borderId="0" xfId="0" applyNumberFormat="1"/>
    <xf numFmtId="1" fontId="17" fillId="0" borderId="0" xfId="0" applyNumberFormat="1" applyFont="1" applyFill="1"/>
    <xf numFmtId="1" fontId="17" fillId="0" borderId="0" xfId="0" applyNumberFormat="1" applyFont="1" applyFill="1" applyAlignment="1">
      <alignment horizontal="center"/>
    </xf>
    <xf numFmtId="1" fontId="18" fillId="0" borderId="0" xfId="0" applyNumberFormat="1" applyFont="1" applyFill="1" applyAlignment="1">
      <alignment horizontal="center"/>
    </xf>
    <xf numFmtId="0" fontId="0" fillId="3" borderId="12" xfId="0" applyFill="1" applyBorder="1" applyAlignment="1">
      <alignment horizontal="center"/>
    </xf>
    <xf numFmtId="0" fontId="19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1" fontId="17" fillId="2" borderId="0" xfId="0" applyNumberFormat="1" applyFont="1" applyFill="1"/>
    <xf numFmtId="1" fontId="17" fillId="5" borderId="0" xfId="0" applyNumberFormat="1" applyFont="1" applyFill="1"/>
    <xf numFmtId="1" fontId="17" fillId="10" borderId="0" xfId="0" applyNumberFormat="1" applyFont="1" applyFill="1"/>
    <xf numFmtId="1" fontId="17" fillId="3" borderId="0" xfId="0" applyNumberFormat="1" applyFont="1" applyFill="1"/>
    <xf numFmtId="1" fontId="17" fillId="11" borderId="0" xfId="0" applyNumberFormat="1" applyFont="1" applyFill="1"/>
    <xf numFmtId="1" fontId="17" fillId="4" borderId="0" xfId="0" applyNumberFormat="1" applyFont="1" applyFill="1"/>
    <xf numFmtId="1" fontId="17" fillId="0" borderId="0" xfId="0" applyNumberFormat="1" applyFont="1"/>
    <xf numFmtId="1" fontId="23" fillId="0" borderId="0" xfId="0" applyNumberFormat="1" applyFont="1" applyFill="1" applyAlignment="1">
      <alignment horizontal="center"/>
    </xf>
    <xf numFmtId="0" fontId="0" fillId="0" borderId="0" xfId="0" applyAlignment="1">
      <alignment horizontal="center" wrapText="1"/>
    </xf>
    <xf numFmtId="0" fontId="14" fillId="0" borderId="2" xfId="0" applyFont="1" applyBorder="1" applyAlignment="1">
      <alignment horizontal="center"/>
    </xf>
    <xf numFmtId="2" fontId="14" fillId="0" borderId="3" xfId="0" applyNumberFormat="1" applyFont="1" applyBorder="1" applyAlignment="1">
      <alignment horizontal="center"/>
    </xf>
    <xf numFmtId="164" fontId="14" fillId="0" borderId="3" xfId="0" applyNumberFormat="1" applyFont="1" applyBorder="1" applyAlignment="1">
      <alignment horizontal="center"/>
    </xf>
    <xf numFmtId="1" fontId="14" fillId="0" borderId="3" xfId="0" applyNumberFormat="1" applyFont="1" applyBorder="1" applyAlignment="1">
      <alignment horizontal="center"/>
    </xf>
    <xf numFmtId="1" fontId="14" fillId="4" borderId="4" xfId="0" applyNumberFormat="1" applyFont="1" applyFill="1" applyBorder="1" applyAlignment="1">
      <alignment horizontal="center"/>
    </xf>
    <xf numFmtId="0" fontId="14" fillId="0" borderId="32" xfId="0" applyFont="1" applyBorder="1" applyAlignment="1">
      <alignment horizontal="center"/>
    </xf>
    <xf numFmtId="2" fontId="14" fillId="0" borderId="33" xfId="0" applyNumberFormat="1" applyFont="1" applyBorder="1" applyAlignment="1">
      <alignment horizontal="center"/>
    </xf>
    <xf numFmtId="164" fontId="14" fillId="0" borderId="33" xfId="0" applyNumberFormat="1" applyFont="1" applyBorder="1" applyAlignment="1">
      <alignment horizontal="center"/>
    </xf>
    <xf numFmtId="1" fontId="14" fillId="0" borderId="33" xfId="0" applyNumberFormat="1" applyFont="1" applyBorder="1" applyAlignment="1">
      <alignment horizontal="center"/>
    </xf>
    <xf numFmtId="1" fontId="14" fillId="0" borderId="34" xfId="0" applyNumberFormat="1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0" xfId="0" applyFont="1" applyAlignment="1">
      <alignment horizontal="center"/>
    </xf>
    <xf numFmtId="164" fontId="14" fillId="3" borderId="3" xfId="0" applyNumberFormat="1" applyFont="1" applyFill="1" applyBorder="1" applyAlignment="1">
      <alignment horizontal="center"/>
    </xf>
    <xf numFmtId="1" fontId="14" fillId="5" borderId="3" xfId="0" applyNumberFormat="1" applyFont="1" applyFill="1" applyBorder="1" applyAlignment="1">
      <alignment horizontal="center"/>
    </xf>
    <xf numFmtId="1" fontId="14" fillId="5" borderId="4" xfId="0" applyNumberFormat="1" applyFont="1" applyFill="1" applyBorder="1" applyAlignment="1">
      <alignment horizontal="center"/>
    </xf>
    <xf numFmtId="0" fontId="14" fillId="0" borderId="34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12" fillId="0" borderId="9" xfId="0" applyFont="1" applyBorder="1" applyAlignment="1">
      <alignment horizontal="left"/>
    </xf>
    <xf numFmtId="0" fontId="0" fillId="0" borderId="12" xfId="0" applyBorder="1" applyAlignment="1">
      <alignment horizontal="left"/>
    </xf>
    <xf numFmtId="166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65" fontId="14" fillId="0" borderId="0" xfId="0" applyNumberFormat="1" applyFont="1" applyAlignment="1">
      <alignment horizontal="center"/>
    </xf>
    <xf numFmtId="0" fontId="14" fillId="0" borderId="33" xfId="0" applyFont="1" applyBorder="1" applyAlignment="1">
      <alignment horizontal="center"/>
    </xf>
    <xf numFmtId="0" fontId="0" fillId="0" borderId="8" xfId="0" applyBorder="1" applyAlignment="1">
      <alignment horizontal="center"/>
    </xf>
    <xf numFmtId="2" fontId="0" fillId="0" borderId="0" xfId="0" applyNumberFormat="1" applyAlignment="1">
      <alignment horizontal="center"/>
    </xf>
    <xf numFmtId="168" fontId="14" fillId="0" borderId="33" xfId="0" applyNumberFormat="1" applyFont="1" applyBorder="1" applyAlignment="1">
      <alignment horizontal="center"/>
    </xf>
    <xf numFmtId="164" fontId="14" fillId="4" borderId="33" xfId="0" applyNumberFormat="1" applyFont="1" applyFill="1" applyBorder="1" applyAlignment="1">
      <alignment horizontal="center"/>
    </xf>
    <xf numFmtId="1" fontId="14" fillId="4" borderId="33" xfId="0" applyNumberFormat="1" applyFont="1" applyFill="1" applyBorder="1" applyAlignment="1">
      <alignment horizontal="center"/>
    </xf>
    <xf numFmtId="165" fontId="14" fillId="0" borderId="33" xfId="0" applyNumberFormat="1" applyFont="1" applyBorder="1" applyAlignment="1">
      <alignment horizontal="center"/>
    </xf>
    <xf numFmtId="1" fontId="14" fillId="3" borderId="3" xfId="0" applyNumberFormat="1" applyFont="1" applyFill="1" applyBorder="1" applyAlignment="1">
      <alignment horizontal="center"/>
    </xf>
    <xf numFmtId="1" fontId="14" fillId="0" borderId="4" xfId="0" applyNumberFormat="1" applyFont="1" applyBorder="1" applyAlignment="1">
      <alignment horizontal="center"/>
    </xf>
    <xf numFmtId="1" fontId="14" fillId="0" borderId="37" xfId="0" applyNumberFormat="1" applyFont="1" applyBorder="1" applyAlignment="1">
      <alignment horizontal="center"/>
    </xf>
    <xf numFmtId="1" fontId="14" fillId="4" borderId="34" xfId="0" applyNumberFormat="1" applyFont="1" applyFill="1" applyBorder="1" applyAlignment="1">
      <alignment horizontal="center"/>
    </xf>
    <xf numFmtId="166" fontId="14" fillId="0" borderId="33" xfId="0" applyNumberFormat="1" applyFont="1" applyBorder="1" applyAlignment="1">
      <alignment horizontal="center"/>
    </xf>
    <xf numFmtId="164" fontId="14" fillId="4" borderId="34" xfId="0" applyNumberFormat="1" applyFont="1" applyFill="1" applyBorder="1" applyAlignment="1">
      <alignment horizontal="center"/>
    </xf>
    <xf numFmtId="165" fontId="2" fillId="0" borderId="25" xfId="0" applyNumberFormat="1" applyFont="1" applyBorder="1" applyAlignment="1">
      <alignment horizontal="center"/>
    </xf>
    <xf numFmtId="166" fontId="2" fillId="0" borderId="10" xfId="0" applyNumberFormat="1" applyFont="1" applyBorder="1" applyAlignment="1">
      <alignment horizontal="center"/>
    </xf>
    <xf numFmtId="166" fontId="0" fillId="0" borderId="11" xfId="0" applyNumberFormat="1" applyBorder="1" applyAlignment="1">
      <alignment horizontal="left"/>
    </xf>
    <xf numFmtId="164" fontId="0" fillId="0" borderId="12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0" fontId="2" fillId="0" borderId="38" xfId="0" applyFont="1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51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10" xfId="0" applyBorder="1" applyAlignment="1">
      <alignment horizontal="center"/>
    </xf>
    <xf numFmtId="1" fontId="14" fillId="4" borderId="3" xfId="0" applyNumberFormat="1" applyFont="1" applyFill="1" applyBorder="1" applyAlignment="1">
      <alignment horizontal="center"/>
    </xf>
    <xf numFmtId="0" fontId="14" fillId="0" borderId="5" xfId="0" applyFont="1" applyBorder="1" applyAlignment="1">
      <alignment horizontal="center"/>
    </xf>
    <xf numFmtId="0" fontId="14" fillId="0" borderId="6" xfId="0" applyFont="1" applyBorder="1" applyAlignment="1">
      <alignment horizontal="center"/>
    </xf>
    <xf numFmtId="2" fontId="14" fillId="0" borderId="6" xfId="0" applyNumberFormat="1" applyFont="1" applyBorder="1" applyAlignment="1">
      <alignment horizontal="center"/>
    </xf>
    <xf numFmtId="164" fontId="14" fillId="0" borderId="6" xfId="0" applyNumberFormat="1" applyFont="1" applyBorder="1" applyAlignment="1">
      <alignment horizontal="center"/>
    </xf>
    <xf numFmtId="1" fontId="14" fillId="0" borderId="6" xfId="0" applyNumberFormat="1" applyFont="1" applyBorder="1" applyAlignment="1">
      <alignment horizontal="center"/>
    </xf>
    <xf numFmtId="1" fontId="14" fillId="4" borderId="6" xfId="0" applyNumberFormat="1" applyFont="1" applyFill="1" applyBorder="1" applyAlignment="1">
      <alignment horizontal="center"/>
    </xf>
    <xf numFmtId="1" fontId="14" fillId="4" borderId="7" xfId="0" applyNumberFormat="1" applyFont="1" applyFill="1" applyBorder="1" applyAlignment="1">
      <alignment horizontal="center"/>
    </xf>
    <xf numFmtId="0" fontId="14" fillId="0" borderId="29" xfId="0" applyFont="1" applyBorder="1" applyAlignment="1">
      <alignment horizontal="center"/>
    </xf>
    <xf numFmtId="0" fontId="14" fillId="0" borderId="30" xfId="0" applyFont="1" applyBorder="1" applyAlignment="1">
      <alignment horizontal="center"/>
    </xf>
    <xf numFmtId="164" fontId="14" fillId="5" borderId="30" xfId="0" applyNumberFormat="1" applyFont="1" applyFill="1" applyBorder="1" applyAlignment="1">
      <alignment horizontal="center" vertical="center"/>
    </xf>
    <xf numFmtId="2" fontId="14" fillId="0" borderId="30" xfId="0" applyNumberFormat="1" applyFont="1" applyBorder="1" applyAlignment="1">
      <alignment horizontal="center"/>
    </xf>
    <xf numFmtId="1" fontId="14" fillId="5" borderId="30" xfId="0" applyNumberFormat="1" applyFont="1" applyFill="1" applyBorder="1" applyAlignment="1">
      <alignment horizontal="center" vertical="center"/>
    </xf>
    <xf numFmtId="1" fontId="14" fillId="0" borderId="30" xfId="0" applyNumberFormat="1" applyFont="1" applyBorder="1" applyAlignment="1">
      <alignment horizontal="center"/>
    </xf>
    <xf numFmtId="0" fontId="14" fillId="0" borderId="31" xfId="0" applyFont="1" applyBorder="1" applyAlignment="1">
      <alignment horizontal="center"/>
    </xf>
    <xf numFmtId="0" fontId="12" fillId="0" borderId="24" xfId="0" applyFont="1" applyBorder="1" applyAlignment="1">
      <alignment horizontal="left"/>
    </xf>
    <xf numFmtId="0" fontId="2" fillId="7" borderId="11" xfId="0" applyFont="1" applyFill="1" applyBorder="1"/>
    <xf numFmtId="168" fontId="14" fillId="0" borderId="3" xfId="0" applyNumberFormat="1" applyFont="1" applyBorder="1" applyAlignment="1">
      <alignment horizontal="center"/>
    </xf>
    <xf numFmtId="165" fontId="14" fillId="0" borderId="3" xfId="0" applyNumberFormat="1" applyFont="1" applyBorder="1" applyAlignment="1">
      <alignment horizontal="center"/>
    </xf>
    <xf numFmtId="1" fontId="14" fillId="4" borderId="19" xfId="0" applyNumberFormat="1" applyFont="1" applyFill="1" applyBorder="1" applyAlignment="1">
      <alignment horizontal="center"/>
    </xf>
    <xf numFmtId="164" fontId="14" fillId="5" borderId="33" xfId="0" applyNumberFormat="1" applyFont="1" applyFill="1" applyBorder="1" applyAlignment="1">
      <alignment horizontal="center"/>
    </xf>
    <xf numFmtId="1" fontId="14" fillId="5" borderId="33" xfId="0" applyNumberFormat="1" applyFont="1" applyFill="1" applyBorder="1" applyAlignment="1">
      <alignment horizontal="center"/>
    </xf>
    <xf numFmtId="164" fontId="14" fillId="3" borderId="33" xfId="0" applyNumberFormat="1" applyFont="1" applyFill="1" applyBorder="1" applyAlignment="1">
      <alignment horizontal="center"/>
    </xf>
    <xf numFmtId="0" fontId="0" fillId="0" borderId="26" xfId="0" applyBorder="1" applyAlignment="1">
      <alignment horizontal="left"/>
    </xf>
    <xf numFmtId="0" fontId="0" fillId="0" borderId="45" xfId="0" applyBorder="1" applyAlignment="1">
      <alignment horizontal="left"/>
    </xf>
    <xf numFmtId="0" fontId="2" fillId="0" borderId="11" xfId="0" applyFont="1" applyBorder="1" applyAlignment="1">
      <alignment horizontal="left"/>
    </xf>
    <xf numFmtId="164" fontId="14" fillId="4" borderId="4" xfId="0" applyNumberFormat="1" applyFont="1" applyFill="1" applyBorder="1" applyAlignment="1">
      <alignment horizontal="center"/>
    </xf>
    <xf numFmtId="0" fontId="0" fillId="0" borderId="39" xfId="0" applyBorder="1"/>
    <xf numFmtId="0" fontId="2" fillId="0" borderId="39" xfId="0" applyFont="1" applyBorder="1" applyAlignment="1">
      <alignment horizontal="left"/>
    </xf>
    <xf numFmtId="0" fontId="2" fillId="0" borderId="39" xfId="0" applyFont="1" applyBorder="1" applyAlignment="1">
      <alignment horizontal="center"/>
    </xf>
    <xf numFmtId="164" fontId="14" fillId="5" borderId="3" xfId="0" applyNumberFormat="1" applyFont="1" applyFill="1" applyBorder="1" applyAlignment="1">
      <alignment horizontal="center"/>
    </xf>
    <xf numFmtId="0" fontId="2" fillId="0" borderId="41" xfId="0" applyFont="1" applyBorder="1" applyAlignment="1">
      <alignment horizontal="center"/>
    </xf>
    <xf numFmtId="0" fontId="0" fillId="0" borderId="42" xfId="0" applyBorder="1" applyAlignment="1">
      <alignment horizontal="center"/>
    </xf>
    <xf numFmtId="1" fontId="0" fillId="0" borderId="0" xfId="0" applyNumberFormat="1" applyAlignment="1">
      <alignment horizontal="center"/>
    </xf>
    <xf numFmtId="0" fontId="0" fillId="5" borderId="52" xfId="0" applyFill="1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2" fillId="0" borderId="0" xfId="0" applyFont="1" applyAlignment="1">
      <alignment horizontal="left" vertical="center"/>
    </xf>
    <xf numFmtId="0" fontId="12" fillId="0" borderId="0" xfId="0" applyFont="1" applyAlignment="1">
      <alignment horizontal="center"/>
    </xf>
    <xf numFmtId="1" fontId="14" fillId="3" borderId="33" xfId="0" applyNumberFormat="1" applyFont="1" applyFill="1" applyBorder="1" applyAlignment="1">
      <alignment horizontal="center"/>
    </xf>
    <xf numFmtId="1" fontId="14" fillId="3" borderId="34" xfId="0" applyNumberFormat="1" applyFont="1" applyFill="1" applyBorder="1" applyAlignment="1">
      <alignment horizontal="center"/>
    </xf>
    <xf numFmtId="0" fontId="0" fillId="0" borderId="38" xfId="0" applyBorder="1" applyAlignment="1">
      <alignment horizontal="center" wrapText="1"/>
    </xf>
    <xf numFmtId="0" fontId="14" fillId="0" borderId="7" xfId="0" applyFont="1" applyBorder="1" applyAlignment="1">
      <alignment horizontal="center"/>
    </xf>
    <xf numFmtId="2" fontId="14" fillId="0" borderId="34" xfId="0" applyNumberFormat="1" applyFont="1" applyBorder="1" applyAlignment="1">
      <alignment horizontal="center"/>
    </xf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27" fillId="2" borderId="0" xfId="0" applyFont="1" applyFill="1"/>
    <xf numFmtId="0" fontId="27" fillId="5" borderId="0" xfId="0" applyFont="1" applyFill="1"/>
    <xf numFmtId="0" fontId="27" fillId="10" borderId="0" xfId="0" applyFont="1" applyFill="1"/>
    <xf numFmtId="0" fontId="29" fillId="0" borderId="0" xfId="0" applyFont="1"/>
    <xf numFmtId="0" fontId="31" fillId="0" borderId="0" xfId="0" applyFont="1" applyAlignment="1">
      <alignment horizontal="center"/>
    </xf>
    <xf numFmtId="0" fontId="27" fillId="3" borderId="0" xfId="0" applyFont="1" applyFill="1"/>
    <xf numFmtId="0" fontId="27" fillId="11" borderId="0" xfId="0" applyFont="1" applyFill="1"/>
    <xf numFmtId="0" fontId="27" fillId="4" borderId="0" xfId="0" applyFont="1" applyFill="1"/>
    <xf numFmtId="0" fontId="27" fillId="0" borderId="0" xfId="0" applyFont="1" applyFill="1"/>
    <xf numFmtId="0" fontId="33" fillId="0" borderId="0" xfId="0" applyFont="1"/>
    <xf numFmtId="0" fontId="27" fillId="0" borderId="0" xfId="0" applyFont="1" applyAlignment="1">
      <alignment horizontal="center"/>
    </xf>
    <xf numFmtId="0" fontId="34" fillId="0" borderId="0" xfId="0" applyFont="1" applyAlignment="1">
      <alignment horizontal="center"/>
    </xf>
    <xf numFmtId="2" fontId="34" fillId="0" borderId="3" xfId="0" applyNumberFormat="1" applyFont="1" applyBorder="1" applyAlignment="1">
      <alignment horizontal="center"/>
    </xf>
    <xf numFmtId="164" fontId="34" fillId="0" borderId="3" xfId="0" applyNumberFormat="1" applyFont="1" applyBorder="1" applyAlignment="1">
      <alignment horizontal="center"/>
    </xf>
    <xf numFmtId="1" fontId="34" fillId="0" borderId="3" xfId="0" applyNumberFormat="1" applyFont="1" applyBorder="1" applyAlignment="1">
      <alignment horizontal="center"/>
    </xf>
    <xf numFmtId="1" fontId="34" fillId="4" borderId="4" xfId="0" applyNumberFormat="1" applyFont="1" applyFill="1" applyBorder="1" applyAlignment="1">
      <alignment horizontal="center"/>
    </xf>
    <xf numFmtId="0" fontId="34" fillId="0" borderId="0" xfId="0" applyFont="1"/>
    <xf numFmtId="2" fontId="34" fillId="0" borderId="33" xfId="0" applyNumberFormat="1" applyFont="1" applyBorder="1" applyAlignment="1">
      <alignment horizontal="center"/>
    </xf>
    <xf numFmtId="164" fontId="34" fillId="0" borderId="33" xfId="0" applyNumberFormat="1" applyFont="1" applyBorder="1" applyAlignment="1">
      <alignment horizontal="center"/>
    </xf>
    <xf numFmtId="1" fontId="34" fillId="0" borderId="33" xfId="0" applyNumberFormat="1" applyFont="1" applyBorder="1" applyAlignment="1">
      <alignment horizontal="center"/>
    </xf>
    <xf numFmtId="1" fontId="34" fillId="0" borderId="34" xfId="0" applyNumberFormat="1" applyFont="1" applyBorder="1" applyAlignment="1">
      <alignment horizontal="center"/>
    </xf>
    <xf numFmtId="0" fontId="29" fillId="0" borderId="26" xfId="0" applyFont="1" applyBorder="1" applyAlignment="1">
      <alignment horizontal="center"/>
    </xf>
    <xf numFmtId="0" fontId="27" fillId="0" borderId="26" xfId="0" applyFont="1" applyBorder="1" applyAlignment="1">
      <alignment horizontal="center"/>
    </xf>
    <xf numFmtId="0" fontId="27" fillId="0" borderId="28" xfId="0" applyFont="1" applyBorder="1" applyAlignment="1">
      <alignment horizontal="center"/>
    </xf>
    <xf numFmtId="0" fontId="29" fillId="0" borderId="11" xfId="0" applyFont="1" applyBorder="1" applyAlignment="1">
      <alignment horizontal="center"/>
    </xf>
    <xf numFmtId="0" fontId="27" fillId="0" borderId="11" xfId="0" applyFont="1" applyBorder="1" applyAlignment="1">
      <alignment horizontal="center"/>
    </xf>
    <xf numFmtId="0" fontId="27" fillId="2" borderId="11" xfId="0" applyFont="1" applyFill="1" applyBorder="1" applyAlignment="1">
      <alignment horizontal="center"/>
    </xf>
    <xf numFmtId="0" fontId="27" fillId="11" borderId="11" xfId="0" applyFont="1" applyFill="1" applyBorder="1" applyAlignment="1">
      <alignment horizontal="center"/>
    </xf>
    <xf numFmtId="0" fontId="27" fillId="0" borderId="12" xfId="0" applyFont="1" applyBorder="1" applyAlignment="1">
      <alignment horizontal="center"/>
    </xf>
    <xf numFmtId="0" fontId="36" fillId="0" borderId="0" xfId="0" applyFont="1" applyAlignment="1">
      <alignment horizontal="left"/>
    </xf>
    <xf numFmtId="0" fontId="29" fillId="0" borderId="0" xfId="0" applyFont="1" applyAlignment="1">
      <alignment horizontal="center"/>
    </xf>
    <xf numFmtId="164" fontId="34" fillId="3" borderId="3" xfId="0" applyNumberFormat="1" applyFont="1" applyFill="1" applyBorder="1" applyAlignment="1">
      <alignment horizontal="center"/>
    </xf>
    <xf numFmtId="1" fontId="34" fillId="5" borderId="3" xfId="0" applyNumberFormat="1" applyFont="1" applyFill="1" applyBorder="1" applyAlignment="1">
      <alignment horizontal="center"/>
    </xf>
    <xf numFmtId="1" fontId="34" fillId="5" borderId="4" xfId="0" applyNumberFormat="1" applyFont="1" applyFill="1" applyBorder="1" applyAlignment="1">
      <alignment horizontal="center"/>
    </xf>
    <xf numFmtId="0" fontId="34" fillId="0" borderId="34" xfId="0" applyFont="1" applyBorder="1" applyAlignment="1">
      <alignment horizontal="center"/>
    </xf>
    <xf numFmtId="0" fontId="27" fillId="0" borderId="48" xfId="0" applyFont="1" applyBorder="1" applyAlignment="1">
      <alignment horizontal="center"/>
    </xf>
    <xf numFmtId="0" fontId="27" fillId="0" borderId="1" xfId="0" applyFont="1" applyBorder="1" applyAlignment="1">
      <alignment horizontal="center"/>
    </xf>
    <xf numFmtId="0" fontId="27" fillId="2" borderId="1" xfId="0" applyFont="1" applyFill="1" applyBorder="1" applyAlignment="1">
      <alignment horizontal="center"/>
    </xf>
    <xf numFmtId="0" fontId="27" fillId="11" borderId="1" xfId="0" applyFont="1" applyFill="1" applyBorder="1" applyAlignment="1">
      <alignment horizontal="center"/>
    </xf>
    <xf numFmtId="0" fontId="36" fillId="0" borderId="9" xfId="0" applyFont="1" applyBorder="1" applyAlignment="1">
      <alignment horizontal="left"/>
    </xf>
    <xf numFmtId="0" fontId="27" fillId="0" borderId="11" xfId="0" applyFont="1" applyBorder="1" applyAlignment="1">
      <alignment horizontal="left"/>
    </xf>
    <xf numFmtId="167" fontId="27" fillId="0" borderId="11" xfId="0" applyNumberFormat="1" applyFont="1" applyBorder="1" applyAlignment="1">
      <alignment horizontal="center"/>
    </xf>
    <xf numFmtId="0" fontId="27" fillId="0" borderId="12" xfId="0" applyFont="1" applyBorder="1" applyAlignment="1">
      <alignment horizontal="left"/>
    </xf>
    <xf numFmtId="166" fontId="27" fillId="0" borderId="0" xfId="0" applyNumberFormat="1" applyFont="1" applyAlignment="1">
      <alignment horizontal="center"/>
    </xf>
    <xf numFmtId="165" fontId="27" fillId="0" borderId="0" xfId="0" applyNumberFormat="1" applyFont="1" applyAlignment="1">
      <alignment horizontal="center"/>
    </xf>
    <xf numFmtId="167" fontId="27" fillId="0" borderId="0" xfId="0" applyNumberFormat="1" applyFont="1" applyAlignment="1">
      <alignment horizontal="center"/>
    </xf>
    <xf numFmtId="165" fontId="34" fillId="0" borderId="0" xfId="0" applyNumberFormat="1" applyFont="1" applyAlignment="1">
      <alignment horizontal="center"/>
    </xf>
    <xf numFmtId="0" fontId="34" fillId="0" borderId="33" xfId="0" applyFont="1" applyBorder="1" applyAlignment="1">
      <alignment horizontal="center"/>
    </xf>
    <xf numFmtId="0" fontId="27" fillId="0" borderId="9" xfId="0" applyFont="1" applyBorder="1" applyAlignment="1">
      <alignment horizontal="center"/>
    </xf>
    <xf numFmtId="168" fontId="27" fillId="0" borderId="1" xfId="0" applyNumberFormat="1" applyFont="1" applyBorder="1" applyAlignment="1">
      <alignment horizontal="center"/>
    </xf>
    <xf numFmtId="0" fontId="27" fillId="0" borderId="1" xfId="0" applyFont="1" applyBorder="1"/>
    <xf numFmtId="1" fontId="27" fillId="0" borderId="1" xfId="0" applyNumberFormat="1" applyFont="1" applyBorder="1" applyAlignment="1">
      <alignment horizontal="center"/>
    </xf>
    <xf numFmtId="0" fontId="27" fillId="5" borderId="26" xfId="0" applyFont="1" applyFill="1" applyBorder="1" applyAlignment="1">
      <alignment horizontal="center"/>
    </xf>
    <xf numFmtId="0" fontId="29" fillId="5" borderId="28" xfId="0" applyFont="1" applyFill="1" applyBorder="1" applyAlignment="1">
      <alignment horizontal="center"/>
    </xf>
    <xf numFmtId="0" fontId="27" fillId="10" borderId="1" xfId="0" applyFont="1" applyFill="1" applyBorder="1" applyAlignment="1">
      <alignment horizontal="center"/>
    </xf>
    <xf numFmtId="0" fontId="27" fillId="0" borderId="9" xfId="0" applyFont="1" applyBorder="1"/>
    <xf numFmtId="2" fontId="27" fillId="0" borderId="11" xfId="0" applyNumberFormat="1" applyFont="1" applyBorder="1" applyAlignment="1">
      <alignment horizontal="center"/>
    </xf>
    <xf numFmtId="2" fontId="27" fillId="0" borderId="0" xfId="0" applyNumberFormat="1" applyFont="1" applyAlignment="1">
      <alignment horizontal="center"/>
    </xf>
    <xf numFmtId="0" fontId="27" fillId="3" borderId="26" xfId="0" applyFont="1" applyFill="1" applyBorder="1" applyAlignment="1">
      <alignment horizontal="center"/>
    </xf>
    <xf numFmtId="0" fontId="27" fillId="0" borderId="11" xfId="0" applyFont="1" applyBorder="1"/>
    <xf numFmtId="0" fontId="27" fillId="0" borderId="0" xfId="0" applyFont="1" applyAlignment="1">
      <alignment horizontal="left"/>
    </xf>
    <xf numFmtId="168" fontId="34" fillId="0" borderId="33" xfId="0" applyNumberFormat="1" applyFont="1" applyBorder="1" applyAlignment="1">
      <alignment horizontal="center"/>
    </xf>
    <xf numFmtId="164" fontId="34" fillId="4" borderId="33" xfId="0" applyNumberFormat="1" applyFont="1" applyFill="1" applyBorder="1" applyAlignment="1">
      <alignment horizontal="center"/>
    </xf>
    <xf numFmtId="1" fontId="34" fillId="4" borderId="33" xfId="0" applyNumberFormat="1" applyFont="1" applyFill="1" applyBorder="1" applyAlignment="1">
      <alignment horizontal="center"/>
    </xf>
    <xf numFmtId="165" fontId="34" fillId="0" borderId="33" xfId="0" applyNumberFormat="1" applyFont="1" applyBorder="1" applyAlignment="1">
      <alignment horizontal="center"/>
    </xf>
    <xf numFmtId="1" fontId="34" fillId="3" borderId="3" xfId="0" applyNumberFormat="1" applyFont="1" applyFill="1" applyBorder="1" applyAlignment="1">
      <alignment horizontal="center"/>
    </xf>
    <xf numFmtId="1" fontId="34" fillId="0" borderId="4" xfId="0" applyNumberFormat="1" applyFont="1" applyBorder="1" applyAlignment="1">
      <alignment horizontal="center"/>
    </xf>
    <xf numFmtId="1" fontId="34" fillId="0" borderId="37" xfId="0" applyNumberFormat="1" applyFont="1" applyBorder="1" applyAlignment="1">
      <alignment horizontal="center"/>
    </xf>
    <xf numFmtId="1" fontId="34" fillId="4" borderId="34" xfId="0" applyNumberFormat="1" applyFont="1" applyFill="1" applyBorder="1" applyAlignment="1">
      <alignment horizontal="center"/>
    </xf>
    <xf numFmtId="0" fontId="27" fillId="0" borderId="27" xfId="0" applyFont="1" applyBorder="1" applyAlignment="1">
      <alignment horizontal="center"/>
    </xf>
    <xf numFmtId="0" fontId="27" fillId="11" borderId="17" xfId="0" applyFont="1" applyFill="1" applyBorder="1" applyAlignment="1">
      <alignment horizontal="center"/>
    </xf>
    <xf numFmtId="2" fontId="27" fillId="0" borderId="14" xfId="0" applyNumberFormat="1" applyFont="1" applyBorder="1" applyAlignment="1">
      <alignment horizontal="center"/>
    </xf>
    <xf numFmtId="2" fontId="27" fillId="3" borderId="14" xfId="0" applyNumberFormat="1" applyFont="1" applyFill="1" applyBorder="1" applyAlignment="1">
      <alignment horizontal="center"/>
    </xf>
    <xf numFmtId="0" fontId="27" fillId="0" borderId="17" xfId="0" applyFont="1" applyBorder="1" applyAlignment="1">
      <alignment horizontal="center"/>
    </xf>
    <xf numFmtId="0" fontId="27" fillId="5" borderId="1" xfId="0" applyFont="1" applyFill="1" applyBorder="1" applyAlignment="1">
      <alignment horizontal="center" vertical="center"/>
    </xf>
    <xf numFmtId="0" fontId="27" fillId="5" borderId="50" xfId="0" applyFont="1" applyFill="1" applyBorder="1" applyAlignment="1">
      <alignment horizontal="center"/>
    </xf>
    <xf numFmtId="166" fontId="34" fillId="0" borderId="33" xfId="0" applyNumberFormat="1" applyFont="1" applyBorder="1" applyAlignment="1">
      <alignment horizontal="center"/>
    </xf>
    <xf numFmtId="165" fontId="34" fillId="4" borderId="33" xfId="0" applyNumberFormat="1" applyFont="1" applyFill="1" applyBorder="1" applyAlignment="1">
      <alignment horizontal="center"/>
    </xf>
    <xf numFmtId="164" fontId="34" fillId="4" borderId="34" xfId="0" applyNumberFormat="1" applyFont="1" applyFill="1" applyBorder="1" applyAlignment="1">
      <alignment horizontal="center"/>
    </xf>
    <xf numFmtId="165" fontId="27" fillId="0" borderId="26" xfId="0" applyNumberFormat="1" applyFont="1" applyBorder="1" applyAlignment="1">
      <alignment horizontal="center"/>
    </xf>
    <xf numFmtId="165" fontId="27" fillId="3" borderId="28" xfId="0" applyNumberFormat="1" applyFont="1" applyFill="1" applyBorder="1" applyAlignment="1">
      <alignment horizontal="center"/>
    </xf>
    <xf numFmtId="166" fontId="27" fillId="0" borderId="11" xfId="0" applyNumberFormat="1" applyFont="1" applyBorder="1" applyAlignment="1">
      <alignment horizontal="left"/>
    </xf>
    <xf numFmtId="166" fontId="27" fillId="0" borderId="11" xfId="0" applyNumberFormat="1" applyFont="1" applyBorder="1" applyAlignment="1">
      <alignment horizontal="center"/>
    </xf>
    <xf numFmtId="165" fontId="27" fillId="0" borderId="11" xfId="0" applyNumberFormat="1" applyFont="1" applyBorder="1" applyAlignment="1">
      <alignment horizontal="center"/>
    </xf>
    <xf numFmtId="165" fontId="27" fillId="2" borderId="11" xfId="0" applyNumberFormat="1" applyFont="1" applyFill="1" applyBorder="1" applyAlignment="1">
      <alignment horizontal="center"/>
    </xf>
    <xf numFmtId="165" fontId="27" fillId="11" borderId="11" xfId="0" applyNumberFormat="1" applyFont="1" applyFill="1" applyBorder="1" applyAlignment="1">
      <alignment horizontal="center"/>
    </xf>
    <xf numFmtId="164" fontId="27" fillId="0" borderId="12" xfId="0" applyNumberFormat="1" applyFont="1" applyBorder="1" applyAlignment="1">
      <alignment horizontal="center"/>
    </xf>
    <xf numFmtId="164" fontId="27" fillId="0" borderId="0" xfId="0" applyNumberFormat="1" applyFont="1" applyAlignment="1">
      <alignment horizontal="center"/>
    </xf>
    <xf numFmtId="0" fontId="27" fillId="0" borderId="39" xfId="0" applyFont="1" applyBorder="1" applyAlignment="1">
      <alignment horizontal="left"/>
    </xf>
    <xf numFmtId="0" fontId="27" fillId="0" borderId="39" xfId="0" applyFont="1" applyBorder="1" applyAlignment="1">
      <alignment horizontal="center"/>
    </xf>
    <xf numFmtId="0" fontId="27" fillId="5" borderId="39" xfId="0" applyFont="1" applyFill="1" applyBorder="1" applyAlignment="1">
      <alignment horizontal="center"/>
    </xf>
    <xf numFmtId="0" fontId="27" fillId="5" borderId="40" xfId="0" applyFont="1" applyFill="1" applyBorder="1" applyAlignment="1">
      <alignment horizontal="center"/>
    </xf>
    <xf numFmtId="0" fontId="27" fillId="5" borderId="40" xfId="0" applyFont="1" applyFill="1" applyBorder="1" applyAlignment="1">
      <alignment horizontal="center" vertical="center"/>
    </xf>
    <xf numFmtId="0" fontId="27" fillId="0" borderId="49" xfId="0" applyFont="1" applyBorder="1" applyAlignment="1">
      <alignment horizontal="center"/>
    </xf>
    <xf numFmtId="0" fontId="27" fillId="5" borderId="48" xfId="0" applyFont="1" applyFill="1" applyBorder="1" applyAlignment="1">
      <alignment horizontal="center" vertical="center"/>
    </xf>
    <xf numFmtId="1" fontId="34" fillId="4" borderId="3" xfId="0" applyNumberFormat="1" applyFont="1" applyFill="1" applyBorder="1" applyAlignment="1">
      <alignment horizontal="center"/>
    </xf>
    <xf numFmtId="0" fontId="34" fillId="0" borderId="6" xfId="0" applyFont="1" applyBorder="1" applyAlignment="1">
      <alignment horizontal="center"/>
    </xf>
    <xf numFmtId="2" fontId="34" fillId="0" borderId="6" xfId="0" applyNumberFormat="1" applyFont="1" applyBorder="1" applyAlignment="1">
      <alignment horizontal="center"/>
    </xf>
    <xf numFmtId="164" fontId="34" fillId="0" borderId="6" xfId="0" applyNumberFormat="1" applyFont="1" applyBorder="1" applyAlignment="1">
      <alignment horizontal="center"/>
    </xf>
    <xf numFmtId="1" fontId="34" fillId="0" borderId="6" xfId="0" applyNumberFormat="1" applyFont="1" applyBorder="1" applyAlignment="1">
      <alignment horizontal="center"/>
    </xf>
    <xf numFmtId="1" fontId="34" fillId="4" borderId="6" xfId="0" applyNumberFormat="1" applyFont="1" applyFill="1" applyBorder="1" applyAlignment="1">
      <alignment horizontal="center"/>
    </xf>
    <xf numFmtId="1" fontId="34" fillId="4" borderId="7" xfId="0" applyNumberFormat="1" applyFont="1" applyFill="1" applyBorder="1" applyAlignment="1">
      <alignment horizontal="center"/>
    </xf>
    <xf numFmtId="0" fontId="34" fillId="0" borderId="30" xfId="0" applyFont="1" applyBorder="1" applyAlignment="1">
      <alignment horizontal="center"/>
    </xf>
    <xf numFmtId="164" fontId="34" fillId="5" borderId="30" xfId="0" applyNumberFormat="1" applyFont="1" applyFill="1" applyBorder="1" applyAlignment="1">
      <alignment horizontal="center" vertical="center"/>
    </xf>
    <xf numFmtId="2" fontId="34" fillId="0" borderId="30" xfId="0" applyNumberFormat="1" applyFont="1" applyBorder="1" applyAlignment="1">
      <alignment horizontal="center"/>
    </xf>
    <xf numFmtId="1" fontId="34" fillId="5" borderId="30" xfId="0" applyNumberFormat="1" applyFont="1" applyFill="1" applyBorder="1" applyAlignment="1">
      <alignment horizontal="center" vertical="center"/>
    </xf>
    <xf numFmtId="1" fontId="34" fillId="0" borderId="30" xfId="0" applyNumberFormat="1" applyFont="1" applyBorder="1" applyAlignment="1">
      <alignment horizontal="center"/>
    </xf>
    <xf numFmtId="0" fontId="34" fillId="0" borderId="31" xfId="0" applyFont="1" applyBorder="1" applyAlignment="1">
      <alignment horizontal="center"/>
    </xf>
    <xf numFmtId="0" fontId="27" fillId="5" borderId="1" xfId="0" applyFont="1" applyFill="1" applyBorder="1" applyAlignment="1">
      <alignment horizontal="center"/>
    </xf>
    <xf numFmtId="0" fontId="27" fillId="0" borderId="1" xfId="0" applyFont="1" applyBorder="1" applyAlignment="1">
      <alignment horizontal="left"/>
    </xf>
    <xf numFmtId="0" fontId="27" fillId="6" borderId="1" xfId="0" applyFont="1" applyFill="1" applyBorder="1" applyAlignment="1">
      <alignment horizontal="center"/>
    </xf>
    <xf numFmtId="0" fontId="36" fillId="0" borderId="24" xfId="0" applyFont="1" applyBorder="1" applyAlignment="1">
      <alignment horizontal="left"/>
    </xf>
    <xf numFmtId="0" fontId="27" fillId="7" borderId="1" xfId="0" applyFont="1" applyFill="1" applyBorder="1" applyAlignment="1">
      <alignment horizontal="center"/>
    </xf>
    <xf numFmtId="0" fontId="27" fillId="0" borderId="44" xfId="0" applyFont="1" applyBorder="1" applyAlignment="1">
      <alignment horizontal="center"/>
    </xf>
    <xf numFmtId="0" fontId="27" fillId="0" borderId="18" xfId="0" applyFont="1" applyBorder="1" applyAlignment="1">
      <alignment horizontal="center"/>
    </xf>
    <xf numFmtId="0" fontId="27" fillId="7" borderId="15" xfId="0" applyFont="1" applyFill="1" applyBorder="1" applyAlignment="1">
      <alignment horizontal="center"/>
    </xf>
    <xf numFmtId="0" fontId="27" fillId="7" borderId="11" xfId="0" applyFont="1" applyFill="1" applyBorder="1" applyAlignment="1">
      <alignment horizontal="center"/>
    </xf>
    <xf numFmtId="0" fontId="29" fillId="7" borderId="11" xfId="0" applyFont="1" applyFill="1" applyBorder="1"/>
    <xf numFmtId="168" fontId="34" fillId="0" borderId="3" xfId="0" applyNumberFormat="1" applyFont="1" applyBorder="1" applyAlignment="1">
      <alignment horizontal="center"/>
    </xf>
    <xf numFmtId="168" fontId="34" fillId="4" borderId="3" xfId="0" applyNumberFormat="1" applyFont="1" applyFill="1" applyBorder="1" applyAlignment="1">
      <alignment horizontal="center"/>
    </xf>
    <xf numFmtId="2" fontId="34" fillId="4" borderId="3" xfId="0" applyNumberFormat="1" applyFont="1" applyFill="1" applyBorder="1" applyAlignment="1">
      <alignment horizontal="center"/>
    </xf>
    <xf numFmtId="165" fontId="34" fillId="0" borderId="3" xfId="0" applyNumberFormat="1" applyFont="1" applyBorder="1" applyAlignment="1">
      <alignment horizontal="center"/>
    </xf>
    <xf numFmtId="0" fontId="27" fillId="6" borderId="11" xfId="0" applyFont="1" applyFill="1" applyBorder="1" applyAlignment="1">
      <alignment horizontal="center"/>
    </xf>
    <xf numFmtId="0" fontId="27" fillId="7" borderId="12" xfId="0" applyFont="1" applyFill="1" applyBorder="1" applyAlignment="1">
      <alignment horizontal="center"/>
    </xf>
    <xf numFmtId="2" fontId="34" fillId="4" borderId="33" xfId="0" applyNumberFormat="1" applyFont="1" applyFill="1" applyBorder="1" applyAlignment="1">
      <alignment horizontal="center"/>
    </xf>
    <xf numFmtId="1" fontId="34" fillId="4" borderId="19" xfId="0" applyNumberFormat="1" applyFont="1" applyFill="1" applyBorder="1" applyAlignment="1">
      <alignment horizontal="center"/>
    </xf>
    <xf numFmtId="165" fontId="34" fillId="5" borderId="33" xfId="0" applyNumberFormat="1" applyFont="1" applyFill="1" applyBorder="1" applyAlignment="1">
      <alignment horizontal="center"/>
    </xf>
    <xf numFmtId="2" fontId="34" fillId="5" borderId="33" xfId="0" applyNumberFormat="1" applyFont="1" applyFill="1" applyBorder="1" applyAlignment="1">
      <alignment horizontal="center"/>
    </xf>
    <xf numFmtId="164" fontId="34" fillId="5" borderId="33" xfId="0" applyNumberFormat="1" applyFont="1" applyFill="1" applyBorder="1" applyAlignment="1">
      <alignment horizontal="center"/>
    </xf>
    <xf numFmtId="1" fontId="34" fillId="5" borderId="33" xfId="0" applyNumberFormat="1" applyFont="1" applyFill="1" applyBorder="1" applyAlignment="1">
      <alignment horizontal="center"/>
    </xf>
    <xf numFmtId="0" fontId="27" fillId="11" borderId="18" xfId="0" applyFont="1" applyFill="1" applyBorder="1" applyAlignment="1">
      <alignment horizontal="center"/>
    </xf>
    <xf numFmtId="0" fontId="27" fillId="2" borderId="26" xfId="0" applyFont="1" applyFill="1" applyBorder="1" applyAlignment="1">
      <alignment horizontal="center"/>
    </xf>
    <xf numFmtId="0" fontId="27" fillId="11" borderId="12" xfId="0" applyFont="1" applyFill="1" applyBorder="1" applyAlignment="1">
      <alignment horizontal="center"/>
    </xf>
    <xf numFmtId="2" fontId="34" fillId="3" borderId="33" xfId="0" applyNumberFormat="1" applyFont="1" applyFill="1" applyBorder="1" applyAlignment="1">
      <alignment horizontal="center"/>
    </xf>
    <xf numFmtId="164" fontId="34" fillId="3" borderId="33" xfId="0" applyNumberFormat="1" applyFont="1" applyFill="1" applyBorder="1" applyAlignment="1">
      <alignment horizontal="center"/>
    </xf>
    <xf numFmtId="0" fontId="27" fillId="2" borderId="39" xfId="0" applyFont="1" applyFill="1" applyBorder="1" applyAlignment="1">
      <alignment horizontal="center"/>
    </xf>
    <xf numFmtId="0" fontId="27" fillId="11" borderId="39" xfId="0" applyFont="1" applyFill="1" applyBorder="1" applyAlignment="1">
      <alignment horizontal="center"/>
    </xf>
    <xf numFmtId="0" fontId="27" fillId="0" borderId="40" xfId="0" applyFont="1" applyBorder="1" applyAlignment="1">
      <alignment horizontal="center"/>
    </xf>
    <xf numFmtId="0" fontId="27" fillId="11" borderId="26" xfId="0" applyFont="1" applyFill="1" applyBorder="1" applyAlignment="1">
      <alignment horizontal="center"/>
    </xf>
    <xf numFmtId="0" fontId="27" fillId="11" borderId="0" xfId="0" applyFont="1" applyFill="1" applyAlignment="1">
      <alignment horizontal="center"/>
    </xf>
    <xf numFmtId="0" fontId="27" fillId="0" borderId="26" xfId="0" applyFont="1" applyBorder="1" applyAlignment="1">
      <alignment horizontal="left"/>
    </xf>
    <xf numFmtId="0" fontId="27" fillId="0" borderId="45" xfId="0" applyFont="1" applyBorder="1" applyAlignment="1">
      <alignment horizontal="center"/>
    </xf>
    <xf numFmtId="0" fontId="27" fillId="0" borderId="45" xfId="0" applyFont="1" applyBorder="1" applyAlignment="1">
      <alignment horizontal="left"/>
    </xf>
    <xf numFmtId="0" fontId="27" fillId="0" borderId="46" xfId="0" applyFont="1" applyBorder="1" applyAlignment="1">
      <alignment horizontal="center"/>
    </xf>
    <xf numFmtId="0" fontId="29" fillId="7" borderId="11" xfId="0" applyFont="1" applyFill="1" applyBorder="1" applyAlignment="1">
      <alignment horizontal="center"/>
    </xf>
    <xf numFmtId="0" fontId="29" fillId="0" borderId="11" xfId="0" applyFont="1" applyBorder="1" applyAlignment="1">
      <alignment horizontal="left"/>
    </xf>
    <xf numFmtId="0" fontId="27" fillId="11" borderId="49" xfId="0" applyFont="1" applyFill="1" applyBorder="1" applyAlignment="1">
      <alignment horizontal="center"/>
    </xf>
    <xf numFmtId="0" fontId="27" fillId="0" borderId="49" xfId="0" applyFont="1" applyBorder="1"/>
    <xf numFmtId="0" fontId="27" fillId="3" borderId="11" xfId="0" applyFont="1" applyFill="1" applyBorder="1" applyAlignment="1">
      <alignment horizontal="center"/>
    </xf>
    <xf numFmtId="164" fontId="34" fillId="4" borderId="4" xfId="0" applyNumberFormat="1" applyFont="1" applyFill="1" applyBorder="1" applyAlignment="1">
      <alignment horizontal="center"/>
    </xf>
    <xf numFmtId="0" fontId="27" fillId="0" borderId="39" xfId="0" applyFont="1" applyBorder="1"/>
    <xf numFmtId="0" fontId="29" fillId="0" borderId="39" xfId="0" applyFont="1" applyBorder="1" applyAlignment="1">
      <alignment horizontal="left"/>
    </xf>
    <xf numFmtId="0" fontId="29" fillId="0" borderId="39" xfId="0" applyFont="1" applyBorder="1" applyAlignment="1">
      <alignment horizontal="center"/>
    </xf>
    <xf numFmtId="0" fontId="27" fillId="3" borderId="39" xfId="0" applyFont="1" applyFill="1" applyBorder="1" applyAlignment="1">
      <alignment horizontal="center"/>
    </xf>
    <xf numFmtId="0" fontId="27" fillId="7" borderId="39" xfId="0" applyFont="1" applyFill="1" applyBorder="1" applyAlignment="1">
      <alignment horizontal="center"/>
    </xf>
    <xf numFmtId="0" fontId="27" fillId="7" borderId="40" xfId="0" applyFont="1" applyFill="1" applyBorder="1" applyAlignment="1">
      <alignment horizontal="center"/>
    </xf>
    <xf numFmtId="0" fontId="27" fillId="6" borderId="26" xfId="0" applyFont="1" applyFill="1" applyBorder="1" applyAlignment="1">
      <alignment horizontal="center"/>
    </xf>
    <xf numFmtId="0" fontId="27" fillId="3" borderId="1" xfId="0" applyFont="1" applyFill="1" applyBorder="1" applyAlignment="1">
      <alignment horizontal="center"/>
    </xf>
    <xf numFmtId="0" fontId="27" fillId="10" borderId="1" xfId="0" applyFont="1" applyFill="1" applyBorder="1" applyAlignment="1">
      <alignment horizontal="center" vertical="center"/>
    </xf>
    <xf numFmtId="165" fontId="34" fillId="5" borderId="3" xfId="0" applyNumberFormat="1" applyFont="1" applyFill="1" applyBorder="1" applyAlignment="1">
      <alignment horizontal="center"/>
    </xf>
    <xf numFmtId="164" fontId="34" fillId="5" borderId="3" xfId="0" applyNumberFormat="1" applyFont="1" applyFill="1" applyBorder="1" applyAlignment="1">
      <alignment horizontal="center"/>
    </xf>
    <xf numFmtId="0" fontId="27" fillId="0" borderId="22" xfId="0" applyFont="1" applyBorder="1" applyAlignment="1">
      <alignment horizontal="left"/>
    </xf>
    <xf numFmtId="0" fontId="27" fillId="0" borderId="22" xfId="0" applyFont="1" applyBorder="1" applyAlignment="1">
      <alignment horizontal="center"/>
    </xf>
    <xf numFmtId="164" fontId="27" fillId="8" borderId="22" xfId="0" applyNumberFormat="1" applyFont="1" applyFill="1" applyBorder="1" applyAlignment="1">
      <alignment horizontal="center"/>
    </xf>
    <xf numFmtId="0" fontId="27" fillId="0" borderId="42" xfId="0" applyFont="1" applyBorder="1" applyAlignment="1">
      <alignment horizontal="center"/>
    </xf>
    <xf numFmtId="1" fontId="27" fillId="0" borderId="0" xfId="0" applyNumberFormat="1" applyFont="1" applyAlignment="1">
      <alignment horizontal="center"/>
    </xf>
    <xf numFmtId="0" fontId="27" fillId="5" borderId="28" xfId="0" applyFont="1" applyFill="1" applyBorder="1" applyAlignment="1">
      <alignment horizontal="center"/>
    </xf>
    <xf numFmtId="0" fontId="27" fillId="5" borderId="52" xfId="0" applyFont="1" applyFill="1" applyBorder="1" applyAlignment="1">
      <alignment horizontal="center"/>
    </xf>
    <xf numFmtId="0" fontId="27" fillId="0" borderId="1" xfId="0" applyFont="1" applyBorder="1" applyAlignment="1">
      <alignment horizontal="left" vertical="center"/>
    </xf>
    <xf numFmtId="0" fontId="27" fillId="0" borderId="9" xfId="0" applyFont="1" applyBorder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36" fillId="0" borderId="0" xfId="0" applyFont="1" applyAlignment="1">
      <alignment horizontal="left" vertical="center"/>
    </xf>
    <xf numFmtId="0" fontId="36" fillId="0" borderId="0" xfId="0" applyFont="1" applyAlignment="1">
      <alignment horizontal="center"/>
    </xf>
    <xf numFmtId="1" fontId="34" fillId="3" borderId="33" xfId="0" applyNumberFormat="1" applyFont="1" applyFill="1" applyBorder="1" applyAlignment="1">
      <alignment horizontal="center"/>
    </xf>
    <xf numFmtId="1" fontId="34" fillId="3" borderId="34" xfId="0" applyNumberFormat="1" applyFont="1" applyFill="1" applyBorder="1" applyAlignment="1">
      <alignment horizontal="center"/>
    </xf>
    <xf numFmtId="0" fontId="27" fillId="3" borderId="40" xfId="0" applyFont="1" applyFill="1" applyBorder="1" applyAlignment="1">
      <alignment horizontal="center"/>
    </xf>
    <xf numFmtId="0" fontId="37" fillId="0" borderId="1" xfId="0" applyFont="1" applyBorder="1" applyAlignment="1">
      <alignment horizontal="center"/>
    </xf>
    <xf numFmtId="0" fontId="27" fillId="11" borderId="9" xfId="0" applyFont="1" applyFill="1" applyBorder="1" applyAlignment="1">
      <alignment horizontal="center"/>
    </xf>
    <xf numFmtId="0" fontId="27" fillId="6" borderId="39" xfId="0" applyFont="1" applyFill="1" applyBorder="1" applyAlignment="1">
      <alignment horizontal="center"/>
    </xf>
    <xf numFmtId="0" fontId="34" fillId="0" borderId="7" xfId="0" applyFont="1" applyBorder="1" applyAlignment="1">
      <alignment horizontal="center"/>
    </xf>
    <xf numFmtId="2" fontId="34" fillId="0" borderId="34" xfId="0" applyNumberFormat="1" applyFont="1" applyBorder="1" applyAlignment="1">
      <alignment horizontal="center"/>
    </xf>
    <xf numFmtId="0" fontId="27" fillId="5" borderId="9" xfId="0" applyFont="1" applyFill="1" applyBorder="1" applyAlignment="1">
      <alignment horizontal="center" vertical="center"/>
    </xf>
    <xf numFmtId="0" fontId="27" fillId="9" borderId="26" xfId="0" applyFont="1" applyFill="1" applyBorder="1" applyAlignment="1">
      <alignment horizontal="center"/>
    </xf>
    <xf numFmtId="0" fontId="27" fillId="3" borderId="9" xfId="0" applyFont="1" applyFill="1" applyBorder="1" applyAlignment="1">
      <alignment horizontal="center"/>
    </xf>
    <xf numFmtId="0" fontId="34" fillId="0" borderId="2" xfId="0" applyFont="1" applyBorder="1" applyAlignment="1">
      <alignment horizontal="center" vertical="center"/>
    </xf>
    <xf numFmtId="0" fontId="34" fillId="0" borderId="32" xfId="0" applyFont="1" applyBorder="1" applyAlignment="1">
      <alignment horizontal="center" vertical="center"/>
    </xf>
    <xf numFmtId="0" fontId="29" fillId="0" borderId="25" xfId="0" applyFont="1" applyBorder="1" applyAlignment="1">
      <alignment horizontal="center" vertical="center"/>
    </xf>
    <xf numFmtId="0" fontId="29" fillId="0" borderId="10" xfId="0" applyFont="1" applyBorder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29" fillId="0" borderId="8" xfId="0" applyFont="1" applyBorder="1" applyAlignment="1">
      <alignment horizontal="center" vertical="center"/>
    </xf>
    <xf numFmtId="0" fontId="27" fillId="0" borderId="8" xfId="0" applyFont="1" applyBorder="1" applyAlignment="1">
      <alignment horizontal="center" vertical="center"/>
    </xf>
    <xf numFmtId="165" fontId="29" fillId="0" borderId="25" xfId="0" applyNumberFormat="1" applyFont="1" applyBorder="1" applyAlignment="1">
      <alignment horizontal="center" vertical="center"/>
    </xf>
    <xf numFmtId="166" fontId="29" fillId="0" borderId="10" xfId="0" applyNumberFormat="1" applyFont="1" applyBorder="1" applyAlignment="1">
      <alignment horizontal="center" vertical="center"/>
    </xf>
    <xf numFmtId="166" fontId="27" fillId="0" borderId="0" xfId="0" applyNumberFormat="1" applyFont="1" applyAlignment="1">
      <alignment horizontal="center" vertical="center"/>
    </xf>
    <xf numFmtId="0" fontId="29" fillId="0" borderId="38" xfId="0" applyFont="1" applyBorder="1" applyAlignment="1">
      <alignment horizontal="center" vertical="center"/>
    </xf>
    <xf numFmtId="0" fontId="27" fillId="0" borderId="38" xfId="0" applyFont="1" applyBorder="1" applyAlignment="1">
      <alignment horizontal="center" vertical="center"/>
    </xf>
    <xf numFmtId="0" fontId="27" fillId="0" borderId="51" xfId="0" applyFont="1" applyBorder="1" applyAlignment="1">
      <alignment horizontal="center" vertical="center"/>
    </xf>
    <xf numFmtId="0" fontId="27" fillId="0" borderId="25" xfId="0" applyFont="1" applyBorder="1" applyAlignment="1">
      <alignment horizontal="center" vertical="center"/>
    </xf>
    <xf numFmtId="0" fontId="27" fillId="0" borderId="10" xfId="0" applyFont="1" applyBorder="1" applyAlignment="1">
      <alignment horizontal="center" vertical="center"/>
    </xf>
    <xf numFmtId="0" fontId="34" fillId="0" borderId="5" xfId="0" applyFont="1" applyBorder="1" applyAlignment="1">
      <alignment horizontal="center" vertical="center"/>
    </xf>
    <xf numFmtId="0" fontId="34" fillId="0" borderId="29" xfId="0" applyFont="1" applyBorder="1" applyAlignment="1">
      <alignment horizontal="center" vertical="center"/>
    </xf>
    <xf numFmtId="0" fontId="29" fillId="0" borderId="41" xfId="0" applyFont="1" applyBorder="1" applyAlignment="1">
      <alignment horizontal="center" vertical="center"/>
    </xf>
    <xf numFmtId="0" fontId="27" fillId="0" borderId="38" xfId="0" applyFont="1" applyBorder="1" applyAlignment="1">
      <alignment horizontal="center" vertical="center" wrapText="1"/>
    </xf>
    <xf numFmtId="0" fontId="27" fillId="0" borderId="0" xfId="0" applyFont="1" applyAlignment="1">
      <alignment horizontal="center" vertical="center" wrapText="1"/>
    </xf>
    <xf numFmtId="0" fontId="38" fillId="0" borderId="0" xfId="0" applyFont="1"/>
    <xf numFmtId="0" fontId="39" fillId="0" borderId="0" xfId="0" applyFont="1"/>
    <xf numFmtId="0" fontId="39" fillId="2" borderId="0" xfId="0" applyFont="1" applyFill="1"/>
    <xf numFmtId="0" fontId="39" fillId="5" borderId="0" xfId="0" applyFont="1" applyFill="1"/>
    <xf numFmtId="0" fontId="39" fillId="10" borderId="0" xfId="0" applyFont="1" applyFill="1"/>
    <xf numFmtId="0" fontId="41" fillId="0" borderId="0" xfId="0" applyFont="1"/>
    <xf numFmtId="0" fontId="43" fillId="0" borderId="0" xfId="0" applyFont="1" applyAlignment="1">
      <alignment horizontal="center"/>
    </xf>
    <xf numFmtId="0" fontId="39" fillId="3" borderId="0" xfId="0" applyFont="1" applyFill="1"/>
    <xf numFmtId="0" fontId="39" fillId="11" borderId="0" xfId="0" applyFont="1" applyFill="1"/>
    <xf numFmtId="0" fontId="39" fillId="4" borderId="0" xfId="0" applyFont="1" applyFill="1"/>
    <xf numFmtId="0" fontId="39" fillId="0" borderId="0" xfId="0" applyFont="1" applyFill="1"/>
    <xf numFmtId="0" fontId="45" fillId="0" borderId="0" xfId="0" applyFont="1"/>
    <xf numFmtId="0" fontId="39" fillId="0" borderId="0" xfId="0" applyFont="1" applyAlignment="1">
      <alignment horizontal="center"/>
    </xf>
    <xf numFmtId="0" fontId="46" fillId="0" borderId="0" xfId="0" applyFont="1" applyAlignment="1">
      <alignment horizontal="center"/>
    </xf>
    <xf numFmtId="0" fontId="46" fillId="0" borderId="2" xfId="0" applyFont="1" applyBorder="1" applyAlignment="1">
      <alignment horizontal="center" vertical="center"/>
    </xf>
    <xf numFmtId="2" fontId="46" fillId="0" borderId="3" xfId="0" applyNumberFormat="1" applyFont="1" applyBorder="1" applyAlignment="1">
      <alignment horizontal="center"/>
    </xf>
    <xf numFmtId="164" fontId="46" fillId="0" borderId="3" xfId="0" applyNumberFormat="1" applyFont="1" applyBorder="1" applyAlignment="1">
      <alignment horizontal="center"/>
    </xf>
    <xf numFmtId="1" fontId="46" fillId="0" borderId="3" xfId="0" applyNumberFormat="1" applyFont="1" applyBorder="1" applyAlignment="1">
      <alignment horizontal="center"/>
    </xf>
    <xf numFmtId="1" fontId="46" fillId="4" borderId="4" xfId="0" applyNumberFormat="1" applyFont="1" applyFill="1" applyBorder="1" applyAlignment="1">
      <alignment horizontal="center"/>
    </xf>
    <xf numFmtId="0" fontId="46" fillId="0" borderId="0" xfId="0" applyFont="1"/>
    <xf numFmtId="0" fontId="39" fillId="0" borderId="0" xfId="0" applyFont="1" applyAlignment="1">
      <alignment horizontal="center" vertical="center"/>
    </xf>
    <xf numFmtId="0" fontId="46" fillId="0" borderId="32" xfId="0" applyFont="1" applyBorder="1" applyAlignment="1">
      <alignment horizontal="center" vertical="center"/>
    </xf>
    <xf numFmtId="2" fontId="46" fillId="0" borderId="33" xfId="0" applyNumberFormat="1" applyFont="1" applyBorder="1" applyAlignment="1">
      <alignment horizontal="center"/>
    </xf>
    <xf numFmtId="164" fontId="46" fillId="0" borderId="33" xfId="0" applyNumberFormat="1" applyFont="1" applyBorder="1" applyAlignment="1">
      <alignment horizontal="center"/>
    </xf>
    <xf numFmtId="1" fontId="46" fillId="0" borderId="33" xfId="0" applyNumberFormat="1" applyFont="1" applyBorder="1" applyAlignment="1">
      <alignment horizontal="center"/>
    </xf>
    <xf numFmtId="1" fontId="46" fillId="0" borderId="34" xfId="0" applyNumberFormat="1" applyFont="1" applyBorder="1" applyAlignment="1">
      <alignment horizontal="center"/>
    </xf>
    <xf numFmtId="0" fontId="41" fillId="0" borderId="25" xfId="0" applyFont="1" applyBorder="1" applyAlignment="1">
      <alignment horizontal="center" vertical="center"/>
    </xf>
    <xf numFmtId="0" fontId="41" fillId="0" borderId="26" xfId="0" applyFont="1" applyBorder="1" applyAlignment="1">
      <alignment horizontal="center"/>
    </xf>
    <xf numFmtId="0" fontId="39" fillId="0" borderId="26" xfId="0" applyFont="1" applyBorder="1" applyAlignment="1">
      <alignment horizontal="center"/>
    </xf>
    <xf numFmtId="0" fontId="39" fillId="0" borderId="28" xfId="0" applyFont="1" applyBorder="1" applyAlignment="1">
      <alignment horizontal="center"/>
    </xf>
    <xf numFmtId="0" fontId="41" fillId="0" borderId="10" xfId="0" applyFont="1" applyBorder="1" applyAlignment="1">
      <alignment horizontal="center" vertical="center"/>
    </xf>
    <xf numFmtId="0" fontId="41" fillId="0" borderId="11" xfId="0" applyFont="1" applyBorder="1" applyAlignment="1">
      <alignment horizontal="center"/>
    </xf>
    <xf numFmtId="0" fontId="39" fillId="0" borderId="11" xfId="0" applyFont="1" applyBorder="1" applyAlignment="1">
      <alignment horizontal="center"/>
    </xf>
    <xf numFmtId="0" fontId="39" fillId="2" borderId="11" xfId="0" applyFont="1" applyFill="1" applyBorder="1" applyAlignment="1">
      <alignment horizontal="center"/>
    </xf>
    <xf numFmtId="0" fontId="39" fillId="11" borderId="11" xfId="0" applyFont="1" applyFill="1" applyBorder="1" applyAlignment="1">
      <alignment horizontal="center"/>
    </xf>
    <xf numFmtId="0" fontId="39" fillId="0" borderId="12" xfId="0" applyFont="1" applyBorder="1" applyAlignment="1">
      <alignment horizontal="center"/>
    </xf>
    <xf numFmtId="0" fontId="48" fillId="0" borderId="0" xfId="0" applyFont="1" applyAlignment="1">
      <alignment horizontal="left"/>
    </xf>
    <xf numFmtId="0" fontId="41" fillId="0" borderId="0" xfId="0" applyFont="1" applyAlignment="1">
      <alignment horizontal="center" vertical="center"/>
    </xf>
    <xf numFmtId="0" fontId="41" fillId="0" borderId="0" xfId="0" applyFont="1" applyAlignment="1">
      <alignment horizontal="center"/>
    </xf>
    <xf numFmtId="0" fontId="46" fillId="0" borderId="34" xfId="0" applyFont="1" applyBorder="1" applyAlignment="1">
      <alignment horizontal="center"/>
    </xf>
    <xf numFmtId="0" fontId="39" fillId="0" borderId="48" xfId="0" applyFont="1" applyBorder="1" applyAlignment="1">
      <alignment horizontal="center"/>
    </xf>
    <xf numFmtId="0" fontId="41" fillId="0" borderId="8" xfId="0" applyFont="1" applyBorder="1" applyAlignment="1">
      <alignment horizontal="center" vertical="center"/>
    </xf>
    <xf numFmtId="0" fontId="39" fillId="0" borderId="1" xfId="0" applyFont="1" applyBorder="1" applyAlignment="1">
      <alignment horizontal="center"/>
    </xf>
    <xf numFmtId="0" fontId="39" fillId="2" borderId="1" xfId="0" applyFont="1" applyFill="1" applyBorder="1" applyAlignment="1">
      <alignment horizontal="center"/>
    </xf>
    <xf numFmtId="0" fontId="39" fillId="11" borderId="1" xfId="0" applyFont="1" applyFill="1" applyBorder="1" applyAlignment="1">
      <alignment horizontal="center"/>
    </xf>
    <xf numFmtId="0" fontId="48" fillId="0" borderId="9" xfId="0" applyFont="1" applyBorder="1" applyAlignment="1">
      <alignment horizontal="left"/>
    </xf>
    <xf numFmtId="0" fontId="39" fillId="0" borderId="11" xfId="0" applyFont="1" applyBorder="1" applyAlignment="1">
      <alignment horizontal="left"/>
    </xf>
    <xf numFmtId="167" fontId="39" fillId="0" borderId="11" xfId="0" applyNumberFormat="1" applyFont="1" applyBorder="1" applyAlignment="1">
      <alignment horizontal="center"/>
    </xf>
    <xf numFmtId="0" fontId="39" fillId="0" borderId="12" xfId="0" applyFont="1" applyBorder="1" applyAlignment="1">
      <alignment horizontal="left"/>
    </xf>
    <xf numFmtId="166" fontId="39" fillId="0" borderId="0" xfId="0" applyNumberFormat="1" applyFont="1" applyAlignment="1">
      <alignment horizontal="center"/>
    </xf>
    <xf numFmtId="165" fontId="39" fillId="0" borderId="0" xfId="0" applyNumberFormat="1" applyFont="1" applyAlignment="1">
      <alignment horizontal="center"/>
    </xf>
    <xf numFmtId="167" fontId="39" fillId="0" borderId="0" xfId="0" applyNumberFormat="1" applyFont="1" applyAlignment="1">
      <alignment horizontal="center"/>
    </xf>
    <xf numFmtId="165" fontId="46" fillId="0" borderId="0" xfId="0" applyNumberFormat="1" applyFont="1" applyAlignment="1">
      <alignment horizontal="center"/>
    </xf>
    <xf numFmtId="0" fontId="46" fillId="0" borderId="33" xfId="0" applyFont="1" applyBorder="1" applyAlignment="1">
      <alignment horizontal="center"/>
    </xf>
    <xf numFmtId="0" fontId="39" fillId="0" borderId="9" xfId="0" applyFont="1" applyBorder="1" applyAlignment="1">
      <alignment horizontal="center"/>
    </xf>
    <xf numFmtId="168" fontId="39" fillId="0" borderId="1" xfId="0" applyNumberFormat="1" applyFont="1" applyBorder="1" applyAlignment="1">
      <alignment horizontal="center"/>
    </xf>
    <xf numFmtId="0" fontId="39" fillId="0" borderId="1" xfId="0" applyFont="1" applyBorder="1"/>
    <xf numFmtId="1" fontId="39" fillId="0" borderId="1" xfId="0" applyNumberFormat="1" applyFont="1" applyBorder="1" applyAlignment="1">
      <alignment horizontal="center"/>
    </xf>
    <xf numFmtId="0" fontId="39" fillId="5" borderId="26" xfId="0" applyFont="1" applyFill="1" applyBorder="1" applyAlignment="1">
      <alignment horizontal="center"/>
    </xf>
    <xf numFmtId="0" fontId="41" fillId="5" borderId="28" xfId="0" applyFont="1" applyFill="1" applyBorder="1" applyAlignment="1">
      <alignment horizontal="center"/>
    </xf>
    <xf numFmtId="0" fontId="39" fillId="0" borderId="8" xfId="0" applyFont="1" applyBorder="1" applyAlignment="1">
      <alignment horizontal="center" vertical="center"/>
    </xf>
    <xf numFmtId="0" fontId="39" fillId="10" borderId="1" xfId="0" applyFont="1" applyFill="1" applyBorder="1" applyAlignment="1">
      <alignment horizontal="center"/>
    </xf>
    <xf numFmtId="0" fontId="39" fillId="0" borderId="9" xfId="0" applyFont="1" applyBorder="1"/>
    <xf numFmtId="2" fontId="39" fillId="0" borderId="11" xfId="0" applyNumberFormat="1" applyFont="1" applyBorder="1" applyAlignment="1">
      <alignment horizontal="center"/>
    </xf>
    <xf numFmtId="2" fontId="39" fillId="0" borderId="0" xfId="0" applyNumberFormat="1" applyFont="1" applyAlignment="1">
      <alignment horizontal="center"/>
    </xf>
    <xf numFmtId="0" fontId="39" fillId="3" borderId="26" xfId="0" applyFont="1" applyFill="1" applyBorder="1" applyAlignment="1">
      <alignment horizontal="center"/>
    </xf>
    <xf numFmtId="0" fontId="39" fillId="0" borderId="11" xfId="0" applyFont="1" applyBorder="1"/>
    <xf numFmtId="0" fontId="39" fillId="0" borderId="0" xfId="0" applyFont="1" applyAlignment="1">
      <alignment horizontal="left"/>
    </xf>
    <xf numFmtId="168" fontId="46" fillId="0" borderId="33" xfId="0" applyNumberFormat="1" applyFont="1" applyBorder="1" applyAlignment="1">
      <alignment horizontal="center"/>
    </xf>
    <xf numFmtId="164" fontId="46" fillId="4" borderId="33" xfId="0" applyNumberFormat="1" applyFont="1" applyFill="1" applyBorder="1" applyAlignment="1">
      <alignment horizontal="center"/>
    </xf>
    <xf numFmtId="1" fontId="46" fillId="4" borderId="33" xfId="0" applyNumberFormat="1" applyFont="1" applyFill="1" applyBorder="1" applyAlignment="1">
      <alignment horizontal="center"/>
    </xf>
    <xf numFmtId="165" fontId="46" fillId="0" borderId="33" xfId="0" applyNumberFormat="1" applyFont="1" applyBorder="1" applyAlignment="1">
      <alignment horizontal="center"/>
    </xf>
    <xf numFmtId="1" fontId="46" fillId="0" borderId="4" xfId="0" applyNumberFormat="1" applyFont="1" applyBorder="1" applyAlignment="1">
      <alignment horizontal="center"/>
    </xf>
    <xf numFmtId="1" fontId="46" fillId="0" borderId="37" xfId="0" applyNumberFormat="1" applyFont="1" applyBorder="1" applyAlignment="1">
      <alignment horizontal="center"/>
    </xf>
    <xf numFmtId="1" fontId="46" fillId="4" borderId="34" xfId="0" applyNumberFormat="1" applyFont="1" applyFill="1" applyBorder="1" applyAlignment="1">
      <alignment horizontal="center"/>
    </xf>
    <xf numFmtId="0" fontId="39" fillId="0" borderId="27" xfId="0" applyFont="1" applyBorder="1" applyAlignment="1">
      <alignment horizontal="center"/>
    </xf>
    <xf numFmtId="0" fontId="39" fillId="11" borderId="17" xfId="0" applyFont="1" applyFill="1" applyBorder="1" applyAlignment="1">
      <alignment horizontal="center"/>
    </xf>
    <xf numFmtId="2" fontId="39" fillId="0" borderId="14" xfId="0" applyNumberFormat="1" applyFont="1" applyBorder="1" applyAlignment="1">
      <alignment horizontal="center"/>
    </xf>
    <xf numFmtId="2" fontId="39" fillId="3" borderId="14" xfId="0" applyNumberFormat="1" applyFont="1" applyFill="1" applyBorder="1" applyAlignment="1">
      <alignment horizontal="center"/>
    </xf>
    <xf numFmtId="0" fontId="39" fillId="0" borderId="17" xfId="0" applyFont="1" applyBorder="1" applyAlignment="1">
      <alignment horizontal="center"/>
    </xf>
    <xf numFmtId="0" fontId="39" fillId="5" borderId="1" xfId="0" applyFont="1" applyFill="1" applyBorder="1" applyAlignment="1">
      <alignment horizontal="center" vertical="center"/>
    </xf>
    <xf numFmtId="0" fontId="39" fillId="5" borderId="50" xfId="0" applyFont="1" applyFill="1" applyBorder="1" applyAlignment="1">
      <alignment horizontal="center"/>
    </xf>
    <xf numFmtId="165" fontId="46" fillId="4" borderId="33" xfId="0" applyNumberFormat="1" applyFont="1" applyFill="1" applyBorder="1" applyAlignment="1">
      <alignment horizontal="center"/>
    </xf>
    <xf numFmtId="164" fontId="46" fillId="4" borderId="34" xfId="0" applyNumberFormat="1" applyFont="1" applyFill="1" applyBorder="1" applyAlignment="1">
      <alignment horizontal="center"/>
    </xf>
    <xf numFmtId="165" fontId="41" fillId="0" borderId="25" xfId="0" applyNumberFormat="1" applyFont="1" applyBorder="1" applyAlignment="1">
      <alignment horizontal="center" vertical="center"/>
    </xf>
    <xf numFmtId="165" fontId="39" fillId="0" borderId="26" xfId="0" applyNumberFormat="1" applyFont="1" applyBorder="1" applyAlignment="1">
      <alignment horizontal="center"/>
    </xf>
    <xf numFmtId="165" fontId="39" fillId="3" borderId="28" xfId="0" applyNumberFormat="1" applyFont="1" applyFill="1" applyBorder="1" applyAlignment="1">
      <alignment horizontal="center"/>
    </xf>
    <xf numFmtId="166" fontId="41" fillId="0" borderId="10" xfId="0" applyNumberFormat="1" applyFont="1" applyBorder="1" applyAlignment="1">
      <alignment horizontal="center" vertical="center"/>
    </xf>
    <xf numFmtId="166" fontId="39" fillId="0" borderId="11" xfId="0" applyNumberFormat="1" applyFont="1" applyBorder="1" applyAlignment="1">
      <alignment horizontal="left"/>
    </xf>
    <xf numFmtId="166" fontId="39" fillId="0" borderId="11" xfId="0" applyNumberFormat="1" applyFont="1" applyBorder="1" applyAlignment="1">
      <alignment horizontal="center"/>
    </xf>
    <xf numFmtId="165" fontId="39" fillId="0" borderId="11" xfId="0" applyNumberFormat="1" applyFont="1" applyBorder="1" applyAlignment="1">
      <alignment horizontal="center"/>
    </xf>
    <xf numFmtId="165" fontId="39" fillId="2" borderId="11" xfId="0" applyNumberFormat="1" applyFont="1" applyFill="1" applyBorder="1" applyAlignment="1">
      <alignment horizontal="center"/>
    </xf>
    <xf numFmtId="165" fontId="39" fillId="11" borderId="11" xfId="0" applyNumberFormat="1" applyFont="1" applyFill="1" applyBorder="1" applyAlignment="1">
      <alignment horizontal="center"/>
    </xf>
    <xf numFmtId="164" fontId="39" fillId="0" borderId="12" xfId="0" applyNumberFormat="1" applyFont="1" applyBorder="1" applyAlignment="1">
      <alignment horizontal="center"/>
    </xf>
    <xf numFmtId="164" fontId="39" fillId="0" borderId="0" xfId="0" applyNumberFormat="1" applyFont="1" applyAlignment="1">
      <alignment horizontal="center"/>
    </xf>
    <xf numFmtId="166" fontId="39" fillId="0" borderId="0" xfId="0" applyNumberFormat="1" applyFont="1" applyAlignment="1">
      <alignment horizontal="center" vertical="center"/>
    </xf>
    <xf numFmtId="0" fontId="41" fillId="0" borderId="38" xfId="0" applyFont="1" applyBorder="1" applyAlignment="1">
      <alignment horizontal="center" vertical="center"/>
    </xf>
    <xf numFmtId="0" fontId="39" fillId="0" borderId="39" xfId="0" applyFont="1" applyBorder="1" applyAlignment="1">
      <alignment horizontal="left"/>
    </xf>
    <xf numFmtId="0" fontId="39" fillId="0" borderId="39" xfId="0" applyFont="1" applyBorder="1" applyAlignment="1">
      <alignment horizontal="center"/>
    </xf>
    <xf numFmtId="0" fontId="39" fillId="5" borderId="39" xfId="0" applyFont="1" applyFill="1" applyBorder="1" applyAlignment="1">
      <alignment horizontal="center"/>
    </xf>
    <xf numFmtId="0" fontId="39" fillId="5" borderId="40" xfId="0" applyFont="1" applyFill="1" applyBorder="1" applyAlignment="1">
      <alignment horizontal="center"/>
    </xf>
    <xf numFmtId="0" fontId="39" fillId="0" borderId="38" xfId="0" applyFont="1" applyBorder="1" applyAlignment="1">
      <alignment horizontal="center" vertical="center"/>
    </xf>
    <xf numFmtId="0" fontId="39" fillId="5" borderId="40" xfId="0" applyFont="1" applyFill="1" applyBorder="1" applyAlignment="1">
      <alignment horizontal="center" vertical="center"/>
    </xf>
    <xf numFmtId="0" fontId="39" fillId="0" borderId="51" xfId="0" applyFont="1" applyBorder="1" applyAlignment="1">
      <alignment horizontal="center" vertical="center"/>
    </xf>
    <xf numFmtId="0" fontId="39" fillId="0" borderId="49" xfId="0" applyFont="1" applyBorder="1" applyAlignment="1">
      <alignment horizontal="center"/>
    </xf>
    <xf numFmtId="0" fontId="39" fillId="5" borderId="48" xfId="0" applyFont="1" applyFill="1" applyBorder="1" applyAlignment="1">
      <alignment horizontal="center" vertical="center"/>
    </xf>
    <xf numFmtId="0" fontId="39" fillId="0" borderId="25" xfId="0" applyFont="1" applyBorder="1" applyAlignment="1">
      <alignment horizontal="center" vertical="center"/>
    </xf>
    <xf numFmtId="0" fontId="39" fillId="0" borderId="10" xfId="0" applyFont="1" applyBorder="1" applyAlignment="1">
      <alignment horizontal="center" vertical="center"/>
    </xf>
    <xf numFmtId="1" fontId="46" fillId="4" borderId="3" xfId="0" applyNumberFormat="1" applyFont="1" applyFill="1" applyBorder="1" applyAlignment="1">
      <alignment horizontal="center"/>
    </xf>
    <xf numFmtId="0" fontId="46" fillId="0" borderId="5" xfId="0" applyFont="1" applyBorder="1" applyAlignment="1">
      <alignment horizontal="center" vertical="center"/>
    </xf>
    <xf numFmtId="0" fontId="46" fillId="0" borderId="6" xfId="0" applyFont="1" applyBorder="1" applyAlignment="1">
      <alignment horizontal="center"/>
    </xf>
    <xf numFmtId="2" fontId="46" fillId="0" borderId="6" xfId="0" applyNumberFormat="1" applyFont="1" applyBorder="1" applyAlignment="1">
      <alignment horizontal="center"/>
    </xf>
    <xf numFmtId="164" fontId="46" fillId="0" borderId="6" xfId="0" applyNumberFormat="1" applyFont="1" applyBorder="1" applyAlignment="1">
      <alignment horizontal="center"/>
    </xf>
    <xf numFmtId="1" fontId="46" fillId="0" borderId="6" xfId="0" applyNumberFormat="1" applyFont="1" applyBorder="1" applyAlignment="1">
      <alignment horizontal="center"/>
    </xf>
    <xf numFmtId="1" fontId="46" fillId="4" borderId="6" xfId="0" applyNumberFormat="1" applyFont="1" applyFill="1" applyBorder="1" applyAlignment="1">
      <alignment horizontal="center"/>
    </xf>
    <xf numFmtId="1" fontId="46" fillId="4" borderId="7" xfId="0" applyNumberFormat="1" applyFont="1" applyFill="1" applyBorder="1" applyAlignment="1">
      <alignment horizontal="center"/>
    </xf>
    <xf numFmtId="0" fontId="46" fillId="0" borderId="29" xfId="0" applyFont="1" applyBorder="1" applyAlignment="1">
      <alignment horizontal="center" vertical="center"/>
    </xf>
    <xf numFmtId="0" fontId="46" fillId="0" borderId="30" xfId="0" applyFont="1" applyBorder="1" applyAlignment="1">
      <alignment horizontal="center"/>
    </xf>
    <xf numFmtId="2" fontId="46" fillId="0" borderId="30" xfId="0" applyNumberFormat="1" applyFont="1" applyBorder="1" applyAlignment="1">
      <alignment horizontal="center"/>
    </xf>
    <xf numFmtId="1" fontId="46" fillId="0" borderId="30" xfId="0" applyNumberFormat="1" applyFont="1" applyBorder="1" applyAlignment="1">
      <alignment horizontal="center"/>
    </xf>
    <xf numFmtId="0" fontId="46" fillId="0" borderId="31" xfId="0" applyFont="1" applyBorder="1" applyAlignment="1">
      <alignment horizontal="center"/>
    </xf>
    <xf numFmtId="0" fontId="39" fillId="5" borderId="1" xfId="0" applyFont="1" applyFill="1" applyBorder="1" applyAlignment="1">
      <alignment horizontal="center"/>
    </xf>
    <xf numFmtId="0" fontId="39" fillId="0" borderId="1" xfId="0" applyFont="1" applyBorder="1" applyAlignment="1">
      <alignment horizontal="left"/>
    </xf>
    <xf numFmtId="0" fontId="39" fillId="6" borderId="1" xfId="0" applyFont="1" applyFill="1" applyBorder="1" applyAlignment="1">
      <alignment horizontal="center"/>
    </xf>
    <xf numFmtId="0" fontId="48" fillId="0" borderId="24" xfId="0" applyFont="1" applyBorder="1" applyAlignment="1">
      <alignment horizontal="left"/>
    </xf>
    <xf numFmtId="0" fontId="39" fillId="7" borderId="1" xfId="0" applyFont="1" applyFill="1" applyBorder="1" applyAlignment="1">
      <alignment horizontal="center"/>
    </xf>
    <xf numFmtId="0" fontId="39" fillId="0" borderId="44" xfId="0" applyFont="1" applyBorder="1" applyAlignment="1">
      <alignment horizontal="center"/>
    </xf>
    <xf numFmtId="0" fontId="39" fillId="0" borderId="18" xfId="0" applyFont="1" applyBorder="1" applyAlignment="1">
      <alignment horizontal="center"/>
    </xf>
    <xf numFmtId="0" fontId="39" fillId="7" borderId="15" xfId="0" applyFont="1" applyFill="1" applyBorder="1" applyAlignment="1">
      <alignment horizontal="center"/>
    </xf>
    <xf numFmtId="0" fontId="39" fillId="7" borderId="11" xfId="0" applyFont="1" applyFill="1" applyBorder="1" applyAlignment="1">
      <alignment horizontal="center"/>
    </xf>
    <xf numFmtId="0" fontId="41" fillId="7" borderId="11" xfId="0" applyFont="1" applyFill="1" applyBorder="1"/>
    <xf numFmtId="168" fontId="46" fillId="0" borderId="3" xfId="0" applyNumberFormat="1" applyFont="1" applyBorder="1" applyAlignment="1">
      <alignment horizontal="center"/>
    </xf>
    <xf numFmtId="168" fontId="46" fillId="4" borderId="3" xfId="0" applyNumberFormat="1" applyFont="1" applyFill="1" applyBorder="1" applyAlignment="1">
      <alignment horizontal="center"/>
    </xf>
    <xf numFmtId="2" fontId="46" fillId="4" borderId="3" xfId="0" applyNumberFormat="1" applyFont="1" applyFill="1" applyBorder="1" applyAlignment="1">
      <alignment horizontal="center"/>
    </xf>
    <xf numFmtId="165" fontId="46" fillId="0" borderId="3" xfId="0" applyNumberFormat="1" applyFont="1" applyBorder="1" applyAlignment="1">
      <alignment horizontal="center"/>
    </xf>
    <xf numFmtId="0" fontId="39" fillId="6" borderId="11" xfId="0" applyFont="1" applyFill="1" applyBorder="1" applyAlignment="1">
      <alignment horizontal="center"/>
    </xf>
    <xf numFmtId="0" fontId="39" fillId="7" borderId="12" xfId="0" applyFont="1" applyFill="1" applyBorder="1" applyAlignment="1">
      <alignment horizontal="center"/>
    </xf>
    <xf numFmtId="2" fontId="46" fillId="4" borderId="33" xfId="0" applyNumberFormat="1" applyFont="1" applyFill="1" applyBorder="1" applyAlignment="1">
      <alignment horizontal="center"/>
    </xf>
    <xf numFmtId="1" fontId="46" fillId="4" borderId="19" xfId="0" applyNumberFormat="1" applyFont="1" applyFill="1" applyBorder="1" applyAlignment="1">
      <alignment horizontal="center"/>
    </xf>
    <xf numFmtId="0" fontId="39" fillId="11" borderId="18" xfId="0" applyFont="1" applyFill="1" applyBorder="1" applyAlignment="1">
      <alignment horizontal="center"/>
    </xf>
    <xf numFmtId="0" fontId="39" fillId="2" borderId="26" xfId="0" applyFont="1" applyFill="1" applyBorder="1" applyAlignment="1">
      <alignment horizontal="center"/>
    </xf>
    <xf numFmtId="0" fontId="39" fillId="11" borderId="12" xfId="0" applyFont="1" applyFill="1" applyBorder="1" applyAlignment="1">
      <alignment horizontal="center"/>
    </xf>
    <xf numFmtId="0" fontId="39" fillId="2" borderId="39" xfId="0" applyFont="1" applyFill="1" applyBorder="1" applyAlignment="1">
      <alignment horizontal="center"/>
    </xf>
    <xf numFmtId="0" fontId="39" fillId="11" borderId="39" xfId="0" applyFont="1" applyFill="1" applyBorder="1" applyAlignment="1">
      <alignment horizontal="center"/>
    </xf>
    <xf numFmtId="0" fontId="39" fillId="0" borderId="40" xfId="0" applyFont="1" applyBorder="1" applyAlignment="1">
      <alignment horizontal="center"/>
    </xf>
    <xf numFmtId="0" fontId="39" fillId="11" borderId="26" xfId="0" applyFont="1" applyFill="1" applyBorder="1" applyAlignment="1">
      <alignment horizontal="center"/>
    </xf>
    <xf numFmtId="0" fontId="39" fillId="11" borderId="0" xfId="0" applyFont="1" applyFill="1" applyAlignment="1">
      <alignment horizontal="center"/>
    </xf>
    <xf numFmtId="0" fontId="39" fillId="0" borderId="26" xfId="0" applyFont="1" applyBorder="1" applyAlignment="1">
      <alignment horizontal="left"/>
    </xf>
    <xf numFmtId="0" fontId="39" fillId="0" borderId="45" xfId="0" applyFont="1" applyBorder="1" applyAlignment="1">
      <alignment horizontal="center"/>
    </xf>
    <xf numFmtId="0" fontId="39" fillId="0" borderId="45" xfId="0" applyFont="1" applyBorder="1" applyAlignment="1">
      <alignment horizontal="left"/>
    </xf>
    <xf numFmtId="0" fontId="39" fillId="0" borderId="46" xfId="0" applyFont="1" applyBorder="1" applyAlignment="1">
      <alignment horizontal="center"/>
    </xf>
    <xf numFmtId="0" fontId="41" fillId="7" borderId="11" xfId="0" applyFont="1" applyFill="1" applyBorder="1" applyAlignment="1">
      <alignment horizontal="center"/>
    </xf>
    <xf numFmtId="0" fontId="41" fillId="0" borderId="11" xfId="0" applyFont="1" applyBorder="1" applyAlignment="1">
      <alignment horizontal="left"/>
    </xf>
    <xf numFmtId="0" fontId="39" fillId="11" borderId="49" xfId="0" applyFont="1" applyFill="1" applyBorder="1" applyAlignment="1">
      <alignment horizontal="center"/>
    </xf>
    <xf numFmtId="0" fontId="39" fillId="0" borderId="49" xfId="0" applyFont="1" applyBorder="1"/>
    <xf numFmtId="0" fontId="39" fillId="3" borderId="11" xfId="0" applyFont="1" applyFill="1" applyBorder="1" applyAlignment="1">
      <alignment horizontal="center"/>
    </xf>
    <xf numFmtId="164" fontId="46" fillId="4" borderId="4" xfId="0" applyNumberFormat="1" applyFont="1" applyFill="1" applyBorder="1" applyAlignment="1">
      <alignment horizontal="center"/>
    </xf>
    <xf numFmtId="0" fontId="39" fillId="0" borderId="39" xfId="0" applyFont="1" applyBorder="1"/>
    <xf numFmtId="0" fontId="41" fillId="0" borderId="39" xfId="0" applyFont="1" applyBorder="1" applyAlignment="1">
      <alignment horizontal="left"/>
    </xf>
    <xf numFmtId="0" fontId="41" fillId="0" borderId="39" xfId="0" applyFont="1" applyBorder="1" applyAlignment="1">
      <alignment horizontal="center"/>
    </xf>
    <xf numFmtId="0" fontId="39" fillId="3" borderId="39" xfId="0" applyFont="1" applyFill="1" applyBorder="1" applyAlignment="1">
      <alignment horizontal="center"/>
    </xf>
    <xf numFmtId="0" fontId="39" fillId="7" borderId="39" xfId="0" applyFont="1" applyFill="1" applyBorder="1" applyAlignment="1">
      <alignment horizontal="center"/>
    </xf>
    <xf numFmtId="0" fontId="39" fillId="7" borderId="40" xfId="0" applyFont="1" applyFill="1" applyBorder="1" applyAlignment="1">
      <alignment horizontal="center"/>
    </xf>
    <xf numFmtId="0" fontId="39" fillId="6" borderId="26" xfId="0" applyFont="1" applyFill="1" applyBorder="1" applyAlignment="1">
      <alignment horizontal="center"/>
    </xf>
    <xf numFmtId="0" fontId="39" fillId="3" borderId="1" xfId="0" applyFont="1" applyFill="1" applyBorder="1" applyAlignment="1">
      <alignment horizontal="center"/>
    </xf>
    <xf numFmtId="0" fontId="39" fillId="10" borderId="1" xfId="0" applyFont="1" applyFill="1" applyBorder="1" applyAlignment="1">
      <alignment horizontal="center" vertical="center"/>
    </xf>
    <xf numFmtId="0" fontId="41" fillId="0" borderId="41" xfId="0" applyFont="1" applyBorder="1" applyAlignment="1">
      <alignment horizontal="center" vertical="center"/>
    </xf>
    <xf numFmtId="0" fontId="39" fillId="0" borderId="22" xfId="0" applyFont="1" applyBorder="1" applyAlignment="1">
      <alignment horizontal="left"/>
    </xf>
    <xf numFmtId="0" fontId="39" fillId="0" borderId="22" xfId="0" applyFont="1" applyBorder="1" applyAlignment="1">
      <alignment horizontal="center"/>
    </xf>
    <xf numFmtId="164" fontId="39" fillId="8" borderId="22" xfId="0" applyNumberFormat="1" applyFont="1" applyFill="1" applyBorder="1" applyAlignment="1">
      <alignment horizontal="center"/>
    </xf>
    <xf numFmtId="0" fontId="39" fillId="0" borderId="42" xfId="0" applyFont="1" applyBorder="1" applyAlignment="1">
      <alignment horizontal="center"/>
    </xf>
    <xf numFmtId="1" fontId="39" fillId="0" borderId="0" xfId="0" applyNumberFormat="1" applyFont="1" applyAlignment="1">
      <alignment horizontal="center"/>
    </xf>
    <xf numFmtId="0" fontId="39" fillId="5" borderId="28" xfId="0" applyFont="1" applyFill="1" applyBorder="1" applyAlignment="1">
      <alignment horizontal="center"/>
    </xf>
    <xf numFmtId="0" fontId="39" fillId="5" borderId="52" xfId="0" applyFont="1" applyFill="1" applyBorder="1" applyAlignment="1">
      <alignment horizontal="center"/>
    </xf>
    <xf numFmtId="0" fontId="39" fillId="0" borderId="1" xfId="0" applyFont="1" applyBorder="1" applyAlignment="1">
      <alignment horizontal="left" vertical="center"/>
    </xf>
    <xf numFmtId="0" fontId="39" fillId="0" borderId="9" xfId="0" applyFont="1" applyBorder="1" applyAlignment="1">
      <alignment horizontal="center" vertical="center"/>
    </xf>
    <xf numFmtId="0" fontId="48" fillId="0" borderId="0" xfId="0" applyFont="1" applyAlignment="1">
      <alignment horizontal="left" vertical="center"/>
    </xf>
    <xf numFmtId="0" fontId="48" fillId="0" borderId="0" xfId="0" applyFont="1" applyAlignment="1">
      <alignment horizontal="center"/>
    </xf>
    <xf numFmtId="0" fontId="39" fillId="3" borderId="40" xfId="0" applyFont="1" applyFill="1" applyBorder="1" applyAlignment="1">
      <alignment horizontal="center"/>
    </xf>
    <xf numFmtId="0" fontId="49" fillId="0" borderId="1" xfId="0" applyFont="1" applyBorder="1" applyAlignment="1">
      <alignment horizontal="center"/>
    </xf>
    <xf numFmtId="0" fontId="39" fillId="11" borderId="9" xfId="0" applyFont="1" applyFill="1" applyBorder="1" applyAlignment="1">
      <alignment horizontal="center"/>
    </xf>
    <xf numFmtId="0" fontId="39" fillId="6" borderId="39" xfId="0" applyFont="1" applyFill="1" applyBorder="1" applyAlignment="1">
      <alignment horizontal="center"/>
    </xf>
    <xf numFmtId="0" fontId="39" fillId="0" borderId="38" xfId="0" applyFont="1" applyBorder="1" applyAlignment="1">
      <alignment horizontal="center" vertical="center" wrapText="1"/>
    </xf>
    <xf numFmtId="0" fontId="39" fillId="0" borderId="0" xfId="0" applyFont="1" applyAlignment="1">
      <alignment horizontal="center" vertical="center" wrapText="1"/>
    </xf>
    <xf numFmtId="0" fontId="46" fillId="0" borderId="7" xfId="0" applyFont="1" applyBorder="1" applyAlignment="1">
      <alignment horizontal="center"/>
    </xf>
    <xf numFmtId="2" fontId="46" fillId="0" borderId="34" xfId="0" applyNumberFormat="1" applyFont="1" applyBorder="1" applyAlignment="1">
      <alignment horizontal="center"/>
    </xf>
    <xf numFmtId="0" fontId="39" fillId="5" borderId="9" xfId="0" applyFont="1" applyFill="1" applyBorder="1" applyAlignment="1">
      <alignment horizontal="center" vertical="center"/>
    </xf>
    <xf numFmtId="0" fontId="39" fillId="9" borderId="26" xfId="0" applyFont="1" applyFill="1" applyBorder="1" applyAlignment="1">
      <alignment horizontal="center"/>
    </xf>
    <xf numFmtId="0" fontId="39" fillId="3" borderId="9" xfId="0" applyFont="1" applyFill="1" applyBorder="1" applyAlignment="1">
      <alignment horizontal="center"/>
    </xf>
    <xf numFmtId="0" fontId="39" fillId="0" borderId="0" xfId="0" applyFont="1" applyAlignment="1">
      <alignment wrapText="1"/>
    </xf>
    <xf numFmtId="0" fontId="46" fillId="15" borderId="2" xfId="0" applyFont="1" applyFill="1" applyBorder="1" applyAlignment="1">
      <alignment horizontal="center" vertical="center"/>
    </xf>
    <xf numFmtId="0" fontId="46" fillId="15" borderId="32" xfId="0" applyFont="1" applyFill="1" applyBorder="1" applyAlignment="1">
      <alignment horizontal="center" vertical="center"/>
    </xf>
    <xf numFmtId="0" fontId="46" fillId="15" borderId="5" xfId="0" applyFont="1" applyFill="1" applyBorder="1" applyAlignment="1">
      <alignment horizontal="center" vertical="center"/>
    </xf>
    <xf numFmtId="1" fontId="46" fillId="0" borderId="7" xfId="0" applyNumberFormat="1" applyFont="1" applyBorder="1" applyAlignment="1">
      <alignment horizontal="center"/>
    </xf>
    <xf numFmtId="0" fontId="46" fillId="15" borderId="29" xfId="0" applyFont="1" applyFill="1" applyBorder="1" applyAlignment="1">
      <alignment horizontal="center" vertical="center"/>
    </xf>
    <xf numFmtId="164" fontId="46" fillId="0" borderId="30" xfId="0" applyNumberFormat="1" applyFont="1" applyBorder="1" applyAlignment="1">
      <alignment horizontal="center"/>
    </xf>
    <xf numFmtId="1" fontId="46" fillId="0" borderId="31" xfId="0" applyNumberFormat="1" applyFont="1" applyBorder="1" applyAlignment="1">
      <alignment horizontal="center"/>
    </xf>
    <xf numFmtId="0" fontId="46" fillId="15" borderId="8" xfId="0" applyFont="1" applyFill="1" applyBorder="1" applyAlignment="1">
      <alignment horizontal="center" vertical="center"/>
    </xf>
    <xf numFmtId="2" fontId="46" fillId="0" borderId="1" xfId="0" applyNumberFormat="1" applyFont="1" applyBorder="1" applyAlignment="1">
      <alignment horizontal="center"/>
    </xf>
    <xf numFmtId="164" fontId="46" fillId="0" borderId="1" xfId="0" applyNumberFormat="1" applyFont="1" applyBorder="1" applyAlignment="1">
      <alignment horizontal="center"/>
    </xf>
    <xf numFmtId="1" fontId="46" fillId="0" borderId="1" xfId="0" applyNumberFormat="1" applyFont="1" applyBorder="1" applyAlignment="1">
      <alignment horizontal="center"/>
    </xf>
    <xf numFmtId="1" fontId="46" fillId="0" borderId="9" xfId="0" applyNumberFormat="1" applyFont="1" applyBorder="1" applyAlignment="1">
      <alignment horizontal="center"/>
    </xf>
    <xf numFmtId="164" fontId="46" fillId="0" borderId="3" xfId="0" applyNumberFormat="1" applyFont="1" applyFill="1" applyBorder="1" applyAlignment="1">
      <alignment horizontal="center"/>
    </xf>
    <xf numFmtId="1" fontId="46" fillId="0" borderId="3" xfId="0" applyNumberFormat="1" applyFont="1" applyFill="1" applyBorder="1" applyAlignment="1">
      <alignment horizontal="center"/>
    </xf>
    <xf numFmtId="165" fontId="46" fillId="0" borderId="33" xfId="0" applyNumberFormat="1" applyFont="1" applyFill="1" applyBorder="1" applyAlignment="1">
      <alignment horizontal="center"/>
    </xf>
    <xf numFmtId="2" fontId="46" fillId="0" borderId="33" xfId="0" applyNumberFormat="1" applyFont="1" applyFill="1" applyBorder="1" applyAlignment="1">
      <alignment horizontal="center"/>
    </xf>
    <xf numFmtId="164" fontId="46" fillId="0" borderId="33" xfId="0" applyNumberFormat="1" applyFont="1" applyFill="1" applyBorder="1" applyAlignment="1">
      <alignment horizontal="center"/>
    </xf>
    <xf numFmtId="1" fontId="46" fillId="0" borderId="33" xfId="0" applyNumberFormat="1" applyFont="1" applyFill="1" applyBorder="1" applyAlignment="1">
      <alignment horizontal="center"/>
    </xf>
    <xf numFmtId="165" fontId="46" fillId="0" borderId="3" xfId="0" applyNumberFormat="1" applyFont="1" applyFill="1" applyBorder="1" applyAlignment="1">
      <alignment horizontal="center"/>
    </xf>
    <xf numFmtId="2" fontId="46" fillId="0" borderId="3" xfId="0" applyNumberFormat="1" applyFont="1" applyFill="1" applyBorder="1" applyAlignment="1">
      <alignment horizontal="center"/>
    </xf>
    <xf numFmtId="1" fontId="46" fillId="0" borderId="34" xfId="0" applyNumberFormat="1" applyFont="1" applyFill="1" applyBorder="1" applyAlignment="1">
      <alignment horizontal="center"/>
    </xf>
    <xf numFmtId="2" fontId="46" fillId="0" borderId="0" xfId="0" applyNumberFormat="1" applyFont="1" applyBorder="1" applyAlignment="1">
      <alignment horizontal="center"/>
    </xf>
    <xf numFmtId="164" fontId="46" fillId="0" borderId="0" xfId="0" applyNumberFormat="1" applyFont="1" applyBorder="1" applyAlignment="1">
      <alignment horizontal="center"/>
    </xf>
    <xf numFmtId="1" fontId="46" fillId="0" borderId="0" xfId="0" applyNumberFormat="1" applyFont="1" applyBorder="1" applyAlignment="1">
      <alignment horizontal="center"/>
    </xf>
    <xf numFmtId="1" fontId="46" fillId="4" borderId="0" xfId="0" applyNumberFormat="1" applyFont="1" applyFill="1" applyBorder="1" applyAlignment="1">
      <alignment horizontal="center"/>
    </xf>
    <xf numFmtId="0" fontId="46" fillId="15" borderId="53" xfId="0" applyFont="1" applyFill="1" applyBorder="1" applyAlignment="1">
      <alignment horizontal="center" vertical="center"/>
    </xf>
    <xf numFmtId="2" fontId="46" fillId="0" borderId="54" xfId="0" applyNumberFormat="1" applyFont="1" applyBorder="1" applyAlignment="1">
      <alignment horizontal="center"/>
    </xf>
    <xf numFmtId="164" fontId="46" fillId="0" borderId="54" xfId="0" applyNumberFormat="1" applyFont="1" applyBorder="1" applyAlignment="1">
      <alignment horizontal="center"/>
    </xf>
    <xf numFmtId="1" fontId="46" fillId="0" borderId="54" xfId="0" applyNumberFormat="1" applyFont="1" applyBorder="1" applyAlignment="1">
      <alignment horizontal="center"/>
    </xf>
    <xf numFmtId="1" fontId="46" fillId="4" borderId="55" xfId="0" applyNumberFormat="1" applyFont="1" applyFill="1" applyBorder="1" applyAlignment="1">
      <alignment horizontal="center"/>
    </xf>
    <xf numFmtId="0" fontId="46" fillId="15" borderId="56" xfId="0" applyFont="1" applyFill="1" applyBorder="1" applyAlignment="1">
      <alignment horizontal="center" vertical="center"/>
    </xf>
    <xf numFmtId="1" fontId="46" fillId="4" borderId="57" xfId="0" applyNumberFormat="1" applyFont="1" applyFill="1" applyBorder="1" applyAlignment="1">
      <alignment horizontal="center"/>
    </xf>
    <xf numFmtId="0" fontId="46" fillId="15" borderId="20" xfId="0" applyFont="1" applyFill="1" applyBorder="1" applyAlignment="1">
      <alignment horizontal="center" vertical="center"/>
    </xf>
    <xf numFmtId="2" fontId="46" fillId="0" borderId="58" xfId="0" applyNumberFormat="1" applyFont="1" applyBorder="1" applyAlignment="1">
      <alignment horizontal="center"/>
    </xf>
    <xf numFmtId="164" fontId="46" fillId="0" borderId="58" xfId="0" applyNumberFormat="1" applyFont="1" applyBorder="1" applyAlignment="1">
      <alignment horizontal="center"/>
    </xf>
    <xf numFmtId="1" fontId="46" fillId="0" borderId="58" xfId="0" applyNumberFormat="1" applyFont="1" applyBorder="1" applyAlignment="1">
      <alignment horizontal="center"/>
    </xf>
    <xf numFmtId="1" fontId="46" fillId="4" borderId="59" xfId="0" applyNumberFormat="1" applyFont="1" applyFill="1" applyBorder="1" applyAlignment="1">
      <alignment horizontal="center"/>
    </xf>
    <xf numFmtId="164" fontId="46" fillId="0" borderId="0" xfId="0" applyNumberFormat="1" applyFont="1" applyFill="1" applyBorder="1" applyAlignment="1">
      <alignment horizontal="center"/>
    </xf>
    <xf numFmtId="1" fontId="46" fillId="0" borderId="0" xfId="0" applyNumberFormat="1" applyFont="1" applyFill="1" applyBorder="1" applyAlignment="1">
      <alignment horizontal="center"/>
    </xf>
    <xf numFmtId="164" fontId="46" fillId="0" borderId="58" xfId="0" applyNumberFormat="1" applyFont="1" applyFill="1" applyBorder="1" applyAlignment="1">
      <alignment horizontal="center"/>
    </xf>
    <xf numFmtId="1" fontId="46" fillId="0" borderId="58" xfId="0" applyNumberFormat="1" applyFont="1" applyFill="1" applyBorder="1" applyAlignment="1">
      <alignment horizontal="center"/>
    </xf>
    <xf numFmtId="1" fontId="46" fillId="0" borderId="59" xfId="0" applyNumberFormat="1" applyFont="1" applyFill="1" applyBorder="1" applyAlignment="1">
      <alignment horizontal="center"/>
    </xf>
    <xf numFmtId="1" fontId="46" fillId="0" borderId="57" xfId="0" applyNumberFormat="1" applyFont="1" applyFill="1" applyBorder="1" applyAlignment="1">
      <alignment horizontal="center"/>
    </xf>
    <xf numFmtId="164" fontId="46" fillId="0" borderId="54" xfId="0" applyNumberFormat="1" applyFont="1" applyFill="1" applyBorder="1" applyAlignment="1">
      <alignment horizontal="center"/>
    </xf>
    <xf numFmtId="1" fontId="46" fillId="0" borderId="54" xfId="0" applyNumberFormat="1" applyFont="1" applyFill="1" applyBorder="1" applyAlignment="1">
      <alignment horizontal="center"/>
    </xf>
    <xf numFmtId="1" fontId="46" fillId="0" borderId="55" xfId="0" applyNumberFormat="1" applyFont="1" applyFill="1" applyBorder="1" applyAlignment="1">
      <alignment horizontal="center"/>
    </xf>
    <xf numFmtId="2" fontId="46" fillId="0" borderId="45" xfId="0" applyNumberFormat="1" applyFont="1" applyBorder="1" applyAlignment="1">
      <alignment horizontal="center"/>
    </xf>
    <xf numFmtId="164" fontId="46" fillId="0" borderId="45" xfId="0" applyNumberFormat="1" applyFont="1" applyBorder="1" applyAlignment="1">
      <alignment horizontal="center"/>
    </xf>
    <xf numFmtId="1" fontId="46" fillId="0" borderId="45" xfId="0" applyNumberFormat="1" applyFont="1" applyBorder="1" applyAlignment="1">
      <alignment horizontal="center"/>
    </xf>
    <xf numFmtId="0" fontId="46" fillId="0" borderId="46" xfId="0" applyFont="1" applyBorder="1" applyAlignment="1">
      <alignment horizontal="center"/>
    </xf>
    <xf numFmtId="0" fontId="46" fillId="15" borderId="60" xfId="0" applyFont="1" applyFill="1" applyBorder="1" applyAlignment="1">
      <alignment horizontal="center" vertical="center"/>
    </xf>
    <xf numFmtId="2" fontId="46" fillId="0" borderId="61" xfId="0" applyNumberFormat="1" applyFont="1" applyBorder="1" applyAlignment="1">
      <alignment horizontal="center"/>
    </xf>
    <xf numFmtId="164" fontId="46" fillId="0" borderId="61" xfId="0" applyNumberFormat="1" applyFont="1" applyBorder="1" applyAlignment="1">
      <alignment horizontal="center"/>
    </xf>
    <xf numFmtId="1" fontId="46" fillId="0" borderId="61" xfId="0" applyNumberFormat="1" applyFont="1" applyBorder="1" applyAlignment="1">
      <alignment horizontal="center"/>
    </xf>
    <xf numFmtId="0" fontId="46" fillId="0" borderId="62" xfId="0" applyFont="1" applyBorder="1" applyAlignment="1">
      <alignment horizontal="center"/>
    </xf>
    <xf numFmtId="0" fontId="46" fillId="15" borderId="63" xfId="0" applyFont="1" applyFill="1" applyBorder="1" applyAlignment="1">
      <alignment horizontal="center" vertical="center"/>
    </xf>
    <xf numFmtId="0" fontId="46" fillId="0" borderId="64" xfId="0" applyFont="1" applyBorder="1" applyAlignment="1">
      <alignment horizontal="center"/>
    </xf>
    <xf numFmtId="2" fontId="46" fillId="0" borderId="26" xfId="0" applyNumberFormat="1" applyFont="1" applyBorder="1" applyAlignment="1">
      <alignment horizontal="center"/>
    </xf>
    <xf numFmtId="164" fontId="46" fillId="0" borderId="26" xfId="0" applyNumberFormat="1" applyFont="1" applyBorder="1" applyAlignment="1">
      <alignment horizontal="center"/>
    </xf>
    <xf numFmtId="1" fontId="46" fillId="0" borderId="26" xfId="0" applyNumberFormat="1" applyFont="1" applyBorder="1" applyAlignment="1">
      <alignment horizontal="center"/>
    </xf>
    <xf numFmtId="0" fontId="46" fillId="0" borderId="65" xfId="0" applyFont="1" applyBorder="1" applyAlignment="1">
      <alignment horizontal="center"/>
    </xf>
    <xf numFmtId="2" fontId="46" fillId="0" borderId="66" xfId="0" applyNumberFormat="1" applyFont="1" applyBorder="1" applyAlignment="1">
      <alignment horizontal="center"/>
    </xf>
    <xf numFmtId="164" fontId="46" fillId="0" borderId="66" xfId="0" applyNumberFormat="1" applyFont="1" applyFill="1" applyBorder="1" applyAlignment="1">
      <alignment horizontal="center"/>
    </xf>
    <xf numFmtId="1" fontId="46" fillId="0" borderId="66" xfId="0" applyNumberFormat="1" applyFont="1" applyFill="1" applyBorder="1" applyAlignment="1">
      <alignment horizontal="center"/>
    </xf>
    <xf numFmtId="0" fontId="46" fillId="15" borderId="67" xfId="0" applyFont="1" applyFill="1" applyBorder="1" applyAlignment="1">
      <alignment horizontal="center" vertical="center"/>
    </xf>
    <xf numFmtId="2" fontId="46" fillId="0" borderId="68" xfId="0" applyNumberFormat="1" applyFont="1" applyBorder="1" applyAlignment="1">
      <alignment horizontal="center"/>
    </xf>
    <xf numFmtId="164" fontId="46" fillId="0" borderId="68" xfId="0" applyNumberFormat="1" applyFont="1" applyFill="1" applyBorder="1" applyAlignment="1">
      <alignment horizontal="center"/>
    </xf>
    <xf numFmtId="1" fontId="46" fillId="0" borderId="68" xfId="0" applyNumberFormat="1" applyFont="1" applyFill="1" applyBorder="1" applyAlignment="1">
      <alignment horizontal="center"/>
    </xf>
    <xf numFmtId="1" fontId="46" fillId="4" borderId="69" xfId="0" applyNumberFormat="1" applyFont="1" applyFill="1" applyBorder="1" applyAlignment="1">
      <alignment horizontal="center"/>
    </xf>
    <xf numFmtId="1" fontId="46" fillId="4" borderId="70" xfId="0" applyNumberFormat="1" applyFont="1" applyFill="1" applyBorder="1" applyAlignment="1">
      <alignment horizontal="center"/>
    </xf>
    <xf numFmtId="0" fontId="46" fillId="0" borderId="45" xfId="0" applyFont="1" applyBorder="1" applyAlignment="1">
      <alignment horizontal="center"/>
    </xf>
    <xf numFmtId="1" fontId="46" fillId="0" borderId="71" xfId="0" applyNumberFormat="1" applyFont="1" applyBorder="1" applyAlignment="1">
      <alignment horizontal="center"/>
    </xf>
    <xf numFmtId="1" fontId="46" fillId="4" borderId="46" xfId="0" applyNumberFormat="1" applyFont="1" applyFill="1" applyBorder="1" applyAlignment="1">
      <alignment horizontal="center"/>
    </xf>
    <xf numFmtId="0" fontId="46" fillId="0" borderId="61" xfId="0" applyFont="1" applyBorder="1" applyAlignment="1">
      <alignment horizontal="center"/>
    </xf>
    <xf numFmtId="1" fontId="46" fillId="0" borderId="72" xfId="0" applyNumberFormat="1" applyFont="1" applyBorder="1" applyAlignment="1">
      <alignment horizontal="center"/>
    </xf>
    <xf numFmtId="1" fontId="46" fillId="4" borderId="62" xfId="0" applyNumberFormat="1" applyFont="1" applyFill="1" applyBorder="1" applyAlignment="1">
      <alignment horizontal="center"/>
    </xf>
    <xf numFmtId="1" fontId="46" fillId="0" borderId="16" xfId="0" applyNumberFormat="1" applyFont="1" applyBorder="1" applyAlignment="1">
      <alignment horizontal="center"/>
    </xf>
    <xf numFmtId="166" fontId="46" fillId="0" borderId="61" xfId="0" applyNumberFormat="1" applyFont="1" applyBorder="1" applyAlignment="1">
      <alignment horizontal="center"/>
    </xf>
    <xf numFmtId="168" fontId="46" fillId="0" borderId="61" xfId="0" applyNumberFormat="1" applyFont="1" applyBorder="1" applyAlignment="1">
      <alignment horizontal="center"/>
    </xf>
    <xf numFmtId="165" fontId="46" fillId="4" borderId="61" xfId="0" applyNumberFormat="1" applyFont="1" applyFill="1" applyBorder="1" applyAlignment="1">
      <alignment horizontal="center"/>
    </xf>
    <xf numFmtId="164" fontId="46" fillId="4" borderId="62" xfId="0" applyNumberFormat="1" applyFont="1" applyFill="1" applyBorder="1" applyAlignment="1">
      <alignment horizontal="center"/>
    </xf>
    <xf numFmtId="166" fontId="46" fillId="0" borderId="6" xfId="0" applyNumberFormat="1" applyFont="1" applyBorder="1" applyAlignment="1">
      <alignment horizontal="center"/>
    </xf>
    <xf numFmtId="168" fontId="46" fillId="0" borderId="6" xfId="0" applyNumberFormat="1" applyFont="1" applyBorder="1" applyAlignment="1">
      <alignment horizontal="center"/>
    </xf>
    <xf numFmtId="165" fontId="46" fillId="4" borderId="6" xfId="0" applyNumberFormat="1" applyFont="1" applyFill="1" applyBorder="1" applyAlignment="1">
      <alignment horizontal="center"/>
    </xf>
    <xf numFmtId="164" fontId="46" fillId="4" borderId="7" xfId="0" applyNumberFormat="1" applyFont="1" applyFill="1" applyBorder="1" applyAlignment="1">
      <alignment horizontal="center"/>
    </xf>
    <xf numFmtId="166" fontId="46" fillId="0" borderId="1" xfId="0" applyNumberFormat="1" applyFont="1" applyBorder="1" applyAlignment="1">
      <alignment horizontal="center"/>
    </xf>
    <xf numFmtId="168" fontId="46" fillId="0" borderId="1" xfId="0" applyNumberFormat="1" applyFont="1" applyBorder="1" applyAlignment="1">
      <alignment horizontal="center"/>
    </xf>
    <xf numFmtId="165" fontId="46" fillId="4" borderId="1" xfId="0" applyNumberFormat="1" applyFont="1" applyFill="1" applyBorder="1" applyAlignment="1">
      <alignment horizontal="center"/>
    </xf>
    <xf numFmtId="164" fontId="46" fillId="4" borderId="9" xfId="0" applyNumberFormat="1" applyFont="1" applyFill="1" applyBorder="1" applyAlignment="1">
      <alignment horizontal="center"/>
    </xf>
    <xf numFmtId="164" fontId="46" fillId="0" borderId="30" xfId="0" applyNumberFormat="1" applyFont="1" applyFill="1" applyBorder="1" applyAlignment="1">
      <alignment horizontal="center" vertical="center"/>
    </xf>
    <xf numFmtId="2" fontId="46" fillId="0" borderId="30" xfId="0" applyNumberFormat="1" applyFont="1" applyFill="1" applyBorder="1" applyAlignment="1">
      <alignment horizontal="center"/>
    </xf>
    <xf numFmtId="1" fontId="46" fillId="0" borderId="30" xfId="0" applyNumberFormat="1" applyFont="1" applyFill="1" applyBorder="1" applyAlignment="1">
      <alignment horizontal="center" vertical="center"/>
    </xf>
    <xf numFmtId="1" fontId="46" fillId="0" borderId="30" xfId="0" applyNumberFormat="1" applyFont="1" applyFill="1" applyBorder="1" applyAlignment="1">
      <alignment horizontal="center"/>
    </xf>
    <xf numFmtId="1" fontId="46" fillId="4" borderId="45" xfId="0" applyNumberFormat="1" applyFont="1" applyFill="1" applyBorder="1" applyAlignment="1">
      <alignment horizontal="center"/>
    </xf>
    <xf numFmtId="0" fontId="46" fillId="0" borderId="1" xfId="0" applyFont="1" applyBorder="1" applyAlignment="1">
      <alignment horizontal="center"/>
    </xf>
    <xf numFmtId="1" fontId="46" fillId="4" borderId="1" xfId="0" applyNumberFormat="1" applyFont="1" applyFill="1" applyBorder="1" applyAlignment="1">
      <alignment horizontal="center"/>
    </xf>
    <xf numFmtId="1" fontId="46" fillId="4" borderId="9" xfId="0" applyNumberFormat="1" applyFont="1" applyFill="1" applyBorder="1" applyAlignment="1">
      <alignment horizontal="center"/>
    </xf>
    <xf numFmtId="165" fontId="46" fillId="0" borderId="0" xfId="0" applyNumberFormat="1" applyFont="1" applyBorder="1" applyAlignment="1">
      <alignment horizontal="center"/>
    </xf>
    <xf numFmtId="165" fontId="46" fillId="0" borderId="58" xfId="0" applyNumberFormat="1" applyFont="1" applyBorder="1" applyAlignment="1">
      <alignment horizontal="center"/>
    </xf>
    <xf numFmtId="1" fontId="46" fillId="0" borderId="59" xfId="0" applyNumberFormat="1" applyFont="1" applyBorder="1" applyAlignment="1">
      <alignment horizontal="center"/>
    </xf>
    <xf numFmtId="165" fontId="46" fillId="0" borderId="54" xfId="0" applyNumberFormat="1" applyFont="1" applyBorder="1" applyAlignment="1">
      <alignment horizontal="center"/>
    </xf>
    <xf numFmtId="1" fontId="46" fillId="0" borderId="55" xfId="0" applyNumberFormat="1" applyFont="1" applyBorder="1" applyAlignment="1">
      <alignment horizontal="center"/>
    </xf>
    <xf numFmtId="165" fontId="46" fillId="0" borderId="52" xfId="0" applyNumberFormat="1" applyFont="1" applyBorder="1" applyAlignment="1">
      <alignment horizontal="center"/>
    </xf>
    <xf numFmtId="2" fontId="46" fillId="0" borderId="52" xfId="0" applyNumberFormat="1" applyFont="1" applyBorder="1" applyAlignment="1">
      <alignment horizontal="center"/>
    </xf>
    <xf numFmtId="164" fontId="46" fillId="0" borderId="52" xfId="0" applyNumberFormat="1" applyFont="1" applyBorder="1" applyAlignment="1">
      <alignment horizontal="center"/>
    </xf>
    <xf numFmtId="1" fontId="46" fillId="0" borderId="52" xfId="0" applyNumberFormat="1" applyFont="1" applyBorder="1" applyAlignment="1">
      <alignment horizontal="center"/>
    </xf>
    <xf numFmtId="1" fontId="46" fillId="0" borderId="73" xfId="0" applyNumberFormat="1" applyFont="1" applyBorder="1" applyAlignment="1">
      <alignment horizontal="center"/>
    </xf>
    <xf numFmtId="165" fontId="46" fillId="0" borderId="45" xfId="0" applyNumberFormat="1" applyFont="1" applyBorder="1" applyAlignment="1">
      <alignment horizontal="center"/>
    </xf>
    <xf numFmtId="165" fontId="46" fillId="0" borderId="45" xfId="0" applyNumberFormat="1" applyFont="1" applyFill="1" applyBorder="1" applyAlignment="1">
      <alignment horizontal="center"/>
    </xf>
    <xf numFmtId="2" fontId="46" fillId="0" borderId="45" xfId="0" applyNumberFormat="1" applyFont="1" applyFill="1" applyBorder="1" applyAlignment="1">
      <alignment horizontal="center"/>
    </xf>
    <xf numFmtId="164" fontId="46" fillId="0" borderId="45" xfId="0" applyNumberFormat="1" applyFont="1" applyFill="1" applyBorder="1" applyAlignment="1">
      <alignment horizontal="center"/>
    </xf>
    <xf numFmtId="1" fontId="46" fillId="0" borderId="45" xfId="0" applyNumberFormat="1" applyFont="1" applyFill="1" applyBorder="1" applyAlignment="1">
      <alignment horizontal="center"/>
    </xf>
    <xf numFmtId="165" fontId="46" fillId="0" borderId="61" xfId="0" applyNumberFormat="1" applyFont="1" applyBorder="1" applyAlignment="1">
      <alignment horizontal="center"/>
    </xf>
    <xf numFmtId="165" fontId="46" fillId="0" borderId="61" xfId="0" applyNumberFormat="1" applyFont="1" applyFill="1" applyBorder="1" applyAlignment="1">
      <alignment horizontal="center"/>
    </xf>
    <xf numFmtId="2" fontId="46" fillId="0" borderId="61" xfId="0" applyNumberFormat="1" applyFont="1" applyFill="1" applyBorder="1" applyAlignment="1">
      <alignment horizontal="center"/>
    </xf>
    <xf numFmtId="164" fontId="46" fillId="0" borderId="61" xfId="0" applyNumberFormat="1" applyFont="1" applyFill="1" applyBorder="1" applyAlignment="1">
      <alignment horizontal="center"/>
    </xf>
    <xf numFmtId="1" fontId="46" fillId="0" borderId="61" xfId="0" applyNumberFormat="1" applyFont="1" applyFill="1" applyBorder="1" applyAlignment="1">
      <alignment horizontal="center"/>
    </xf>
    <xf numFmtId="1" fontId="46" fillId="4" borderId="61" xfId="0" applyNumberFormat="1" applyFont="1" applyFill="1" applyBorder="1" applyAlignment="1">
      <alignment horizontal="center"/>
    </xf>
    <xf numFmtId="164" fontId="46" fillId="4" borderId="45" xfId="0" applyNumberFormat="1" applyFont="1" applyFill="1" applyBorder="1" applyAlignment="1">
      <alignment horizontal="center"/>
    </xf>
    <xf numFmtId="164" fontId="46" fillId="4" borderId="61" xfId="0" applyNumberFormat="1" applyFont="1" applyFill="1" applyBorder="1" applyAlignment="1">
      <alignment horizontal="center"/>
    </xf>
    <xf numFmtId="1" fontId="46" fillId="0" borderId="46" xfId="0" applyNumberFormat="1" applyFont="1" applyBorder="1" applyAlignment="1">
      <alignment horizontal="center"/>
    </xf>
    <xf numFmtId="1" fontId="46" fillId="0" borderId="62" xfId="0" applyNumberFormat="1" applyFont="1" applyBorder="1" applyAlignment="1">
      <alignment horizontal="center"/>
    </xf>
    <xf numFmtId="168" fontId="46" fillId="0" borderId="0" xfId="0" applyNumberFormat="1" applyFont="1" applyBorder="1" applyAlignment="1">
      <alignment horizontal="center"/>
    </xf>
    <xf numFmtId="164" fontId="46" fillId="4" borderId="0" xfId="0" applyNumberFormat="1" applyFont="1" applyFill="1" applyBorder="1" applyAlignment="1">
      <alignment horizontal="center"/>
    </xf>
    <xf numFmtId="1" fontId="46" fillId="0" borderId="46" xfId="0" applyNumberFormat="1" applyFont="1" applyFill="1" applyBorder="1" applyAlignment="1">
      <alignment horizontal="center"/>
    </xf>
    <xf numFmtId="165" fontId="46" fillId="0" borderId="0" xfId="0" applyNumberFormat="1" applyFont="1" applyFill="1" applyBorder="1" applyAlignment="1">
      <alignment horizontal="center"/>
    </xf>
    <xf numFmtId="2" fontId="46" fillId="0" borderId="0" xfId="0" applyNumberFormat="1" applyFont="1" applyFill="1" applyBorder="1" applyAlignment="1">
      <alignment horizontal="center"/>
    </xf>
    <xf numFmtId="0" fontId="0" fillId="0" borderId="0" xfId="0" applyAlignment="1">
      <alignment wrapText="1"/>
    </xf>
    <xf numFmtId="0" fontId="46" fillId="0" borderId="74" xfId="0" applyFont="1" applyFill="1" applyBorder="1" applyAlignment="1">
      <alignment horizontal="center" vertical="center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00FF"/>
      <color rgb="FFFFCCFF"/>
      <color rgb="FFFFD44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JKO-1">
      <a:dk1>
        <a:sysClr val="windowText" lastClr="000000"/>
      </a:dk1>
      <a:lt1>
        <a:srgbClr val="F8F7F6"/>
      </a:lt1>
      <a:dk2>
        <a:srgbClr val="1F497D"/>
      </a:dk2>
      <a:lt2>
        <a:srgbClr val="F8F7F6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E230"/>
  <sheetViews>
    <sheetView workbookViewId="0">
      <selection activeCell="E2" sqref="E2"/>
    </sheetView>
  </sheetViews>
  <sheetFormatPr defaultRowHeight="14.5" x14ac:dyDescent="0.35"/>
  <cols>
    <col min="2" max="2" width="39.453125" bestFit="1" customWidth="1"/>
    <col min="3" max="7" width="9.54296875" bestFit="1" customWidth="1"/>
    <col min="8" max="9" width="7" bestFit="1" customWidth="1"/>
    <col min="10" max="10" width="6" bestFit="1" customWidth="1"/>
    <col min="11" max="11" width="6.54296875" bestFit="1" customWidth="1"/>
    <col min="12" max="13" width="5.54296875" bestFit="1" customWidth="1"/>
    <col min="14" max="18" width="6" bestFit="1" customWidth="1"/>
    <col min="19" max="23" width="5" bestFit="1" customWidth="1"/>
    <col min="24" max="24" width="6" bestFit="1" customWidth="1"/>
  </cols>
  <sheetData>
    <row r="1" spans="1:25" x14ac:dyDescent="0.35">
      <c r="A1" s="1"/>
      <c r="B1" t="s">
        <v>166</v>
      </c>
    </row>
    <row r="2" spans="1:25" x14ac:dyDescent="0.35">
      <c r="A2" s="18"/>
      <c r="B2" t="s">
        <v>161</v>
      </c>
    </row>
    <row r="3" spans="1:25" x14ac:dyDescent="0.35">
      <c r="A3" s="27"/>
      <c r="B3" t="s">
        <v>162</v>
      </c>
    </row>
    <row r="4" spans="1:25" ht="18.5" x14ac:dyDescent="0.45">
      <c r="A4" s="85"/>
      <c r="B4" t="s">
        <v>163</v>
      </c>
      <c r="G4" s="28"/>
    </row>
    <row r="5" spans="1:25" x14ac:dyDescent="0.35">
      <c r="A5" s="19"/>
      <c r="B5" t="s">
        <v>164</v>
      </c>
    </row>
    <row r="6" spans="1:25" x14ac:dyDescent="0.35">
      <c r="A6" s="89"/>
      <c r="B6" t="s">
        <v>167</v>
      </c>
    </row>
    <row r="7" spans="1:25" x14ac:dyDescent="0.35">
      <c r="A7" s="26"/>
      <c r="B7" t="s">
        <v>165</v>
      </c>
    </row>
    <row r="8" spans="1:25" x14ac:dyDescent="0.35">
      <c r="A8" s="1"/>
      <c r="B8" t="s">
        <v>92</v>
      </c>
    </row>
    <row r="9" spans="1:25" ht="15" thickBot="1" x14ac:dyDescent="0.4">
      <c r="A9" s="2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2"/>
      <c r="Y9" s="2"/>
    </row>
    <row r="10" spans="1:25" s="106" customFormat="1" ht="15.5" thickTop="1" thickBot="1" x14ac:dyDescent="0.4">
      <c r="A10" s="101"/>
      <c r="B10" s="102" t="s">
        <v>1</v>
      </c>
      <c r="C10" s="103">
        <v>0.12</v>
      </c>
      <c r="D10" s="103">
        <v>0.4</v>
      </c>
      <c r="E10" s="103">
        <v>1.2</v>
      </c>
      <c r="F10" s="103">
        <v>4</v>
      </c>
      <c r="G10" s="103">
        <v>12</v>
      </c>
      <c r="H10" s="103"/>
      <c r="I10" s="103">
        <v>40</v>
      </c>
      <c r="J10" s="104">
        <v>120</v>
      </c>
      <c r="K10" s="105"/>
      <c r="L10" s="105"/>
      <c r="M10" s="105"/>
      <c r="N10" s="105"/>
      <c r="O10" s="105"/>
      <c r="P10" s="105"/>
      <c r="Q10" s="105"/>
      <c r="R10" s="105"/>
      <c r="S10" s="105"/>
      <c r="T10" s="105"/>
      <c r="U10" s="105"/>
      <c r="V10" s="105"/>
      <c r="W10" s="105"/>
      <c r="X10" s="101"/>
      <c r="Y10" s="101"/>
    </row>
    <row r="11" spans="1:25" ht="15.5" thickTop="1" thickBot="1" x14ac:dyDescent="0.4">
      <c r="A11" s="2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2"/>
      <c r="Y11" s="2"/>
    </row>
    <row r="12" spans="1:25" s="106" customFormat="1" ht="15" thickTop="1" x14ac:dyDescent="0.35">
      <c r="A12" s="101"/>
      <c r="B12" s="107" t="s">
        <v>2</v>
      </c>
      <c r="C12" s="108">
        <v>0.12</v>
      </c>
      <c r="D12" s="108">
        <v>0.4</v>
      </c>
      <c r="E12" s="108">
        <v>1.2</v>
      </c>
      <c r="F12" s="108">
        <v>4</v>
      </c>
      <c r="G12" s="108"/>
      <c r="H12" s="108">
        <v>12</v>
      </c>
      <c r="I12" s="108"/>
      <c r="J12" s="108">
        <v>40</v>
      </c>
      <c r="K12" s="108"/>
      <c r="L12" s="109">
        <v>120</v>
      </c>
      <c r="M12" s="105"/>
      <c r="N12" s="105"/>
      <c r="O12" s="105"/>
      <c r="P12" s="105"/>
      <c r="Q12" s="105"/>
      <c r="R12" s="105"/>
      <c r="S12" s="105"/>
      <c r="T12" s="105"/>
      <c r="U12" s="105"/>
      <c r="V12" s="105"/>
      <c r="W12" s="105"/>
      <c r="X12" s="101"/>
      <c r="Y12" s="101"/>
    </row>
    <row r="13" spans="1:25" ht="16.5" x14ac:dyDescent="0.35">
      <c r="A13" s="2"/>
      <c r="B13" s="75" t="s">
        <v>58</v>
      </c>
      <c r="C13" s="29"/>
      <c r="D13" s="30">
        <v>0.3</v>
      </c>
      <c r="E13" s="30">
        <v>1</v>
      </c>
      <c r="F13" s="30">
        <v>3</v>
      </c>
      <c r="G13" s="30"/>
      <c r="H13" s="30">
        <v>10</v>
      </c>
      <c r="I13" s="30"/>
      <c r="J13" s="30">
        <v>30</v>
      </c>
      <c r="K13" s="30"/>
      <c r="L13" s="31"/>
      <c r="M13" s="32"/>
      <c r="N13" s="32"/>
      <c r="O13" s="32"/>
      <c r="P13" s="4"/>
      <c r="Q13" s="4"/>
      <c r="R13" s="4"/>
      <c r="S13" s="4"/>
      <c r="T13" s="4"/>
      <c r="U13" s="4"/>
      <c r="V13" s="4"/>
      <c r="W13" s="4"/>
      <c r="X13" s="2"/>
      <c r="Y13" s="2"/>
    </row>
    <row r="14" spans="1:25" ht="17" thickBot="1" x14ac:dyDescent="0.4">
      <c r="A14" s="2"/>
      <c r="B14" s="76" t="s">
        <v>59</v>
      </c>
      <c r="C14" s="33"/>
      <c r="D14" s="33"/>
      <c r="E14" s="34">
        <v>1</v>
      </c>
      <c r="F14" s="34">
        <v>2</v>
      </c>
      <c r="G14" s="34">
        <v>4.5</v>
      </c>
      <c r="H14" s="34">
        <v>9</v>
      </c>
      <c r="I14" s="34">
        <v>18</v>
      </c>
      <c r="J14" s="35">
        <v>34</v>
      </c>
      <c r="K14" s="90">
        <v>67</v>
      </c>
      <c r="L14" s="36"/>
      <c r="M14" s="84"/>
      <c r="N14" s="2"/>
      <c r="O14" s="2"/>
      <c r="P14" s="4"/>
      <c r="Q14" s="4"/>
      <c r="R14" s="4"/>
      <c r="S14" s="4"/>
      <c r="T14" s="4"/>
      <c r="U14" s="4"/>
      <c r="V14" s="4"/>
      <c r="W14" s="4"/>
      <c r="X14" s="2"/>
      <c r="Y14" s="2"/>
    </row>
    <row r="15" spans="1:25" ht="15.5" thickTop="1" thickBot="1" x14ac:dyDescent="0.4">
      <c r="A15" s="2"/>
      <c r="B15" s="5"/>
      <c r="C15" s="5"/>
      <c r="D15" s="5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2"/>
      <c r="Y15" s="2"/>
    </row>
    <row r="16" spans="1:25" s="106" customFormat="1" ht="15.5" thickTop="1" thickBot="1" x14ac:dyDescent="0.4">
      <c r="A16" s="101"/>
      <c r="B16" s="102" t="s">
        <v>3</v>
      </c>
      <c r="C16" s="103">
        <v>0.12</v>
      </c>
      <c r="D16" s="103">
        <v>0.4</v>
      </c>
      <c r="E16" s="103">
        <v>1.2</v>
      </c>
      <c r="F16" s="103">
        <v>4</v>
      </c>
      <c r="G16" s="103">
        <v>12</v>
      </c>
      <c r="H16" s="110">
        <v>40</v>
      </c>
      <c r="I16" s="111">
        <v>120</v>
      </c>
      <c r="J16" s="105"/>
      <c r="K16" s="105"/>
      <c r="L16" s="105"/>
      <c r="M16" s="105"/>
      <c r="N16" s="105"/>
      <c r="O16" s="105"/>
      <c r="P16" s="105"/>
      <c r="Q16" s="105"/>
      <c r="R16" s="105"/>
      <c r="S16" s="105"/>
      <c r="T16" s="105"/>
      <c r="U16" s="105"/>
      <c r="V16" s="105"/>
      <c r="W16" s="105"/>
      <c r="X16" s="101"/>
      <c r="Y16" s="101"/>
    </row>
    <row r="17" spans="1:27" ht="15.5" thickTop="1" thickBot="1" x14ac:dyDescent="0.4">
      <c r="A17" s="2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2"/>
      <c r="Y17" s="2"/>
    </row>
    <row r="18" spans="1:27" s="106" customFormat="1" ht="15" thickTop="1" x14ac:dyDescent="0.35">
      <c r="A18" s="101"/>
      <c r="B18" s="107" t="s">
        <v>4</v>
      </c>
      <c r="C18" s="108"/>
      <c r="D18" s="108"/>
      <c r="E18" s="108"/>
      <c r="F18" s="108"/>
      <c r="G18" s="108"/>
      <c r="H18" s="108">
        <v>0.12</v>
      </c>
      <c r="I18" s="108">
        <v>0.4</v>
      </c>
      <c r="J18" s="108">
        <v>1.2</v>
      </c>
      <c r="K18" s="108">
        <v>4</v>
      </c>
      <c r="L18" s="108"/>
      <c r="M18" s="108">
        <v>12</v>
      </c>
      <c r="N18" s="108"/>
      <c r="O18" s="108">
        <v>40</v>
      </c>
      <c r="P18" s="108"/>
      <c r="Q18" s="109">
        <v>120</v>
      </c>
      <c r="R18" s="105"/>
      <c r="S18" s="105"/>
      <c r="T18" s="105"/>
      <c r="U18" s="105"/>
      <c r="V18" s="105"/>
      <c r="W18" s="105"/>
      <c r="X18" s="105"/>
      <c r="Y18" s="101"/>
      <c r="Z18" s="101"/>
    </row>
    <row r="19" spans="1:27" ht="16.5" x14ac:dyDescent="0.35">
      <c r="A19" s="2"/>
      <c r="B19" s="75" t="s">
        <v>93</v>
      </c>
      <c r="C19" s="30"/>
      <c r="D19" s="30"/>
      <c r="E19" s="30"/>
      <c r="F19" s="30"/>
      <c r="G19" s="30"/>
      <c r="H19" s="30"/>
      <c r="I19" s="30">
        <v>0.3</v>
      </c>
      <c r="J19" s="30">
        <v>1</v>
      </c>
      <c r="K19" s="30">
        <v>3</v>
      </c>
      <c r="L19" s="30"/>
      <c r="M19" s="30">
        <v>10</v>
      </c>
      <c r="N19" s="30"/>
      <c r="O19" s="30">
        <v>30</v>
      </c>
      <c r="P19" s="30"/>
      <c r="Q19" s="31"/>
      <c r="R19" s="32"/>
      <c r="S19" s="4"/>
      <c r="T19" s="4"/>
      <c r="U19" s="4"/>
      <c r="V19" s="4"/>
      <c r="W19" s="4"/>
      <c r="X19" s="4"/>
      <c r="Y19" s="2"/>
      <c r="Z19" s="2"/>
    </row>
    <row r="20" spans="1:27" ht="16.5" x14ac:dyDescent="0.35">
      <c r="A20" s="2"/>
      <c r="B20" s="75" t="s">
        <v>94</v>
      </c>
      <c r="C20" s="30"/>
      <c r="D20" s="30"/>
      <c r="E20" s="30"/>
      <c r="F20" s="30"/>
      <c r="G20" s="30"/>
      <c r="H20" s="30"/>
      <c r="I20" s="30"/>
      <c r="J20" s="30">
        <v>1</v>
      </c>
      <c r="K20" s="30">
        <v>2</v>
      </c>
      <c r="L20" s="30">
        <v>4.5</v>
      </c>
      <c r="M20" s="38">
        <v>9</v>
      </c>
      <c r="N20" s="91">
        <v>18</v>
      </c>
      <c r="O20" s="91">
        <v>34</v>
      </c>
      <c r="P20" s="91">
        <v>67</v>
      </c>
      <c r="Q20" s="31"/>
      <c r="R20" s="84"/>
      <c r="S20" s="4"/>
      <c r="T20" s="4"/>
      <c r="U20" s="4"/>
      <c r="V20" s="4"/>
      <c r="W20" s="4"/>
      <c r="X20" s="4"/>
      <c r="Y20" s="2"/>
      <c r="Z20" s="2"/>
    </row>
    <row r="21" spans="1:27" ht="17" thickBot="1" x14ac:dyDescent="0.4">
      <c r="A21" s="2"/>
      <c r="B21" s="76" t="s">
        <v>95</v>
      </c>
      <c r="C21" s="39">
        <v>1.13E-5</v>
      </c>
      <c r="D21" s="39">
        <v>2.2500000000000001E-5</v>
      </c>
      <c r="E21" s="39">
        <v>4.5000000000000003E-5</v>
      </c>
      <c r="F21" s="39">
        <v>9.0000000000000006E-5</v>
      </c>
      <c r="G21" s="39">
        <v>1.8000000000000001E-4</v>
      </c>
      <c r="H21" s="39"/>
      <c r="I21" s="40"/>
      <c r="J21" s="40"/>
      <c r="K21" s="40"/>
      <c r="L21" s="34"/>
      <c r="M21" s="34"/>
      <c r="N21" s="34"/>
      <c r="O21" s="34"/>
      <c r="P21" s="34"/>
      <c r="Q21" s="36"/>
      <c r="R21" s="84"/>
      <c r="S21" s="4"/>
      <c r="T21" s="4"/>
      <c r="U21" s="4"/>
      <c r="V21" s="4"/>
      <c r="W21" s="4"/>
      <c r="X21" s="4"/>
      <c r="Y21" s="4"/>
      <c r="Z21" s="2"/>
    </row>
    <row r="22" spans="1:27" ht="15.5" thickTop="1" thickBot="1" x14ac:dyDescent="0.4">
      <c r="A22" s="2"/>
      <c r="B22" s="4"/>
      <c r="C22" s="6"/>
      <c r="D22" s="6"/>
      <c r="E22" s="7"/>
      <c r="F22" s="7"/>
      <c r="G22" s="7"/>
      <c r="H22" s="10"/>
      <c r="I22" s="10"/>
      <c r="J22" s="10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2"/>
    </row>
    <row r="23" spans="1:27" s="106" customFormat="1" ht="15" thickTop="1" x14ac:dyDescent="0.35">
      <c r="A23" s="112"/>
      <c r="B23" s="107" t="s">
        <v>5</v>
      </c>
      <c r="C23" s="108"/>
      <c r="D23" s="108"/>
      <c r="E23" s="108"/>
      <c r="F23" s="108"/>
      <c r="G23" s="108"/>
      <c r="H23" s="108"/>
      <c r="I23" s="108">
        <v>0.12</v>
      </c>
      <c r="J23" s="108">
        <v>0.4</v>
      </c>
      <c r="K23" s="108">
        <v>1.2</v>
      </c>
      <c r="L23" s="108"/>
      <c r="M23" s="108">
        <v>4</v>
      </c>
      <c r="N23" s="108">
        <v>12</v>
      </c>
      <c r="O23" s="108"/>
      <c r="P23" s="108">
        <v>40</v>
      </c>
      <c r="Q23" s="108"/>
      <c r="R23" s="108">
        <v>120</v>
      </c>
      <c r="S23" s="108"/>
      <c r="T23" s="108"/>
      <c r="U23" s="108"/>
      <c r="V23" s="108"/>
      <c r="W23" s="108"/>
      <c r="X23" s="109"/>
      <c r="Y23" s="101"/>
    </row>
    <row r="24" spans="1:27" ht="16.5" x14ac:dyDescent="0.35">
      <c r="A24" s="3"/>
      <c r="B24" s="75" t="s">
        <v>96</v>
      </c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>
        <v>6.62</v>
      </c>
      <c r="O24" s="30"/>
      <c r="P24" s="30"/>
      <c r="Q24" s="30">
        <v>66.2</v>
      </c>
      <c r="R24" s="30"/>
      <c r="S24" s="30">
        <v>662</v>
      </c>
      <c r="T24" s="30">
        <v>1323</v>
      </c>
      <c r="U24" s="41">
        <v>2646</v>
      </c>
      <c r="V24" s="41">
        <v>5292</v>
      </c>
      <c r="W24" s="30">
        <v>6615</v>
      </c>
      <c r="X24" s="31">
        <v>10585</v>
      </c>
      <c r="Y24" s="32"/>
    </row>
    <row r="25" spans="1:27" ht="16.5" x14ac:dyDescent="0.35">
      <c r="A25" s="2"/>
      <c r="B25" s="75" t="s">
        <v>97</v>
      </c>
      <c r="C25" s="30"/>
      <c r="D25" s="30"/>
      <c r="E25" s="30"/>
      <c r="F25" s="30"/>
      <c r="G25" s="30"/>
      <c r="H25" s="30"/>
      <c r="I25" s="30"/>
      <c r="J25" s="30"/>
      <c r="K25" s="38">
        <v>1</v>
      </c>
      <c r="L25" s="91">
        <v>2</v>
      </c>
      <c r="M25" s="91">
        <v>4.5</v>
      </c>
      <c r="N25" s="91">
        <v>9</v>
      </c>
      <c r="O25" s="91">
        <v>18</v>
      </c>
      <c r="P25" s="91">
        <v>34</v>
      </c>
      <c r="Q25" s="91">
        <v>67</v>
      </c>
      <c r="R25" s="30"/>
      <c r="S25" s="30"/>
      <c r="T25" s="30"/>
      <c r="U25" s="30"/>
      <c r="V25" s="30"/>
      <c r="W25" s="30"/>
      <c r="X25" s="31"/>
      <c r="Y25" s="84"/>
      <c r="Z25" s="1"/>
      <c r="AA25" s="1"/>
    </row>
    <row r="26" spans="1:27" ht="16.5" x14ac:dyDescent="0.35">
      <c r="A26" s="32"/>
      <c r="B26" s="77" t="s">
        <v>90</v>
      </c>
      <c r="C26" s="30"/>
      <c r="D26" s="30"/>
      <c r="E26" s="30"/>
      <c r="F26" s="30"/>
      <c r="G26" s="30"/>
      <c r="H26" s="86">
        <v>0.03</v>
      </c>
      <c r="I26" s="86">
        <v>0.17</v>
      </c>
      <c r="J26" s="30"/>
      <c r="K26" s="86">
        <v>0.83</v>
      </c>
      <c r="L26" s="30"/>
      <c r="M26" s="86">
        <v>4.13</v>
      </c>
      <c r="N26" s="30"/>
      <c r="O26" s="86">
        <v>20.67</v>
      </c>
      <c r="P26" s="24"/>
      <c r="Q26" s="24"/>
      <c r="R26" s="24"/>
      <c r="S26" s="24"/>
      <c r="T26" s="24"/>
      <c r="U26" s="24"/>
      <c r="V26" s="24"/>
      <c r="W26" s="24"/>
      <c r="X26" s="25"/>
      <c r="Y26" s="2"/>
    </row>
    <row r="27" spans="1:27" ht="16.5" x14ac:dyDescent="0.35">
      <c r="A27" s="2"/>
      <c r="B27" s="75" t="s">
        <v>98</v>
      </c>
      <c r="C27" s="30">
        <v>1E-4</v>
      </c>
      <c r="D27" s="30">
        <v>2.0000000000000001E-4</v>
      </c>
      <c r="E27" s="30">
        <v>4.0000000000000002E-4</v>
      </c>
      <c r="F27" s="30">
        <v>8.0000000000000004E-4</v>
      </c>
      <c r="G27" s="42">
        <v>1.65E-3</v>
      </c>
      <c r="H27" s="42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43"/>
      <c r="V27" s="30"/>
      <c r="W27" s="30"/>
      <c r="X27" s="31"/>
      <c r="Y27" s="2"/>
    </row>
    <row r="28" spans="1:27" ht="17" thickBot="1" x14ac:dyDescent="0.4">
      <c r="A28" s="2"/>
      <c r="B28" s="76" t="s">
        <v>99</v>
      </c>
      <c r="C28" s="34"/>
      <c r="D28" s="34"/>
      <c r="E28" s="34"/>
      <c r="F28" s="34"/>
      <c r="G28" s="34"/>
      <c r="H28" s="44">
        <v>3.3079999999999998E-2</v>
      </c>
      <c r="I28" s="44"/>
      <c r="J28" s="44">
        <v>0.33079999999999998</v>
      </c>
      <c r="K28" s="44"/>
      <c r="L28" s="44"/>
      <c r="M28" s="44">
        <v>3.3079999999999998</v>
      </c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6"/>
      <c r="Y28" s="2"/>
    </row>
    <row r="29" spans="1:27" ht="15.5" thickTop="1" thickBot="1" x14ac:dyDescent="0.4">
      <c r="A29" s="2"/>
      <c r="B29" s="4"/>
      <c r="C29" s="4"/>
      <c r="D29" s="4"/>
      <c r="E29" s="4"/>
      <c r="F29" s="4"/>
      <c r="G29" s="4"/>
      <c r="H29" s="11"/>
      <c r="I29" s="11"/>
      <c r="J29" s="11"/>
      <c r="K29" s="11"/>
      <c r="L29" s="11"/>
      <c r="M29" s="11"/>
      <c r="N29" s="4"/>
      <c r="O29" s="4"/>
      <c r="P29" s="4"/>
      <c r="Q29" s="4"/>
      <c r="R29" s="4"/>
      <c r="S29" s="4"/>
      <c r="T29" s="4"/>
      <c r="U29" s="4"/>
      <c r="V29" s="4"/>
      <c r="W29" s="4"/>
      <c r="X29" s="2"/>
      <c r="Y29" s="2"/>
    </row>
    <row r="30" spans="1:27" s="106" customFormat="1" ht="15" thickTop="1" x14ac:dyDescent="0.35">
      <c r="A30" s="101"/>
      <c r="B30" s="107" t="s">
        <v>6</v>
      </c>
      <c r="C30" s="108">
        <v>0.12</v>
      </c>
      <c r="D30" s="108">
        <v>0.4</v>
      </c>
      <c r="E30" s="108">
        <v>1.2</v>
      </c>
      <c r="F30" s="108"/>
      <c r="G30" s="108">
        <v>4</v>
      </c>
      <c r="H30" s="108">
        <v>12</v>
      </c>
      <c r="I30" s="108"/>
      <c r="J30" s="108">
        <v>40</v>
      </c>
      <c r="K30" s="108"/>
      <c r="L30" s="109">
        <v>120</v>
      </c>
      <c r="M30" s="105"/>
      <c r="N30" s="105"/>
      <c r="O30" s="105"/>
      <c r="P30" s="105"/>
      <c r="Q30" s="105"/>
      <c r="R30" s="105"/>
      <c r="S30" s="105"/>
      <c r="T30" s="105"/>
      <c r="U30" s="105"/>
      <c r="V30" s="105"/>
      <c r="W30" s="105"/>
      <c r="X30" s="101"/>
      <c r="Y30" s="101"/>
    </row>
    <row r="31" spans="1:27" ht="16.5" x14ac:dyDescent="0.35">
      <c r="A31" s="2"/>
      <c r="B31" s="75" t="s">
        <v>100</v>
      </c>
      <c r="C31" s="30"/>
      <c r="D31" s="21">
        <v>0.3</v>
      </c>
      <c r="E31" s="21">
        <v>1</v>
      </c>
      <c r="F31" s="30">
        <v>3</v>
      </c>
      <c r="G31" s="30"/>
      <c r="H31" s="30">
        <v>10</v>
      </c>
      <c r="I31" s="30"/>
      <c r="J31" s="21">
        <v>30</v>
      </c>
      <c r="K31" s="30"/>
      <c r="L31" s="31"/>
      <c r="M31" s="32"/>
      <c r="N31" s="4"/>
      <c r="O31" s="4"/>
      <c r="P31" s="4"/>
      <c r="Q31" s="4"/>
      <c r="R31" s="4"/>
      <c r="S31" s="4"/>
      <c r="T31" s="4"/>
      <c r="U31" s="4"/>
      <c r="V31" s="4"/>
      <c r="W31" s="4"/>
      <c r="X31" s="2"/>
      <c r="Y31" s="2"/>
    </row>
    <row r="32" spans="1:27" ht="16.5" x14ac:dyDescent="0.35">
      <c r="A32" s="2"/>
      <c r="B32" s="75" t="s">
        <v>101</v>
      </c>
      <c r="C32" s="30"/>
      <c r="D32" s="30"/>
      <c r="E32" s="30">
        <v>1</v>
      </c>
      <c r="F32" s="30">
        <v>2</v>
      </c>
      <c r="G32" s="38">
        <v>4.5</v>
      </c>
      <c r="H32" s="91">
        <v>9</v>
      </c>
      <c r="I32" s="91">
        <v>18</v>
      </c>
      <c r="J32" s="91">
        <v>34</v>
      </c>
      <c r="K32" s="91">
        <v>67</v>
      </c>
      <c r="L32" s="31"/>
      <c r="M32" s="84"/>
      <c r="N32" s="4"/>
      <c r="O32" s="4"/>
      <c r="P32" s="4"/>
      <c r="Q32" s="4"/>
      <c r="R32" s="4"/>
      <c r="S32" s="4"/>
      <c r="T32" s="4"/>
      <c r="U32" s="4"/>
      <c r="V32" s="4"/>
      <c r="W32" s="4"/>
      <c r="X32" s="2"/>
      <c r="Y32" s="2"/>
    </row>
    <row r="33" spans="1:26" ht="17" thickBot="1" x14ac:dyDescent="0.4">
      <c r="A33" s="2"/>
      <c r="B33" s="76" t="s">
        <v>102</v>
      </c>
      <c r="C33" s="34" t="s">
        <v>89</v>
      </c>
      <c r="D33" s="34"/>
      <c r="E33" s="34"/>
      <c r="F33" s="34"/>
      <c r="G33" s="34"/>
      <c r="H33" s="34"/>
      <c r="I33" s="34"/>
      <c r="J33" s="34"/>
      <c r="K33" s="34"/>
      <c r="L33" s="36"/>
      <c r="M33" s="32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2"/>
    </row>
    <row r="34" spans="1:26" ht="15.5" thickTop="1" thickBot="1" x14ac:dyDescent="0.4">
      <c r="A34" s="2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2"/>
    </row>
    <row r="35" spans="1:26" s="106" customFormat="1" ht="15" thickTop="1" x14ac:dyDescent="0.35">
      <c r="A35" s="101"/>
      <c r="B35" s="107" t="s">
        <v>7</v>
      </c>
      <c r="C35" s="108">
        <v>4.0000000000000002E-4</v>
      </c>
      <c r="D35" s="108">
        <v>1.4E-3</v>
      </c>
      <c r="E35" s="108">
        <v>4.3E-3</v>
      </c>
      <c r="F35" s="113">
        <v>1.34E-2</v>
      </c>
      <c r="G35" s="113">
        <v>4.19E-2</v>
      </c>
      <c r="H35" s="113">
        <v>0.13109999999999999</v>
      </c>
      <c r="I35" s="113">
        <v>0.40960000000000002</v>
      </c>
      <c r="J35" s="114">
        <v>1.2</v>
      </c>
      <c r="K35" s="108"/>
      <c r="L35" s="114">
        <v>4</v>
      </c>
      <c r="M35" s="108"/>
      <c r="N35" s="108"/>
      <c r="O35" s="108"/>
      <c r="P35" s="109"/>
      <c r="Q35" s="105"/>
      <c r="R35" s="105"/>
      <c r="S35" s="105"/>
      <c r="T35" s="105"/>
      <c r="U35" s="105"/>
      <c r="V35" s="105"/>
      <c r="W35" s="105"/>
      <c r="X35" s="105"/>
      <c r="Y35" s="101"/>
    </row>
    <row r="36" spans="1:26" ht="16.5" x14ac:dyDescent="0.35">
      <c r="A36" s="2"/>
      <c r="B36" s="75" t="s">
        <v>103</v>
      </c>
      <c r="C36" s="30"/>
      <c r="D36" s="30"/>
      <c r="E36" s="30"/>
      <c r="F36" s="30"/>
      <c r="G36" s="30"/>
      <c r="H36" s="30"/>
      <c r="I36" s="30">
        <v>0.3</v>
      </c>
      <c r="J36" s="30">
        <v>1</v>
      </c>
      <c r="K36" s="30"/>
      <c r="L36" s="30"/>
      <c r="M36" s="30"/>
      <c r="N36" s="30"/>
      <c r="O36" s="30"/>
      <c r="P36" s="31"/>
      <c r="Q36" s="32"/>
      <c r="R36" s="4"/>
      <c r="S36" s="4"/>
      <c r="T36" s="4"/>
      <c r="U36" s="4"/>
      <c r="V36" s="4"/>
      <c r="W36" s="4"/>
      <c r="X36" s="4"/>
      <c r="Y36" s="2"/>
    </row>
    <row r="37" spans="1:26" ht="17" thickBot="1" x14ac:dyDescent="0.4">
      <c r="A37" s="2"/>
      <c r="B37" s="76" t="s">
        <v>104</v>
      </c>
      <c r="C37" s="34"/>
      <c r="D37" s="34"/>
      <c r="E37" s="34"/>
      <c r="F37" s="34"/>
      <c r="G37" s="34"/>
      <c r="H37" s="34"/>
      <c r="I37" s="34"/>
      <c r="J37" s="35">
        <v>1</v>
      </c>
      <c r="K37" s="90">
        <v>2</v>
      </c>
      <c r="L37" s="90">
        <v>4.5</v>
      </c>
      <c r="M37" s="90">
        <v>9</v>
      </c>
      <c r="N37" s="90">
        <v>18</v>
      </c>
      <c r="O37" s="90">
        <v>34</v>
      </c>
      <c r="P37" s="92">
        <v>67</v>
      </c>
      <c r="Q37" s="84"/>
      <c r="R37" s="4"/>
      <c r="S37" s="4"/>
      <c r="T37" s="4"/>
      <c r="U37" s="4"/>
      <c r="V37" s="4"/>
      <c r="W37" s="4"/>
      <c r="X37" s="4"/>
      <c r="Y37" s="2"/>
    </row>
    <row r="38" spans="1:26" ht="15.5" thickTop="1" thickBot="1" x14ac:dyDescent="0.4">
      <c r="A38" s="2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2"/>
    </row>
    <row r="39" spans="1:26" s="106" customFormat="1" ht="15" thickTop="1" x14ac:dyDescent="0.35">
      <c r="A39" s="101"/>
      <c r="B39" s="107" t="s">
        <v>8</v>
      </c>
      <c r="C39" s="108">
        <v>4.0000000000000001E-3</v>
      </c>
      <c r="D39" s="108">
        <v>1.2E-2</v>
      </c>
      <c r="E39" s="108">
        <v>0.04</v>
      </c>
      <c r="F39" s="108">
        <v>0.12</v>
      </c>
      <c r="G39" s="108">
        <v>0.4</v>
      </c>
      <c r="H39" s="108">
        <v>1.2</v>
      </c>
      <c r="I39" s="108"/>
      <c r="J39" s="108">
        <v>4</v>
      </c>
      <c r="K39" s="108">
        <v>12</v>
      </c>
      <c r="L39" s="108"/>
      <c r="M39" s="108">
        <v>40</v>
      </c>
      <c r="N39" s="108"/>
      <c r="O39" s="109">
        <v>120</v>
      </c>
      <c r="P39" s="105"/>
      <c r="Q39" s="105"/>
      <c r="R39" s="105"/>
      <c r="S39" s="105"/>
      <c r="T39" s="105"/>
      <c r="U39" s="105"/>
      <c r="V39" s="105"/>
      <c r="W39" s="105"/>
      <c r="X39" s="105"/>
      <c r="Y39" s="101"/>
    </row>
    <row r="40" spans="1:26" ht="16.5" x14ac:dyDescent="0.35">
      <c r="A40" s="2"/>
      <c r="B40" s="75" t="s">
        <v>105</v>
      </c>
      <c r="C40" s="30"/>
      <c r="D40" s="30"/>
      <c r="E40" s="30"/>
      <c r="F40" s="30"/>
      <c r="G40" s="30">
        <v>0.3</v>
      </c>
      <c r="H40" s="30">
        <v>1</v>
      </c>
      <c r="I40" s="30">
        <v>3</v>
      </c>
      <c r="J40" s="30"/>
      <c r="K40" s="30">
        <v>10</v>
      </c>
      <c r="L40" s="30"/>
      <c r="M40" s="30">
        <v>30</v>
      </c>
      <c r="N40" s="30"/>
      <c r="O40" s="31"/>
      <c r="P40" s="32"/>
      <c r="Q40" s="4"/>
      <c r="R40" s="4"/>
      <c r="S40" s="4"/>
      <c r="T40" s="4"/>
      <c r="U40" s="4"/>
      <c r="V40" s="4"/>
      <c r="W40" s="4"/>
      <c r="X40" s="4"/>
      <c r="Y40" s="2"/>
    </row>
    <row r="41" spans="1:26" ht="17" thickBot="1" x14ac:dyDescent="0.4">
      <c r="A41" s="2"/>
      <c r="B41" s="76" t="s">
        <v>106</v>
      </c>
      <c r="C41" s="34"/>
      <c r="D41" s="34"/>
      <c r="E41" s="34"/>
      <c r="F41" s="34"/>
      <c r="G41" s="34"/>
      <c r="H41" s="34">
        <v>1</v>
      </c>
      <c r="I41" s="35">
        <v>2</v>
      </c>
      <c r="J41" s="90">
        <v>4.5</v>
      </c>
      <c r="K41" s="90">
        <v>9</v>
      </c>
      <c r="L41" s="90">
        <v>18</v>
      </c>
      <c r="M41" s="90">
        <v>34</v>
      </c>
      <c r="N41" s="90">
        <v>67</v>
      </c>
      <c r="O41" s="36"/>
      <c r="P41" s="84"/>
      <c r="Q41" s="4"/>
      <c r="R41" s="4"/>
      <c r="S41" s="4"/>
      <c r="T41" s="4"/>
      <c r="U41" s="4"/>
      <c r="V41" s="4"/>
      <c r="W41" s="4"/>
      <c r="X41" s="4"/>
      <c r="Y41" s="2"/>
    </row>
    <row r="42" spans="1:26" ht="15.5" thickTop="1" thickBot="1" x14ac:dyDescent="0.4">
      <c r="A42" s="2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2"/>
    </row>
    <row r="43" spans="1:26" s="106" customFormat="1" ht="15.5" thickTop="1" thickBot="1" x14ac:dyDescent="0.4">
      <c r="A43" s="101"/>
      <c r="B43" s="102" t="s">
        <v>9</v>
      </c>
      <c r="C43" s="103">
        <v>0.12</v>
      </c>
      <c r="D43" s="115">
        <v>0.4</v>
      </c>
      <c r="E43" s="115">
        <v>1.2</v>
      </c>
      <c r="F43" s="103">
        <v>4</v>
      </c>
      <c r="G43" s="103">
        <v>12</v>
      </c>
      <c r="H43" s="115">
        <v>40</v>
      </c>
      <c r="I43" s="104">
        <v>120</v>
      </c>
      <c r="J43" s="105"/>
      <c r="K43" s="105"/>
      <c r="L43" s="105"/>
      <c r="M43" s="105"/>
      <c r="N43" s="105"/>
      <c r="O43" s="105"/>
      <c r="P43" s="105"/>
      <c r="Q43" s="105"/>
      <c r="R43" s="105"/>
      <c r="S43" s="105"/>
      <c r="T43" s="105"/>
      <c r="U43" s="105"/>
      <c r="V43" s="105"/>
      <c r="W43" s="105"/>
      <c r="X43" s="105"/>
      <c r="Y43" s="101"/>
    </row>
    <row r="44" spans="1:26" ht="15.5" thickTop="1" thickBot="1" x14ac:dyDescent="0.4">
      <c r="A44" s="2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2"/>
    </row>
    <row r="45" spans="1:26" s="106" customFormat="1" ht="15.5" thickTop="1" thickBot="1" x14ac:dyDescent="0.4">
      <c r="A45" s="101"/>
      <c r="B45" s="102" t="s">
        <v>10</v>
      </c>
      <c r="C45" s="103">
        <v>0.12</v>
      </c>
      <c r="D45" s="103">
        <v>0.4</v>
      </c>
      <c r="E45" s="103">
        <v>1.2</v>
      </c>
      <c r="F45" s="103">
        <v>4</v>
      </c>
      <c r="G45" s="103">
        <v>12</v>
      </c>
      <c r="H45" s="103">
        <v>40</v>
      </c>
      <c r="I45" s="116">
        <v>120</v>
      </c>
      <c r="J45" s="105"/>
      <c r="K45" s="105"/>
      <c r="L45" s="105"/>
      <c r="M45" s="105"/>
      <c r="N45" s="105"/>
      <c r="O45" s="105"/>
      <c r="P45" s="105"/>
      <c r="Q45" s="105"/>
      <c r="R45" s="105"/>
      <c r="S45" s="105"/>
      <c r="T45" s="105"/>
      <c r="U45" s="105"/>
      <c r="V45" s="105"/>
      <c r="W45" s="105"/>
      <c r="X45" s="105"/>
      <c r="Y45" s="101"/>
    </row>
    <row r="46" spans="1:26" ht="15.5" thickTop="1" thickBot="1" x14ac:dyDescent="0.4">
      <c r="A46" s="2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</row>
    <row r="47" spans="1:26" s="106" customFormat="1" ht="15" thickTop="1" x14ac:dyDescent="0.35">
      <c r="A47" s="101"/>
      <c r="B47" s="107" t="s">
        <v>11</v>
      </c>
      <c r="C47" s="117">
        <v>1.0000000000000001E-5</v>
      </c>
      <c r="D47" s="117">
        <v>3.0000000000000001E-5</v>
      </c>
      <c r="E47" s="118">
        <v>1E-4</v>
      </c>
      <c r="F47" s="118">
        <v>3.2000000000000003E-4</v>
      </c>
      <c r="G47" s="118">
        <v>1.01E-3</v>
      </c>
      <c r="H47" s="118">
        <v>3.0999999999999999E-3</v>
      </c>
      <c r="I47" s="118">
        <v>9.8300000000000002E-3</v>
      </c>
      <c r="J47" s="118"/>
      <c r="K47" s="118">
        <v>3.0720000000000001E-2</v>
      </c>
      <c r="L47" s="119">
        <v>9.6000000000000002E-2</v>
      </c>
      <c r="M47" s="120">
        <v>0.3</v>
      </c>
      <c r="N47" s="108"/>
      <c r="O47" s="108"/>
      <c r="P47" s="108"/>
      <c r="Q47" s="108"/>
      <c r="R47" s="108"/>
      <c r="S47" s="108"/>
      <c r="T47" s="109"/>
      <c r="U47" s="105"/>
      <c r="V47" s="105"/>
      <c r="W47" s="105"/>
      <c r="X47" s="105"/>
      <c r="Y47" s="105"/>
      <c r="Z47" s="105"/>
    </row>
    <row r="48" spans="1:26" ht="16.5" x14ac:dyDescent="0.35">
      <c r="A48" s="2"/>
      <c r="B48" s="78" t="s">
        <v>107</v>
      </c>
      <c r="C48" s="45"/>
      <c r="D48" s="45"/>
      <c r="E48" s="45"/>
      <c r="F48" s="45"/>
      <c r="G48" s="45"/>
      <c r="H48" s="45">
        <v>3.0000000000000001E-3</v>
      </c>
      <c r="I48" s="45">
        <v>0.01</v>
      </c>
      <c r="J48" s="45"/>
      <c r="K48" s="45">
        <v>0.03</v>
      </c>
      <c r="L48" s="45">
        <v>0.1</v>
      </c>
      <c r="M48" s="46">
        <v>0.3</v>
      </c>
      <c r="N48" s="45"/>
      <c r="O48" s="45"/>
      <c r="P48" s="45"/>
      <c r="Q48" s="45"/>
      <c r="R48" s="45"/>
      <c r="S48" s="45"/>
      <c r="T48" s="47"/>
      <c r="U48" s="48"/>
      <c r="V48" s="7"/>
      <c r="W48" s="7"/>
      <c r="X48" s="7"/>
      <c r="Y48" s="7"/>
      <c r="Z48" s="2"/>
    </row>
    <row r="49" spans="1:31" ht="17" thickBot="1" x14ac:dyDescent="0.4">
      <c r="A49" s="2"/>
      <c r="B49" s="79" t="s">
        <v>108</v>
      </c>
      <c r="C49" s="49"/>
      <c r="D49" s="49"/>
      <c r="E49" s="49"/>
      <c r="F49" s="49"/>
      <c r="G49" s="51">
        <v>1.9400000000000001E-3</v>
      </c>
      <c r="H49" s="51">
        <v>4.1799999999999997E-3</v>
      </c>
      <c r="I49" s="50">
        <v>8.9999999999999993E-3</v>
      </c>
      <c r="J49" s="93">
        <v>1.9400000000000001E-2</v>
      </c>
      <c r="K49" s="93">
        <v>4.1799999999999997E-2</v>
      </c>
      <c r="L49" s="93">
        <v>0.09</v>
      </c>
      <c r="M49" s="93">
        <v>0.19400000000000001</v>
      </c>
      <c r="N49" s="94">
        <v>1</v>
      </c>
      <c r="O49" s="94">
        <v>2</v>
      </c>
      <c r="P49" s="94">
        <v>4.5</v>
      </c>
      <c r="Q49" s="94">
        <v>9</v>
      </c>
      <c r="R49" s="94">
        <v>18</v>
      </c>
      <c r="S49" s="94">
        <v>34</v>
      </c>
      <c r="T49" s="95">
        <v>67</v>
      </c>
      <c r="U49" s="84"/>
      <c r="V49" s="6"/>
      <c r="W49" s="6"/>
      <c r="X49" s="4"/>
      <c r="Y49" s="4"/>
      <c r="Z49" s="2"/>
    </row>
    <row r="50" spans="1:31" ht="15.5" thickTop="1" thickBot="1" x14ac:dyDescent="0.4">
      <c r="A50" s="2"/>
      <c r="B50" s="6"/>
      <c r="C50" s="6"/>
      <c r="D50" s="6"/>
      <c r="E50" s="6"/>
      <c r="F50" s="8"/>
      <c r="G50" s="6"/>
      <c r="H50" s="7"/>
      <c r="I50" s="7"/>
      <c r="J50" s="7"/>
      <c r="K50" s="7"/>
      <c r="L50" s="7"/>
      <c r="M50" s="9"/>
      <c r="N50" s="9"/>
      <c r="O50" s="9"/>
      <c r="P50" s="9"/>
      <c r="Q50" s="9"/>
      <c r="R50" s="9"/>
      <c r="S50" s="9"/>
      <c r="T50" s="6"/>
      <c r="U50" s="6"/>
      <c r="V50" s="6"/>
      <c r="W50" s="4"/>
      <c r="X50" s="4"/>
      <c r="Y50" s="2"/>
    </row>
    <row r="51" spans="1:31" s="106" customFormat="1" ht="15" thickTop="1" x14ac:dyDescent="0.35">
      <c r="A51" s="101"/>
      <c r="B51" s="107" t="s">
        <v>12</v>
      </c>
      <c r="C51" s="121"/>
      <c r="D51" s="121"/>
      <c r="E51" s="121"/>
      <c r="F51" s="121"/>
      <c r="G51" s="121"/>
      <c r="H51" s="108"/>
      <c r="I51" s="108"/>
      <c r="J51" s="108"/>
      <c r="K51" s="108">
        <v>0.12</v>
      </c>
      <c r="L51" s="108">
        <v>0.4</v>
      </c>
      <c r="M51" s="108">
        <v>1.2</v>
      </c>
      <c r="N51" s="108"/>
      <c r="O51" s="108">
        <v>4</v>
      </c>
      <c r="P51" s="108">
        <v>12</v>
      </c>
      <c r="Q51" s="108"/>
      <c r="R51" s="108">
        <v>40</v>
      </c>
      <c r="S51" s="122"/>
      <c r="T51" s="123">
        <v>120</v>
      </c>
      <c r="U51" s="105"/>
      <c r="V51" s="105"/>
      <c r="W51" s="105"/>
      <c r="X51" s="105"/>
      <c r="Y51" s="105"/>
      <c r="Z51" s="105"/>
      <c r="AA51" s="105"/>
      <c r="AB51" s="105"/>
      <c r="AC51" s="105"/>
      <c r="AD51" s="105"/>
      <c r="AE51" s="101"/>
    </row>
    <row r="52" spans="1:31" ht="16.5" x14ac:dyDescent="0.35">
      <c r="A52" s="2"/>
      <c r="B52" s="75" t="s">
        <v>109</v>
      </c>
      <c r="C52" s="52"/>
      <c r="D52" s="52"/>
      <c r="E52" s="52"/>
      <c r="F52" s="52"/>
      <c r="G52" s="52"/>
      <c r="H52" s="30"/>
      <c r="I52" s="30"/>
      <c r="J52" s="30"/>
      <c r="K52" s="30"/>
      <c r="L52" s="30">
        <v>0.3</v>
      </c>
      <c r="M52" s="30">
        <v>1</v>
      </c>
      <c r="N52" s="30"/>
      <c r="O52" s="30">
        <v>3</v>
      </c>
      <c r="P52" s="30">
        <v>10</v>
      </c>
      <c r="Q52" s="30"/>
      <c r="R52" s="30"/>
      <c r="S52" s="53"/>
      <c r="T52" s="31"/>
      <c r="U52" s="4"/>
      <c r="V52" s="4"/>
      <c r="W52" s="4"/>
      <c r="X52" s="4"/>
      <c r="Y52" s="4"/>
      <c r="Z52" s="4"/>
      <c r="AA52" s="4"/>
      <c r="AB52" s="4"/>
      <c r="AC52" s="4"/>
      <c r="AD52" s="4"/>
      <c r="AE52" s="2"/>
    </row>
    <row r="53" spans="1:31" ht="16.5" x14ac:dyDescent="0.35">
      <c r="A53" s="32"/>
      <c r="B53" s="77" t="s">
        <v>87</v>
      </c>
      <c r="C53" s="52"/>
      <c r="D53" s="52"/>
      <c r="E53" s="52"/>
      <c r="F53" s="52"/>
      <c r="G53" s="52"/>
      <c r="H53" s="30"/>
      <c r="I53" s="30">
        <v>1E-3</v>
      </c>
      <c r="J53" s="30">
        <v>0.01</v>
      </c>
      <c r="K53" s="30">
        <v>0.1</v>
      </c>
      <c r="L53" s="30"/>
      <c r="M53" s="30">
        <v>1</v>
      </c>
      <c r="N53" s="30"/>
      <c r="O53" s="30"/>
      <c r="P53" s="70">
        <v>10</v>
      </c>
      <c r="Q53" s="30"/>
      <c r="R53" s="30"/>
      <c r="S53" s="53"/>
      <c r="T53" s="31"/>
      <c r="U53" s="84"/>
      <c r="V53" s="2"/>
      <c r="W53" s="2"/>
      <c r="X53" s="2"/>
      <c r="Y53" s="2"/>
      <c r="Z53" s="2"/>
      <c r="AA53" s="2"/>
      <c r="AB53" s="2"/>
      <c r="AC53" s="32"/>
      <c r="AD53" s="32"/>
      <c r="AE53" s="32"/>
    </row>
    <row r="54" spans="1:31" ht="16.5" x14ac:dyDescent="0.35">
      <c r="A54" s="2"/>
      <c r="B54" s="75" t="s">
        <v>110</v>
      </c>
      <c r="C54" s="52"/>
      <c r="D54" s="52"/>
      <c r="E54" s="52"/>
      <c r="F54" s="52"/>
      <c r="G54" s="52"/>
      <c r="H54" s="30"/>
      <c r="I54" s="30"/>
      <c r="J54" s="30"/>
      <c r="K54" s="30"/>
      <c r="L54" s="30"/>
      <c r="M54" s="30">
        <v>1</v>
      </c>
      <c r="N54" s="30">
        <v>2</v>
      </c>
      <c r="O54" s="38">
        <v>4.5</v>
      </c>
      <c r="P54" s="91">
        <v>9</v>
      </c>
      <c r="Q54" s="91">
        <v>18</v>
      </c>
      <c r="R54" s="91">
        <v>34</v>
      </c>
      <c r="S54" s="96">
        <v>67</v>
      </c>
      <c r="T54" s="31"/>
      <c r="U54" s="84"/>
      <c r="V54" s="4"/>
      <c r="W54" s="4"/>
      <c r="X54" s="4"/>
      <c r="Y54" s="4"/>
      <c r="Z54" s="4"/>
      <c r="AA54" s="4"/>
      <c r="AB54" s="4"/>
      <c r="AC54" s="4"/>
      <c r="AD54" s="2"/>
      <c r="AE54" s="2"/>
    </row>
    <row r="55" spans="1:31" ht="16.5" x14ac:dyDescent="0.35">
      <c r="A55" s="2"/>
      <c r="B55" s="75" t="s">
        <v>111</v>
      </c>
      <c r="C55" s="54">
        <v>6.4000000000000001E-7</v>
      </c>
      <c r="D55" s="54">
        <v>1.37E-6</v>
      </c>
      <c r="E55" s="55">
        <v>2.74E-6</v>
      </c>
      <c r="F55" s="55">
        <v>5.48E-6</v>
      </c>
      <c r="G55" s="55">
        <v>1.0900000000000001E-5</v>
      </c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53"/>
      <c r="T55" s="31"/>
      <c r="U55" s="84"/>
      <c r="V55" s="4"/>
      <c r="W55" s="4"/>
      <c r="X55" s="4"/>
      <c r="Y55" s="4"/>
      <c r="Z55" s="4"/>
      <c r="AA55" s="4"/>
      <c r="AB55" s="4"/>
      <c r="AC55" s="4"/>
      <c r="AD55" s="2"/>
      <c r="AE55" s="2"/>
    </row>
    <row r="56" spans="1:31" ht="16.5" x14ac:dyDescent="0.35">
      <c r="A56" s="32"/>
      <c r="B56" s="77" t="s">
        <v>88</v>
      </c>
      <c r="C56" s="52"/>
      <c r="D56" s="52"/>
      <c r="E56" s="52"/>
      <c r="F56" s="52"/>
      <c r="G56" s="52"/>
      <c r="H56" s="30"/>
      <c r="I56" s="30"/>
      <c r="J56" s="30"/>
      <c r="K56" s="30"/>
      <c r="L56" s="30"/>
      <c r="M56" s="70">
        <v>1</v>
      </c>
      <c r="N56" s="30"/>
      <c r="O56" s="70">
        <v>5</v>
      </c>
      <c r="P56" s="70">
        <v>15</v>
      </c>
      <c r="Q56" s="30"/>
      <c r="R56" s="30"/>
      <c r="S56" s="53"/>
      <c r="T56" s="31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</row>
    <row r="57" spans="1:31" ht="17" thickBot="1" x14ac:dyDescent="0.4">
      <c r="A57" s="2"/>
      <c r="B57" s="76" t="s">
        <v>112</v>
      </c>
      <c r="C57" s="56"/>
      <c r="D57" s="56"/>
      <c r="E57" s="56"/>
      <c r="F57" s="56"/>
      <c r="G57" s="56"/>
      <c r="H57" s="57">
        <v>1E-4</v>
      </c>
      <c r="I57" s="20">
        <v>1E-3</v>
      </c>
      <c r="J57" s="34">
        <v>0.01</v>
      </c>
      <c r="K57" s="34">
        <v>0.1</v>
      </c>
      <c r="L57" s="34"/>
      <c r="M57" s="34">
        <v>1</v>
      </c>
      <c r="N57" s="34"/>
      <c r="O57" s="34"/>
      <c r="P57" s="34">
        <v>10</v>
      </c>
      <c r="Q57" s="34"/>
      <c r="R57" s="34">
        <v>30</v>
      </c>
      <c r="S57" s="58"/>
      <c r="T57" s="36"/>
      <c r="U57" s="4"/>
      <c r="V57" s="4"/>
      <c r="W57" s="4"/>
      <c r="X57" s="4"/>
      <c r="Y57" s="4"/>
      <c r="Z57" s="4"/>
      <c r="AA57" s="4"/>
      <c r="AB57" s="4"/>
      <c r="AC57" s="4"/>
      <c r="AD57" s="4"/>
      <c r="AE57" s="2"/>
    </row>
    <row r="58" spans="1:31" ht="15.5" thickTop="1" thickBot="1" x14ac:dyDescent="0.4">
      <c r="A58" s="2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2"/>
    </row>
    <row r="59" spans="1:31" s="106" customFormat="1" ht="15" thickTop="1" x14ac:dyDescent="0.35">
      <c r="A59" s="101"/>
      <c r="B59" s="107" t="s">
        <v>13</v>
      </c>
      <c r="C59" s="108">
        <v>1E-4</v>
      </c>
      <c r="D59" s="108">
        <v>4.0000000000000002E-4</v>
      </c>
      <c r="E59" s="108">
        <v>1.1999999999999999E-3</v>
      </c>
      <c r="F59" s="108">
        <v>4.0000000000000001E-3</v>
      </c>
      <c r="G59" s="108">
        <v>1.26E-2</v>
      </c>
      <c r="H59" s="108">
        <v>3.9300000000000002E-2</v>
      </c>
      <c r="I59" s="108">
        <v>0.12280000000000001</v>
      </c>
      <c r="J59" s="114">
        <v>0.38400000000000001</v>
      </c>
      <c r="K59" s="114">
        <v>1.2</v>
      </c>
      <c r="L59" s="108"/>
      <c r="M59" s="108"/>
      <c r="N59" s="108"/>
      <c r="O59" s="108"/>
      <c r="P59" s="108"/>
      <c r="Q59" s="108"/>
      <c r="R59" s="108"/>
      <c r="S59" s="109"/>
      <c r="T59" s="105"/>
      <c r="U59" s="105"/>
      <c r="V59" s="105"/>
      <c r="W59" s="105"/>
      <c r="X59" s="105"/>
      <c r="Y59" s="105"/>
      <c r="Z59" s="105"/>
      <c r="AA59" s="101"/>
    </row>
    <row r="60" spans="1:31" ht="17" thickBot="1" x14ac:dyDescent="0.4">
      <c r="A60" s="2"/>
      <c r="B60" s="76" t="s">
        <v>113</v>
      </c>
      <c r="C60" s="34"/>
      <c r="D60" s="34"/>
      <c r="E60" s="34"/>
      <c r="F60" s="34"/>
      <c r="G60" s="34"/>
      <c r="H60" s="34"/>
      <c r="I60" s="34"/>
      <c r="J60" s="34"/>
      <c r="K60" s="34"/>
      <c r="L60" s="57">
        <v>5.45</v>
      </c>
      <c r="M60" s="57">
        <v>54.5</v>
      </c>
      <c r="N60" s="57">
        <v>109</v>
      </c>
      <c r="O60" s="57">
        <v>218</v>
      </c>
      <c r="P60" s="57">
        <v>436</v>
      </c>
      <c r="Q60" s="34">
        <v>545</v>
      </c>
      <c r="R60" s="34">
        <v>873</v>
      </c>
      <c r="S60" s="36">
        <v>5455</v>
      </c>
      <c r="T60" s="4"/>
      <c r="U60" s="4"/>
      <c r="V60" s="4"/>
      <c r="W60" s="4"/>
      <c r="X60" s="4"/>
      <c r="Y60" s="2"/>
      <c r="Z60" s="2"/>
      <c r="AA60" s="2"/>
    </row>
    <row r="61" spans="1:31" ht="15.5" thickTop="1" thickBot="1" x14ac:dyDescent="0.4">
      <c r="A61" s="2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2"/>
      <c r="Y61" s="2"/>
    </row>
    <row r="62" spans="1:31" s="106" customFormat="1" ht="15" thickTop="1" x14ac:dyDescent="0.35">
      <c r="A62" s="101"/>
      <c r="B62" s="107" t="s">
        <v>14</v>
      </c>
      <c r="C62" s="108"/>
      <c r="D62" s="108"/>
      <c r="E62" s="108"/>
      <c r="F62" s="108"/>
      <c r="G62" s="108">
        <v>0.12</v>
      </c>
      <c r="H62" s="108">
        <v>0.4</v>
      </c>
      <c r="I62" s="108">
        <v>1.2</v>
      </c>
      <c r="J62" s="108">
        <v>4</v>
      </c>
      <c r="K62" s="108">
        <v>12</v>
      </c>
      <c r="L62" s="108">
        <v>40</v>
      </c>
      <c r="M62" s="108">
        <v>120</v>
      </c>
      <c r="N62" s="108"/>
      <c r="O62" s="108"/>
      <c r="P62" s="109"/>
      <c r="Q62" s="105"/>
      <c r="R62" s="105"/>
      <c r="S62" s="105"/>
      <c r="T62" s="105"/>
      <c r="U62" s="105"/>
      <c r="V62" s="105"/>
      <c r="W62" s="105"/>
      <c r="X62" s="101"/>
      <c r="Y62" s="101"/>
    </row>
    <row r="63" spans="1:31" ht="17" thickBot="1" x14ac:dyDescent="0.4">
      <c r="A63" s="32"/>
      <c r="B63" s="80" t="s">
        <v>86</v>
      </c>
      <c r="C63" s="34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4">
        <v>500</v>
      </c>
      <c r="O63" s="34">
        <v>1000</v>
      </c>
      <c r="P63" s="71">
        <v>2000</v>
      </c>
      <c r="Q63" s="32"/>
      <c r="R63" s="32"/>
      <c r="S63" s="32"/>
      <c r="T63" s="32"/>
      <c r="U63" s="32"/>
      <c r="V63" s="32"/>
      <c r="W63" s="32"/>
      <c r="X63" s="32"/>
      <c r="Y63" s="32"/>
    </row>
    <row r="64" spans="1:31" ht="15.5" thickTop="1" thickBot="1" x14ac:dyDescent="0.4">
      <c r="A64" s="2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2"/>
      <c r="Y64" s="2"/>
    </row>
    <row r="65" spans="1:27" s="106" customFormat="1" ht="15.5" thickTop="1" thickBot="1" x14ac:dyDescent="0.4">
      <c r="A65" s="101"/>
      <c r="B65" s="102" t="s">
        <v>15</v>
      </c>
      <c r="C65" s="103">
        <v>0.12</v>
      </c>
      <c r="D65" s="103">
        <v>0.4</v>
      </c>
      <c r="E65" s="103">
        <v>1.2</v>
      </c>
      <c r="F65" s="103">
        <v>4</v>
      </c>
      <c r="G65" s="103">
        <v>12</v>
      </c>
      <c r="H65" s="103">
        <v>40</v>
      </c>
      <c r="I65" s="116">
        <v>120</v>
      </c>
      <c r="J65" s="105"/>
      <c r="K65" s="105"/>
      <c r="L65" s="105"/>
      <c r="M65" s="105"/>
      <c r="N65" s="105"/>
      <c r="O65" s="105"/>
      <c r="P65" s="105"/>
      <c r="Q65" s="105"/>
      <c r="R65" s="105"/>
      <c r="S65" s="105"/>
      <c r="T65" s="105"/>
      <c r="U65" s="105"/>
      <c r="V65" s="105"/>
      <c r="W65" s="105"/>
      <c r="X65" s="101"/>
      <c r="Y65" s="101"/>
    </row>
    <row r="66" spans="1:27" ht="15.5" thickTop="1" thickBot="1" x14ac:dyDescent="0.4">
      <c r="A66" s="2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2"/>
      <c r="Y66" s="2"/>
    </row>
    <row r="67" spans="1:27" s="106" customFormat="1" ht="15" thickTop="1" x14ac:dyDescent="0.35">
      <c r="A67" s="101"/>
      <c r="B67" s="107" t="s">
        <v>16</v>
      </c>
      <c r="C67" s="108"/>
      <c r="D67" s="108"/>
      <c r="E67" s="108"/>
      <c r="F67" s="108"/>
      <c r="G67" s="108">
        <v>0.12</v>
      </c>
      <c r="H67" s="108">
        <v>0.4</v>
      </c>
      <c r="I67" s="108">
        <v>1.2</v>
      </c>
      <c r="J67" s="108">
        <v>4</v>
      </c>
      <c r="K67" s="108">
        <v>12</v>
      </c>
      <c r="L67" s="108">
        <v>40</v>
      </c>
      <c r="M67" s="108"/>
      <c r="N67" s="114">
        <v>120</v>
      </c>
      <c r="O67" s="108"/>
      <c r="P67" s="108"/>
      <c r="Q67" s="108"/>
      <c r="R67" s="109"/>
      <c r="S67" s="105"/>
      <c r="T67" s="105"/>
      <c r="U67" s="105"/>
      <c r="V67" s="105"/>
      <c r="W67" s="105"/>
      <c r="X67" s="101"/>
      <c r="Y67" s="101"/>
    </row>
    <row r="68" spans="1:27" ht="16.5" x14ac:dyDescent="0.35">
      <c r="A68" s="2"/>
      <c r="B68" s="77" t="s">
        <v>83</v>
      </c>
      <c r="C68" s="13"/>
      <c r="D68" s="13"/>
      <c r="E68" s="13">
        <v>4.1999999999999997E-3</v>
      </c>
      <c r="F68" s="13">
        <v>4.2000000000000003E-2</v>
      </c>
      <c r="G68" s="13"/>
      <c r="H68" s="13">
        <v>0.42</v>
      </c>
      <c r="I68" s="13"/>
      <c r="J68" s="13"/>
      <c r="K68" s="13"/>
      <c r="L68" s="13"/>
      <c r="M68" s="13"/>
      <c r="N68" s="13"/>
      <c r="O68" s="13"/>
      <c r="P68" s="13"/>
      <c r="Q68" s="13"/>
      <c r="R68" s="14"/>
      <c r="S68" s="2"/>
      <c r="T68" s="2"/>
      <c r="U68" s="2"/>
      <c r="V68" s="2"/>
      <c r="W68" s="2"/>
      <c r="X68" s="2"/>
      <c r="Y68" s="2"/>
    </row>
    <row r="69" spans="1:27" ht="16.5" x14ac:dyDescent="0.35">
      <c r="A69" s="32"/>
      <c r="B69" s="77" t="s">
        <v>84</v>
      </c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>
        <v>105.8</v>
      </c>
      <c r="O69" s="30"/>
      <c r="P69" s="30">
        <v>211.6</v>
      </c>
      <c r="Q69" s="30"/>
      <c r="R69" s="31">
        <v>423.2</v>
      </c>
      <c r="S69" s="32"/>
      <c r="T69" s="32"/>
      <c r="U69" s="32"/>
      <c r="V69" s="32"/>
      <c r="W69" s="32"/>
      <c r="X69" s="32"/>
      <c r="Y69" s="32"/>
    </row>
    <row r="70" spans="1:27" ht="17" thickBot="1" x14ac:dyDescent="0.4">
      <c r="A70" s="32"/>
      <c r="B70" s="80" t="s">
        <v>85</v>
      </c>
      <c r="C70" s="34"/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>
        <v>350</v>
      </c>
      <c r="R70" s="71">
        <v>400</v>
      </c>
      <c r="S70" s="32"/>
      <c r="T70" s="32"/>
      <c r="U70" s="32"/>
      <c r="V70" s="32"/>
      <c r="W70" s="32"/>
      <c r="X70" s="32"/>
      <c r="Y70" s="32"/>
    </row>
    <row r="71" spans="1:27" ht="15.5" thickTop="1" thickBot="1" x14ac:dyDescent="0.4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spans="1:27" s="106" customFormat="1" ht="15.5" thickTop="1" thickBot="1" x14ac:dyDescent="0.4">
      <c r="A72" s="101"/>
      <c r="B72" s="102" t="s">
        <v>17</v>
      </c>
      <c r="C72" s="103">
        <v>0.12</v>
      </c>
      <c r="D72" s="103">
        <v>0.4</v>
      </c>
      <c r="E72" s="103">
        <v>1.2</v>
      </c>
      <c r="F72" s="103">
        <v>4</v>
      </c>
      <c r="G72" s="103">
        <v>12</v>
      </c>
      <c r="H72" s="124">
        <v>40</v>
      </c>
      <c r="I72" s="104">
        <v>120</v>
      </c>
      <c r="J72" s="101"/>
      <c r="K72" s="101"/>
      <c r="L72" s="101"/>
      <c r="M72" s="101"/>
      <c r="N72" s="101"/>
      <c r="O72" s="101"/>
      <c r="P72" s="101"/>
      <c r="Q72" s="101"/>
      <c r="R72" s="101"/>
      <c r="S72" s="101"/>
      <c r="T72" s="101"/>
      <c r="U72" s="101"/>
      <c r="V72" s="101"/>
      <c r="W72" s="101"/>
      <c r="X72" s="101"/>
      <c r="Y72" s="101"/>
      <c r="Z72" s="101"/>
      <c r="AA72" s="101"/>
    </row>
    <row r="73" spans="1:27" ht="15.5" thickTop="1" thickBot="1" x14ac:dyDescent="0.4">
      <c r="A73" s="2"/>
      <c r="B73" s="4"/>
      <c r="C73" s="4"/>
      <c r="D73" s="4"/>
      <c r="E73" s="4"/>
      <c r="F73" s="4"/>
      <c r="G73" s="4"/>
      <c r="H73" s="4"/>
      <c r="I73" s="4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1:27" s="106" customFormat="1" ht="15" thickTop="1" x14ac:dyDescent="0.35">
      <c r="A74" s="101"/>
      <c r="B74" s="107" t="s">
        <v>18</v>
      </c>
      <c r="C74" s="108"/>
      <c r="D74" s="108"/>
      <c r="E74" s="108"/>
      <c r="F74" s="108">
        <v>0.12</v>
      </c>
      <c r="G74" s="108">
        <v>0.4</v>
      </c>
      <c r="H74" s="108"/>
      <c r="I74" s="108">
        <v>1.2</v>
      </c>
      <c r="J74" s="108"/>
      <c r="K74" s="108">
        <v>4</v>
      </c>
      <c r="L74" s="114">
        <v>12</v>
      </c>
      <c r="M74" s="108"/>
      <c r="N74" s="114">
        <v>40</v>
      </c>
      <c r="O74" s="108"/>
      <c r="P74" s="123">
        <v>120</v>
      </c>
      <c r="Q74" s="101"/>
      <c r="R74" s="101"/>
      <c r="S74" s="101"/>
      <c r="T74" s="101"/>
      <c r="U74" s="101"/>
      <c r="V74" s="101"/>
      <c r="W74" s="101"/>
      <c r="X74" s="101"/>
      <c r="Y74" s="101"/>
      <c r="Z74" s="101"/>
    </row>
    <row r="75" spans="1:27" s="106" customFormat="1" x14ac:dyDescent="0.35">
      <c r="A75" s="101"/>
      <c r="B75" s="77" t="s">
        <v>168</v>
      </c>
      <c r="C75" s="13"/>
      <c r="D75" s="13"/>
      <c r="E75" s="13"/>
      <c r="F75" s="13"/>
      <c r="G75" s="70">
        <v>0.3</v>
      </c>
      <c r="H75" s="13"/>
      <c r="I75" s="70">
        <v>1</v>
      </c>
      <c r="J75" s="13"/>
      <c r="K75" s="70">
        <v>3</v>
      </c>
      <c r="L75" s="13"/>
      <c r="M75" s="13"/>
      <c r="N75" s="13"/>
      <c r="O75" s="13"/>
      <c r="P75" s="14"/>
      <c r="Q75" s="101"/>
      <c r="R75" s="101"/>
      <c r="S75" s="101"/>
      <c r="T75" s="101"/>
      <c r="U75" s="101"/>
      <c r="V75" s="101"/>
      <c r="W75" s="101"/>
      <c r="X75" s="101"/>
      <c r="Y75" s="101"/>
      <c r="Z75" s="101"/>
    </row>
    <row r="76" spans="1:27" ht="16.5" x14ac:dyDescent="0.35">
      <c r="A76" s="2"/>
      <c r="B76" s="75" t="s">
        <v>114</v>
      </c>
      <c r="C76" s="30"/>
      <c r="D76" s="30"/>
      <c r="E76" s="30"/>
      <c r="F76" s="30"/>
      <c r="G76" s="30">
        <v>0.3</v>
      </c>
      <c r="H76" s="30"/>
      <c r="I76" s="30">
        <v>1</v>
      </c>
      <c r="J76" s="30"/>
      <c r="K76" s="30">
        <v>3</v>
      </c>
      <c r="L76" s="41">
        <v>10</v>
      </c>
      <c r="M76" s="30"/>
      <c r="N76" s="41">
        <v>30</v>
      </c>
      <c r="O76" s="53"/>
      <c r="P76" s="31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7" ht="16.5" x14ac:dyDescent="0.35">
      <c r="A77" s="32"/>
      <c r="B77" s="77" t="s">
        <v>77</v>
      </c>
      <c r="C77" s="30"/>
      <c r="D77" s="30"/>
      <c r="E77" s="30"/>
      <c r="F77" s="30"/>
      <c r="G77" s="30">
        <v>0.31</v>
      </c>
      <c r="H77" s="30">
        <v>0.56000000000000005</v>
      </c>
      <c r="I77" s="30">
        <v>0.98</v>
      </c>
      <c r="J77" s="30">
        <v>1.76</v>
      </c>
      <c r="K77" s="70">
        <v>3.14</v>
      </c>
      <c r="L77" s="30"/>
      <c r="M77" s="30"/>
      <c r="N77" s="30"/>
      <c r="O77" s="53"/>
      <c r="P77" s="31"/>
      <c r="Q77" s="32"/>
      <c r="R77" s="32"/>
      <c r="S77" s="32"/>
      <c r="T77" s="32"/>
      <c r="U77" s="32"/>
      <c r="V77" s="32"/>
      <c r="W77" s="32"/>
      <c r="X77" s="32"/>
      <c r="Y77" s="32"/>
      <c r="Z77" s="32"/>
    </row>
    <row r="78" spans="1:27" ht="16.5" x14ac:dyDescent="0.35">
      <c r="A78" s="32"/>
      <c r="B78" s="77" t="s">
        <v>78</v>
      </c>
      <c r="C78" s="30"/>
      <c r="D78" s="30"/>
      <c r="E78" s="30"/>
      <c r="F78" s="30"/>
      <c r="G78" s="21">
        <v>0.3</v>
      </c>
      <c r="H78" s="30"/>
      <c r="I78" s="30"/>
      <c r="J78" s="30"/>
      <c r="K78" s="30"/>
      <c r="L78" s="30"/>
      <c r="M78" s="30"/>
      <c r="N78" s="30"/>
      <c r="O78" s="53"/>
      <c r="P78" s="31"/>
      <c r="Q78" s="32"/>
      <c r="R78" s="32"/>
      <c r="S78" s="32"/>
      <c r="T78" s="32"/>
      <c r="U78" s="32"/>
      <c r="V78" s="32"/>
      <c r="W78" s="32"/>
      <c r="X78" s="32"/>
      <c r="Y78" s="32"/>
      <c r="Z78" s="32"/>
    </row>
    <row r="79" spans="1:27" ht="16.5" x14ac:dyDescent="0.35">
      <c r="A79" s="2"/>
      <c r="B79" s="75" t="s">
        <v>115</v>
      </c>
      <c r="C79" s="30"/>
      <c r="D79" s="30"/>
      <c r="E79" s="30"/>
      <c r="F79" s="30"/>
      <c r="G79" s="30"/>
      <c r="H79" s="30"/>
      <c r="I79" s="30">
        <v>1</v>
      </c>
      <c r="J79" s="30">
        <v>2</v>
      </c>
      <c r="K79" s="30">
        <v>4.5</v>
      </c>
      <c r="L79" s="30">
        <v>9</v>
      </c>
      <c r="M79" s="38">
        <v>18</v>
      </c>
      <c r="N79" s="91">
        <v>34</v>
      </c>
      <c r="O79" s="96">
        <v>67</v>
      </c>
      <c r="P79" s="31"/>
      <c r="Q79" s="84"/>
      <c r="R79" s="2"/>
      <c r="S79" s="2"/>
      <c r="T79" s="2"/>
      <c r="U79" s="2"/>
      <c r="V79" s="2"/>
      <c r="W79" s="2"/>
      <c r="X79" s="2"/>
      <c r="Y79" s="2"/>
      <c r="Z79" s="2"/>
    </row>
    <row r="80" spans="1:27" ht="16.5" x14ac:dyDescent="0.35">
      <c r="A80" s="32"/>
      <c r="B80" s="77" t="s">
        <v>79</v>
      </c>
      <c r="C80" s="30"/>
      <c r="D80" s="30"/>
      <c r="E80" s="30"/>
      <c r="F80" s="30"/>
      <c r="G80" s="70">
        <v>0.28999999999999998</v>
      </c>
      <c r="H80" s="30"/>
      <c r="I80" s="30"/>
      <c r="J80" s="30"/>
      <c r="K80" s="30"/>
      <c r="L80" s="30"/>
      <c r="M80" s="30"/>
      <c r="N80" s="30"/>
      <c r="O80" s="53"/>
      <c r="P80" s="31"/>
      <c r="Q80" s="32"/>
      <c r="R80" s="32"/>
      <c r="S80" s="32"/>
      <c r="T80" s="32"/>
      <c r="U80" s="32"/>
      <c r="V80" s="32"/>
      <c r="W80" s="32"/>
      <c r="X80" s="32"/>
      <c r="Y80" s="32"/>
      <c r="Z80" s="32"/>
    </row>
    <row r="81" spans="1:26" ht="16.5" x14ac:dyDescent="0.35">
      <c r="A81" s="2"/>
      <c r="B81" s="75" t="s">
        <v>116</v>
      </c>
      <c r="C81" s="30"/>
      <c r="D81" s="30"/>
      <c r="E81" s="30"/>
      <c r="F81" s="30"/>
      <c r="G81" s="41">
        <v>0.28499999999999998</v>
      </c>
      <c r="H81" s="30"/>
      <c r="I81" s="30"/>
      <c r="J81" s="30"/>
      <c r="K81" s="30"/>
      <c r="L81" s="30"/>
      <c r="M81" s="30"/>
      <c r="N81" s="30"/>
      <c r="O81" s="53"/>
      <c r="P81" s="31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6.5" x14ac:dyDescent="0.35">
      <c r="A82" s="32"/>
      <c r="B82" s="77" t="s">
        <v>80</v>
      </c>
      <c r="C82" s="30"/>
      <c r="D82" s="30"/>
      <c r="E82" s="59">
        <v>0.03</v>
      </c>
      <c r="F82" s="30"/>
      <c r="G82" s="30">
        <v>0.3</v>
      </c>
      <c r="H82" s="72"/>
      <c r="I82" s="30"/>
      <c r="J82" s="30"/>
      <c r="K82" s="30"/>
      <c r="L82" s="30"/>
      <c r="M82" s="30"/>
      <c r="N82" s="30"/>
      <c r="O82" s="53"/>
      <c r="P82" s="31"/>
      <c r="Q82" s="98"/>
      <c r="R82" s="4"/>
      <c r="S82" s="2"/>
      <c r="T82" s="2"/>
      <c r="U82" s="32"/>
      <c r="V82" s="32"/>
      <c r="W82" s="32"/>
      <c r="X82" s="32"/>
      <c r="Y82" s="32"/>
      <c r="Z82" s="32"/>
    </row>
    <row r="83" spans="1:26" ht="16.5" x14ac:dyDescent="0.35">
      <c r="A83" s="2"/>
      <c r="B83" s="77" t="s">
        <v>81</v>
      </c>
      <c r="C83" s="30">
        <v>1E-3</v>
      </c>
      <c r="D83" s="60">
        <v>0.01</v>
      </c>
      <c r="E83" s="30"/>
      <c r="F83" s="60">
        <v>0.1</v>
      </c>
      <c r="G83" s="30"/>
      <c r="H83" s="30"/>
      <c r="I83" s="30"/>
      <c r="J83" s="30"/>
      <c r="K83" s="30"/>
      <c r="L83" s="30"/>
      <c r="M83" s="30"/>
      <c r="N83" s="30"/>
      <c r="O83" s="53"/>
      <c r="P83" s="31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7" thickBot="1" x14ac:dyDescent="0.4">
      <c r="A84" s="2"/>
      <c r="B84" s="80" t="s">
        <v>82</v>
      </c>
      <c r="C84" s="34"/>
      <c r="D84" s="34"/>
      <c r="E84" s="61">
        <v>2.8500000000000001E-2</v>
      </c>
      <c r="F84" s="61">
        <v>8.5599999999999996E-2</v>
      </c>
      <c r="G84" s="61">
        <v>0.28520000000000001</v>
      </c>
      <c r="H84" s="34"/>
      <c r="I84" s="61">
        <v>0.88570000000000004</v>
      </c>
      <c r="J84" s="34"/>
      <c r="K84" s="34"/>
      <c r="L84" s="34"/>
      <c r="M84" s="34"/>
      <c r="N84" s="34"/>
      <c r="O84" s="58"/>
      <c r="P84" s="36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5" thickTop="1" thickBot="1" x14ac:dyDescent="0.4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 spans="1:26" s="106" customFormat="1" ht="15.5" thickTop="1" thickBot="1" x14ac:dyDescent="0.4">
      <c r="A86" s="101"/>
      <c r="B86" s="102" t="s">
        <v>19</v>
      </c>
      <c r="C86" s="103">
        <v>2.9999999999999997E-4</v>
      </c>
      <c r="D86" s="103">
        <v>1E-3</v>
      </c>
      <c r="E86" s="103">
        <v>3.2000000000000002E-3</v>
      </c>
      <c r="F86" s="103">
        <v>1.01E-2</v>
      </c>
      <c r="G86" s="103">
        <v>3.15E-2</v>
      </c>
      <c r="H86" s="103">
        <v>9.8299999999999998E-2</v>
      </c>
      <c r="I86" s="124">
        <v>0.30719999999999997</v>
      </c>
      <c r="J86" s="124">
        <v>0.96</v>
      </c>
      <c r="K86" s="104">
        <v>3</v>
      </c>
      <c r="L86" s="101"/>
      <c r="M86" s="101"/>
      <c r="N86" s="101"/>
      <c r="O86" s="101"/>
      <c r="P86" s="101"/>
      <c r="Q86" s="101"/>
      <c r="R86" s="101"/>
      <c r="S86" s="101"/>
      <c r="T86" s="101"/>
      <c r="U86" s="101"/>
      <c r="V86" s="101"/>
      <c r="W86" s="101"/>
      <c r="X86" s="101"/>
      <c r="Y86" s="101"/>
    </row>
    <row r="87" spans="1:26" ht="15.5" thickTop="1" thickBot="1" x14ac:dyDescent="0.4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 spans="1:26" s="106" customFormat="1" ht="15.5" thickTop="1" thickBot="1" x14ac:dyDescent="0.4">
      <c r="A88" s="101"/>
      <c r="B88" s="102" t="s">
        <v>20</v>
      </c>
      <c r="C88" s="103">
        <v>4.0000000000000001E-3</v>
      </c>
      <c r="D88" s="103">
        <v>1.2E-2</v>
      </c>
      <c r="E88" s="103">
        <v>0.04</v>
      </c>
      <c r="F88" s="103">
        <v>0.12</v>
      </c>
      <c r="G88" s="103">
        <v>0.4</v>
      </c>
      <c r="H88" s="103">
        <v>1.2</v>
      </c>
      <c r="I88" s="103">
        <v>4</v>
      </c>
      <c r="J88" s="103">
        <v>12</v>
      </c>
      <c r="K88" s="103">
        <v>40</v>
      </c>
      <c r="L88" s="116">
        <v>120</v>
      </c>
      <c r="M88" s="101"/>
      <c r="N88" s="101"/>
      <c r="O88" s="101"/>
      <c r="P88" s="101"/>
      <c r="Q88" s="101"/>
      <c r="R88" s="101"/>
      <c r="S88" s="101"/>
      <c r="T88" s="101"/>
      <c r="U88" s="101"/>
      <c r="V88" s="101"/>
      <c r="W88" s="101"/>
      <c r="X88" s="101"/>
      <c r="Y88" s="101"/>
    </row>
    <row r="89" spans="1:26" ht="15.5" thickTop="1" thickBot="1" x14ac:dyDescent="0.4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spans="1:26" s="106" customFormat="1" ht="15" thickTop="1" x14ac:dyDescent="0.35">
      <c r="A90" s="101"/>
      <c r="B90" s="107" t="s">
        <v>21</v>
      </c>
      <c r="C90" s="108">
        <v>0.12</v>
      </c>
      <c r="D90" s="108">
        <v>0.4</v>
      </c>
      <c r="E90" s="108">
        <v>1.2</v>
      </c>
      <c r="F90" s="108"/>
      <c r="G90" s="108">
        <v>4</v>
      </c>
      <c r="H90" s="108">
        <v>12</v>
      </c>
      <c r="I90" s="108"/>
      <c r="J90" s="108"/>
      <c r="K90" s="114">
        <v>40</v>
      </c>
      <c r="L90" s="114">
        <v>120</v>
      </c>
      <c r="M90" s="108"/>
      <c r="N90" s="108"/>
      <c r="O90" s="108"/>
      <c r="P90" s="109"/>
      <c r="Q90" s="101"/>
      <c r="R90" s="101"/>
      <c r="S90" s="101"/>
      <c r="T90" s="101"/>
      <c r="U90" s="101"/>
      <c r="V90" s="101"/>
      <c r="W90" s="101"/>
      <c r="X90" s="101"/>
      <c r="Y90" s="101"/>
    </row>
    <row r="91" spans="1:26" ht="16.5" x14ac:dyDescent="0.35">
      <c r="A91" s="2"/>
      <c r="B91" s="75" t="s">
        <v>117</v>
      </c>
      <c r="C91" s="30"/>
      <c r="D91" s="30"/>
      <c r="E91" s="30"/>
      <c r="F91" s="59">
        <v>2.5</v>
      </c>
      <c r="G91" s="30"/>
      <c r="H91" s="30"/>
      <c r="I91" s="30"/>
      <c r="J91" s="59">
        <v>25</v>
      </c>
      <c r="K91" s="30">
        <v>50</v>
      </c>
      <c r="L91" s="60">
        <v>100</v>
      </c>
      <c r="M91" s="30">
        <v>200</v>
      </c>
      <c r="N91" s="30">
        <v>250</v>
      </c>
      <c r="O91" s="30">
        <v>401</v>
      </c>
      <c r="P91" s="31">
        <v>2503</v>
      </c>
      <c r="Q91" s="32"/>
      <c r="R91" s="2"/>
      <c r="S91" s="2"/>
      <c r="T91" s="2"/>
      <c r="U91" s="2"/>
      <c r="V91" s="2"/>
      <c r="W91" s="2"/>
      <c r="X91" s="2"/>
      <c r="Y91" s="2"/>
    </row>
    <row r="92" spans="1:26" ht="16.5" x14ac:dyDescent="0.35">
      <c r="A92" s="2"/>
      <c r="B92" s="75" t="s">
        <v>118</v>
      </c>
      <c r="C92" s="30"/>
      <c r="D92" s="30">
        <v>0.3</v>
      </c>
      <c r="E92" s="30">
        <v>1</v>
      </c>
      <c r="F92" s="30">
        <v>3</v>
      </c>
      <c r="G92" s="30"/>
      <c r="H92" s="30">
        <v>10</v>
      </c>
      <c r="I92" s="30"/>
      <c r="J92" s="30">
        <v>30</v>
      </c>
      <c r="K92" s="30"/>
      <c r="L92" s="30"/>
      <c r="M92" s="30"/>
      <c r="N92" s="30"/>
      <c r="O92" s="30"/>
      <c r="P92" s="31"/>
      <c r="Q92" s="32"/>
      <c r="R92" s="2"/>
      <c r="S92" s="2"/>
      <c r="T92" s="2"/>
      <c r="U92" s="2"/>
      <c r="V92" s="2"/>
      <c r="W92" s="2"/>
      <c r="X92" s="2"/>
      <c r="Y92" s="2"/>
    </row>
    <row r="93" spans="1:26" ht="17" thickBot="1" x14ac:dyDescent="0.4">
      <c r="A93" s="2"/>
      <c r="B93" s="76" t="s">
        <v>119</v>
      </c>
      <c r="C93" s="34"/>
      <c r="D93" s="34"/>
      <c r="E93" s="34">
        <v>1</v>
      </c>
      <c r="F93" s="34">
        <v>2</v>
      </c>
      <c r="G93" s="34">
        <v>4.5</v>
      </c>
      <c r="H93" s="34">
        <v>9</v>
      </c>
      <c r="I93" s="34">
        <v>18</v>
      </c>
      <c r="J93" s="34">
        <v>34</v>
      </c>
      <c r="K93" s="35">
        <v>67</v>
      </c>
      <c r="L93" s="34"/>
      <c r="M93" s="34"/>
      <c r="N93" s="34"/>
      <c r="O93" s="34"/>
      <c r="P93" s="36"/>
      <c r="Q93" s="84"/>
      <c r="R93" s="2"/>
      <c r="S93" s="2"/>
      <c r="T93" s="2"/>
      <c r="U93" s="2"/>
      <c r="V93" s="2"/>
      <c r="W93" s="2"/>
      <c r="X93" s="2"/>
      <c r="Y93" s="2"/>
    </row>
    <row r="94" spans="1:26" ht="15.5" thickTop="1" thickBot="1" x14ac:dyDescent="0.4">
      <c r="A94" s="2"/>
      <c r="B94" s="2"/>
      <c r="C94" s="2"/>
      <c r="D94" s="2"/>
      <c r="E94" s="4"/>
      <c r="F94" s="4"/>
      <c r="G94" s="4"/>
      <c r="H94" s="4"/>
      <c r="I94" s="4"/>
      <c r="J94" s="4"/>
      <c r="K94" s="4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 spans="1:26" s="106" customFormat="1" ht="15.5" thickTop="1" thickBot="1" x14ac:dyDescent="0.4">
      <c r="A95" s="101"/>
      <c r="B95" s="102" t="s">
        <v>22</v>
      </c>
      <c r="C95" s="103">
        <v>0.03</v>
      </c>
      <c r="D95" s="103">
        <v>0.1</v>
      </c>
      <c r="E95" s="103">
        <v>0.3</v>
      </c>
      <c r="F95" s="103">
        <v>1</v>
      </c>
      <c r="G95" s="103">
        <v>3</v>
      </c>
      <c r="H95" s="103">
        <v>10</v>
      </c>
      <c r="I95" s="116">
        <v>30</v>
      </c>
      <c r="J95" s="101"/>
      <c r="K95" s="101"/>
      <c r="L95" s="101"/>
      <c r="M95" s="101"/>
      <c r="N95" s="101"/>
      <c r="O95" s="101"/>
      <c r="P95" s="101"/>
      <c r="Q95" s="101"/>
      <c r="R95" s="101"/>
      <c r="S95" s="101"/>
      <c r="T95" s="101"/>
      <c r="U95" s="101"/>
      <c r="V95" s="101"/>
      <c r="W95" s="101"/>
      <c r="X95" s="101"/>
      <c r="Y95" s="101"/>
    </row>
    <row r="96" spans="1:26" ht="15.5" thickTop="1" thickBot="1" x14ac:dyDescent="0.4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 spans="1:27" s="106" customFormat="1" ht="15.5" thickTop="1" thickBot="1" x14ac:dyDescent="0.4">
      <c r="A97" s="101"/>
      <c r="B97" s="102" t="s">
        <v>23</v>
      </c>
      <c r="C97" s="103">
        <v>0.12</v>
      </c>
      <c r="D97" s="103">
        <v>0.4</v>
      </c>
      <c r="E97" s="115">
        <v>1.2</v>
      </c>
      <c r="F97" s="115">
        <v>4</v>
      </c>
      <c r="G97" s="115">
        <v>12</v>
      </c>
      <c r="H97" s="103">
        <v>40</v>
      </c>
      <c r="I97" s="116">
        <v>120</v>
      </c>
      <c r="J97" s="101"/>
      <c r="K97" s="101"/>
      <c r="L97" s="101"/>
      <c r="M97" s="101"/>
      <c r="N97" s="101"/>
      <c r="O97" s="101"/>
      <c r="P97" s="101"/>
      <c r="Q97" s="101"/>
      <c r="R97" s="101"/>
      <c r="S97" s="101"/>
      <c r="T97" s="101"/>
      <c r="U97" s="101"/>
      <c r="V97" s="101"/>
      <c r="W97" s="101"/>
      <c r="X97" s="101"/>
      <c r="Y97" s="101"/>
    </row>
    <row r="98" spans="1:27" ht="15.5" thickTop="1" thickBot="1" x14ac:dyDescent="0.4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 spans="1:27" s="106" customFormat="1" ht="15.5" thickTop="1" thickBot="1" x14ac:dyDescent="0.4">
      <c r="A99" s="101"/>
      <c r="B99" s="102" t="s">
        <v>24</v>
      </c>
      <c r="C99" s="103">
        <v>0.12</v>
      </c>
      <c r="D99" s="103">
        <v>0.4</v>
      </c>
      <c r="E99" s="103">
        <v>1.2</v>
      </c>
      <c r="F99" s="103">
        <v>4</v>
      </c>
      <c r="G99" s="103">
        <v>12</v>
      </c>
      <c r="H99" s="103">
        <v>40</v>
      </c>
      <c r="I99" s="116">
        <v>120</v>
      </c>
      <c r="J99" s="101"/>
      <c r="K99" s="101"/>
      <c r="L99" s="101"/>
      <c r="M99" s="101"/>
      <c r="N99" s="101"/>
      <c r="O99" s="101"/>
      <c r="P99" s="101"/>
      <c r="Q99" s="101"/>
      <c r="R99" s="101"/>
      <c r="S99" s="101"/>
      <c r="T99" s="101"/>
      <c r="U99" s="101"/>
      <c r="V99" s="101"/>
      <c r="W99" s="101"/>
      <c r="X99" s="101"/>
      <c r="Y99" s="101"/>
    </row>
    <row r="100" spans="1:27" ht="15.5" thickTop="1" thickBot="1" x14ac:dyDescent="0.4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 spans="1:27" s="106" customFormat="1" ht="15" thickTop="1" x14ac:dyDescent="0.35">
      <c r="A101" s="101"/>
      <c r="B101" s="107" t="s">
        <v>25</v>
      </c>
      <c r="C101" s="108"/>
      <c r="D101" s="108"/>
      <c r="E101" s="108">
        <v>1E-3</v>
      </c>
      <c r="F101" s="108">
        <v>4.0000000000000001E-3</v>
      </c>
      <c r="G101" s="108">
        <v>1.2E-2</v>
      </c>
      <c r="H101" s="108">
        <v>0.04</v>
      </c>
      <c r="I101" s="114">
        <v>0.12</v>
      </c>
      <c r="J101" s="108"/>
      <c r="K101" s="114">
        <v>0.4</v>
      </c>
      <c r="L101" s="108"/>
      <c r="M101" s="114">
        <v>1.2</v>
      </c>
      <c r="N101" s="108"/>
      <c r="O101" s="108"/>
      <c r="P101" s="108"/>
      <c r="Q101" s="108"/>
      <c r="R101" s="108"/>
      <c r="S101" s="109"/>
      <c r="T101" s="101"/>
      <c r="U101" s="101"/>
      <c r="V101" s="101"/>
      <c r="W101" s="101"/>
      <c r="X101" s="101"/>
      <c r="Y101" s="101"/>
    </row>
    <row r="102" spans="1:27" ht="16.5" x14ac:dyDescent="0.35">
      <c r="A102" s="2"/>
      <c r="B102" s="75" t="s">
        <v>120</v>
      </c>
      <c r="C102" s="30">
        <v>2.0000000000000002E-5</v>
      </c>
      <c r="D102" s="30">
        <v>2.0000000000000001E-4</v>
      </c>
      <c r="E102" s="30"/>
      <c r="F102" s="30"/>
      <c r="G102" s="30">
        <v>0.02</v>
      </c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1"/>
      <c r="T102" s="2"/>
      <c r="U102" s="2"/>
      <c r="V102" s="2"/>
      <c r="W102" s="2"/>
      <c r="X102" s="2"/>
      <c r="Y102" s="2"/>
    </row>
    <row r="103" spans="1:27" ht="16.5" x14ac:dyDescent="0.35">
      <c r="A103" s="2"/>
      <c r="B103" s="75" t="s">
        <v>121</v>
      </c>
      <c r="C103" s="30"/>
      <c r="D103" s="30"/>
      <c r="E103" s="30"/>
      <c r="F103" s="30">
        <v>3.0000000000000001E-3</v>
      </c>
      <c r="G103" s="30">
        <v>0.01</v>
      </c>
      <c r="H103" s="30">
        <v>0.03</v>
      </c>
      <c r="I103" s="30">
        <v>0.1</v>
      </c>
      <c r="J103" s="30"/>
      <c r="K103" s="41">
        <v>0.3</v>
      </c>
      <c r="L103" s="30"/>
      <c r="M103" s="30"/>
      <c r="N103" s="30"/>
      <c r="O103" s="30"/>
      <c r="P103" s="30"/>
      <c r="Q103" s="30"/>
      <c r="R103" s="30"/>
      <c r="S103" s="31"/>
      <c r="T103" s="2"/>
      <c r="U103" s="2"/>
      <c r="V103" s="2"/>
      <c r="W103" s="2"/>
      <c r="X103" s="2"/>
      <c r="Y103" s="2"/>
    </row>
    <row r="104" spans="1:27" ht="17" thickBot="1" x14ac:dyDescent="0.4">
      <c r="A104" s="2"/>
      <c r="B104" s="76" t="s">
        <v>122</v>
      </c>
      <c r="C104" s="34"/>
      <c r="D104" s="34"/>
      <c r="E104" s="34"/>
      <c r="F104" s="34"/>
      <c r="G104" s="34">
        <v>1.5599999999999999E-2</v>
      </c>
      <c r="H104" s="34">
        <v>6.25E-2</v>
      </c>
      <c r="I104" s="34">
        <v>0.125</v>
      </c>
      <c r="J104" s="34">
        <v>0.25</v>
      </c>
      <c r="K104" s="34">
        <v>0.313</v>
      </c>
      <c r="L104" s="34">
        <v>0.5</v>
      </c>
      <c r="M104" s="34">
        <v>1</v>
      </c>
      <c r="N104" s="34">
        <v>2</v>
      </c>
      <c r="O104" s="34">
        <v>4.5</v>
      </c>
      <c r="P104" s="34">
        <v>9</v>
      </c>
      <c r="Q104" s="34">
        <v>18</v>
      </c>
      <c r="R104" s="34">
        <v>34</v>
      </c>
      <c r="S104" s="36">
        <v>67</v>
      </c>
      <c r="T104" s="2"/>
      <c r="U104" s="2"/>
      <c r="V104" s="2"/>
      <c r="W104" s="2"/>
      <c r="X104" s="2"/>
      <c r="Y104" s="2"/>
    </row>
    <row r="105" spans="1:27" ht="15.5" thickTop="1" thickBot="1" x14ac:dyDescent="0.4">
      <c r="A105" s="2"/>
      <c r="B105" s="2"/>
      <c r="C105" s="2"/>
      <c r="D105" s="2"/>
      <c r="E105" s="2"/>
      <c r="F105" s="2"/>
      <c r="G105" s="2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2"/>
      <c r="U105" s="2"/>
      <c r="V105" s="2"/>
      <c r="W105" s="2"/>
      <c r="X105" s="2"/>
      <c r="Y105" s="2"/>
    </row>
    <row r="106" spans="1:27" s="106" customFormat="1" ht="15.5" thickTop="1" thickBot="1" x14ac:dyDescent="0.4">
      <c r="A106" s="101"/>
      <c r="B106" s="102" t="s">
        <v>26</v>
      </c>
      <c r="C106" s="103">
        <v>0.12</v>
      </c>
      <c r="D106" s="103">
        <v>0.4</v>
      </c>
      <c r="E106" s="103">
        <v>1.2</v>
      </c>
      <c r="F106" s="103">
        <v>4</v>
      </c>
      <c r="G106" s="125">
        <v>12</v>
      </c>
      <c r="H106" s="125">
        <v>40</v>
      </c>
      <c r="I106" s="104">
        <v>120</v>
      </c>
      <c r="J106" s="105"/>
      <c r="K106" s="105"/>
      <c r="L106" s="105"/>
      <c r="M106" s="105"/>
      <c r="N106" s="101"/>
      <c r="O106" s="101"/>
      <c r="P106" s="101"/>
      <c r="Q106" s="101"/>
      <c r="R106" s="101"/>
      <c r="S106" s="101"/>
      <c r="T106" s="101"/>
      <c r="U106" s="101"/>
      <c r="V106" s="101"/>
      <c r="W106" s="101"/>
      <c r="X106" s="101"/>
      <c r="Y106" s="101"/>
      <c r="Z106" s="101"/>
      <c r="AA106" s="101"/>
    </row>
    <row r="107" spans="1:27" ht="15.5" thickTop="1" thickBot="1" x14ac:dyDescent="0.4">
      <c r="A107" s="2"/>
      <c r="B107" s="2"/>
      <c r="C107" s="2"/>
      <c r="D107" s="2"/>
      <c r="E107" s="2"/>
      <c r="F107" s="2"/>
      <c r="G107" s="2"/>
      <c r="H107" s="4"/>
      <c r="I107" s="4"/>
      <c r="J107" s="4"/>
      <c r="K107" s="4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 spans="1:27" s="106" customFormat="1" ht="15" thickTop="1" x14ac:dyDescent="0.35">
      <c r="A108" s="101"/>
      <c r="B108" s="107" t="s">
        <v>91</v>
      </c>
      <c r="C108" s="108">
        <v>0.12</v>
      </c>
      <c r="D108" s="108">
        <v>0.4</v>
      </c>
      <c r="E108" s="108">
        <v>1.2</v>
      </c>
      <c r="F108" s="108"/>
      <c r="G108" s="108">
        <v>4</v>
      </c>
      <c r="H108" s="108">
        <v>12</v>
      </c>
      <c r="I108" s="108"/>
      <c r="J108" s="108">
        <v>40</v>
      </c>
      <c r="K108" s="108"/>
      <c r="L108" s="109">
        <v>120</v>
      </c>
      <c r="M108" s="101"/>
      <c r="N108" s="101"/>
      <c r="O108" s="101"/>
      <c r="P108" s="101"/>
      <c r="Q108" s="101"/>
      <c r="R108" s="101"/>
      <c r="S108" s="101"/>
      <c r="T108" s="101"/>
      <c r="U108" s="101"/>
      <c r="V108" s="101"/>
      <c r="W108" s="101"/>
      <c r="X108" s="101"/>
      <c r="Y108" s="101"/>
    </row>
    <row r="109" spans="1:27" ht="16.5" x14ac:dyDescent="0.35">
      <c r="A109" s="2"/>
      <c r="B109" s="75" t="s">
        <v>123</v>
      </c>
      <c r="C109" s="30"/>
      <c r="D109" s="30">
        <v>0.3</v>
      </c>
      <c r="E109" s="30">
        <v>1</v>
      </c>
      <c r="F109" s="30">
        <v>3</v>
      </c>
      <c r="G109" s="30"/>
      <c r="H109" s="30">
        <v>10</v>
      </c>
      <c r="I109" s="30"/>
      <c r="J109" s="30">
        <v>30</v>
      </c>
      <c r="K109" s="30"/>
      <c r="L109" s="31"/>
      <c r="M109" s="3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 spans="1:27" ht="17" thickBot="1" x14ac:dyDescent="0.4">
      <c r="A110" s="2"/>
      <c r="B110" s="76" t="s">
        <v>124</v>
      </c>
      <c r="C110" s="34"/>
      <c r="D110" s="34"/>
      <c r="E110" s="34">
        <v>1</v>
      </c>
      <c r="F110" s="34">
        <v>2</v>
      </c>
      <c r="G110" s="34">
        <v>4.5</v>
      </c>
      <c r="H110" s="34">
        <v>9</v>
      </c>
      <c r="I110" s="35">
        <v>18</v>
      </c>
      <c r="J110" s="90">
        <v>34</v>
      </c>
      <c r="K110" s="90">
        <v>67</v>
      </c>
      <c r="L110" s="36"/>
      <c r="M110" s="84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 spans="1:27" ht="15.5" thickTop="1" thickBot="1" x14ac:dyDescent="0.4">
      <c r="A111" s="2"/>
      <c r="B111" s="2"/>
      <c r="C111" s="2"/>
      <c r="D111" s="2"/>
      <c r="E111" s="2"/>
      <c r="F111" s="2"/>
      <c r="G111" s="2"/>
      <c r="H111" s="4"/>
      <c r="I111" s="4"/>
      <c r="J111" s="4"/>
      <c r="K111" s="4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 spans="1:27" s="106" customFormat="1" ht="15" thickTop="1" x14ac:dyDescent="0.35">
      <c r="A112" s="101"/>
      <c r="B112" s="107" t="s">
        <v>27</v>
      </c>
      <c r="C112" s="108">
        <v>4.0000000000000001E-3</v>
      </c>
      <c r="D112" s="108">
        <v>1.2E-2</v>
      </c>
      <c r="E112" s="108">
        <v>0.04</v>
      </c>
      <c r="F112" s="126">
        <v>0.12</v>
      </c>
      <c r="G112" s="108">
        <v>0.4</v>
      </c>
      <c r="H112" s="126">
        <v>1.2</v>
      </c>
      <c r="I112" s="108"/>
      <c r="J112" s="126">
        <v>4</v>
      </c>
      <c r="K112" s="126">
        <v>12</v>
      </c>
      <c r="L112" s="108"/>
      <c r="M112" s="114">
        <v>40</v>
      </c>
      <c r="N112" s="122"/>
      <c r="O112" s="123">
        <v>120</v>
      </c>
      <c r="P112" s="101"/>
      <c r="Q112" s="101"/>
      <c r="R112" s="101"/>
      <c r="S112" s="101"/>
      <c r="T112" s="101"/>
      <c r="U112" s="101"/>
      <c r="V112" s="101"/>
      <c r="W112" s="101"/>
      <c r="X112" s="101"/>
      <c r="Y112" s="101"/>
      <c r="Z112" s="101"/>
    </row>
    <row r="113" spans="1:27" ht="16.5" x14ac:dyDescent="0.35">
      <c r="A113" s="2"/>
      <c r="B113" s="75" t="s">
        <v>125</v>
      </c>
      <c r="C113" s="30"/>
      <c r="D113" s="30"/>
      <c r="E113" s="30"/>
      <c r="F113" s="30"/>
      <c r="G113" s="30">
        <v>0.3</v>
      </c>
      <c r="H113" s="41">
        <v>1</v>
      </c>
      <c r="I113" s="30">
        <v>3</v>
      </c>
      <c r="J113" s="30"/>
      <c r="K113" s="41">
        <v>10</v>
      </c>
      <c r="L113" s="30"/>
      <c r="M113" s="30"/>
      <c r="N113" s="53"/>
      <c r="O113" s="31"/>
      <c r="P113" s="3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7" ht="17" thickBot="1" x14ac:dyDescent="0.4">
      <c r="A114" s="2"/>
      <c r="B114" s="76" t="s">
        <v>126</v>
      </c>
      <c r="C114" s="34"/>
      <c r="D114" s="34"/>
      <c r="E114" s="34"/>
      <c r="F114" s="34"/>
      <c r="G114" s="34"/>
      <c r="H114" s="35">
        <v>1</v>
      </c>
      <c r="I114" s="90">
        <v>2</v>
      </c>
      <c r="J114" s="90">
        <v>4.5</v>
      </c>
      <c r="K114" s="90">
        <v>9</v>
      </c>
      <c r="L114" s="90">
        <v>18</v>
      </c>
      <c r="M114" s="90">
        <v>34</v>
      </c>
      <c r="N114" s="97">
        <v>67</v>
      </c>
      <c r="O114" s="36"/>
      <c r="P114" s="84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7" ht="15.5" thickTop="1" thickBot="1" x14ac:dyDescent="0.4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 spans="1:27" s="106" customFormat="1" ht="15" thickTop="1" x14ac:dyDescent="0.35">
      <c r="A116" s="101"/>
      <c r="B116" s="107" t="s">
        <v>28</v>
      </c>
      <c r="C116" s="108">
        <v>1E-3</v>
      </c>
      <c r="D116" s="108">
        <v>4.0000000000000001E-3</v>
      </c>
      <c r="E116" s="108">
        <v>1.2E-2</v>
      </c>
      <c r="F116" s="108">
        <v>0.04</v>
      </c>
      <c r="G116" s="108">
        <v>0.12</v>
      </c>
      <c r="H116" s="114">
        <v>0.4</v>
      </c>
      <c r="I116" s="114">
        <v>1.2</v>
      </c>
      <c r="J116" s="108"/>
      <c r="K116" s="108"/>
      <c r="L116" s="108"/>
      <c r="M116" s="108"/>
      <c r="N116" s="108"/>
      <c r="O116" s="109"/>
      <c r="P116" s="101"/>
      <c r="Q116" s="101"/>
      <c r="R116" s="101"/>
      <c r="S116" s="101"/>
      <c r="T116" s="101"/>
      <c r="U116" s="101"/>
      <c r="V116" s="101"/>
      <c r="W116" s="101"/>
      <c r="X116" s="101"/>
      <c r="Y116" s="101"/>
    </row>
    <row r="117" spans="1:27" ht="16.5" x14ac:dyDescent="0.35">
      <c r="A117" s="2"/>
      <c r="B117" s="75" t="s">
        <v>127</v>
      </c>
      <c r="C117" s="30"/>
      <c r="D117" s="30"/>
      <c r="E117" s="30"/>
      <c r="F117" s="30"/>
      <c r="G117" s="30"/>
      <c r="H117" s="30">
        <v>0.3</v>
      </c>
      <c r="I117" s="30">
        <v>1</v>
      </c>
      <c r="J117" s="38">
        <v>3</v>
      </c>
      <c r="K117" s="30"/>
      <c r="L117" s="30"/>
      <c r="M117" s="30"/>
      <c r="N117" s="30"/>
      <c r="O117" s="31"/>
      <c r="P117" s="32"/>
      <c r="Q117" s="2"/>
      <c r="R117" s="2"/>
      <c r="S117" s="2"/>
      <c r="T117" s="2"/>
      <c r="U117" s="2"/>
      <c r="V117" s="2"/>
      <c r="W117" s="2"/>
      <c r="X117" s="2"/>
      <c r="Y117" s="2"/>
    </row>
    <row r="118" spans="1:27" ht="17" thickBot="1" x14ac:dyDescent="0.4">
      <c r="A118" s="2"/>
      <c r="B118" s="76" t="s">
        <v>128</v>
      </c>
      <c r="C118" s="34"/>
      <c r="D118" s="34"/>
      <c r="E118" s="34"/>
      <c r="F118" s="34"/>
      <c r="G118" s="34"/>
      <c r="H118" s="34"/>
      <c r="I118" s="35">
        <v>1</v>
      </c>
      <c r="J118" s="90">
        <v>2</v>
      </c>
      <c r="K118" s="90">
        <v>4.5</v>
      </c>
      <c r="L118" s="90">
        <v>9</v>
      </c>
      <c r="M118" s="90">
        <v>18</v>
      </c>
      <c r="N118" s="90">
        <v>34</v>
      </c>
      <c r="O118" s="92">
        <v>67</v>
      </c>
      <c r="P118" s="84"/>
      <c r="Q118" s="2"/>
      <c r="R118" s="2"/>
      <c r="S118" s="2"/>
      <c r="T118" s="2"/>
      <c r="U118" s="2"/>
      <c r="V118" s="2"/>
      <c r="W118" s="2"/>
      <c r="X118" s="2"/>
      <c r="Y118" s="2"/>
    </row>
    <row r="119" spans="1:27" ht="15.5" thickTop="1" thickBot="1" x14ac:dyDescent="0.4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 spans="1:27" s="106" customFormat="1" ht="15.5" thickTop="1" thickBot="1" x14ac:dyDescent="0.4">
      <c r="A120" s="101"/>
      <c r="B120" s="102" t="s">
        <v>29</v>
      </c>
      <c r="C120" s="103">
        <v>0.12</v>
      </c>
      <c r="D120" s="103">
        <v>0.4</v>
      </c>
      <c r="E120" s="103">
        <v>1.2</v>
      </c>
      <c r="F120" s="103">
        <v>4</v>
      </c>
      <c r="G120" s="103">
        <v>12</v>
      </c>
      <c r="H120" s="103">
        <v>40</v>
      </c>
      <c r="I120" s="116">
        <v>120</v>
      </c>
      <c r="J120" s="101"/>
      <c r="K120" s="101"/>
      <c r="L120" s="101"/>
      <c r="M120" s="101"/>
      <c r="N120" s="101"/>
      <c r="O120" s="101"/>
      <c r="P120" s="101"/>
      <c r="Q120" s="101"/>
      <c r="R120" s="101"/>
      <c r="S120" s="101"/>
      <c r="T120" s="101"/>
      <c r="U120" s="101"/>
      <c r="V120" s="101"/>
      <c r="W120" s="101"/>
      <c r="X120" s="101"/>
      <c r="Y120" s="101"/>
    </row>
    <row r="121" spans="1:27" ht="15.5" thickTop="1" thickBot="1" x14ac:dyDescent="0.4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 spans="1:27" s="106" customFormat="1" ht="15" thickTop="1" x14ac:dyDescent="0.35">
      <c r="A122" s="101"/>
      <c r="B122" s="107" t="s">
        <v>60</v>
      </c>
      <c r="C122" s="127">
        <v>0.03</v>
      </c>
      <c r="D122" s="108">
        <v>0.1</v>
      </c>
      <c r="E122" s="127">
        <v>0.3</v>
      </c>
      <c r="F122" s="108">
        <v>1</v>
      </c>
      <c r="G122" s="108">
        <v>3</v>
      </c>
      <c r="H122" s="108"/>
      <c r="I122" s="108"/>
      <c r="J122" s="108"/>
      <c r="K122" s="114">
        <v>10</v>
      </c>
      <c r="L122" s="108"/>
      <c r="M122" s="114">
        <v>30</v>
      </c>
      <c r="N122" s="109"/>
      <c r="O122" s="101"/>
      <c r="P122" s="101"/>
      <c r="Q122" s="101"/>
      <c r="R122" s="101"/>
      <c r="S122" s="101"/>
      <c r="T122" s="101"/>
      <c r="U122" s="101"/>
      <c r="V122" s="101"/>
      <c r="W122" s="101"/>
      <c r="X122" s="101"/>
      <c r="Y122" s="101"/>
    </row>
    <row r="123" spans="1:27" ht="16.5" x14ac:dyDescent="0.35">
      <c r="A123" s="2"/>
      <c r="B123" s="77" t="s">
        <v>75</v>
      </c>
      <c r="C123" s="13"/>
      <c r="D123" s="13"/>
      <c r="E123" s="13"/>
      <c r="F123" s="13"/>
      <c r="G123" s="13">
        <v>0.3</v>
      </c>
      <c r="H123" s="13">
        <v>1</v>
      </c>
      <c r="I123" s="13">
        <v>3</v>
      </c>
      <c r="J123" s="13"/>
      <c r="K123" s="13"/>
      <c r="L123" s="13"/>
      <c r="M123" s="13"/>
      <c r="N123" s="14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 spans="1:27" ht="17" thickBot="1" x14ac:dyDescent="0.4">
      <c r="A124" s="2"/>
      <c r="B124" s="80" t="s">
        <v>76</v>
      </c>
      <c r="C124" s="15"/>
      <c r="D124" s="15"/>
      <c r="E124" s="15"/>
      <c r="F124" s="15"/>
      <c r="G124" s="15"/>
      <c r="H124" s="15">
        <v>1</v>
      </c>
      <c r="I124" s="15">
        <v>2</v>
      </c>
      <c r="J124" s="15">
        <v>4.5</v>
      </c>
      <c r="K124" s="15">
        <v>9</v>
      </c>
      <c r="L124" s="15">
        <v>18</v>
      </c>
      <c r="M124" s="15">
        <v>34</v>
      </c>
      <c r="N124" s="16">
        <v>67</v>
      </c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 spans="1:27" ht="15.5" thickTop="1" thickBot="1" x14ac:dyDescent="0.4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 spans="1:27" s="106" customFormat="1" ht="15" thickTop="1" x14ac:dyDescent="0.35">
      <c r="A126" s="101"/>
      <c r="B126" s="107" t="s">
        <v>30</v>
      </c>
      <c r="C126" s="108">
        <v>0.12</v>
      </c>
      <c r="D126" s="108">
        <v>0.4</v>
      </c>
      <c r="E126" s="108">
        <v>1.2</v>
      </c>
      <c r="F126" s="108"/>
      <c r="G126" s="108">
        <v>4</v>
      </c>
      <c r="H126" s="108">
        <v>12</v>
      </c>
      <c r="I126" s="108"/>
      <c r="J126" s="108">
        <v>40</v>
      </c>
      <c r="K126" s="108"/>
      <c r="L126" s="109">
        <v>120</v>
      </c>
      <c r="M126" s="105"/>
      <c r="N126" s="101"/>
      <c r="O126" s="101"/>
      <c r="P126" s="101"/>
      <c r="Q126" s="101"/>
      <c r="R126" s="101"/>
      <c r="S126" s="101"/>
      <c r="T126" s="101"/>
      <c r="U126" s="101"/>
      <c r="V126" s="101"/>
      <c r="W126" s="101"/>
      <c r="X126" s="101"/>
      <c r="Y126" s="101"/>
      <c r="Z126" s="101"/>
      <c r="AA126" s="101"/>
    </row>
    <row r="127" spans="1:27" ht="17" thickBot="1" x14ac:dyDescent="0.4">
      <c r="A127" s="2"/>
      <c r="B127" s="76" t="s">
        <v>129</v>
      </c>
      <c r="C127" s="34"/>
      <c r="D127" s="34"/>
      <c r="E127" s="34">
        <v>1</v>
      </c>
      <c r="F127" s="34">
        <v>2</v>
      </c>
      <c r="G127" s="34">
        <v>4.5</v>
      </c>
      <c r="H127" s="34">
        <v>9</v>
      </c>
      <c r="I127" s="35">
        <v>18</v>
      </c>
      <c r="J127" s="90">
        <v>34</v>
      </c>
      <c r="K127" s="90">
        <v>67</v>
      </c>
      <c r="L127" s="36"/>
      <c r="M127" s="84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 spans="1:27" ht="15.5" thickTop="1" thickBot="1" x14ac:dyDescent="0.4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 spans="1:26" s="106" customFormat="1" ht="15.5" thickTop="1" thickBot="1" x14ac:dyDescent="0.4">
      <c r="A129" s="101"/>
      <c r="B129" s="102" t="s">
        <v>31</v>
      </c>
      <c r="C129" s="103">
        <v>0.12</v>
      </c>
      <c r="D129" s="103">
        <v>0.4</v>
      </c>
      <c r="E129" s="103">
        <v>1.2</v>
      </c>
      <c r="F129" s="103">
        <v>4</v>
      </c>
      <c r="G129" s="103">
        <v>12</v>
      </c>
      <c r="H129" s="103">
        <v>40</v>
      </c>
      <c r="I129" s="116">
        <v>120</v>
      </c>
      <c r="J129" s="101"/>
      <c r="K129" s="101"/>
      <c r="L129" s="101"/>
      <c r="M129" s="101"/>
      <c r="N129" s="101"/>
      <c r="O129" s="101"/>
      <c r="P129" s="101"/>
      <c r="Q129" s="101"/>
      <c r="R129" s="101"/>
      <c r="S129" s="101"/>
      <c r="T129" s="101"/>
      <c r="U129" s="101"/>
      <c r="V129" s="101"/>
      <c r="W129" s="101"/>
      <c r="X129" s="101"/>
      <c r="Y129" s="101"/>
    </row>
    <row r="130" spans="1:26" ht="15.5" thickTop="1" thickBot="1" x14ac:dyDescent="0.4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 spans="1:26" s="106" customFormat="1" ht="15" thickTop="1" x14ac:dyDescent="0.35">
      <c r="A131" s="101"/>
      <c r="B131" s="107" t="s">
        <v>32</v>
      </c>
      <c r="C131" s="108"/>
      <c r="D131" s="108">
        <v>4.0000000000000001E-3</v>
      </c>
      <c r="E131" s="108">
        <v>1.2E-2</v>
      </c>
      <c r="F131" s="108">
        <v>0.04</v>
      </c>
      <c r="G131" s="108">
        <v>0.12</v>
      </c>
      <c r="H131" s="108">
        <v>0.4</v>
      </c>
      <c r="I131" s="126">
        <v>1.2</v>
      </c>
      <c r="J131" s="108"/>
      <c r="K131" s="126">
        <v>4</v>
      </c>
      <c r="L131" s="114">
        <v>12</v>
      </c>
      <c r="M131" s="114">
        <v>40</v>
      </c>
      <c r="N131" s="123">
        <v>120</v>
      </c>
      <c r="O131" s="101"/>
      <c r="P131" s="101"/>
      <c r="Q131" s="101"/>
      <c r="R131" s="101"/>
      <c r="S131" s="101"/>
      <c r="T131" s="101"/>
      <c r="U131" s="101"/>
      <c r="V131" s="101"/>
      <c r="W131" s="101"/>
      <c r="X131" s="101"/>
      <c r="Y131" s="101"/>
    </row>
    <row r="132" spans="1:26" ht="16.5" x14ac:dyDescent="0.35">
      <c r="A132" s="2"/>
      <c r="B132" s="75" t="s">
        <v>130</v>
      </c>
      <c r="C132" s="30"/>
      <c r="D132" s="91">
        <v>3.2000000000000002E-3</v>
      </c>
      <c r="E132" s="30"/>
      <c r="F132" s="91">
        <v>3.2000000000000001E-2</v>
      </c>
      <c r="G132" s="30"/>
      <c r="H132" s="21">
        <v>0.32</v>
      </c>
      <c r="I132" s="30"/>
      <c r="J132" s="30"/>
      <c r="K132" s="30"/>
      <c r="L132" s="30"/>
      <c r="M132" s="30"/>
      <c r="N132" s="31"/>
      <c r="O132" s="37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 spans="1:26" ht="17" thickBot="1" x14ac:dyDescent="0.4">
      <c r="A133" s="2"/>
      <c r="B133" s="80" t="s">
        <v>74</v>
      </c>
      <c r="C133" s="34"/>
      <c r="D133" s="34">
        <v>3.0000000000000001E-3</v>
      </c>
      <c r="E133" s="34"/>
      <c r="F133" s="61">
        <v>5.0999999999999997E-2</v>
      </c>
      <c r="G133" s="34"/>
      <c r="H133" s="34"/>
      <c r="I133" s="61">
        <v>0.91</v>
      </c>
      <c r="J133" s="61">
        <v>1.63</v>
      </c>
      <c r="K133" s="34"/>
      <c r="L133" s="34"/>
      <c r="M133" s="34"/>
      <c r="N133" s="36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 spans="1:26" ht="15.5" thickTop="1" thickBot="1" x14ac:dyDescent="0.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 spans="1:26" s="106" customFormat="1" ht="15.5" thickTop="1" thickBot="1" x14ac:dyDescent="0.4">
      <c r="A135" s="101"/>
      <c r="B135" s="102" t="s">
        <v>33</v>
      </c>
      <c r="C135" s="103">
        <v>0.12</v>
      </c>
      <c r="D135" s="103">
        <v>0.4</v>
      </c>
      <c r="E135" s="103">
        <v>1.2</v>
      </c>
      <c r="F135" s="103">
        <v>4</v>
      </c>
      <c r="G135" s="103">
        <v>12</v>
      </c>
      <c r="H135" s="103">
        <v>40</v>
      </c>
      <c r="I135" s="116">
        <v>120</v>
      </c>
      <c r="J135" s="101"/>
      <c r="K135" s="101"/>
      <c r="L135" s="101"/>
      <c r="M135" s="101"/>
      <c r="N135" s="101"/>
      <c r="O135" s="101"/>
      <c r="P135" s="101"/>
      <c r="Q135" s="101"/>
      <c r="R135" s="101"/>
      <c r="S135" s="101"/>
      <c r="T135" s="101"/>
      <c r="U135" s="101"/>
      <c r="V135" s="101"/>
      <c r="W135" s="101"/>
      <c r="X135" s="101"/>
      <c r="Y135" s="101"/>
    </row>
    <row r="136" spans="1:26" ht="15.5" thickTop="1" thickBot="1" x14ac:dyDescent="0.4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 spans="1:26" s="106" customFormat="1" ht="15" thickTop="1" x14ac:dyDescent="0.35">
      <c r="A137" s="101"/>
      <c r="B137" s="107" t="s">
        <v>34</v>
      </c>
      <c r="C137" s="108">
        <v>4.0000000000000001E-3</v>
      </c>
      <c r="D137" s="108">
        <v>1.2E-2</v>
      </c>
      <c r="E137" s="108">
        <v>0.04</v>
      </c>
      <c r="F137" s="108">
        <v>0.12</v>
      </c>
      <c r="G137" s="108"/>
      <c r="H137" s="108">
        <v>0.4</v>
      </c>
      <c r="I137" s="108">
        <v>1.2</v>
      </c>
      <c r="J137" s="114">
        <v>4</v>
      </c>
      <c r="K137" s="114">
        <v>12</v>
      </c>
      <c r="L137" s="114">
        <v>40</v>
      </c>
      <c r="M137" s="123">
        <v>120</v>
      </c>
      <c r="N137" s="101"/>
      <c r="O137" s="101"/>
      <c r="P137" s="101"/>
      <c r="Q137" s="101"/>
      <c r="R137" s="101"/>
      <c r="S137" s="101"/>
      <c r="T137" s="101"/>
      <c r="U137" s="101"/>
      <c r="V137" s="101"/>
      <c r="W137" s="101"/>
      <c r="X137" s="101"/>
      <c r="Y137" s="101"/>
    </row>
    <row r="138" spans="1:26" ht="16.5" x14ac:dyDescent="0.35">
      <c r="A138" s="2"/>
      <c r="B138" s="75" t="s">
        <v>131</v>
      </c>
      <c r="C138" s="91">
        <v>2.7000000000000001E-3</v>
      </c>
      <c r="D138" s="30"/>
      <c r="E138" s="91">
        <v>2.7E-2</v>
      </c>
      <c r="F138" s="30"/>
      <c r="G138" s="60">
        <v>0.27</v>
      </c>
      <c r="H138" s="30"/>
      <c r="I138" s="30"/>
      <c r="J138" s="30"/>
      <c r="K138" s="30"/>
      <c r="L138" s="30"/>
      <c r="M138" s="31"/>
      <c r="N138" s="37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 spans="1:26" ht="17" thickBot="1" x14ac:dyDescent="0.4">
      <c r="A139" s="32"/>
      <c r="B139" s="80" t="s">
        <v>73</v>
      </c>
      <c r="C139" s="34"/>
      <c r="D139" s="34"/>
      <c r="E139" s="34"/>
      <c r="F139" s="34"/>
      <c r="G139" s="34"/>
      <c r="H139" s="20">
        <v>0.5</v>
      </c>
      <c r="I139" s="20">
        <v>1.5</v>
      </c>
      <c r="J139" s="34"/>
      <c r="K139" s="34"/>
      <c r="L139" s="34"/>
      <c r="M139" s="36"/>
      <c r="N139" s="84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 spans="1:26" ht="15.5" thickTop="1" thickBot="1" x14ac:dyDescent="0.4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 spans="1:26" s="106" customFormat="1" ht="15" thickTop="1" x14ac:dyDescent="0.35">
      <c r="A141" s="101"/>
      <c r="B141" s="107" t="s">
        <v>35</v>
      </c>
      <c r="C141" s="108">
        <v>4.0000000000000001E-3</v>
      </c>
      <c r="D141" s="108">
        <v>1.2E-2</v>
      </c>
      <c r="E141" s="108">
        <v>0.04</v>
      </c>
      <c r="F141" s="108">
        <v>0.12</v>
      </c>
      <c r="G141" s="108">
        <v>0.4</v>
      </c>
      <c r="H141" s="127">
        <v>1.2</v>
      </c>
      <c r="I141" s="108"/>
      <c r="J141" s="114">
        <v>4</v>
      </c>
      <c r="K141" s="114">
        <v>12</v>
      </c>
      <c r="L141" s="108"/>
      <c r="M141" s="114">
        <v>40</v>
      </c>
      <c r="N141" s="122"/>
      <c r="O141" s="123">
        <v>120</v>
      </c>
      <c r="P141" s="101"/>
      <c r="Q141" s="101"/>
      <c r="R141" s="101"/>
      <c r="S141" s="101"/>
      <c r="T141" s="101"/>
      <c r="U141" s="101"/>
      <c r="V141" s="101"/>
      <c r="W141" s="101"/>
      <c r="X141" s="101"/>
      <c r="Y141" s="101"/>
      <c r="Z141" s="101"/>
    </row>
    <row r="142" spans="1:26" ht="16.5" x14ac:dyDescent="0.35">
      <c r="A142" s="2"/>
      <c r="B142" s="75" t="s">
        <v>132</v>
      </c>
      <c r="C142" s="30"/>
      <c r="D142" s="30"/>
      <c r="E142" s="30"/>
      <c r="F142" s="30"/>
      <c r="G142" s="30">
        <v>0.3</v>
      </c>
      <c r="H142" s="30">
        <v>1</v>
      </c>
      <c r="I142" s="30"/>
      <c r="J142" s="30">
        <v>3</v>
      </c>
      <c r="K142" s="38">
        <v>10</v>
      </c>
      <c r="L142" s="30"/>
      <c r="M142" s="30"/>
      <c r="N142" s="53"/>
      <c r="O142" s="31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7" thickBot="1" x14ac:dyDescent="0.4">
      <c r="A143" s="2"/>
      <c r="B143" s="76" t="s">
        <v>133</v>
      </c>
      <c r="C143" s="34"/>
      <c r="D143" s="34"/>
      <c r="E143" s="34"/>
      <c r="F143" s="34"/>
      <c r="G143" s="34"/>
      <c r="H143" s="35">
        <v>1</v>
      </c>
      <c r="I143" s="90">
        <v>2</v>
      </c>
      <c r="J143" s="90">
        <v>4.5</v>
      </c>
      <c r="K143" s="90">
        <v>9</v>
      </c>
      <c r="L143" s="90">
        <v>18</v>
      </c>
      <c r="M143" s="90">
        <v>34</v>
      </c>
      <c r="N143" s="97">
        <v>67</v>
      </c>
      <c r="O143" s="36"/>
      <c r="P143" s="84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5" thickTop="1" thickBot="1" x14ac:dyDescent="0.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 spans="1:25" s="106" customFormat="1" ht="15.5" thickTop="1" thickBot="1" x14ac:dyDescent="0.4">
      <c r="A145" s="101"/>
      <c r="B145" s="102" t="s">
        <v>36</v>
      </c>
      <c r="C145" s="103">
        <v>4.0000000000000002E-4</v>
      </c>
      <c r="D145" s="103">
        <v>1.1999999999999999E-3</v>
      </c>
      <c r="E145" s="103">
        <v>4.0000000000000001E-3</v>
      </c>
      <c r="F145" s="103">
        <v>1.2E-2</v>
      </c>
      <c r="G145" s="103">
        <v>0.04</v>
      </c>
      <c r="H145" s="103">
        <v>0.12</v>
      </c>
      <c r="I145" s="104">
        <v>0.4</v>
      </c>
      <c r="J145" s="101"/>
      <c r="K145" s="101"/>
      <c r="L145" s="101"/>
      <c r="M145" s="101"/>
      <c r="N145" s="101"/>
      <c r="O145" s="101"/>
      <c r="P145" s="101"/>
      <c r="Q145" s="101"/>
      <c r="R145" s="101"/>
      <c r="S145" s="101"/>
      <c r="T145" s="101"/>
      <c r="U145" s="101"/>
      <c r="V145" s="101"/>
      <c r="W145" s="101"/>
      <c r="X145" s="101"/>
      <c r="Y145" s="101"/>
    </row>
    <row r="146" spans="1:25" ht="15.5" thickTop="1" thickBot="1" x14ac:dyDescent="0.4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 spans="1:25" s="106" customFormat="1" ht="15" thickTop="1" x14ac:dyDescent="0.35">
      <c r="A147" s="101"/>
      <c r="B147" s="107" t="s">
        <v>37</v>
      </c>
      <c r="C147" s="108">
        <v>0.01</v>
      </c>
      <c r="D147" s="108"/>
      <c r="E147" s="108">
        <v>0.04</v>
      </c>
      <c r="F147" s="108">
        <v>0.12</v>
      </c>
      <c r="G147" s="108"/>
      <c r="H147" s="108">
        <v>0.4</v>
      </c>
      <c r="I147" s="108">
        <v>1.2</v>
      </c>
      <c r="J147" s="108"/>
      <c r="K147" s="114">
        <v>4</v>
      </c>
      <c r="L147" s="114">
        <v>12</v>
      </c>
      <c r="M147" s="108"/>
      <c r="N147" s="108"/>
      <c r="O147" s="109"/>
      <c r="P147" s="101"/>
      <c r="Q147" s="101"/>
      <c r="R147" s="101"/>
      <c r="S147" s="101"/>
      <c r="T147" s="101"/>
      <c r="U147" s="101"/>
      <c r="V147" s="101"/>
      <c r="W147" s="101"/>
      <c r="X147" s="101"/>
      <c r="Y147" s="101"/>
    </row>
    <row r="148" spans="1:25" ht="16.5" x14ac:dyDescent="0.35">
      <c r="A148" s="2"/>
      <c r="B148" s="77" t="s">
        <v>71</v>
      </c>
      <c r="C148" s="13">
        <v>0.03</v>
      </c>
      <c r="D148" s="13"/>
      <c r="E148" s="13"/>
      <c r="F148" s="13">
        <v>0.1</v>
      </c>
      <c r="G148" s="13"/>
      <c r="H148" s="13">
        <v>0.3</v>
      </c>
      <c r="I148" s="13"/>
      <c r="J148" s="13"/>
      <c r="K148" s="13"/>
      <c r="L148" s="13"/>
      <c r="M148" s="13"/>
      <c r="N148" s="13"/>
      <c r="O148" s="14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 spans="1:25" ht="17" thickBot="1" x14ac:dyDescent="0.4">
      <c r="A149" s="2"/>
      <c r="B149" s="80" t="s">
        <v>72</v>
      </c>
      <c r="C149" s="17">
        <v>1.1900000000000001E-2</v>
      </c>
      <c r="D149" s="17">
        <v>1.9900000000000001E-2</v>
      </c>
      <c r="E149" s="17">
        <v>4.6399999999999997E-2</v>
      </c>
      <c r="F149" s="17">
        <v>0.1</v>
      </c>
      <c r="G149" s="17">
        <v>0.215</v>
      </c>
      <c r="H149" s="17">
        <v>0.46400000000000002</v>
      </c>
      <c r="I149" s="15">
        <v>1</v>
      </c>
      <c r="J149" s="15">
        <v>2</v>
      </c>
      <c r="K149" s="15">
        <v>4.5</v>
      </c>
      <c r="L149" s="15">
        <v>9</v>
      </c>
      <c r="M149" s="15">
        <v>18</v>
      </c>
      <c r="N149" s="15">
        <v>34</v>
      </c>
      <c r="O149" s="16">
        <v>67</v>
      </c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 spans="1:25" ht="15.5" thickTop="1" thickBot="1" x14ac:dyDescent="0.4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 spans="1:25" s="106" customFormat="1" ht="15" thickTop="1" x14ac:dyDescent="0.35">
      <c r="A151" s="101"/>
      <c r="B151" s="107" t="s">
        <v>38</v>
      </c>
      <c r="C151" s="108">
        <v>0.12</v>
      </c>
      <c r="D151" s="108">
        <v>0.4</v>
      </c>
      <c r="E151" s="108">
        <v>1.2</v>
      </c>
      <c r="F151" s="108"/>
      <c r="G151" s="108">
        <v>4</v>
      </c>
      <c r="H151" s="108">
        <v>12</v>
      </c>
      <c r="I151" s="108"/>
      <c r="J151" s="108">
        <v>40</v>
      </c>
      <c r="K151" s="108"/>
      <c r="L151" s="109">
        <v>120</v>
      </c>
      <c r="M151" s="101"/>
      <c r="N151" s="101"/>
      <c r="O151" s="101"/>
      <c r="P151" s="101"/>
      <c r="Q151" s="101"/>
      <c r="R151" s="101"/>
      <c r="S151" s="101"/>
      <c r="T151" s="101"/>
      <c r="U151" s="101"/>
      <c r="V151" s="101"/>
      <c r="W151" s="101"/>
      <c r="X151" s="101"/>
      <c r="Y151" s="101"/>
    </row>
    <row r="152" spans="1:25" ht="16.5" x14ac:dyDescent="0.35">
      <c r="A152" s="2"/>
      <c r="B152" s="75" t="s">
        <v>134</v>
      </c>
      <c r="C152" s="30"/>
      <c r="D152" s="30">
        <v>0.3</v>
      </c>
      <c r="E152" s="30">
        <v>1</v>
      </c>
      <c r="F152" s="30"/>
      <c r="G152" s="30">
        <v>3</v>
      </c>
      <c r="H152" s="30">
        <v>10</v>
      </c>
      <c r="I152" s="30"/>
      <c r="J152" s="30">
        <v>30</v>
      </c>
      <c r="K152" s="30"/>
      <c r="L152" s="31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 spans="1:25" ht="17" thickBot="1" x14ac:dyDescent="0.4">
      <c r="A153" s="2"/>
      <c r="B153" s="76" t="s">
        <v>135</v>
      </c>
      <c r="C153" s="34"/>
      <c r="D153" s="34"/>
      <c r="E153" s="34">
        <v>1</v>
      </c>
      <c r="F153" s="34">
        <v>2</v>
      </c>
      <c r="G153" s="34">
        <v>4.5</v>
      </c>
      <c r="H153" s="34">
        <v>9</v>
      </c>
      <c r="I153" s="34">
        <v>18</v>
      </c>
      <c r="J153" s="34">
        <v>34</v>
      </c>
      <c r="K153" s="34">
        <v>67</v>
      </c>
      <c r="L153" s="36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 spans="1:25" ht="15.5" thickTop="1" thickBot="1" x14ac:dyDescent="0.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 spans="1:25" s="106" customFormat="1" ht="15" thickTop="1" x14ac:dyDescent="0.35">
      <c r="A155" s="101"/>
      <c r="B155" s="107" t="s">
        <v>39</v>
      </c>
      <c r="C155" s="108">
        <v>0.03</v>
      </c>
      <c r="D155" s="108">
        <v>0.1</v>
      </c>
      <c r="E155" s="108">
        <v>0.3</v>
      </c>
      <c r="F155" s="108">
        <v>1</v>
      </c>
      <c r="G155" s="108">
        <v>3</v>
      </c>
      <c r="H155" s="108">
        <v>10</v>
      </c>
      <c r="I155" s="108">
        <v>30</v>
      </c>
      <c r="J155" s="108"/>
      <c r="K155" s="108"/>
      <c r="L155" s="108"/>
      <c r="M155" s="108"/>
      <c r="N155" s="108"/>
      <c r="O155" s="108"/>
      <c r="P155" s="108"/>
      <c r="Q155" s="109"/>
      <c r="R155" s="101"/>
      <c r="S155" s="101"/>
      <c r="T155" s="101"/>
      <c r="U155" s="101"/>
      <c r="V155" s="101"/>
      <c r="W155" s="101"/>
      <c r="X155" s="101"/>
      <c r="Y155" s="101"/>
    </row>
    <row r="156" spans="1:25" ht="17" thickBot="1" x14ac:dyDescent="0.4">
      <c r="A156" s="2"/>
      <c r="B156" s="76" t="s">
        <v>136</v>
      </c>
      <c r="C156" s="34"/>
      <c r="D156" s="34"/>
      <c r="E156" s="34"/>
      <c r="F156" s="34"/>
      <c r="G156" s="34"/>
      <c r="H156" s="34">
        <v>7.29</v>
      </c>
      <c r="I156" s="34"/>
      <c r="J156" s="34">
        <v>72.900000000000006</v>
      </c>
      <c r="K156" s="34">
        <v>729</v>
      </c>
      <c r="L156" s="34">
        <v>1458</v>
      </c>
      <c r="M156" s="20">
        <v>2917</v>
      </c>
      <c r="N156" s="61">
        <v>5833</v>
      </c>
      <c r="O156" s="61">
        <v>7292</v>
      </c>
      <c r="P156" s="61">
        <v>11667</v>
      </c>
      <c r="Q156" s="36">
        <v>23334</v>
      </c>
      <c r="R156" s="2"/>
      <c r="S156" s="2"/>
      <c r="T156" s="2"/>
      <c r="U156" s="2"/>
      <c r="V156" s="2"/>
      <c r="W156" s="2"/>
      <c r="X156" s="2"/>
      <c r="Y156" s="2"/>
    </row>
    <row r="157" spans="1:25" ht="15.5" thickTop="1" thickBot="1" x14ac:dyDescent="0.4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4"/>
      <c r="N157" s="4"/>
      <c r="O157" s="4"/>
      <c r="P157" s="4"/>
      <c r="Q157" s="4"/>
      <c r="R157" s="2"/>
      <c r="S157" s="2"/>
      <c r="T157" s="2"/>
      <c r="U157" s="2"/>
      <c r="V157" s="2"/>
      <c r="W157" s="2"/>
      <c r="X157" s="2"/>
      <c r="Y157" s="2"/>
    </row>
    <row r="158" spans="1:25" s="106" customFormat="1" ht="15" thickTop="1" x14ac:dyDescent="0.35">
      <c r="A158" s="101"/>
      <c r="B158" s="107" t="s">
        <v>40</v>
      </c>
      <c r="C158" s="108">
        <v>1.2E-2</v>
      </c>
      <c r="D158" s="108"/>
      <c r="E158" s="108">
        <v>0.04</v>
      </c>
      <c r="F158" s="108">
        <v>0.12</v>
      </c>
      <c r="G158" s="108">
        <v>0.4</v>
      </c>
      <c r="H158" s="114">
        <v>1.2</v>
      </c>
      <c r="I158" s="108"/>
      <c r="J158" s="114">
        <v>4</v>
      </c>
      <c r="K158" s="114">
        <v>12</v>
      </c>
      <c r="L158" s="108"/>
      <c r="M158" s="114">
        <v>40</v>
      </c>
      <c r="N158" s="108"/>
      <c r="O158" s="108"/>
      <c r="P158" s="108"/>
      <c r="Q158" s="108"/>
      <c r="R158" s="108"/>
      <c r="S158" s="108"/>
      <c r="T158" s="109"/>
      <c r="U158" s="101"/>
      <c r="V158" s="101"/>
      <c r="W158" s="101"/>
      <c r="X158" s="101"/>
      <c r="Y158" s="101"/>
    </row>
    <row r="159" spans="1:25" ht="16.5" x14ac:dyDescent="0.35">
      <c r="A159" s="2"/>
      <c r="B159" s="75" t="s">
        <v>137</v>
      </c>
      <c r="C159" s="30"/>
      <c r="D159" s="30"/>
      <c r="E159" s="30"/>
      <c r="F159" s="30"/>
      <c r="G159" s="30"/>
      <c r="H159" s="30"/>
      <c r="I159" s="21">
        <v>2.64</v>
      </c>
      <c r="J159" s="30"/>
      <c r="K159" s="30"/>
      <c r="L159" s="30"/>
      <c r="M159" s="59">
        <v>26.4</v>
      </c>
      <c r="N159" s="59">
        <v>52.7</v>
      </c>
      <c r="O159" s="30">
        <v>105</v>
      </c>
      <c r="P159" s="30">
        <v>211</v>
      </c>
      <c r="Q159" s="30">
        <v>264</v>
      </c>
      <c r="R159" s="30">
        <v>422</v>
      </c>
      <c r="S159" s="30"/>
      <c r="T159" s="31">
        <v>2636</v>
      </c>
      <c r="U159" s="2"/>
      <c r="V159" s="2"/>
      <c r="W159" s="2"/>
      <c r="X159" s="2"/>
      <c r="Y159" s="2"/>
    </row>
    <row r="160" spans="1:25" ht="16.5" x14ac:dyDescent="0.35">
      <c r="A160" s="32"/>
      <c r="B160" s="77" t="s">
        <v>69</v>
      </c>
      <c r="C160" s="30"/>
      <c r="D160" s="30"/>
      <c r="E160" s="21">
        <v>0.08</v>
      </c>
      <c r="F160" s="87">
        <v>0.15</v>
      </c>
      <c r="G160" s="87">
        <v>0.31</v>
      </c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1"/>
      <c r="U160" s="32"/>
      <c r="V160" s="32"/>
      <c r="W160" s="32"/>
      <c r="X160" s="32"/>
      <c r="Y160" s="32"/>
    </row>
    <row r="161" spans="1:25" ht="16.5" x14ac:dyDescent="0.35">
      <c r="A161" s="2"/>
      <c r="B161" s="75" t="s">
        <v>138</v>
      </c>
      <c r="C161" s="30"/>
      <c r="D161" s="30"/>
      <c r="E161" s="30"/>
      <c r="F161" s="30"/>
      <c r="G161" s="30">
        <v>0.3</v>
      </c>
      <c r="H161" s="30">
        <v>1</v>
      </c>
      <c r="I161" s="30">
        <v>3</v>
      </c>
      <c r="J161" s="30"/>
      <c r="K161" s="30">
        <v>10</v>
      </c>
      <c r="L161" s="30"/>
      <c r="M161" s="30">
        <v>30</v>
      </c>
      <c r="N161" s="30"/>
      <c r="O161" s="30"/>
      <c r="P161" s="30"/>
      <c r="Q161" s="30"/>
      <c r="R161" s="30"/>
      <c r="S161" s="30"/>
      <c r="T161" s="31"/>
      <c r="U161" s="32"/>
      <c r="V161" s="2"/>
      <c r="W161" s="2"/>
      <c r="X161" s="2"/>
      <c r="Y161" s="2"/>
    </row>
    <row r="162" spans="1:25" ht="16.5" x14ac:dyDescent="0.35">
      <c r="A162" s="2"/>
      <c r="B162" s="75" t="s">
        <v>139</v>
      </c>
      <c r="C162" s="30"/>
      <c r="D162" s="30"/>
      <c r="E162" s="30"/>
      <c r="F162" s="30"/>
      <c r="G162" s="30"/>
      <c r="H162" s="30">
        <v>1</v>
      </c>
      <c r="I162" s="30">
        <v>2</v>
      </c>
      <c r="J162" s="30">
        <v>4.5</v>
      </c>
      <c r="K162" s="30">
        <v>9</v>
      </c>
      <c r="L162" s="30">
        <v>18</v>
      </c>
      <c r="M162" s="30">
        <v>34</v>
      </c>
      <c r="N162" s="38">
        <v>67</v>
      </c>
      <c r="O162" s="30"/>
      <c r="P162" s="30"/>
      <c r="Q162" s="30"/>
      <c r="R162" s="30"/>
      <c r="S162" s="30"/>
      <c r="T162" s="31"/>
      <c r="U162" s="84"/>
      <c r="V162" s="2"/>
      <c r="W162" s="2"/>
      <c r="X162" s="2"/>
      <c r="Y162" s="2"/>
    </row>
    <row r="163" spans="1:25" ht="17" thickBot="1" x14ac:dyDescent="0.4">
      <c r="A163" s="2"/>
      <c r="B163" s="80" t="s">
        <v>70</v>
      </c>
      <c r="C163" s="34">
        <v>1.2999999999999999E-2</v>
      </c>
      <c r="D163" s="34">
        <v>2.5999999999999999E-2</v>
      </c>
      <c r="E163" s="61">
        <v>5.2999999999999999E-2</v>
      </c>
      <c r="F163" s="34"/>
      <c r="G163" s="34"/>
      <c r="H163" s="34"/>
      <c r="I163" s="34"/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6"/>
      <c r="U163" s="2"/>
      <c r="V163" s="2"/>
      <c r="W163" s="2"/>
      <c r="X163" s="2"/>
      <c r="Y163" s="2"/>
    </row>
    <row r="164" spans="1:25" ht="15.5" thickTop="1" thickBot="1" x14ac:dyDescent="0.4">
      <c r="A164" s="2"/>
      <c r="B164" s="2"/>
      <c r="C164" s="2"/>
      <c r="D164" s="2"/>
      <c r="E164" s="2"/>
      <c r="F164" s="4"/>
      <c r="G164" s="4"/>
      <c r="H164" s="4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 spans="1:25" s="106" customFormat="1" ht="15.5" thickTop="1" thickBot="1" x14ac:dyDescent="0.4">
      <c r="A165" s="101"/>
      <c r="B165" s="102" t="s">
        <v>41</v>
      </c>
      <c r="C165" s="110">
        <v>4.0000000000000001E-3</v>
      </c>
      <c r="D165" s="103">
        <v>1.2E-2</v>
      </c>
      <c r="E165" s="103">
        <v>0.04</v>
      </c>
      <c r="F165" s="103">
        <v>0.12</v>
      </c>
      <c r="G165" s="103">
        <v>0.4</v>
      </c>
      <c r="H165" s="110">
        <v>1.2</v>
      </c>
      <c r="I165" s="103">
        <v>4</v>
      </c>
      <c r="J165" s="103">
        <v>12</v>
      </c>
      <c r="K165" s="110">
        <v>40</v>
      </c>
      <c r="L165" s="104">
        <v>120</v>
      </c>
      <c r="M165" s="101"/>
      <c r="N165" s="101"/>
      <c r="O165" s="101"/>
      <c r="P165" s="101"/>
      <c r="Q165" s="101"/>
      <c r="R165" s="101"/>
      <c r="S165" s="101"/>
      <c r="T165" s="101"/>
      <c r="U165" s="101"/>
      <c r="V165" s="101"/>
      <c r="W165" s="101"/>
      <c r="X165" s="101"/>
      <c r="Y165" s="101"/>
    </row>
    <row r="166" spans="1:25" ht="15.5" thickTop="1" thickBot="1" x14ac:dyDescent="0.4">
      <c r="A166" s="2"/>
      <c r="B166" s="2"/>
      <c r="C166" s="2"/>
      <c r="D166" s="2"/>
      <c r="E166" s="2"/>
      <c r="F166" s="4"/>
      <c r="G166" s="4"/>
      <c r="H166" s="4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 spans="1:25" s="106" customFormat="1" ht="15" thickTop="1" x14ac:dyDescent="0.35">
      <c r="A167" s="101"/>
      <c r="B167" s="107" t="s">
        <v>0</v>
      </c>
      <c r="C167" s="108">
        <v>4.0000000000000001E-3</v>
      </c>
      <c r="D167" s="108">
        <v>1.2E-2</v>
      </c>
      <c r="E167" s="108">
        <v>0.04</v>
      </c>
      <c r="F167" s="108">
        <v>0.12</v>
      </c>
      <c r="G167" s="108">
        <v>0.4</v>
      </c>
      <c r="H167" s="108">
        <v>1.2</v>
      </c>
      <c r="I167" s="108">
        <v>4</v>
      </c>
      <c r="J167" s="108">
        <v>12</v>
      </c>
      <c r="K167" s="109">
        <v>40</v>
      </c>
      <c r="L167" s="101"/>
      <c r="M167" s="101"/>
      <c r="N167" s="101"/>
      <c r="O167" s="101"/>
      <c r="P167" s="101"/>
      <c r="Q167" s="101"/>
      <c r="R167" s="101"/>
      <c r="S167" s="101"/>
      <c r="T167" s="101"/>
      <c r="U167" s="101"/>
      <c r="V167" s="101"/>
      <c r="W167" s="101"/>
      <c r="X167" s="101"/>
      <c r="Y167" s="101"/>
    </row>
    <row r="168" spans="1:25" ht="17" thickBot="1" x14ac:dyDescent="0.4">
      <c r="A168" s="2"/>
      <c r="B168" s="81" t="s">
        <v>140</v>
      </c>
      <c r="C168" s="62"/>
      <c r="D168" s="62"/>
      <c r="E168" s="62">
        <v>0.1</v>
      </c>
      <c r="F168" s="63">
        <v>0.5</v>
      </c>
      <c r="G168" s="63">
        <v>1</v>
      </c>
      <c r="H168" s="62">
        <v>1.25</v>
      </c>
      <c r="I168" s="62">
        <v>2.5</v>
      </c>
      <c r="J168" s="64">
        <v>5</v>
      </c>
      <c r="K168" s="65">
        <v>10</v>
      </c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 spans="1:25" ht="15" thickBot="1" x14ac:dyDescent="0.4">
      <c r="A169" s="2"/>
      <c r="B169" s="2"/>
      <c r="C169" s="2"/>
      <c r="D169" s="2"/>
      <c r="E169" s="2"/>
      <c r="F169" s="9"/>
      <c r="G169" s="9"/>
      <c r="H169" s="9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 spans="1:25" s="106" customFormat="1" ht="15.5" thickTop="1" thickBot="1" x14ac:dyDescent="0.4">
      <c r="A170" s="101"/>
      <c r="B170" s="102" t="s">
        <v>42</v>
      </c>
      <c r="C170" s="103">
        <v>0.12</v>
      </c>
      <c r="D170" s="103">
        <v>0.4</v>
      </c>
      <c r="E170" s="103">
        <v>1.2</v>
      </c>
      <c r="F170" s="103">
        <v>4</v>
      </c>
      <c r="G170" s="103">
        <v>12</v>
      </c>
      <c r="H170" s="103">
        <v>40</v>
      </c>
      <c r="I170" s="104">
        <v>120</v>
      </c>
      <c r="J170" s="105"/>
      <c r="K170" s="105"/>
      <c r="L170" s="101"/>
      <c r="M170" s="101"/>
      <c r="N170" s="101"/>
      <c r="O170" s="101"/>
      <c r="P170" s="101"/>
      <c r="Q170" s="101"/>
      <c r="R170" s="101"/>
      <c r="S170" s="101"/>
      <c r="T170" s="101"/>
      <c r="U170" s="101"/>
      <c r="V170" s="101"/>
      <c r="W170" s="101"/>
      <c r="X170" s="101"/>
      <c r="Y170" s="101"/>
    </row>
    <row r="171" spans="1:25" ht="15.5" thickTop="1" thickBot="1" x14ac:dyDescent="0.4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 spans="1:25" s="106" customFormat="1" ht="15.5" thickTop="1" thickBot="1" x14ac:dyDescent="0.4">
      <c r="A172" s="101"/>
      <c r="B172" s="102" t="s">
        <v>43</v>
      </c>
      <c r="C172" s="103">
        <v>0.12</v>
      </c>
      <c r="D172" s="103">
        <v>0.4</v>
      </c>
      <c r="E172" s="103">
        <v>1.2</v>
      </c>
      <c r="F172" s="103">
        <v>4</v>
      </c>
      <c r="G172" s="103">
        <v>12</v>
      </c>
      <c r="H172" s="103">
        <v>40</v>
      </c>
      <c r="I172" s="104">
        <v>120</v>
      </c>
      <c r="J172" s="101"/>
      <c r="K172" s="101"/>
      <c r="L172" s="101"/>
      <c r="M172" s="101"/>
      <c r="N172" s="101"/>
      <c r="O172" s="101"/>
      <c r="P172" s="101"/>
      <c r="Q172" s="101"/>
      <c r="R172" s="101"/>
      <c r="S172" s="101"/>
      <c r="T172" s="101"/>
      <c r="U172" s="101"/>
      <c r="V172" s="101"/>
      <c r="W172" s="101"/>
      <c r="X172" s="101"/>
      <c r="Y172" s="101"/>
    </row>
    <row r="173" spans="1:25" ht="15.5" thickTop="1" thickBot="1" x14ac:dyDescent="0.4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 spans="1:25" s="106" customFormat="1" ht="15.5" thickTop="1" thickBot="1" x14ac:dyDescent="0.4">
      <c r="A174" s="101"/>
      <c r="B174" s="102" t="s">
        <v>44</v>
      </c>
      <c r="C174" s="103">
        <v>0.12</v>
      </c>
      <c r="D174" s="103">
        <v>0.4</v>
      </c>
      <c r="E174" s="103">
        <v>1.2</v>
      </c>
      <c r="F174" s="103">
        <v>4</v>
      </c>
      <c r="G174" s="103">
        <v>12</v>
      </c>
      <c r="H174" s="103">
        <v>40</v>
      </c>
      <c r="I174" s="116">
        <v>120</v>
      </c>
      <c r="J174" s="101"/>
      <c r="K174" s="101"/>
      <c r="L174" s="101"/>
      <c r="M174" s="101"/>
      <c r="N174" s="101"/>
      <c r="O174" s="101"/>
      <c r="P174" s="101"/>
      <c r="Q174" s="101"/>
      <c r="R174" s="101"/>
      <c r="S174" s="101"/>
      <c r="T174" s="101"/>
      <c r="U174" s="101"/>
      <c r="V174" s="101"/>
      <c r="W174" s="101"/>
      <c r="X174" s="101"/>
      <c r="Y174" s="101"/>
    </row>
    <row r="175" spans="1:25" ht="15.5" thickTop="1" thickBot="1" x14ac:dyDescent="0.4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 spans="1:25" s="106" customFormat="1" ht="15" thickTop="1" x14ac:dyDescent="0.35">
      <c r="A176" s="101"/>
      <c r="B176" s="107" t="s">
        <v>45</v>
      </c>
      <c r="C176" s="108">
        <v>0.03</v>
      </c>
      <c r="D176" s="108">
        <v>0.1</v>
      </c>
      <c r="E176" s="108">
        <v>0.3</v>
      </c>
      <c r="F176" s="108">
        <v>1</v>
      </c>
      <c r="G176" s="108">
        <v>3</v>
      </c>
      <c r="H176" s="108">
        <v>10</v>
      </c>
      <c r="I176" s="108"/>
      <c r="J176" s="114">
        <v>30</v>
      </c>
      <c r="K176" s="108"/>
      <c r="L176" s="108"/>
      <c r="M176" s="108"/>
      <c r="N176" s="108"/>
      <c r="O176" s="108"/>
      <c r="P176" s="108"/>
      <c r="Q176" s="108"/>
      <c r="R176" s="109"/>
      <c r="S176" s="101"/>
      <c r="T176" s="101"/>
      <c r="U176" s="101"/>
      <c r="V176" s="101"/>
      <c r="W176" s="101"/>
      <c r="X176" s="101"/>
      <c r="Y176" s="101"/>
    </row>
    <row r="177" spans="1:25" ht="16.5" x14ac:dyDescent="0.35">
      <c r="A177" s="2"/>
      <c r="B177" s="75" t="s">
        <v>141</v>
      </c>
      <c r="C177" s="30"/>
      <c r="D177" s="30"/>
      <c r="E177" s="30"/>
      <c r="F177" s="30"/>
      <c r="G177" s="30"/>
      <c r="H177" s="30">
        <v>6.16</v>
      </c>
      <c r="I177" s="30"/>
      <c r="J177" s="30"/>
      <c r="K177" s="41">
        <v>61.6</v>
      </c>
      <c r="L177" s="30"/>
      <c r="M177" s="41">
        <v>123</v>
      </c>
      <c r="N177" s="41">
        <v>247</v>
      </c>
      <c r="O177" s="30">
        <v>493</v>
      </c>
      <c r="P177" s="30">
        <v>616</v>
      </c>
      <c r="Q177" s="30">
        <v>986</v>
      </c>
      <c r="R177" s="31">
        <v>6164</v>
      </c>
      <c r="S177" s="4"/>
      <c r="T177" s="2"/>
      <c r="U177" s="2"/>
      <c r="V177" s="2"/>
      <c r="W177" s="2"/>
      <c r="X177" s="2"/>
      <c r="Y177" s="2"/>
    </row>
    <row r="178" spans="1:25" ht="16.5" x14ac:dyDescent="0.35">
      <c r="A178" s="32"/>
      <c r="B178" s="77" t="s">
        <v>67</v>
      </c>
      <c r="C178" s="30"/>
      <c r="D178" s="30"/>
      <c r="E178" s="30"/>
      <c r="F178" s="91">
        <v>1</v>
      </c>
      <c r="G178" s="91">
        <v>5</v>
      </c>
      <c r="H178" s="91">
        <v>15</v>
      </c>
      <c r="I178" s="91">
        <v>20</v>
      </c>
      <c r="J178" s="91">
        <v>30</v>
      </c>
      <c r="K178" s="30"/>
      <c r="L178" s="91">
        <v>75</v>
      </c>
      <c r="M178" s="73"/>
      <c r="N178" s="74"/>
      <c r="O178" s="74"/>
      <c r="P178" s="74"/>
      <c r="Q178" s="74"/>
      <c r="R178" s="31"/>
      <c r="S178" s="99"/>
      <c r="T178" s="100"/>
      <c r="U178" s="82"/>
      <c r="V178" s="82"/>
      <c r="W178" s="82"/>
      <c r="X178" s="82"/>
      <c r="Y178" s="32"/>
    </row>
    <row r="179" spans="1:25" ht="17" thickBot="1" x14ac:dyDescent="0.4">
      <c r="A179" s="2"/>
      <c r="B179" s="80" t="s">
        <v>68</v>
      </c>
      <c r="C179" s="34"/>
      <c r="D179" s="34"/>
      <c r="E179" s="34"/>
      <c r="F179" s="34"/>
      <c r="G179" s="34"/>
      <c r="H179" s="34"/>
      <c r="I179" s="34"/>
      <c r="J179" s="61">
        <v>45</v>
      </c>
      <c r="K179" s="61">
        <v>60</v>
      </c>
      <c r="L179" s="34"/>
      <c r="M179" s="34"/>
      <c r="N179" s="34"/>
      <c r="O179" s="34"/>
      <c r="P179" s="34"/>
      <c r="Q179" s="34"/>
      <c r="R179" s="36"/>
      <c r="S179" s="4"/>
      <c r="T179" s="2"/>
      <c r="U179" s="2"/>
      <c r="V179" s="2"/>
      <c r="W179" s="2"/>
      <c r="X179" s="2"/>
      <c r="Y179" s="2"/>
    </row>
    <row r="180" spans="1:25" ht="15.5" thickTop="1" thickBot="1" x14ac:dyDescent="0.4">
      <c r="A180" s="2"/>
      <c r="B180" s="2"/>
      <c r="C180" s="2"/>
      <c r="D180" s="2"/>
      <c r="E180" s="2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2"/>
      <c r="V180" s="2"/>
      <c r="W180" s="2"/>
      <c r="X180" s="2"/>
      <c r="Y180" s="2"/>
    </row>
    <row r="181" spans="1:25" s="106" customFormat="1" ht="15" thickTop="1" x14ac:dyDescent="0.35">
      <c r="A181" s="101"/>
      <c r="B181" s="107" t="s">
        <v>46</v>
      </c>
      <c r="C181" s="108">
        <v>0.12</v>
      </c>
      <c r="D181" s="108">
        <v>0.4</v>
      </c>
      <c r="E181" s="108">
        <v>1.2</v>
      </c>
      <c r="F181" s="127">
        <v>4</v>
      </c>
      <c r="G181" s="127">
        <v>12</v>
      </c>
      <c r="H181" s="108"/>
      <c r="I181" s="127">
        <v>40</v>
      </c>
      <c r="J181" s="127">
        <v>120</v>
      </c>
      <c r="K181" s="109"/>
      <c r="L181" s="105"/>
      <c r="M181" s="105"/>
      <c r="N181" s="105"/>
      <c r="O181" s="105"/>
      <c r="P181" s="105"/>
      <c r="Q181" s="105"/>
      <c r="R181" s="105"/>
      <c r="S181" s="105"/>
      <c r="T181" s="105"/>
      <c r="U181" s="105"/>
      <c r="V181" s="101"/>
      <c r="W181" s="101"/>
      <c r="X181" s="101"/>
      <c r="Y181" s="101"/>
    </row>
    <row r="182" spans="1:25" ht="17" thickBot="1" x14ac:dyDescent="0.4">
      <c r="A182" s="2"/>
      <c r="B182" s="81" t="s">
        <v>142</v>
      </c>
      <c r="C182" s="62"/>
      <c r="D182" s="62"/>
      <c r="E182" s="62">
        <v>1</v>
      </c>
      <c r="F182" s="62"/>
      <c r="G182" s="66">
        <v>10</v>
      </c>
      <c r="H182" s="62"/>
      <c r="I182" s="62"/>
      <c r="J182" s="66">
        <v>100</v>
      </c>
      <c r="K182" s="65"/>
      <c r="L182" s="84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 spans="1:25" ht="15" thickBot="1" x14ac:dyDescent="0.4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 spans="1:25" s="106" customFormat="1" ht="15" thickTop="1" x14ac:dyDescent="0.35">
      <c r="A184" s="101"/>
      <c r="B184" s="107" t="s">
        <v>47</v>
      </c>
      <c r="C184" s="108"/>
      <c r="D184" s="108"/>
      <c r="E184" s="108">
        <v>1E-3</v>
      </c>
      <c r="F184" s="108">
        <v>4.0000000000000001E-3</v>
      </c>
      <c r="G184" s="108">
        <v>1.2999999999999999E-2</v>
      </c>
      <c r="H184" s="108">
        <v>0.04</v>
      </c>
      <c r="I184" s="108">
        <v>0.126</v>
      </c>
      <c r="J184" s="108">
        <v>0.39300000000000002</v>
      </c>
      <c r="K184" s="108">
        <v>1.2290000000000001</v>
      </c>
      <c r="L184" s="108">
        <v>3.84</v>
      </c>
      <c r="M184" s="108"/>
      <c r="N184" s="114">
        <v>12</v>
      </c>
      <c r="O184" s="108"/>
      <c r="P184" s="108"/>
      <c r="Q184" s="109"/>
      <c r="R184" s="101"/>
      <c r="S184" s="101"/>
      <c r="T184" s="101"/>
      <c r="U184" s="101"/>
      <c r="V184" s="101"/>
      <c r="W184" s="101"/>
      <c r="X184" s="101"/>
      <c r="Y184" s="101"/>
    </row>
    <row r="185" spans="1:25" ht="16.5" x14ac:dyDescent="0.35">
      <c r="A185" s="2"/>
      <c r="B185" s="75" t="s">
        <v>143</v>
      </c>
      <c r="C185" s="30">
        <v>3.0000000000000001E-5</v>
      </c>
      <c r="D185" s="41">
        <v>2.9999999999999997E-4</v>
      </c>
      <c r="E185" s="30"/>
      <c r="F185" s="30"/>
      <c r="G185" s="30"/>
      <c r="H185" s="30">
        <v>0.03</v>
      </c>
      <c r="I185" s="30"/>
      <c r="J185" s="30"/>
      <c r="K185" s="30"/>
      <c r="L185" s="30"/>
      <c r="M185" s="30"/>
      <c r="N185" s="30"/>
      <c r="O185" s="30"/>
      <c r="P185" s="30"/>
      <c r="Q185" s="31"/>
      <c r="R185" s="32"/>
      <c r="S185" s="2"/>
      <c r="T185" s="2"/>
      <c r="U185" s="2"/>
      <c r="V185" s="2"/>
      <c r="W185" s="2"/>
      <c r="X185" s="2"/>
      <c r="Y185" s="2"/>
    </row>
    <row r="186" spans="1:25" ht="16.5" x14ac:dyDescent="0.35">
      <c r="A186" s="2"/>
      <c r="B186" s="75" t="s">
        <v>144</v>
      </c>
      <c r="C186" s="30"/>
      <c r="D186" s="30"/>
      <c r="E186" s="30"/>
      <c r="F186" s="30"/>
      <c r="G186" s="30"/>
      <c r="H186" s="30"/>
      <c r="I186" s="30"/>
      <c r="J186" s="30">
        <v>0.3</v>
      </c>
      <c r="K186" s="30">
        <v>1</v>
      </c>
      <c r="L186" s="67"/>
      <c r="M186" s="30"/>
      <c r="N186" s="30"/>
      <c r="O186" s="30"/>
      <c r="P186" s="30"/>
      <c r="Q186" s="31"/>
      <c r="R186" s="32"/>
      <c r="S186" s="2"/>
      <c r="T186" s="2"/>
      <c r="U186" s="2"/>
      <c r="V186" s="2"/>
      <c r="W186" s="2"/>
      <c r="X186" s="2"/>
      <c r="Y186" s="2"/>
    </row>
    <row r="187" spans="1:25" ht="17" thickBot="1" x14ac:dyDescent="0.4">
      <c r="A187" s="2"/>
      <c r="B187" s="76" t="s">
        <v>145</v>
      </c>
      <c r="C187" s="34"/>
      <c r="D187" s="34"/>
      <c r="E187" s="34"/>
      <c r="F187" s="34"/>
      <c r="G187" s="34"/>
      <c r="H187" s="34"/>
      <c r="I187" s="34"/>
      <c r="J187" s="34"/>
      <c r="K187" s="34">
        <v>1</v>
      </c>
      <c r="L187" s="34">
        <v>2</v>
      </c>
      <c r="M187" s="35">
        <v>4.5</v>
      </c>
      <c r="N187" s="90">
        <v>9</v>
      </c>
      <c r="O187" s="90">
        <v>18</v>
      </c>
      <c r="P187" s="90">
        <v>34</v>
      </c>
      <c r="Q187" s="92">
        <v>67</v>
      </c>
      <c r="R187" s="84"/>
      <c r="S187" s="2"/>
      <c r="T187" s="2"/>
      <c r="U187" s="2"/>
      <c r="V187" s="2"/>
      <c r="W187" s="2"/>
      <c r="X187" s="2"/>
      <c r="Y187" s="2"/>
    </row>
    <row r="188" spans="1:25" ht="15.5" thickTop="1" thickBot="1" x14ac:dyDescent="0.4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 spans="1:25" s="106" customFormat="1" ht="15" thickTop="1" x14ac:dyDescent="0.35">
      <c r="A189" s="101"/>
      <c r="B189" s="107" t="s">
        <v>48</v>
      </c>
      <c r="C189" s="127">
        <v>0.12</v>
      </c>
      <c r="D189" s="127">
        <v>0.4</v>
      </c>
      <c r="E189" s="108">
        <v>1.2</v>
      </c>
      <c r="F189" s="108"/>
      <c r="G189" s="108">
        <v>4</v>
      </c>
      <c r="H189" s="108">
        <v>12</v>
      </c>
      <c r="I189" s="108"/>
      <c r="J189" s="108">
        <v>40</v>
      </c>
      <c r="K189" s="108"/>
      <c r="L189" s="109">
        <v>120</v>
      </c>
      <c r="M189" s="105"/>
      <c r="N189" s="101"/>
      <c r="O189" s="101"/>
      <c r="P189" s="101"/>
      <c r="Q189" s="101"/>
      <c r="R189" s="101"/>
      <c r="S189" s="101"/>
      <c r="T189" s="101"/>
      <c r="U189" s="101"/>
      <c r="V189" s="101"/>
      <c r="W189" s="101"/>
      <c r="X189" s="101"/>
      <c r="Y189" s="101"/>
    </row>
    <row r="190" spans="1:25" ht="16.5" x14ac:dyDescent="0.35">
      <c r="A190" s="2"/>
      <c r="B190" s="75" t="s">
        <v>146</v>
      </c>
      <c r="C190" s="30"/>
      <c r="D190" s="30">
        <v>0.3</v>
      </c>
      <c r="E190" s="30">
        <v>1</v>
      </c>
      <c r="F190" s="30"/>
      <c r="G190" s="30">
        <v>3</v>
      </c>
      <c r="H190" s="30">
        <v>10</v>
      </c>
      <c r="I190" s="30"/>
      <c r="J190" s="30">
        <v>30</v>
      </c>
      <c r="K190" s="30"/>
      <c r="L190" s="31"/>
      <c r="M190" s="3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 spans="1:25" ht="17" thickBot="1" x14ac:dyDescent="0.4">
      <c r="A191" s="2"/>
      <c r="B191" s="76" t="s">
        <v>147</v>
      </c>
      <c r="C191" s="34"/>
      <c r="D191" s="34"/>
      <c r="E191" s="34">
        <v>1</v>
      </c>
      <c r="F191" s="34">
        <v>2</v>
      </c>
      <c r="G191" s="34">
        <v>4.5</v>
      </c>
      <c r="H191" s="34">
        <v>9</v>
      </c>
      <c r="I191" s="35">
        <v>18</v>
      </c>
      <c r="J191" s="90">
        <v>34</v>
      </c>
      <c r="K191" s="90">
        <v>67</v>
      </c>
      <c r="L191" s="36"/>
      <c r="M191" s="84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 spans="1:25" ht="15.5" thickTop="1" thickBot="1" x14ac:dyDescent="0.4">
      <c r="A192" s="2"/>
      <c r="B192" s="2"/>
      <c r="C192" s="2"/>
      <c r="D192" s="2"/>
      <c r="E192" s="4"/>
      <c r="F192" s="4"/>
      <c r="G192" s="4"/>
      <c r="H192" s="4"/>
      <c r="I192" s="4"/>
      <c r="J192" s="4"/>
      <c r="K192" s="4"/>
      <c r="L192" s="4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 spans="1:26" s="106" customFormat="1" ht="15" thickTop="1" x14ac:dyDescent="0.35">
      <c r="A193" s="101"/>
      <c r="B193" s="107" t="s">
        <v>49</v>
      </c>
      <c r="C193" s="108">
        <v>0.12</v>
      </c>
      <c r="D193" s="108">
        <v>0.4</v>
      </c>
      <c r="E193" s="108">
        <v>1.2</v>
      </c>
      <c r="F193" s="108">
        <v>4</v>
      </c>
      <c r="G193" s="108">
        <v>12</v>
      </c>
      <c r="H193" s="108">
        <v>40</v>
      </c>
      <c r="I193" s="108">
        <v>120</v>
      </c>
      <c r="J193" s="108"/>
      <c r="K193" s="108"/>
      <c r="L193" s="108"/>
      <c r="M193" s="108"/>
      <c r="N193" s="108"/>
      <c r="O193" s="109"/>
      <c r="P193" s="101"/>
      <c r="Q193" s="101"/>
      <c r="R193" s="101"/>
      <c r="S193" s="101"/>
      <c r="T193" s="101"/>
      <c r="U193" s="101"/>
      <c r="V193" s="101"/>
      <c r="W193" s="101"/>
      <c r="X193" s="101"/>
      <c r="Y193" s="101"/>
    </row>
    <row r="194" spans="1:26" ht="17" thickBot="1" x14ac:dyDescent="0.4">
      <c r="A194" s="2"/>
      <c r="B194" s="76" t="s">
        <v>148</v>
      </c>
      <c r="C194" s="34"/>
      <c r="D194" s="34"/>
      <c r="E194" s="34"/>
      <c r="F194" s="34"/>
      <c r="G194" s="20">
        <v>10.6</v>
      </c>
      <c r="H194" s="34"/>
      <c r="I194" s="68">
        <v>106</v>
      </c>
      <c r="J194" s="68">
        <v>213</v>
      </c>
      <c r="K194" s="34">
        <v>425</v>
      </c>
      <c r="L194" s="57">
        <v>850</v>
      </c>
      <c r="M194" s="34">
        <v>1063</v>
      </c>
      <c r="N194" s="34">
        <v>1700</v>
      </c>
      <c r="O194" s="36">
        <v>10623</v>
      </c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 spans="1:26" ht="15.5" thickTop="1" thickBot="1" x14ac:dyDescent="0.4">
      <c r="A195" s="2"/>
      <c r="B195" s="2"/>
      <c r="C195" s="2"/>
      <c r="D195" s="2"/>
      <c r="E195" s="2"/>
      <c r="F195" s="2"/>
      <c r="G195" s="4"/>
      <c r="H195" s="4"/>
      <c r="I195" s="4"/>
      <c r="J195" s="4"/>
      <c r="K195" s="4"/>
      <c r="L195" s="4"/>
      <c r="M195" s="4"/>
      <c r="N195" s="4"/>
      <c r="O195" s="4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 spans="1:26" s="106" customFormat="1" ht="15" thickTop="1" x14ac:dyDescent="0.35">
      <c r="A196" s="101"/>
      <c r="B196" s="107" t="s">
        <v>61</v>
      </c>
      <c r="C196" s="108"/>
      <c r="D196" s="108">
        <v>0.04</v>
      </c>
      <c r="E196" s="108">
        <v>0.13</v>
      </c>
      <c r="F196" s="108">
        <v>0.4</v>
      </c>
      <c r="G196" s="126">
        <v>1.32</v>
      </c>
      <c r="H196" s="126">
        <v>4</v>
      </c>
      <c r="I196" s="114">
        <v>13</v>
      </c>
      <c r="J196" s="123">
        <v>40</v>
      </c>
      <c r="K196" s="105"/>
      <c r="L196" s="101"/>
      <c r="M196" s="101"/>
      <c r="N196" s="101"/>
      <c r="O196" s="101"/>
      <c r="P196" s="101"/>
      <c r="Q196" s="101"/>
      <c r="R196" s="101"/>
      <c r="S196" s="101"/>
      <c r="T196" s="101"/>
      <c r="U196" s="101"/>
      <c r="V196" s="101"/>
      <c r="W196" s="101"/>
      <c r="X196" s="101"/>
      <c r="Y196" s="101"/>
    </row>
    <row r="197" spans="1:26" ht="17" thickBot="1" x14ac:dyDescent="0.4">
      <c r="A197" s="2"/>
      <c r="B197" s="83" t="s">
        <v>66</v>
      </c>
      <c r="C197" s="34">
        <v>0.01</v>
      </c>
      <c r="D197" s="34">
        <v>0.03</v>
      </c>
      <c r="E197" s="61">
        <v>0.1</v>
      </c>
      <c r="F197" s="34"/>
      <c r="G197" s="34"/>
      <c r="H197" s="34"/>
      <c r="I197" s="34"/>
      <c r="J197" s="36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 spans="1:26" ht="15.5" thickTop="1" thickBot="1" x14ac:dyDescent="0.4">
      <c r="A198" s="2"/>
      <c r="B198" s="12"/>
      <c r="C198" s="4"/>
      <c r="D198" s="4"/>
      <c r="E198" s="4"/>
      <c r="F198" s="4"/>
      <c r="G198" s="4"/>
      <c r="H198" s="4"/>
      <c r="I198" s="4"/>
      <c r="J198" s="4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 spans="1:26" s="106" customFormat="1" ht="15" thickTop="1" x14ac:dyDescent="0.35">
      <c r="A199" s="101"/>
      <c r="B199" s="107" t="s">
        <v>50</v>
      </c>
      <c r="C199" s="108">
        <v>0.12</v>
      </c>
      <c r="D199" s="108">
        <v>0.4</v>
      </c>
      <c r="E199" s="108">
        <v>1.2</v>
      </c>
      <c r="F199" s="108"/>
      <c r="G199" s="108">
        <v>4</v>
      </c>
      <c r="H199" s="108">
        <v>12</v>
      </c>
      <c r="I199" s="108"/>
      <c r="J199" s="108">
        <v>40</v>
      </c>
      <c r="K199" s="108"/>
      <c r="L199" s="109">
        <v>120</v>
      </c>
      <c r="M199" s="101"/>
      <c r="N199" s="101"/>
      <c r="O199" s="101"/>
      <c r="P199" s="101"/>
      <c r="Q199" s="101"/>
      <c r="R199" s="101"/>
      <c r="S199" s="101"/>
      <c r="T199" s="101"/>
      <c r="U199" s="101"/>
      <c r="V199" s="101"/>
      <c r="W199" s="101"/>
      <c r="X199" s="101"/>
      <c r="Y199" s="101"/>
    </row>
    <row r="200" spans="1:26" ht="16.5" x14ac:dyDescent="0.35">
      <c r="A200" s="2"/>
      <c r="B200" s="75" t="s">
        <v>149</v>
      </c>
      <c r="C200" s="30"/>
      <c r="D200" s="30">
        <v>0.3</v>
      </c>
      <c r="E200" s="30">
        <v>1</v>
      </c>
      <c r="F200" s="30"/>
      <c r="G200" s="30">
        <v>3</v>
      </c>
      <c r="H200" s="30">
        <v>10</v>
      </c>
      <c r="I200" s="30"/>
      <c r="J200" s="30">
        <v>30</v>
      </c>
      <c r="K200" s="30"/>
      <c r="L200" s="31"/>
      <c r="M200" s="3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 spans="1:26" ht="16.5" x14ac:dyDescent="0.35">
      <c r="A201" s="2"/>
      <c r="B201" s="75" t="s">
        <v>150</v>
      </c>
      <c r="C201" s="30"/>
      <c r="D201" s="30"/>
      <c r="E201" s="30">
        <v>1</v>
      </c>
      <c r="F201" s="30">
        <v>2</v>
      </c>
      <c r="G201" s="30">
        <v>4.5</v>
      </c>
      <c r="H201" s="30">
        <v>9</v>
      </c>
      <c r="I201" s="30">
        <v>18</v>
      </c>
      <c r="J201" s="38">
        <v>34</v>
      </c>
      <c r="K201" s="91">
        <v>67</v>
      </c>
      <c r="L201" s="31"/>
      <c r="M201" s="84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 spans="1:26" ht="17" thickBot="1" x14ac:dyDescent="0.4">
      <c r="A202" s="2"/>
      <c r="B202" s="76" t="s">
        <v>151</v>
      </c>
      <c r="C202" s="34" t="s">
        <v>89</v>
      </c>
      <c r="D202" s="34"/>
      <c r="E202" s="34"/>
      <c r="F202" s="34"/>
      <c r="G202" s="34"/>
      <c r="H202" s="34"/>
      <c r="I202" s="34"/>
      <c r="J202" s="34"/>
      <c r="K202" s="34"/>
      <c r="L202" s="36"/>
      <c r="M202" s="32"/>
      <c r="N202" s="23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 spans="1:26" ht="15.5" thickTop="1" thickBot="1" x14ac:dyDescent="0.4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 spans="1:26" s="106" customFormat="1" ht="15.5" thickTop="1" thickBot="1" x14ac:dyDescent="0.4">
      <c r="A204" s="101"/>
      <c r="B204" s="102" t="s">
        <v>51</v>
      </c>
      <c r="C204" s="103">
        <v>0.04</v>
      </c>
      <c r="D204" s="103">
        <v>0.12</v>
      </c>
      <c r="E204" s="103">
        <v>0.4</v>
      </c>
      <c r="F204" s="103">
        <v>1.2</v>
      </c>
      <c r="G204" s="103">
        <v>4</v>
      </c>
      <c r="H204" s="103">
        <v>12</v>
      </c>
      <c r="I204" s="103">
        <v>40</v>
      </c>
      <c r="J204" s="116">
        <v>120</v>
      </c>
      <c r="K204" s="105"/>
      <c r="L204" s="105"/>
      <c r="M204" s="101"/>
      <c r="N204" s="101"/>
      <c r="O204" s="101"/>
      <c r="P204" s="101"/>
      <c r="Q204" s="101"/>
      <c r="R204" s="101"/>
      <c r="S204" s="101"/>
      <c r="T204" s="101"/>
      <c r="U204" s="101"/>
      <c r="V204" s="101"/>
      <c r="W204" s="101"/>
      <c r="X204" s="101"/>
      <c r="Y204" s="101"/>
    </row>
    <row r="205" spans="1:26" ht="15.5" thickTop="1" thickBot="1" x14ac:dyDescent="0.4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 spans="1:26" s="106" customFormat="1" ht="15.5" thickTop="1" thickBot="1" x14ac:dyDescent="0.4">
      <c r="A206" s="101"/>
      <c r="B206" s="102" t="s">
        <v>52</v>
      </c>
      <c r="C206" s="103">
        <v>0.12</v>
      </c>
      <c r="D206" s="103">
        <v>0.4</v>
      </c>
      <c r="E206" s="103">
        <v>1.2</v>
      </c>
      <c r="F206" s="103">
        <v>4</v>
      </c>
      <c r="G206" s="103">
        <v>12</v>
      </c>
      <c r="H206" s="103">
        <v>40</v>
      </c>
      <c r="I206" s="116">
        <v>120</v>
      </c>
      <c r="J206" s="101"/>
      <c r="K206" s="101"/>
      <c r="L206" s="101"/>
      <c r="M206" s="101"/>
      <c r="N206" s="101"/>
      <c r="O206" s="101"/>
      <c r="P206" s="101"/>
      <c r="Q206" s="101"/>
      <c r="R206" s="101"/>
      <c r="S206" s="101"/>
      <c r="T206" s="101"/>
      <c r="U206" s="101"/>
      <c r="V206" s="101"/>
      <c r="W206" s="101"/>
      <c r="X206" s="101"/>
      <c r="Y206" s="101"/>
    </row>
    <row r="207" spans="1:26" ht="15.5" thickTop="1" thickBot="1" x14ac:dyDescent="0.4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 spans="1:26" s="106" customFormat="1" ht="15" thickTop="1" x14ac:dyDescent="0.35">
      <c r="A208" s="101"/>
      <c r="B208" s="107" t="s">
        <v>53</v>
      </c>
      <c r="C208" s="108"/>
      <c r="D208" s="108"/>
      <c r="E208" s="108"/>
      <c r="F208" s="108">
        <v>0.12</v>
      </c>
      <c r="G208" s="108">
        <v>0.4</v>
      </c>
      <c r="H208" s="108">
        <v>1.2</v>
      </c>
      <c r="I208" s="108"/>
      <c r="J208" s="108">
        <v>4</v>
      </c>
      <c r="K208" s="108">
        <v>12</v>
      </c>
      <c r="L208" s="108"/>
      <c r="M208" s="114">
        <v>40</v>
      </c>
      <c r="N208" s="122"/>
      <c r="O208" s="123">
        <v>120</v>
      </c>
      <c r="P208" s="101"/>
      <c r="Q208" s="101"/>
      <c r="R208" s="101"/>
      <c r="S208" s="101"/>
      <c r="T208" s="101"/>
      <c r="U208" s="101"/>
      <c r="V208" s="101"/>
      <c r="W208" s="101"/>
      <c r="X208" s="101"/>
      <c r="Y208" s="101"/>
      <c r="Z208" s="101"/>
    </row>
    <row r="209" spans="1:26" ht="16.5" x14ac:dyDescent="0.35">
      <c r="A209" s="2"/>
      <c r="B209" s="75" t="s">
        <v>152</v>
      </c>
      <c r="C209" s="30"/>
      <c r="D209" s="30"/>
      <c r="E209" s="30"/>
      <c r="F209" s="30"/>
      <c r="G209" s="30">
        <v>0.3</v>
      </c>
      <c r="H209" s="30">
        <v>1</v>
      </c>
      <c r="I209" s="30">
        <v>3</v>
      </c>
      <c r="J209" s="30"/>
      <c r="K209" s="41">
        <v>10</v>
      </c>
      <c r="L209" s="30"/>
      <c r="M209" s="41">
        <v>30</v>
      </c>
      <c r="N209" s="53"/>
      <c r="O209" s="31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6.5" x14ac:dyDescent="0.35">
      <c r="A210" s="2"/>
      <c r="B210" s="75" t="s">
        <v>153</v>
      </c>
      <c r="C210" s="30"/>
      <c r="D210" s="30"/>
      <c r="E210" s="30"/>
      <c r="F210" s="30"/>
      <c r="G210" s="30"/>
      <c r="H210" s="30">
        <v>1</v>
      </c>
      <c r="I210" s="30">
        <v>2</v>
      </c>
      <c r="J210" s="30">
        <v>4.5</v>
      </c>
      <c r="K210" s="30">
        <v>9</v>
      </c>
      <c r="L210" s="30">
        <v>18</v>
      </c>
      <c r="M210" s="30">
        <v>34</v>
      </c>
      <c r="N210" s="53">
        <v>67</v>
      </c>
      <c r="O210" s="31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6.5" x14ac:dyDescent="0.35">
      <c r="A211" s="32"/>
      <c r="B211" s="77" t="s">
        <v>64</v>
      </c>
      <c r="C211" s="30"/>
      <c r="D211" s="30"/>
      <c r="E211" s="30"/>
      <c r="F211" s="60">
        <v>0.1</v>
      </c>
      <c r="G211" s="30"/>
      <c r="H211" s="60">
        <v>1</v>
      </c>
      <c r="I211" s="30"/>
      <c r="J211" s="30"/>
      <c r="K211" s="60">
        <v>10</v>
      </c>
      <c r="L211" s="30"/>
      <c r="M211" s="30"/>
      <c r="N211" s="53"/>
      <c r="O211" s="31"/>
      <c r="P211" s="84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7" thickBot="1" x14ac:dyDescent="0.4">
      <c r="A212" s="32"/>
      <c r="B212" s="80" t="s">
        <v>65</v>
      </c>
      <c r="C212" s="34">
        <v>3.0000000000000001E-5</v>
      </c>
      <c r="D212" s="34">
        <v>2.9999999999999997E-4</v>
      </c>
      <c r="E212" s="34">
        <v>0.03</v>
      </c>
      <c r="F212" s="34"/>
      <c r="G212" s="34"/>
      <c r="H212" s="34"/>
      <c r="I212" s="34">
        <v>3.2</v>
      </c>
      <c r="J212" s="34"/>
      <c r="K212" s="34"/>
      <c r="L212" s="34"/>
      <c r="M212" s="34"/>
      <c r="N212" s="58"/>
      <c r="O212" s="36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</row>
    <row r="213" spans="1:26" ht="15.5" thickTop="1" thickBot="1" x14ac:dyDescent="0.4">
      <c r="A213" s="2"/>
      <c r="B213" s="2"/>
      <c r="C213" s="2"/>
      <c r="D213" s="2"/>
      <c r="E213" s="2"/>
      <c r="F213" s="2"/>
      <c r="G213" s="2"/>
      <c r="H213" s="2"/>
      <c r="I213" s="4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 spans="1:26" s="106" customFormat="1" ht="15.5" thickTop="1" thickBot="1" x14ac:dyDescent="0.4">
      <c r="A214" s="101"/>
      <c r="B214" s="102" t="s">
        <v>54</v>
      </c>
      <c r="C214" s="103">
        <v>0.12</v>
      </c>
      <c r="D214" s="103">
        <v>0.4</v>
      </c>
      <c r="E214" s="103">
        <v>1.2</v>
      </c>
      <c r="F214" s="103">
        <v>4</v>
      </c>
      <c r="G214" s="103">
        <v>12</v>
      </c>
      <c r="H214" s="103">
        <v>40</v>
      </c>
      <c r="I214" s="116">
        <v>120</v>
      </c>
      <c r="J214" s="101"/>
      <c r="K214" s="101"/>
      <c r="L214" s="101"/>
      <c r="M214" s="101"/>
      <c r="N214" s="101"/>
      <c r="O214" s="101"/>
      <c r="P214" s="101"/>
      <c r="Q214" s="101"/>
      <c r="R214" s="101"/>
      <c r="S214" s="101"/>
      <c r="T214" s="101"/>
      <c r="U214" s="101"/>
      <c r="V214" s="101"/>
      <c r="W214" s="101"/>
      <c r="X214" s="101"/>
      <c r="Y214" s="101"/>
    </row>
    <row r="215" spans="1:26" ht="15.5" thickTop="1" thickBot="1" x14ac:dyDescent="0.4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 spans="1:26" s="106" customFormat="1" ht="15" thickTop="1" x14ac:dyDescent="0.35">
      <c r="A216" s="101"/>
      <c r="B216" s="107" t="s">
        <v>55</v>
      </c>
      <c r="C216" s="108">
        <v>0.12</v>
      </c>
      <c r="D216" s="108">
        <v>0.4</v>
      </c>
      <c r="E216" s="108">
        <v>1.2</v>
      </c>
      <c r="F216" s="108"/>
      <c r="G216" s="108">
        <v>4</v>
      </c>
      <c r="H216" s="108">
        <v>12</v>
      </c>
      <c r="I216" s="108"/>
      <c r="J216" s="108">
        <v>40</v>
      </c>
      <c r="K216" s="108"/>
      <c r="L216" s="109">
        <v>120</v>
      </c>
      <c r="M216" s="101"/>
      <c r="N216" s="101"/>
      <c r="O216" s="101"/>
      <c r="P216" s="101"/>
      <c r="Q216" s="101"/>
      <c r="R216" s="101"/>
      <c r="S216" s="101"/>
      <c r="T216" s="101"/>
      <c r="U216" s="101"/>
      <c r="V216" s="101"/>
      <c r="W216" s="101"/>
      <c r="X216" s="101"/>
      <c r="Y216" s="101"/>
    </row>
    <row r="217" spans="1:26" ht="16.5" x14ac:dyDescent="0.35">
      <c r="A217" s="2"/>
      <c r="B217" s="75" t="s">
        <v>154</v>
      </c>
      <c r="C217" s="30"/>
      <c r="D217" s="30">
        <v>0.3</v>
      </c>
      <c r="E217" s="30">
        <v>1</v>
      </c>
      <c r="F217" s="30"/>
      <c r="G217" s="30">
        <v>3</v>
      </c>
      <c r="H217" s="30">
        <v>10</v>
      </c>
      <c r="I217" s="30"/>
      <c r="J217" s="30">
        <v>30</v>
      </c>
      <c r="K217" s="30"/>
      <c r="L217" s="31"/>
      <c r="M217" s="3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 spans="1:26" ht="17" thickBot="1" x14ac:dyDescent="0.4">
      <c r="A218" s="2"/>
      <c r="B218" s="76" t="s">
        <v>155</v>
      </c>
      <c r="C218" s="34"/>
      <c r="D218" s="34"/>
      <c r="E218" s="35">
        <v>1</v>
      </c>
      <c r="F218" s="90">
        <v>2</v>
      </c>
      <c r="G218" s="90">
        <v>4.5</v>
      </c>
      <c r="H218" s="90">
        <v>9</v>
      </c>
      <c r="I218" s="90">
        <v>18</v>
      </c>
      <c r="J218" s="90">
        <v>34</v>
      </c>
      <c r="K218" s="90">
        <v>67</v>
      </c>
      <c r="L218" s="36"/>
      <c r="M218" s="84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 spans="1:26" ht="15.5" thickTop="1" thickBot="1" x14ac:dyDescent="0.4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 spans="1:26" s="106" customFormat="1" ht="15.5" thickTop="1" thickBot="1" x14ac:dyDescent="0.4">
      <c r="A220" s="101"/>
      <c r="B220" s="102" t="s">
        <v>56</v>
      </c>
      <c r="C220" s="103">
        <v>4.0000000000000002E-4</v>
      </c>
      <c r="D220" s="103">
        <v>1.1999999999999999E-3</v>
      </c>
      <c r="E220" s="103">
        <v>4.0000000000000001E-3</v>
      </c>
      <c r="F220" s="103">
        <v>1.2E-2</v>
      </c>
      <c r="G220" s="103">
        <v>0.04</v>
      </c>
      <c r="H220" s="116">
        <v>0.12</v>
      </c>
      <c r="I220" s="101"/>
      <c r="J220" s="101"/>
      <c r="K220" s="101"/>
      <c r="L220" s="101"/>
      <c r="M220" s="101"/>
      <c r="N220" s="101"/>
      <c r="O220" s="101"/>
      <c r="P220" s="101"/>
      <c r="Q220" s="101"/>
      <c r="R220" s="101"/>
      <c r="S220" s="101"/>
    </row>
    <row r="221" spans="1:26" ht="15.5" thickTop="1" thickBot="1" x14ac:dyDescent="0.4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 spans="1:26" s="106" customFormat="1" ht="15" thickTop="1" x14ac:dyDescent="0.35">
      <c r="A222" s="101"/>
      <c r="B222" s="107" t="s">
        <v>57</v>
      </c>
      <c r="C222" s="108">
        <v>4.0000000000000001E-3</v>
      </c>
      <c r="D222" s="108">
        <v>1.2E-2</v>
      </c>
      <c r="E222" s="108">
        <v>0.04</v>
      </c>
      <c r="F222" s="108">
        <v>0.12</v>
      </c>
      <c r="G222" s="108">
        <v>0.4</v>
      </c>
      <c r="H222" s="108">
        <v>1.2</v>
      </c>
      <c r="I222" s="108"/>
      <c r="J222" s="108">
        <v>4</v>
      </c>
      <c r="K222" s="108">
        <v>12</v>
      </c>
      <c r="L222" s="108"/>
      <c r="M222" s="108">
        <v>40</v>
      </c>
      <c r="N222" s="108"/>
      <c r="O222" s="108"/>
      <c r="P222" s="114">
        <v>120</v>
      </c>
      <c r="Q222" s="109"/>
      <c r="R222" s="101"/>
      <c r="S222" s="101"/>
      <c r="T222" s="101"/>
      <c r="U222" s="101"/>
      <c r="V222" s="101"/>
      <c r="W222" s="101"/>
      <c r="X222" s="101"/>
      <c r="Y222" s="101"/>
    </row>
    <row r="223" spans="1:26" ht="16.5" x14ac:dyDescent="0.35">
      <c r="A223" s="2"/>
      <c r="B223" s="75" t="s">
        <v>156</v>
      </c>
      <c r="C223" s="30"/>
      <c r="D223" s="30"/>
      <c r="E223" s="30"/>
      <c r="F223" s="30"/>
      <c r="G223" s="30">
        <v>0.5</v>
      </c>
      <c r="H223" s="30"/>
      <c r="I223" s="30"/>
      <c r="J223" s="30">
        <v>5</v>
      </c>
      <c r="K223" s="30"/>
      <c r="L223" s="21">
        <v>15</v>
      </c>
      <c r="M223" s="69">
        <v>30</v>
      </c>
      <c r="N223" s="41">
        <v>50</v>
      </c>
      <c r="O223" s="30"/>
      <c r="P223" s="30"/>
      <c r="Q223" s="31"/>
      <c r="R223" s="2"/>
      <c r="S223" s="2"/>
      <c r="T223" s="2"/>
      <c r="U223" s="2"/>
      <c r="V223" s="2"/>
      <c r="W223" s="2"/>
      <c r="X223" s="2"/>
      <c r="Y223" s="2"/>
    </row>
    <row r="224" spans="1:26" ht="16.5" x14ac:dyDescent="0.35">
      <c r="A224" s="2"/>
      <c r="B224" s="75" t="s">
        <v>157</v>
      </c>
      <c r="C224" s="30"/>
      <c r="D224" s="30"/>
      <c r="E224" s="30"/>
      <c r="F224" s="30"/>
      <c r="G224" s="30"/>
      <c r="H224" s="30"/>
      <c r="I224" s="30"/>
      <c r="J224" s="21">
        <v>5</v>
      </c>
      <c r="K224" s="30"/>
      <c r="L224" s="30"/>
      <c r="M224" s="30"/>
      <c r="N224" s="21">
        <v>50</v>
      </c>
      <c r="O224" s="30"/>
      <c r="P224" s="30"/>
      <c r="Q224" s="22">
        <v>500</v>
      </c>
      <c r="R224" s="2"/>
      <c r="S224" s="2"/>
      <c r="T224" s="2"/>
      <c r="U224" s="2"/>
      <c r="V224" s="2"/>
      <c r="W224" s="2"/>
      <c r="X224" s="2"/>
      <c r="Y224" s="2"/>
    </row>
    <row r="225" spans="1:25" ht="16.5" x14ac:dyDescent="0.35">
      <c r="A225" s="2"/>
      <c r="B225" s="77" t="s">
        <v>62</v>
      </c>
      <c r="C225" s="30"/>
      <c r="D225" s="30"/>
      <c r="E225" s="30"/>
      <c r="F225" s="30"/>
      <c r="G225" s="30"/>
      <c r="H225" s="30"/>
      <c r="I225" s="30"/>
      <c r="J225" s="30">
        <v>4</v>
      </c>
      <c r="K225" s="30"/>
      <c r="L225" s="21">
        <v>20</v>
      </c>
      <c r="M225" s="21">
        <v>40</v>
      </c>
      <c r="N225" s="21">
        <v>60</v>
      </c>
      <c r="O225" s="21">
        <v>80</v>
      </c>
      <c r="P225" s="21">
        <v>100</v>
      </c>
      <c r="Q225" s="31"/>
      <c r="R225" s="2"/>
      <c r="S225" s="2"/>
      <c r="T225" s="2"/>
      <c r="U225" s="4"/>
      <c r="V225" s="2"/>
      <c r="W225" s="2"/>
      <c r="X225" s="2"/>
      <c r="Y225" s="2"/>
    </row>
    <row r="226" spans="1:25" ht="16.5" x14ac:dyDescent="0.35">
      <c r="A226" s="2"/>
      <c r="B226" s="75" t="s">
        <v>158</v>
      </c>
      <c r="C226" s="30"/>
      <c r="D226" s="30"/>
      <c r="E226" s="30"/>
      <c r="F226" s="30"/>
      <c r="G226" s="30">
        <v>0.3</v>
      </c>
      <c r="H226" s="30">
        <v>1</v>
      </c>
      <c r="I226" s="30">
        <v>3</v>
      </c>
      <c r="J226" s="30"/>
      <c r="K226" s="30">
        <v>10</v>
      </c>
      <c r="L226" s="30"/>
      <c r="M226" s="30">
        <v>30</v>
      </c>
      <c r="N226" s="30"/>
      <c r="O226" s="30"/>
      <c r="P226" s="30"/>
      <c r="Q226" s="31"/>
      <c r="R226" s="32"/>
      <c r="S226" s="2"/>
      <c r="T226" s="4"/>
      <c r="U226" s="2"/>
      <c r="V226" s="2"/>
      <c r="W226" s="2"/>
      <c r="X226" s="2"/>
      <c r="Y226" s="2"/>
    </row>
    <row r="227" spans="1:25" ht="16.5" x14ac:dyDescent="0.35">
      <c r="A227" s="2"/>
      <c r="B227" s="75" t="s">
        <v>159</v>
      </c>
      <c r="C227" s="30"/>
      <c r="D227" s="30"/>
      <c r="E227" s="30"/>
      <c r="F227" s="30"/>
      <c r="G227" s="30"/>
      <c r="H227" s="30">
        <v>1</v>
      </c>
      <c r="I227" s="30">
        <v>2</v>
      </c>
      <c r="J227" s="30">
        <v>4.5</v>
      </c>
      <c r="K227" s="30">
        <v>9</v>
      </c>
      <c r="L227" s="30">
        <v>18</v>
      </c>
      <c r="M227" s="38">
        <v>34</v>
      </c>
      <c r="N227" s="91">
        <v>67</v>
      </c>
      <c r="O227" s="30"/>
      <c r="P227" s="30"/>
      <c r="Q227" s="31"/>
      <c r="R227" s="84"/>
      <c r="S227" s="4"/>
      <c r="T227" s="2"/>
      <c r="U227" s="2"/>
      <c r="V227" s="2"/>
      <c r="W227" s="2"/>
      <c r="X227" s="2"/>
      <c r="Y227" s="2"/>
    </row>
    <row r="228" spans="1:25" ht="16.5" x14ac:dyDescent="0.35">
      <c r="A228" s="32"/>
      <c r="B228" s="77" t="s">
        <v>63</v>
      </c>
      <c r="C228" s="30"/>
      <c r="D228" s="30"/>
      <c r="E228" s="30"/>
      <c r="F228" s="30"/>
      <c r="G228" s="30"/>
      <c r="H228" s="30"/>
      <c r="I228" s="30"/>
      <c r="J228" s="30"/>
      <c r="K228" s="30"/>
      <c r="L228" s="30"/>
      <c r="M228" s="30"/>
      <c r="N228" s="70">
        <v>50</v>
      </c>
      <c r="O228" s="30"/>
      <c r="P228" s="70">
        <v>100</v>
      </c>
      <c r="Q228" s="88">
        <v>125</v>
      </c>
      <c r="R228" s="32"/>
      <c r="S228" s="32"/>
      <c r="T228" s="32"/>
      <c r="U228" s="32"/>
      <c r="V228" s="32"/>
      <c r="W228" s="32"/>
      <c r="X228" s="32"/>
      <c r="Y228" s="32"/>
    </row>
    <row r="229" spans="1:25" ht="17" thickBot="1" x14ac:dyDescent="0.4">
      <c r="A229" s="2"/>
      <c r="B229" s="76" t="s">
        <v>160</v>
      </c>
      <c r="C229" s="34"/>
      <c r="D229" s="34"/>
      <c r="E229" s="34"/>
      <c r="F229" s="34"/>
      <c r="G229" s="34"/>
      <c r="H229" s="34"/>
      <c r="I229" s="34"/>
      <c r="J229" s="34"/>
      <c r="K229" s="34"/>
      <c r="L229" s="34"/>
      <c r="M229" s="34"/>
      <c r="N229" s="20">
        <v>48</v>
      </c>
      <c r="O229" s="34"/>
      <c r="P229" s="34"/>
      <c r="Q229" s="36"/>
      <c r="R229" s="2"/>
      <c r="S229" s="2"/>
      <c r="T229" s="2"/>
      <c r="U229" s="2"/>
      <c r="V229" s="2"/>
      <c r="W229" s="2"/>
      <c r="X229" s="2"/>
      <c r="Y229" s="2"/>
    </row>
    <row r="230" spans="1:25" ht="15" thickTop="1" x14ac:dyDescent="0.35">
      <c r="A230" s="2"/>
      <c r="B230" s="2"/>
      <c r="C230" s="2"/>
      <c r="D230" s="2"/>
      <c r="E230" s="2"/>
      <c r="F230" s="2"/>
      <c r="G230" s="2"/>
      <c r="H230" s="2"/>
      <c r="I230" s="2"/>
      <c r="J230" s="4"/>
      <c r="K230" s="4"/>
      <c r="L230" s="4"/>
      <c r="M230" s="4"/>
      <c r="N230" s="4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</sheetData>
  <pageMargins left="0.25" right="0.25" top="0.75" bottom="0.75" header="0.3" footer="0.3"/>
  <pageSetup scale="49" fitToHeight="3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DF477-F6A4-4FB7-A76A-30C5DDC81ECF}">
  <dimension ref="A1:AA232"/>
  <sheetViews>
    <sheetView topLeftCell="A58" workbookViewId="0">
      <selection activeCell="C35" sqref="C35:M35"/>
    </sheetView>
  </sheetViews>
  <sheetFormatPr defaultColWidth="8.81640625" defaultRowHeight="14.5" x14ac:dyDescent="0.35"/>
  <cols>
    <col min="1" max="1" width="8.81640625" style="360"/>
    <col min="2" max="2" width="42.54296875" style="360" customWidth="1"/>
    <col min="3" max="3" width="10.26953125" style="360" bestFit="1" customWidth="1"/>
    <col min="4" max="4" width="10.7265625" style="360" bestFit="1" customWidth="1"/>
    <col min="5" max="5" width="10.453125" style="360" bestFit="1" customWidth="1"/>
    <col min="6" max="6" width="10.54296875" style="360" bestFit="1" customWidth="1"/>
    <col min="7" max="7" width="11.26953125" style="360" bestFit="1" customWidth="1"/>
    <col min="8" max="8" width="9.1796875" style="360" bestFit="1" customWidth="1"/>
    <col min="9" max="9" width="9.26953125" style="360" bestFit="1" customWidth="1"/>
    <col min="10" max="10" width="7.26953125" style="360" bestFit="1" customWidth="1"/>
    <col min="11" max="11" width="9.453125" style="360" bestFit="1" customWidth="1"/>
    <col min="12" max="12" width="8.453125" style="360" bestFit="1" customWidth="1"/>
    <col min="13" max="16" width="8.26953125" style="360" bestFit="1" customWidth="1"/>
    <col min="17" max="18" width="6.1796875" style="360" bestFit="1" customWidth="1"/>
    <col min="19" max="19" width="5.1796875" style="360" bestFit="1" customWidth="1"/>
    <col min="20" max="20" width="5.7265625" style="360" bestFit="1" customWidth="1"/>
    <col min="21" max="21" width="9.54296875" style="360" bestFit="1" customWidth="1"/>
    <col min="22" max="23" width="5.7265625" style="360" bestFit="1" customWidth="1"/>
    <col min="24" max="24" width="6.7265625" style="360" bestFit="1" customWidth="1"/>
    <col min="25" max="16384" width="8.81640625" style="360"/>
  </cols>
  <sheetData>
    <row r="1" spans="1:25" x14ac:dyDescent="0.35">
      <c r="A1" s="361"/>
      <c r="B1" s="360" t="s">
        <v>387</v>
      </c>
    </row>
    <row r="2" spans="1:25" x14ac:dyDescent="0.35">
      <c r="A2" s="378"/>
      <c r="B2" s="360" t="s">
        <v>388</v>
      </c>
      <c r="G2" s="361"/>
      <c r="H2" s="361"/>
      <c r="I2" s="361"/>
      <c r="J2" s="361"/>
      <c r="K2" s="361"/>
      <c r="L2" s="361"/>
      <c r="M2" s="361"/>
      <c r="N2" s="361"/>
      <c r="O2" s="361"/>
      <c r="P2" s="361"/>
      <c r="Q2" s="361"/>
      <c r="R2" s="361"/>
    </row>
    <row r="3" spans="1:25" x14ac:dyDescent="0.35">
      <c r="A3" s="387"/>
      <c r="B3" s="360" t="s">
        <v>390</v>
      </c>
      <c r="G3" s="361"/>
      <c r="H3" s="361"/>
      <c r="I3" s="361"/>
      <c r="J3" s="361"/>
      <c r="K3" s="361"/>
      <c r="L3" s="361"/>
      <c r="M3" s="361"/>
      <c r="N3" s="361"/>
      <c r="O3" s="361"/>
      <c r="P3" s="361"/>
      <c r="Q3" s="361"/>
      <c r="R3" s="361"/>
    </row>
    <row r="4" spans="1:25" ht="18.5" x14ac:dyDescent="0.45">
      <c r="A4" s="422"/>
      <c r="B4" s="605" t="s">
        <v>389</v>
      </c>
      <c r="G4" s="563"/>
    </row>
    <row r="5" spans="1:25" x14ac:dyDescent="0.35">
      <c r="A5" s="379"/>
      <c r="B5" s="360" t="s">
        <v>164</v>
      </c>
    </row>
    <row r="6" spans="1:25" x14ac:dyDescent="0.35">
      <c r="A6" s="426"/>
      <c r="B6" s="360" t="s">
        <v>391</v>
      </c>
    </row>
    <row r="7" spans="1:25" x14ac:dyDescent="0.35">
      <c r="A7" s="386"/>
      <c r="B7" s="360" t="s">
        <v>392</v>
      </c>
    </row>
    <row r="8" spans="1:25" x14ac:dyDescent="0.35">
      <c r="A8" s="361"/>
      <c r="B8" s="360" t="s">
        <v>92</v>
      </c>
    </row>
    <row r="9" spans="1:25" ht="15" thickBot="1" x14ac:dyDescent="0.4">
      <c r="A9" s="362"/>
      <c r="B9" s="364"/>
      <c r="C9" s="364"/>
      <c r="D9" s="364"/>
      <c r="E9" s="364"/>
      <c r="F9" s="364"/>
      <c r="G9" s="364"/>
      <c r="H9" s="364"/>
      <c r="I9" s="364"/>
      <c r="J9" s="364"/>
      <c r="K9" s="364"/>
      <c r="L9" s="364"/>
      <c r="M9" s="364"/>
      <c r="N9" s="364"/>
      <c r="O9" s="364"/>
      <c r="P9" s="364"/>
      <c r="Q9" s="364"/>
      <c r="R9" s="364"/>
      <c r="S9" s="364"/>
      <c r="T9" s="364"/>
      <c r="U9" s="364"/>
      <c r="V9" s="364"/>
      <c r="W9" s="364"/>
      <c r="X9" s="362"/>
      <c r="Y9" s="362"/>
    </row>
    <row r="10" spans="1:25" s="444" customFormat="1" ht="16.5" thickTop="1" thickBot="1" x14ac:dyDescent="0.4">
      <c r="A10" s="439"/>
      <c r="B10" s="440" t="s">
        <v>282</v>
      </c>
      <c r="C10" s="572">
        <v>0.12</v>
      </c>
      <c r="D10" s="572">
        <v>0.4</v>
      </c>
      <c r="E10" s="572">
        <v>1.2</v>
      </c>
      <c r="F10" s="572">
        <v>4</v>
      </c>
      <c r="G10" s="572">
        <v>12</v>
      </c>
      <c r="H10" s="572">
        <v>40</v>
      </c>
      <c r="I10" s="573">
        <v>120</v>
      </c>
      <c r="J10" s="443"/>
      <c r="K10" s="443"/>
      <c r="L10" s="443"/>
      <c r="M10" s="443"/>
      <c r="N10" s="443"/>
      <c r="O10" s="443"/>
      <c r="P10" s="443"/>
      <c r="Q10" s="443"/>
      <c r="R10" s="443"/>
      <c r="S10" s="443"/>
      <c r="T10" s="443"/>
      <c r="U10" s="443"/>
      <c r="V10" s="443"/>
      <c r="W10" s="439"/>
      <c r="X10" s="439"/>
    </row>
    <row r="11" spans="1:25" ht="15.5" thickTop="1" thickBot="1" x14ac:dyDescent="0.4">
      <c r="A11" s="361"/>
      <c r="B11" s="364"/>
      <c r="C11" s="364"/>
      <c r="D11" s="364"/>
      <c r="E11" s="364"/>
      <c r="F11" s="364"/>
      <c r="G11" s="364"/>
      <c r="H11" s="364"/>
      <c r="I11" s="364"/>
      <c r="J11" s="364"/>
      <c r="K11" s="364"/>
      <c r="L11" s="364"/>
      <c r="M11" s="364"/>
      <c r="N11" s="364"/>
      <c r="O11" s="364"/>
      <c r="P11" s="364"/>
      <c r="Q11" s="364"/>
      <c r="R11" s="364"/>
      <c r="S11" s="364"/>
      <c r="T11" s="364"/>
      <c r="U11" s="364"/>
      <c r="V11" s="364"/>
      <c r="W11" s="364"/>
      <c r="X11" s="362"/>
      <c r="Y11" s="362"/>
    </row>
    <row r="12" spans="1:25" s="444" customFormat="1" ht="16.5" thickTop="1" thickBot="1" x14ac:dyDescent="0.4">
      <c r="A12" s="361"/>
      <c r="B12" s="448" t="s">
        <v>2</v>
      </c>
      <c r="C12" s="574">
        <v>0.12</v>
      </c>
      <c r="D12" s="574">
        <v>0.4</v>
      </c>
      <c r="E12" s="574">
        <v>1.2</v>
      </c>
      <c r="F12" s="574">
        <v>4</v>
      </c>
      <c r="G12" s="574"/>
      <c r="H12" s="574">
        <v>12</v>
      </c>
      <c r="I12" s="574"/>
      <c r="J12" s="574">
        <v>40</v>
      </c>
      <c r="K12" s="574"/>
      <c r="L12" s="575">
        <v>120</v>
      </c>
      <c r="M12" s="443"/>
      <c r="N12" s="443"/>
      <c r="O12" s="443"/>
      <c r="P12" s="443"/>
      <c r="Q12" s="443"/>
      <c r="R12" s="443"/>
      <c r="S12" s="443"/>
      <c r="T12" s="443"/>
      <c r="U12" s="443"/>
      <c r="V12" s="443"/>
      <c r="W12" s="443"/>
      <c r="X12" s="439"/>
      <c r="Y12" s="439"/>
    </row>
    <row r="13" spans="1:25" ht="17" thickTop="1" x14ac:dyDescent="0.35">
      <c r="A13" s="362"/>
      <c r="B13" s="526" t="s">
        <v>287</v>
      </c>
      <c r="C13" s="447"/>
      <c r="D13" s="435">
        <v>0.3</v>
      </c>
      <c r="E13" s="435">
        <v>1</v>
      </c>
      <c r="F13" s="435">
        <v>3</v>
      </c>
      <c r="G13" s="435"/>
      <c r="H13" s="435">
        <v>10</v>
      </c>
      <c r="I13" s="435"/>
      <c r="J13" s="435">
        <v>30</v>
      </c>
      <c r="K13" s="435"/>
      <c r="L13" s="438"/>
      <c r="M13" s="390"/>
      <c r="N13" s="390"/>
      <c r="O13" s="390"/>
      <c r="P13" s="364"/>
      <c r="Q13" s="364"/>
      <c r="R13" s="364"/>
      <c r="S13" s="364"/>
      <c r="T13" s="364"/>
      <c r="U13" s="364"/>
      <c r="V13" s="364"/>
      <c r="W13" s="364"/>
      <c r="X13" s="362"/>
      <c r="Y13" s="362"/>
    </row>
    <row r="14" spans="1:25" ht="17" thickBot="1" x14ac:dyDescent="0.4">
      <c r="A14" s="362"/>
      <c r="B14" s="416" t="s">
        <v>288</v>
      </c>
      <c r="C14" s="391"/>
      <c r="D14" s="391"/>
      <c r="E14" s="392">
        <v>1</v>
      </c>
      <c r="F14" s="392">
        <v>2</v>
      </c>
      <c r="G14" s="392">
        <v>4.5</v>
      </c>
      <c r="H14" s="392">
        <v>9</v>
      </c>
      <c r="I14" s="392">
        <v>18</v>
      </c>
      <c r="J14" s="393">
        <v>34</v>
      </c>
      <c r="K14" s="427">
        <v>67</v>
      </c>
      <c r="L14" s="394"/>
      <c r="M14" s="421"/>
      <c r="N14" s="362"/>
      <c r="O14" s="362"/>
      <c r="P14" s="364"/>
      <c r="Q14" s="364"/>
      <c r="R14" s="364"/>
      <c r="S14" s="364"/>
      <c r="T14" s="364"/>
      <c r="U14" s="364"/>
      <c r="V14" s="364"/>
      <c r="W14" s="364"/>
      <c r="X14" s="362"/>
      <c r="Y14" s="362"/>
    </row>
    <row r="15" spans="1:25" ht="15.5" thickTop="1" thickBot="1" x14ac:dyDescent="0.4">
      <c r="A15" s="362"/>
      <c r="B15" s="365"/>
      <c r="C15" s="365"/>
      <c r="D15" s="365"/>
      <c r="E15" s="364"/>
      <c r="F15" s="364"/>
      <c r="G15" s="364"/>
      <c r="H15" s="364"/>
      <c r="I15" s="364"/>
      <c r="J15" s="364"/>
      <c r="K15" s="364"/>
      <c r="L15" s="364"/>
      <c r="M15" s="364"/>
      <c r="N15" s="364"/>
      <c r="O15" s="364"/>
      <c r="P15" s="364"/>
      <c r="Q15" s="364"/>
      <c r="R15" s="364"/>
      <c r="S15" s="364"/>
      <c r="T15" s="364"/>
      <c r="U15" s="364"/>
      <c r="V15" s="364"/>
      <c r="W15" s="364"/>
      <c r="X15" s="362"/>
      <c r="Y15" s="362"/>
    </row>
    <row r="16" spans="1:25" s="444" customFormat="1" ht="16.5" thickTop="1" thickBot="1" x14ac:dyDescent="0.4">
      <c r="A16" s="439"/>
      <c r="B16" s="440" t="s">
        <v>3</v>
      </c>
      <c r="C16" s="572">
        <v>0.12</v>
      </c>
      <c r="D16" s="572">
        <v>0.4</v>
      </c>
      <c r="E16" s="579">
        <v>1.2</v>
      </c>
      <c r="F16" s="572">
        <v>4</v>
      </c>
      <c r="G16" s="572">
        <v>12</v>
      </c>
      <c r="H16" s="576">
        <v>40</v>
      </c>
      <c r="I16" s="577">
        <v>120</v>
      </c>
      <c r="J16" s="443"/>
      <c r="K16" s="443"/>
      <c r="L16" s="443"/>
      <c r="M16" s="443"/>
      <c r="N16" s="443"/>
      <c r="O16" s="443"/>
      <c r="P16" s="443"/>
      <c r="Q16" s="443"/>
      <c r="R16" s="443"/>
      <c r="S16" s="443"/>
      <c r="T16" s="443"/>
      <c r="U16" s="443"/>
      <c r="V16" s="443"/>
      <c r="W16" s="443"/>
      <c r="X16" s="439"/>
      <c r="Y16" s="439"/>
    </row>
    <row r="17" spans="1:25" ht="15.5" thickTop="1" thickBot="1" x14ac:dyDescent="0.4">
      <c r="A17" s="362"/>
      <c r="B17" s="364"/>
      <c r="C17" s="364"/>
      <c r="D17" s="364"/>
      <c r="E17" s="364"/>
      <c r="F17" s="364"/>
      <c r="G17" s="364"/>
      <c r="H17" s="364"/>
      <c r="I17" s="364"/>
      <c r="J17" s="364"/>
      <c r="K17" s="364"/>
      <c r="L17" s="364"/>
      <c r="M17" s="364"/>
      <c r="N17" s="364"/>
      <c r="O17" s="364"/>
      <c r="P17" s="364"/>
      <c r="Q17" s="364"/>
      <c r="R17" s="364"/>
      <c r="S17" s="364"/>
      <c r="T17" s="364"/>
      <c r="U17" s="364"/>
      <c r="V17" s="364"/>
      <c r="W17" s="364"/>
      <c r="X17" s="362"/>
      <c r="Y17" s="362"/>
    </row>
    <row r="18" spans="1:25" s="444" customFormat="1" ht="16.5" thickTop="1" thickBot="1" x14ac:dyDescent="0.4">
      <c r="A18" s="439"/>
      <c r="B18" s="448" t="s">
        <v>257</v>
      </c>
      <c r="C18" s="574">
        <v>0.12</v>
      </c>
      <c r="D18" s="574">
        <v>0.4</v>
      </c>
      <c r="E18" s="574">
        <v>1.2</v>
      </c>
      <c r="F18" s="574"/>
      <c r="G18" s="574">
        <v>4</v>
      </c>
      <c r="H18" s="574">
        <v>12</v>
      </c>
      <c r="I18" s="574"/>
      <c r="J18" s="574">
        <v>40</v>
      </c>
      <c r="K18" s="574"/>
      <c r="L18" s="574">
        <v>120</v>
      </c>
      <c r="M18" s="450"/>
      <c r="N18" s="443"/>
      <c r="O18" s="443"/>
      <c r="P18" s="443"/>
      <c r="Q18" s="443"/>
      <c r="R18" s="443"/>
      <c r="S18" s="443"/>
      <c r="T18" s="439"/>
      <c r="U18" s="439"/>
    </row>
    <row r="19" spans="1:25" ht="17" thickTop="1" x14ac:dyDescent="0.35">
      <c r="A19" s="362"/>
      <c r="B19" s="526" t="s">
        <v>289</v>
      </c>
      <c r="C19" s="435"/>
      <c r="D19" s="435">
        <v>0.3</v>
      </c>
      <c r="E19" s="435">
        <v>1</v>
      </c>
      <c r="F19" s="435">
        <v>3</v>
      </c>
      <c r="G19" s="435"/>
      <c r="H19" s="435">
        <v>10</v>
      </c>
      <c r="I19" s="435"/>
      <c r="J19" s="435">
        <v>30</v>
      </c>
      <c r="K19" s="435"/>
      <c r="L19" s="435"/>
      <c r="M19" s="533"/>
      <c r="N19" s="364"/>
      <c r="O19" s="364"/>
      <c r="P19" s="364"/>
      <c r="Q19" s="364"/>
      <c r="R19" s="364"/>
      <c r="S19" s="364"/>
      <c r="T19" s="362"/>
      <c r="U19" s="362"/>
    </row>
    <row r="20" spans="1:25" ht="16.5" x14ac:dyDescent="0.35">
      <c r="A20" s="362"/>
      <c r="B20" s="415" t="s">
        <v>312</v>
      </c>
      <c r="C20" s="388"/>
      <c r="D20" s="388"/>
      <c r="E20" s="388">
        <v>1</v>
      </c>
      <c r="F20" s="388">
        <v>2</v>
      </c>
      <c r="G20" s="388">
        <v>4.5</v>
      </c>
      <c r="H20" s="396">
        <v>9</v>
      </c>
      <c r="I20" s="428">
        <v>18</v>
      </c>
      <c r="J20" s="428">
        <v>34</v>
      </c>
      <c r="K20" s="428">
        <v>67</v>
      </c>
      <c r="L20" s="388"/>
      <c r="M20" s="534"/>
      <c r="N20" s="364"/>
      <c r="O20" s="364"/>
      <c r="Q20" s="364"/>
      <c r="R20" s="364"/>
      <c r="S20" s="364"/>
      <c r="T20" s="362"/>
      <c r="U20" s="362"/>
    </row>
    <row r="21" spans="1:25" ht="17" thickBot="1" x14ac:dyDescent="0.4">
      <c r="A21" s="362"/>
      <c r="B21" s="416" t="s">
        <v>337</v>
      </c>
      <c r="C21" s="496"/>
      <c r="D21" s="375"/>
      <c r="E21" s="375"/>
      <c r="F21" s="504"/>
      <c r="G21" s="375"/>
      <c r="H21" s="375">
        <v>11.3</v>
      </c>
      <c r="I21" s="375">
        <v>22.5</v>
      </c>
      <c r="J21" s="375">
        <v>45</v>
      </c>
      <c r="K21" s="375"/>
      <c r="L21" s="375">
        <v>90</v>
      </c>
      <c r="M21" s="535">
        <v>180</v>
      </c>
      <c r="N21" s="364"/>
      <c r="O21" s="364"/>
      <c r="S21" s="364"/>
      <c r="T21" s="364"/>
      <c r="U21" s="362"/>
    </row>
    <row r="22" spans="1:25" ht="15.5" thickTop="1" thickBot="1" x14ac:dyDescent="0.4">
      <c r="A22" s="362"/>
      <c r="B22" s="364"/>
      <c r="C22" s="366"/>
      <c r="D22" s="366"/>
      <c r="E22" s="367"/>
      <c r="F22" s="367"/>
      <c r="G22" s="367"/>
      <c r="H22" s="370"/>
      <c r="I22" s="370"/>
      <c r="J22" s="370"/>
      <c r="K22" s="364"/>
      <c r="L22" s="364"/>
      <c r="M22" s="364"/>
      <c r="N22" s="364"/>
      <c r="O22" s="364"/>
      <c r="P22" s="364"/>
      <c r="Q22" s="364"/>
      <c r="R22" s="364"/>
      <c r="S22" s="364"/>
      <c r="T22" s="364"/>
      <c r="U22" s="364"/>
      <c r="V22" s="364"/>
      <c r="W22" s="364"/>
      <c r="X22" s="364"/>
      <c r="Y22" s="362"/>
    </row>
    <row r="23" spans="1:25" s="444" customFormat="1" ht="16.5" thickTop="1" thickBot="1" x14ac:dyDescent="0.4">
      <c r="A23" s="453"/>
      <c r="B23" s="448" t="s">
        <v>5</v>
      </c>
      <c r="C23" s="449"/>
      <c r="D23" s="574">
        <v>0.12</v>
      </c>
      <c r="E23" s="574">
        <v>0.4</v>
      </c>
      <c r="F23" s="574">
        <v>1.2</v>
      </c>
      <c r="G23" s="574"/>
      <c r="H23" s="574">
        <v>4</v>
      </c>
      <c r="I23" s="574">
        <v>12</v>
      </c>
      <c r="J23" s="574"/>
      <c r="K23" s="574">
        <v>40</v>
      </c>
      <c r="L23" s="574"/>
      <c r="M23" s="574">
        <v>120</v>
      </c>
      <c r="N23" s="449"/>
      <c r="O23" s="449"/>
      <c r="P23" s="449"/>
      <c r="Q23" s="449"/>
      <c r="R23" s="449"/>
      <c r="S23" s="450"/>
      <c r="T23" s="439"/>
    </row>
    <row r="24" spans="1:25" ht="17" thickTop="1" x14ac:dyDescent="0.35">
      <c r="A24" s="362"/>
      <c r="B24" s="415" t="s">
        <v>313</v>
      </c>
      <c r="C24" s="388"/>
      <c r="D24" s="388"/>
      <c r="E24" s="388"/>
      <c r="F24" s="396">
        <v>1</v>
      </c>
      <c r="G24" s="428">
        <v>2</v>
      </c>
      <c r="H24" s="428">
        <v>4.5</v>
      </c>
      <c r="I24" s="428">
        <v>9</v>
      </c>
      <c r="J24" s="428">
        <v>18</v>
      </c>
      <c r="K24" s="428">
        <v>34</v>
      </c>
      <c r="L24" s="428">
        <v>67</v>
      </c>
      <c r="M24" s="388"/>
      <c r="N24" s="388"/>
      <c r="O24" s="388"/>
      <c r="P24" s="388"/>
      <c r="Q24" s="388"/>
      <c r="R24" s="388"/>
      <c r="S24" s="389"/>
      <c r="T24" s="421"/>
      <c r="U24" s="361"/>
      <c r="V24" s="361"/>
    </row>
    <row r="25" spans="1:25" ht="16.5" x14ac:dyDescent="0.35">
      <c r="A25" s="362"/>
      <c r="B25" s="415" t="s">
        <v>338</v>
      </c>
      <c r="C25" s="398"/>
      <c r="D25" s="388"/>
      <c r="E25" s="388"/>
      <c r="F25" s="388"/>
      <c r="G25" s="388"/>
      <c r="H25" s="388"/>
      <c r="I25" s="388"/>
      <c r="J25" s="388"/>
      <c r="K25" s="384"/>
      <c r="L25" s="384"/>
      <c r="M25" s="388">
        <v>100</v>
      </c>
      <c r="N25" s="388">
        <v>210</v>
      </c>
      <c r="O25" s="388">
        <v>410</v>
      </c>
      <c r="P25" s="501">
        <v>830</v>
      </c>
      <c r="Q25" s="388">
        <v>1650</v>
      </c>
      <c r="R25" s="388"/>
      <c r="S25" s="389"/>
      <c r="T25" s="362"/>
    </row>
    <row r="26" spans="1:25" ht="16.5" x14ac:dyDescent="0.35">
      <c r="A26" s="363"/>
      <c r="B26" s="526" t="s">
        <v>342</v>
      </c>
      <c r="C26" s="471"/>
      <c r="D26" s="471"/>
      <c r="E26" s="435"/>
      <c r="F26" s="435"/>
      <c r="G26" s="435"/>
      <c r="H26" s="435"/>
      <c r="I26" s="435">
        <v>6.62</v>
      </c>
      <c r="J26" s="435"/>
      <c r="K26" s="435"/>
      <c r="L26" s="435">
        <v>66.2</v>
      </c>
      <c r="M26" s="435"/>
      <c r="N26" s="435">
        <v>662</v>
      </c>
      <c r="O26" s="435"/>
      <c r="P26" s="435"/>
      <c r="Q26" s="435">
        <v>1323</v>
      </c>
      <c r="R26" s="436">
        <v>2646</v>
      </c>
      <c r="S26" s="536">
        <v>5292</v>
      </c>
      <c r="T26" s="364"/>
      <c r="U26" s="364"/>
      <c r="V26" s="390"/>
    </row>
    <row r="27" spans="1:25" ht="16.5" x14ac:dyDescent="0.35">
      <c r="A27" s="362"/>
      <c r="B27" s="417" t="s">
        <v>349</v>
      </c>
      <c r="C27" s="423">
        <v>0.03</v>
      </c>
      <c r="D27" s="423">
        <v>0.17</v>
      </c>
      <c r="E27" s="388"/>
      <c r="F27" s="423">
        <v>0.83</v>
      </c>
      <c r="G27" s="388"/>
      <c r="H27" s="423">
        <v>4.13</v>
      </c>
      <c r="I27" s="388"/>
      <c r="J27" s="423">
        <v>20.67</v>
      </c>
      <c r="K27" s="384"/>
      <c r="L27" s="384"/>
      <c r="M27" s="384"/>
      <c r="N27" s="384"/>
      <c r="O27" s="384"/>
      <c r="P27" s="384"/>
      <c r="Q27" s="384"/>
      <c r="R27" s="384"/>
      <c r="S27" s="385"/>
      <c r="T27" s="362"/>
    </row>
    <row r="28" spans="1:25" ht="17" thickBot="1" x14ac:dyDescent="0.4">
      <c r="A28" s="362"/>
      <c r="B28" s="416" t="s">
        <v>350</v>
      </c>
      <c r="C28" s="399">
        <v>3.3079999999999998E-2</v>
      </c>
      <c r="D28" s="399"/>
      <c r="E28" s="399">
        <v>0.33079999999999998</v>
      </c>
      <c r="F28" s="399"/>
      <c r="G28" s="399"/>
      <c r="H28" s="399">
        <v>3.3079999999999998</v>
      </c>
      <c r="I28" s="392"/>
      <c r="J28" s="392"/>
      <c r="K28" s="392"/>
      <c r="L28" s="392"/>
      <c r="M28" s="392"/>
      <c r="N28" s="392"/>
      <c r="O28" s="392"/>
      <c r="P28" s="392"/>
      <c r="Q28" s="392"/>
      <c r="R28" s="392"/>
      <c r="S28" s="394"/>
      <c r="T28" s="362"/>
    </row>
    <row r="29" spans="1:25" ht="15.5" thickTop="1" thickBot="1" x14ac:dyDescent="0.4">
      <c r="A29" s="362"/>
      <c r="B29" s="364"/>
      <c r="C29" s="364"/>
      <c r="D29" s="364"/>
      <c r="E29" s="364"/>
      <c r="F29" s="364"/>
      <c r="G29" s="364"/>
      <c r="H29" s="371"/>
      <c r="I29" s="371"/>
      <c r="J29" s="371"/>
      <c r="K29" s="371"/>
      <c r="L29" s="371"/>
      <c r="M29" s="371"/>
      <c r="N29" s="364"/>
      <c r="O29" s="364"/>
      <c r="P29" s="364"/>
      <c r="Q29" s="364"/>
      <c r="R29" s="364"/>
      <c r="S29" s="364"/>
      <c r="T29" s="364"/>
      <c r="U29" s="364"/>
      <c r="V29" s="364"/>
      <c r="W29" s="364"/>
      <c r="X29" s="362"/>
      <c r="Y29" s="362"/>
    </row>
    <row r="30" spans="1:25" s="444" customFormat="1" ht="16.5" thickTop="1" thickBot="1" x14ac:dyDescent="0.4">
      <c r="A30" s="439"/>
      <c r="B30" s="448" t="s">
        <v>6</v>
      </c>
      <c r="C30" s="574">
        <v>0.12</v>
      </c>
      <c r="D30" s="574">
        <v>0.4</v>
      </c>
      <c r="E30" s="574">
        <v>1.2</v>
      </c>
      <c r="F30" s="574"/>
      <c r="G30" s="574">
        <v>4</v>
      </c>
      <c r="H30" s="574">
        <v>12</v>
      </c>
      <c r="I30" s="574"/>
      <c r="J30" s="574">
        <v>40</v>
      </c>
      <c r="K30" s="574"/>
      <c r="L30" s="574">
        <v>120</v>
      </c>
      <c r="M30" s="450"/>
      <c r="N30" s="443"/>
      <c r="O30" s="443"/>
      <c r="P30" s="443"/>
      <c r="Q30" s="443"/>
      <c r="R30" s="443"/>
      <c r="S30" s="443"/>
      <c r="T30" s="443"/>
      <c r="U30" s="443"/>
      <c r="V30" s="443"/>
      <c r="W30" s="443"/>
      <c r="X30" s="439"/>
      <c r="Y30" s="439"/>
    </row>
    <row r="31" spans="1:25" ht="17" thickTop="1" x14ac:dyDescent="0.35">
      <c r="A31" s="362"/>
      <c r="B31" s="526" t="s">
        <v>290</v>
      </c>
      <c r="C31" s="435"/>
      <c r="D31" s="454">
        <v>0.3</v>
      </c>
      <c r="E31" s="454">
        <v>1</v>
      </c>
      <c r="F31" s="435">
        <v>3</v>
      </c>
      <c r="G31" s="435"/>
      <c r="H31" s="435">
        <v>10</v>
      </c>
      <c r="I31" s="435"/>
      <c r="J31" s="454">
        <v>30</v>
      </c>
      <c r="K31" s="435"/>
      <c r="L31" s="435"/>
      <c r="M31" s="533"/>
      <c r="N31" s="364"/>
      <c r="O31" s="364"/>
      <c r="P31" s="364"/>
      <c r="Q31" s="364"/>
      <c r="R31" s="364"/>
      <c r="S31" s="364"/>
      <c r="T31" s="364"/>
      <c r="U31" s="364"/>
      <c r="V31" s="364"/>
      <c r="W31" s="364"/>
      <c r="X31" s="362"/>
      <c r="Y31" s="362"/>
    </row>
    <row r="32" spans="1:25" ht="16.5" x14ac:dyDescent="0.35">
      <c r="A32" s="362"/>
      <c r="B32" s="415" t="s">
        <v>314</v>
      </c>
      <c r="C32" s="388"/>
      <c r="D32" s="388"/>
      <c r="E32" s="388">
        <v>1</v>
      </c>
      <c r="F32" s="388">
        <v>2</v>
      </c>
      <c r="G32" s="396">
        <v>4.5</v>
      </c>
      <c r="H32" s="428">
        <v>9</v>
      </c>
      <c r="I32" s="428">
        <v>18</v>
      </c>
      <c r="J32" s="428">
        <v>34</v>
      </c>
      <c r="K32" s="428">
        <v>67</v>
      </c>
      <c r="L32" s="388"/>
      <c r="M32" s="534"/>
      <c r="N32" s="364"/>
      <c r="O32" s="364"/>
      <c r="P32" s="364"/>
      <c r="Q32" s="364"/>
      <c r="R32" s="364"/>
      <c r="S32" s="364"/>
      <c r="T32" s="364"/>
      <c r="U32" s="364"/>
      <c r="V32" s="364"/>
      <c r="W32" s="364"/>
      <c r="X32" s="362"/>
      <c r="Y32" s="362"/>
    </row>
    <row r="33" spans="1:25" ht="17" thickBot="1" x14ac:dyDescent="0.4">
      <c r="A33" s="362"/>
      <c r="B33" s="416" t="s">
        <v>339</v>
      </c>
      <c r="C33" s="496"/>
      <c r="D33" s="496"/>
      <c r="E33" s="375"/>
      <c r="F33" s="375"/>
      <c r="G33" s="375"/>
      <c r="H33" s="392">
        <v>13.8</v>
      </c>
      <c r="I33" s="538"/>
      <c r="J33" s="392">
        <v>27.5</v>
      </c>
      <c r="K33" s="392">
        <v>55</v>
      </c>
      <c r="L33" s="392">
        <v>110</v>
      </c>
      <c r="M33" s="394">
        <v>220</v>
      </c>
      <c r="N33" s="497"/>
      <c r="O33" s="364"/>
      <c r="P33" s="364"/>
      <c r="Q33" s="364"/>
      <c r="S33" s="364"/>
      <c r="T33" s="364"/>
      <c r="U33" s="364"/>
      <c r="V33" s="364"/>
      <c r="W33" s="364"/>
      <c r="X33" s="364"/>
      <c r="Y33" s="362"/>
    </row>
    <row r="34" spans="1:25" ht="15.5" thickTop="1" thickBot="1" x14ac:dyDescent="0.4">
      <c r="A34" s="362"/>
      <c r="B34" s="364"/>
      <c r="C34" s="364"/>
      <c r="D34" s="364"/>
      <c r="E34" s="364"/>
      <c r="F34" s="364"/>
      <c r="G34" s="364"/>
      <c r="H34" s="364"/>
      <c r="I34" s="364"/>
      <c r="J34" s="364"/>
      <c r="K34" s="364"/>
      <c r="L34" s="364"/>
      <c r="M34" s="364"/>
      <c r="N34" s="364"/>
      <c r="O34" s="364"/>
      <c r="P34" s="364"/>
      <c r="Q34" s="364"/>
      <c r="R34" s="364"/>
      <c r="S34" s="364"/>
      <c r="T34" s="364"/>
      <c r="U34" s="364"/>
      <c r="V34" s="364"/>
      <c r="W34" s="364"/>
      <c r="X34" s="364"/>
      <c r="Y34" s="362"/>
    </row>
    <row r="35" spans="1:25" s="444" customFormat="1" ht="16.5" thickTop="1" thickBot="1" x14ac:dyDescent="0.4">
      <c r="A35" s="439"/>
      <c r="B35" s="448" t="s">
        <v>7</v>
      </c>
      <c r="C35" s="462">
        <v>4.0000000000000002E-4</v>
      </c>
      <c r="D35" s="462">
        <v>1E-3</v>
      </c>
      <c r="E35" s="462">
        <v>4.3E-3</v>
      </c>
      <c r="F35" s="462">
        <v>1.34E-2</v>
      </c>
      <c r="G35" s="462">
        <v>4.19E-2</v>
      </c>
      <c r="H35" s="462">
        <v>0.13109999999999999</v>
      </c>
      <c r="I35" s="462">
        <v>0.40960000000000002</v>
      </c>
      <c r="J35" s="584">
        <v>1.2</v>
      </c>
      <c r="K35" s="462"/>
      <c r="L35" s="584">
        <v>4</v>
      </c>
      <c r="M35" s="462"/>
      <c r="N35" s="449"/>
      <c r="O35" s="449"/>
      <c r="P35" s="450"/>
      <c r="Q35" s="443"/>
      <c r="R35" s="443"/>
      <c r="S35" s="443"/>
      <c r="T35" s="443"/>
      <c r="U35" s="443"/>
      <c r="V35" s="443"/>
      <c r="W35" s="443"/>
      <c r="X35" s="443"/>
      <c r="Y35" s="439"/>
    </row>
    <row r="36" spans="1:25" ht="17" thickTop="1" x14ac:dyDescent="0.35">
      <c r="A36" s="362"/>
      <c r="B36" s="526" t="s">
        <v>291</v>
      </c>
      <c r="C36" s="435"/>
      <c r="D36" s="435"/>
      <c r="E36" s="435"/>
      <c r="F36" s="435"/>
      <c r="G36" s="435"/>
      <c r="H36" s="435"/>
      <c r="I36" s="435">
        <v>0.3</v>
      </c>
      <c r="J36" s="435">
        <v>1</v>
      </c>
      <c r="K36" s="435"/>
      <c r="L36" s="435"/>
      <c r="M36" s="435"/>
      <c r="N36" s="435"/>
      <c r="O36" s="435"/>
      <c r="P36" s="438"/>
      <c r="Q36" s="390"/>
      <c r="R36" s="364"/>
      <c r="S36" s="364"/>
      <c r="T36" s="364"/>
      <c r="U36" s="364"/>
      <c r="V36" s="364"/>
      <c r="W36" s="364"/>
      <c r="X36" s="364"/>
      <c r="Y36" s="362"/>
    </row>
    <row r="37" spans="1:25" ht="17" thickBot="1" x14ac:dyDescent="0.4">
      <c r="A37" s="362"/>
      <c r="B37" s="416" t="s">
        <v>315</v>
      </c>
      <c r="C37" s="496"/>
      <c r="D37" s="375"/>
      <c r="E37" s="375"/>
      <c r="F37" s="375"/>
      <c r="G37" s="392"/>
      <c r="H37" s="392"/>
      <c r="I37" s="392"/>
      <c r="J37" s="393">
        <v>1</v>
      </c>
      <c r="K37" s="427">
        <v>2</v>
      </c>
      <c r="L37" s="427">
        <v>4.5</v>
      </c>
      <c r="M37" s="427">
        <v>9</v>
      </c>
      <c r="N37" s="427">
        <v>18</v>
      </c>
      <c r="O37" s="427">
        <v>34</v>
      </c>
      <c r="P37" s="429">
        <v>67</v>
      </c>
      <c r="Q37" s="421"/>
      <c r="R37" s="364"/>
      <c r="S37" s="364"/>
      <c r="T37" s="364"/>
      <c r="U37" s="364"/>
      <c r="V37" s="364"/>
      <c r="W37" s="364"/>
      <c r="X37" s="364"/>
      <c r="Y37" s="362"/>
    </row>
    <row r="38" spans="1:25" ht="15.5" thickTop="1" thickBot="1" x14ac:dyDescent="0.4">
      <c r="A38" s="362"/>
      <c r="B38" s="364"/>
      <c r="C38" s="364"/>
      <c r="D38" s="364"/>
      <c r="E38" s="364"/>
      <c r="F38" s="364"/>
      <c r="G38" s="364"/>
      <c r="H38" s="364"/>
      <c r="I38" s="364"/>
      <c r="J38" s="364"/>
      <c r="K38" s="364"/>
      <c r="L38" s="364"/>
      <c r="M38" s="364"/>
      <c r="N38" s="364"/>
      <c r="O38" s="364"/>
      <c r="P38" s="364"/>
      <c r="Q38" s="364"/>
      <c r="R38" s="364"/>
      <c r="S38" s="364"/>
      <c r="T38" s="364"/>
      <c r="U38" s="364"/>
      <c r="V38" s="364"/>
      <c r="W38" s="364"/>
      <c r="X38" s="364"/>
      <c r="Y38" s="362"/>
    </row>
    <row r="39" spans="1:25" s="444" customFormat="1" ht="16.5" thickTop="1" thickBot="1" x14ac:dyDescent="0.4">
      <c r="A39" s="439"/>
      <c r="B39" s="448" t="s">
        <v>8</v>
      </c>
      <c r="C39" s="456">
        <v>4.0000000000000001E-3</v>
      </c>
      <c r="D39" s="456">
        <v>1.2E-2</v>
      </c>
      <c r="E39" s="456">
        <v>0.04</v>
      </c>
      <c r="F39" s="456">
        <v>0.12</v>
      </c>
      <c r="G39" s="456">
        <v>0.4</v>
      </c>
      <c r="H39" s="456">
        <v>1.2</v>
      </c>
      <c r="I39" s="456"/>
      <c r="J39" s="456">
        <v>4</v>
      </c>
      <c r="K39" s="456">
        <v>12</v>
      </c>
      <c r="L39" s="456"/>
      <c r="M39" s="456">
        <v>40</v>
      </c>
      <c r="N39" s="456"/>
      <c r="O39" s="578">
        <v>120</v>
      </c>
      <c r="P39" s="443"/>
      <c r="Q39" s="443"/>
      <c r="R39" s="443"/>
      <c r="S39" s="443"/>
      <c r="T39" s="443"/>
      <c r="U39" s="443"/>
      <c r="V39" s="443"/>
      <c r="W39" s="443"/>
      <c r="X39" s="443"/>
      <c r="Y39" s="439"/>
    </row>
    <row r="40" spans="1:25" ht="17" thickTop="1" x14ac:dyDescent="0.35">
      <c r="A40" s="362"/>
      <c r="B40" s="526" t="s">
        <v>292</v>
      </c>
      <c r="C40" s="435"/>
      <c r="D40" s="435"/>
      <c r="E40" s="435"/>
      <c r="F40" s="435"/>
      <c r="G40" s="435">
        <v>0.3</v>
      </c>
      <c r="H40" s="435">
        <v>1</v>
      </c>
      <c r="I40" s="435">
        <v>3</v>
      </c>
      <c r="J40" s="435"/>
      <c r="K40" s="435">
        <v>10</v>
      </c>
      <c r="L40" s="435"/>
      <c r="M40" s="435">
        <v>30</v>
      </c>
      <c r="N40" s="435"/>
      <c r="O40" s="438"/>
      <c r="P40" s="390"/>
      <c r="Q40" s="364"/>
      <c r="R40" s="364"/>
      <c r="S40" s="364"/>
      <c r="T40" s="364"/>
      <c r="U40" s="364"/>
      <c r="V40" s="364"/>
      <c r="W40" s="364"/>
      <c r="X40" s="364"/>
      <c r="Y40" s="362"/>
    </row>
    <row r="41" spans="1:25" ht="17" thickBot="1" x14ac:dyDescent="0.4">
      <c r="A41" s="362"/>
      <c r="B41" s="416" t="s">
        <v>316</v>
      </c>
      <c r="C41" s="496"/>
      <c r="D41" s="375"/>
      <c r="E41" s="375"/>
      <c r="F41" s="375"/>
      <c r="G41" s="392"/>
      <c r="H41" s="392">
        <v>1</v>
      </c>
      <c r="I41" s="393">
        <v>2</v>
      </c>
      <c r="J41" s="427">
        <v>4.5</v>
      </c>
      <c r="K41" s="427">
        <v>9</v>
      </c>
      <c r="L41" s="427">
        <v>18</v>
      </c>
      <c r="M41" s="427">
        <v>34</v>
      </c>
      <c r="N41" s="427">
        <v>67</v>
      </c>
      <c r="O41" s="394"/>
      <c r="P41" s="421"/>
      <c r="Q41" s="364"/>
      <c r="R41" s="364"/>
      <c r="S41" s="364"/>
      <c r="T41" s="364"/>
      <c r="U41" s="364"/>
      <c r="V41" s="364"/>
      <c r="W41" s="364"/>
      <c r="X41" s="364"/>
      <c r="Y41" s="362"/>
    </row>
    <row r="42" spans="1:25" ht="15.5" thickTop="1" thickBot="1" x14ac:dyDescent="0.4">
      <c r="A42" s="362"/>
      <c r="B42" s="364"/>
      <c r="C42" s="364"/>
      <c r="D42" s="364"/>
      <c r="E42" s="364"/>
      <c r="F42" s="364"/>
      <c r="G42" s="364"/>
      <c r="H42" s="364"/>
      <c r="I42" s="364"/>
      <c r="J42" s="364"/>
      <c r="K42" s="364"/>
      <c r="L42" s="364"/>
      <c r="M42" s="364"/>
      <c r="N42" s="364"/>
      <c r="O42" s="364"/>
      <c r="P42" s="364"/>
      <c r="Q42" s="364"/>
      <c r="R42" s="364"/>
      <c r="S42" s="364"/>
      <c r="T42" s="364"/>
      <c r="U42" s="364"/>
      <c r="V42" s="364"/>
      <c r="W42" s="364"/>
      <c r="X42" s="364"/>
      <c r="Y42" s="362"/>
    </row>
    <row r="43" spans="1:25" s="444" customFormat="1" ht="16.5" thickTop="1" thickBot="1" x14ac:dyDescent="0.4">
      <c r="A43" s="439"/>
      <c r="B43" s="440" t="s">
        <v>9</v>
      </c>
      <c r="C43" s="572">
        <v>0.12</v>
      </c>
      <c r="D43" s="579">
        <v>0.4</v>
      </c>
      <c r="E43" s="579">
        <v>1.2</v>
      </c>
      <c r="F43" s="579">
        <v>4</v>
      </c>
      <c r="G43" s="572">
        <v>12</v>
      </c>
      <c r="H43" s="576">
        <v>40</v>
      </c>
      <c r="I43" s="573">
        <v>120</v>
      </c>
      <c r="J43" s="443"/>
      <c r="K43" s="443"/>
      <c r="L43" s="443"/>
      <c r="M43" s="443"/>
      <c r="N43" s="443"/>
      <c r="O43" s="443"/>
      <c r="P43" s="443"/>
      <c r="Q43" s="443"/>
      <c r="R43" s="443"/>
      <c r="S43" s="443"/>
      <c r="T43" s="443"/>
      <c r="U43" s="443"/>
      <c r="V43" s="443"/>
      <c r="W43" s="443"/>
      <c r="X43" s="443"/>
      <c r="Y43" s="439"/>
    </row>
    <row r="44" spans="1:25" ht="15.5" thickTop="1" thickBot="1" x14ac:dyDescent="0.4">
      <c r="A44" s="362"/>
      <c r="B44" s="364"/>
      <c r="C44" s="364"/>
      <c r="D44" s="364"/>
      <c r="E44" s="364"/>
      <c r="F44" s="364"/>
      <c r="G44" s="364"/>
      <c r="H44" s="364"/>
      <c r="I44" s="364"/>
      <c r="J44" s="364"/>
      <c r="K44" s="364"/>
      <c r="L44" s="364"/>
      <c r="M44" s="364"/>
      <c r="N44" s="364"/>
      <c r="O44" s="364"/>
      <c r="P44" s="364"/>
      <c r="Q44" s="364"/>
      <c r="R44" s="364"/>
      <c r="S44" s="364"/>
      <c r="T44" s="364"/>
      <c r="U44" s="364"/>
      <c r="V44" s="364"/>
      <c r="W44" s="364"/>
      <c r="X44" s="364"/>
      <c r="Y44" s="362"/>
    </row>
    <row r="45" spans="1:25" s="444" customFormat="1" ht="16.5" thickTop="1" thickBot="1" x14ac:dyDescent="0.4">
      <c r="A45" s="439"/>
      <c r="B45" s="440" t="s">
        <v>10</v>
      </c>
      <c r="C45" s="572">
        <v>0.12</v>
      </c>
      <c r="D45" s="572">
        <v>0.4</v>
      </c>
      <c r="E45" s="572">
        <v>1.2</v>
      </c>
      <c r="F45" s="572">
        <v>4</v>
      </c>
      <c r="G45" s="572">
        <v>12</v>
      </c>
      <c r="H45" s="572">
        <v>40</v>
      </c>
      <c r="I45" s="580">
        <v>120</v>
      </c>
      <c r="J45" s="443"/>
      <c r="K45" s="443"/>
      <c r="L45" s="443"/>
      <c r="M45" s="443"/>
      <c r="N45" s="443"/>
      <c r="O45" s="443"/>
      <c r="P45" s="443"/>
      <c r="Q45" s="443"/>
      <c r="R45" s="443"/>
      <c r="S45" s="443"/>
      <c r="T45" s="443"/>
      <c r="U45" s="443"/>
      <c r="V45" s="443"/>
      <c r="W45" s="443"/>
      <c r="X45" s="443"/>
      <c r="Y45" s="439"/>
    </row>
    <row r="46" spans="1:25" ht="15.5" thickTop="1" thickBot="1" x14ac:dyDescent="0.4">
      <c r="A46" s="362"/>
      <c r="B46" s="364"/>
      <c r="C46" s="364"/>
      <c r="D46" s="364"/>
      <c r="E46" s="364"/>
      <c r="F46" s="364"/>
      <c r="G46" s="364"/>
      <c r="H46" s="364"/>
      <c r="I46" s="364"/>
      <c r="J46" s="364"/>
      <c r="K46" s="364"/>
      <c r="L46" s="364"/>
      <c r="M46" s="364"/>
      <c r="N46" s="364"/>
      <c r="O46" s="364"/>
      <c r="P46" s="364"/>
      <c r="Q46" s="364"/>
      <c r="R46" s="364"/>
      <c r="S46" s="364"/>
      <c r="T46" s="364"/>
      <c r="U46" s="364"/>
      <c r="V46" s="364"/>
      <c r="W46" s="364"/>
      <c r="X46" s="364"/>
      <c r="Y46" s="364"/>
    </row>
    <row r="47" spans="1:25" s="444" customFormat="1" ht="16.5" thickTop="1" thickBot="1" x14ac:dyDescent="0.4">
      <c r="A47" s="439"/>
      <c r="B47" s="448" t="s">
        <v>279</v>
      </c>
      <c r="C47" s="449"/>
      <c r="D47" s="449"/>
      <c r="E47" s="574">
        <v>0.12</v>
      </c>
      <c r="F47" s="574">
        <v>0.4</v>
      </c>
      <c r="G47" s="574">
        <v>1.2</v>
      </c>
      <c r="H47" s="574"/>
      <c r="I47" s="574">
        <v>4</v>
      </c>
      <c r="J47" s="574">
        <v>12</v>
      </c>
      <c r="K47" s="574"/>
      <c r="L47" s="574">
        <v>40</v>
      </c>
      <c r="M47" s="581"/>
      <c r="N47" s="543">
        <v>120</v>
      </c>
      <c r="O47" s="443"/>
      <c r="P47" s="443"/>
      <c r="Q47" s="443"/>
      <c r="R47" s="443"/>
      <c r="S47" s="443"/>
      <c r="T47" s="443"/>
      <c r="U47" s="443"/>
      <c r="V47" s="443"/>
      <c r="W47" s="443"/>
      <c r="X47" s="443"/>
      <c r="Y47" s="439"/>
    </row>
    <row r="48" spans="1:25" ht="17" thickTop="1" x14ac:dyDescent="0.35">
      <c r="A48" s="362"/>
      <c r="B48" s="526" t="s">
        <v>318</v>
      </c>
      <c r="C48" s="435"/>
      <c r="D48" s="435"/>
      <c r="E48" s="435"/>
      <c r="F48" s="435">
        <v>0.3</v>
      </c>
      <c r="G48" s="435">
        <v>1</v>
      </c>
      <c r="H48" s="435"/>
      <c r="I48" s="435">
        <v>3</v>
      </c>
      <c r="J48" s="435">
        <v>10</v>
      </c>
      <c r="K48" s="435"/>
      <c r="L48" s="435"/>
      <c r="M48" s="437"/>
      <c r="N48" s="438"/>
      <c r="O48" s="364"/>
      <c r="P48" s="364"/>
      <c r="Q48" s="364"/>
      <c r="R48" s="364"/>
      <c r="S48" s="364"/>
      <c r="T48" s="364"/>
      <c r="U48" s="364"/>
      <c r="V48" s="364"/>
      <c r="W48" s="364"/>
      <c r="X48" s="364"/>
      <c r="Y48" s="362"/>
    </row>
    <row r="49" spans="1:27" ht="16.5" x14ac:dyDescent="0.35">
      <c r="A49" s="362"/>
      <c r="B49" s="415" t="s">
        <v>317</v>
      </c>
      <c r="C49" s="388"/>
      <c r="D49" s="388"/>
      <c r="E49" s="388"/>
      <c r="F49" s="388"/>
      <c r="G49" s="388">
        <v>1</v>
      </c>
      <c r="H49" s="388">
        <v>2</v>
      </c>
      <c r="I49" s="396">
        <v>4.5</v>
      </c>
      <c r="J49" s="428">
        <v>9</v>
      </c>
      <c r="K49" s="428">
        <v>18</v>
      </c>
      <c r="L49" s="428">
        <v>34</v>
      </c>
      <c r="M49" s="431">
        <v>67</v>
      </c>
      <c r="N49" s="389"/>
      <c r="O49" s="421"/>
      <c r="P49" s="364"/>
      <c r="Q49" s="364"/>
      <c r="R49" s="364"/>
      <c r="S49" s="364"/>
      <c r="T49" s="364"/>
      <c r="U49" s="364"/>
      <c r="V49" s="364"/>
      <c r="W49" s="364"/>
      <c r="X49" s="362"/>
      <c r="Y49" s="362"/>
    </row>
    <row r="50" spans="1:27" ht="16.5" x14ac:dyDescent="0.35">
      <c r="A50" s="362"/>
      <c r="B50" s="415" t="s">
        <v>340</v>
      </c>
      <c r="C50" s="373"/>
      <c r="D50" s="373"/>
      <c r="E50" s="373"/>
      <c r="F50" s="498">
        <v>0.68400000000000005</v>
      </c>
      <c r="G50" s="498">
        <v>1.37</v>
      </c>
      <c r="H50" s="499">
        <v>2.74</v>
      </c>
      <c r="I50" s="499">
        <v>5.48</v>
      </c>
      <c r="J50" s="499">
        <v>10.95</v>
      </c>
      <c r="K50" s="388"/>
      <c r="L50" s="388"/>
      <c r="M50" s="404"/>
      <c r="N50" s="389"/>
      <c r="O50" s="421"/>
      <c r="P50" s="364"/>
      <c r="Q50" s="364"/>
      <c r="R50" s="364"/>
      <c r="S50" s="364"/>
      <c r="T50" s="364"/>
      <c r="U50" s="364"/>
      <c r="V50" s="364"/>
      <c r="W50" s="364"/>
      <c r="X50" s="362"/>
      <c r="Y50" s="362"/>
    </row>
    <row r="51" spans="1:27" ht="16.5" x14ac:dyDescent="0.35">
      <c r="A51" s="362"/>
      <c r="B51" s="415" t="s">
        <v>351</v>
      </c>
      <c r="C51" s="388">
        <v>1E-3</v>
      </c>
      <c r="D51" s="388">
        <v>0.01</v>
      </c>
      <c r="E51" s="388">
        <v>0.1</v>
      </c>
      <c r="F51" s="388"/>
      <c r="G51" s="388">
        <v>1</v>
      </c>
      <c r="H51" s="388"/>
      <c r="I51" s="388"/>
      <c r="J51" s="411">
        <v>10</v>
      </c>
      <c r="K51" s="388"/>
      <c r="L51" s="388"/>
      <c r="M51" s="404"/>
      <c r="N51" s="389"/>
      <c r="O51" s="421"/>
      <c r="P51" s="362"/>
      <c r="Q51" s="362"/>
      <c r="R51" s="362"/>
      <c r="S51" s="362"/>
      <c r="T51" s="362"/>
      <c r="U51" s="362"/>
      <c r="V51" s="362"/>
      <c r="W51" s="390"/>
      <c r="X51" s="390"/>
      <c r="Y51" s="390"/>
    </row>
    <row r="52" spans="1:27" ht="16.5" x14ac:dyDescent="0.35">
      <c r="A52" s="362"/>
      <c r="B52" s="417" t="s">
        <v>352</v>
      </c>
      <c r="C52" s="388"/>
      <c r="D52" s="388"/>
      <c r="E52" s="388"/>
      <c r="F52" s="388"/>
      <c r="G52" s="411">
        <v>1</v>
      </c>
      <c r="H52" s="388"/>
      <c r="I52" s="411">
        <v>5</v>
      </c>
      <c r="J52" s="411">
        <v>15</v>
      </c>
      <c r="K52" s="388"/>
      <c r="L52" s="388"/>
      <c r="M52" s="404"/>
      <c r="N52" s="389"/>
      <c r="O52" s="390"/>
      <c r="P52" s="390"/>
      <c r="Q52" s="390"/>
      <c r="R52" s="390"/>
      <c r="S52" s="390"/>
      <c r="T52" s="390"/>
      <c r="U52" s="390"/>
      <c r="V52" s="390"/>
      <c r="W52" s="390"/>
      <c r="X52" s="390"/>
      <c r="Y52" s="390"/>
    </row>
    <row r="53" spans="1:27" ht="17" thickBot="1" x14ac:dyDescent="0.4">
      <c r="A53" s="362"/>
      <c r="B53" s="416" t="s">
        <v>353</v>
      </c>
      <c r="C53" s="375"/>
      <c r="D53" s="375"/>
      <c r="E53" s="375"/>
      <c r="F53" s="392"/>
      <c r="G53" s="392">
        <v>1</v>
      </c>
      <c r="H53" s="392"/>
      <c r="I53" s="392"/>
      <c r="J53" s="392">
        <v>10</v>
      </c>
      <c r="K53" s="392"/>
      <c r="L53" s="566">
        <v>30</v>
      </c>
      <c r="M53" s="392"/>
      <c r="N53" s="394"/>
      <c r="O53" s="364"/>
      <c r="P53" s="364"/>
      <c r="Q53" s="364"/>
      <c r="R53" s="364"/>
      <c r="S53" s="364"/>
      <c r="T53" s="364"/>
      <c r="U53" s="364"/>
      <c r="V53" s="364"/>
      <c r="W53" s="364"/>
      <c r="X53" s="364"/>
      <c r="Y53" s="362"/>
    </row>
    <row r="54" spans="1:27" ht="15.5" thickTop="1" thickBot="1" x14ac:dyDescent="0.4">
      <c r="A54" s="362"/>
      <c r="B54" s="364"/>
      <c r="C54" s="364"/>
      <c r="D54" s="364"/>
      <c r="E54" s="364"/>
      <c r="F54" s="364"/>
      <c r="G54" s="364"/>
      <c r="H54" s="364"/>
      <c r="I54" s="364"/>
      <c r="J54" s="364"/>
      <c r="K54" s="364"/>
      <c r="L54" s="364"/>
      <c r="M54" s="364"/>
      <c r="N54" s="364"/>
      <c r="O54" s="364"/>
      <c r="P54" s="364"/>
      <c r="Q54" s="364"/>
      <c r="R54" s="364"/>
      <c r="S54" s="364"/>
      <c r="T54" s="364"/>
      <c r="U54" s="364"/>
      <c r="V54" s="364"/>
      <c r="W54" s="364"/>
      <c r="X54" s="364"/>
      <c r="Y54" s="362"/>
    </row>
    <row r="55" spans="1:27" s="444" customFormat="1" ht="16.5" thickTop="1" thickBot="1" x14ac:dyDescent="0.4">
      <c r="A55" s="439"/>
      <c r="B55" s="448" t="s">
        <v>264</v>
      </c>
      <c r="C55" s="461">
        <v>1.0000000000000001E-5</v>
      </c>
      <c r="D55" s="461">
        <v>3.0000000000000001E-5</v>
      </c>
      <c r="E55" s="461">
        <v>1E-4</v>
      </c>
      <c r="F55" s="461">
        <v>3.2000000000000003E-4</v>
      </c>
      <c r="G55" s="461">
        <v>1.01E-3</v>
      </c>
      <c r="H55" s="461">
        <v>3.0999999999999999E-3</v>
      </c>
      <c r="I55" s="461">
        <v>9.8300000000000002E-3</v>
      </c>
      <c r="J55" s="461"/>
      <c r="K55" s="461">
        <v>3.0720000000000001E-2</v>
      </c>
      <c r="L55" s="582">
        <v>9.6000000000000002E-2</v>
      </c>
      <c r="M55" s="461"/>
      <c r="N55" s="583">
        <v>0.3</v>
      </c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443"/>
    </row>
    <row r="56" spans="1:27" ht="17" thickTop="1" x14ac:dyDescent="0.35">
      <c r="A56" s="362"/>
      <c r="B56" s="527" t="s">
        <v>293</v>
      </c>
      <c r="C56" s="460"/>
      <c r="D56" s="460"/>
      <c r="E56" s="460"/>
      <c r="F56" s="460"/>
      <c r="G56" s="460"/>
      <c r="H56" s="460">
        <v>3.0000000000000001E-3</v>
      </c>
      <c r="I56" s="460">
        <v>0.01</v>
      </c>
      <c r="J56" s="460"/>
      <c r="K56" s="460">
        <v>0.03</v>
      </c>
      <c r="L56" s="460">
        <v>0.1</v>
      </c>
      <c r="M56" s="539"/>
      <c r="N56" s="544">
        <v>0.3</v>
      </c>
      <c r="O56" s="540"/>
      <c r="P56" s="540"/>
      <c r="Q56" s="540"/>
      <c r="R56" s="540"/>
      <c r="S56" s="540"/>
      <c r="T56" s="540"/>
      <c r="U56" s="540"/>
      <c r="V56" s="400"/>
      <c r="W56" s="367"/>
      <c r="X56" s="367"/>
      <c r="Y56" s="367"/>
      <c r="Z56" s="367"/>
      <c r="AA56" s="362"/>
    </row>
    <row r="57" spans="1:27" ht="17" thickBot="1" x14ac:dyDescent="0.4">
      <c r="A57" s="362"/>
      <c r="B57" s="418" t="s">
        <v>319</v>
      </c>
      <c r="C57" s="494"/>
      <c r="D57" s="495"/>
      <c r="E57" s="495"/>
      <c r="F57" s="401"/>
      <c r="G57" s="403">
        <v>1.9400000000000001E-3</v>
      </c>
      <c r="H57" s="403">
        <v>4.1799999999999997E-3</v>
      </c>
      <c r="I57" s="402">
        <v>8.9999999999999993E-3</v>
      </c>
      <c r="J57" s="430">
        <v>1.9400000000000001E-2</v>
      </c>
      <c r="K57" s="430">
        <v>4.1799999999999997E-2</v>
      </c>
      <c r="L57" s="430">
        <v>0.09</v>
      </c>
      <c r="M57" s="430">
        <v>0.19400000000000001</v>
      </c>
      <c r="N57" s="493"/>
      <c r="O57" s="541"/>
      <c r="P57" s="541"/>
      <c r="Q57" s="541"/>
      <c r="R57" s="541"/>
      <c r="S57" s="541"/>
      <c r="T57" s="541"/>
      <c r="U57" s="542"/>
      <c r="V57" s="366"/>
      <c r="W57" s="366"/>
      <c r="X57" s="364"/>
      <c r="Y57" s="364"/>
      <c r="Z57" s="362"/>
    </row>
    <row r="58" spans="1:27" ht="15.5" thickTop="1" thickBot="1" x14ac:dyDescent="0.4">
      <c r="A58" s="362"/>
      <c r="B58" s="366"/>
      <c r="C58" s="366"/>
      <c r="D58" s="366"/>
      <c r="E58" s="366"/>
      <c r="F58" s="368"/>
      <c r="G58" s="366"/>
      <c r="H58" s="367"/>
      <c r="I58" s="367"/>
      <c r="J58" s="367"/>
      <c r="K58" s="367"/>
      <c r="L58" s="367"/>
      <c r="M58" s="369"/>
      <c r="N58" s="369"/>
      <c r="O58" s="369"/>
      <c r="P58" s="369"/>
      <c r="Q58" s="369"/>
      <c r="R58" s="369"/>
      <c r="S58" s="369"/>
      <c r="T58" s="366"/>
      <c r="U58" s="366"/>
      <c r="V58" s="366"/>
      <c r="W58" s="364"/>
      <c r="X58" s="364"/>
      <c r="Y58" s="362"/>
    </row>
    <row r="59" spans="1:27" s="444" customFormat="1" ht="16.5" thickTop="1" thickBot="1" x14ac:dyDescent="0.4">
      <c r="A59" s="439"/>
      <c r="B59" s="448" t="s">
        <v>13</v>
      </c>
      <c r="C59" s="462">
        <v>1E-4</v>
      </c>
      <c r="D59" s="462">
        <v>4.0000000000000002E-4</v>
      </c>
      <c r="E59" s="462">
        <v>1.1999999999999999E-3</v>
      </c>
      <c r="F59" s="462">
        <v>4.0000000000000001E-3</v>
      </c>
      <c r="G59" s="462">
        <v>1.26E-2</v>
      </c>
      <c r="H59" s="462">
        <v>3.9300000000000002E-2</v>
      </c>
      <c r="I59" s="462">
        <v>0.12280000000000001</v>
      </c>
      <c r="J59" s="584">
        <v>0.38400000000000001</v>
      </c>
      <c r="K59" s="584">
        <v>1.2</v>
      </c>
      <c r="L59" s="449"/>
      <c r="M59" s="449"/>
      <c r="N59" s="449"/>
      <c r="O59" s="449"/>
      <c r="P59" s="450"/>
      <c r="Q59" s="443"/>
      <c r="R59" s="443"/>
      <c r="S59" s="443"/>
      <c r="T59" s="443"/>
      <c r="U59" s="443"/>
      <c r="V59" s="443"/>
      <c r="W59" s="443"/>
      <c r="X59" s="443"/>
      <c r="Y59" s="443"/>
      <c r="Z59" s="443"/>
      <c r="AA59" s="439"/>
    </row>
    <row r="60" spans="1:27" ht="17.5" thickTop="1" thickBot="1" x14ac:dyDescent="0.4">
      <c r="A60" s="362"/>
      <c r="B60" s="530" t="s">
        <v>343</v>
      </c>
      <c r="C60" s="506"/>
      <c r="D60" s="505"/>
      <c r="E60" s="505"/>
      <c r="F60" s="505"/>
      <c r="G60" s="505"/>
      <c r="H60" s="467"/>
      <c r="I60" s="467"/>
      <c r="J60" s="467"/>
      <c r="K60" s="467"/>
      <c r="L60" s="468">
        <v>5.45</v>
      </c>
      <c r="M60" s="468">
        <v>54.5</v>
      </c>
      <c r="N60" s="468">
        <v>109</v>
      </c>
      <c r="O60" s="468">
        <v>218</v>
      </c>
      <c r="P60" s="545">
        <v>436</v>
      </c>
      <c r="Q60" s="364"/>
      <c r="R60" s="364"/>
      <c r="S60" s="364"/>
      <c r="T60" s="364"/>
      <c r="U60" s="364"/>
      <c r="V60" s="364"/>
      <c r="W60" s="364"/>
      <c r="X60" s="364"/>
      <c r="Y60" s="362"/>
      <c r="Z60" s="362"/>
      <c r="AA60" s="362"/>
    </row>
    <row r="61" spans="1:27" ht="15.5" thickTop="1" thickBot="1" x14ac:dyDescent="0.4">
      <c r="A61" s="362"/>
      <c r="B61" s="364"/>
      <c r="C61" s="364"/>
      <c r="D61" s="364"/>
      <c r="E61" s="364"/>
      <c r="F61" s="364"/>
      <c r="G61" s="364"/>
      <c r="H61" s="364"/>
      <c r="I61" s="364"/>
      <c r="J61" s="364"/>
      <c r="K61" s="364"/>
      <c r="L61" s="364"/>
      <c r="M61" s="364"/>
      <c r="N61" s="364"/>
      <c r="O61" s="364"/>
      <c r="P61" s="364"/>
      <c r="Q61" s="364"/>
      <c r="R61" s="364"/>
      <c r="S61" s="364"/>
      <c r="T61" s="364"/>
      <c r="U61" s="364"/>
      <c r="V61" s="364"/>
      <c r="W61" s="364"/>
      <c r="X61" s="362"/>
      <c r="Y61" s="362"/>
    </row>
    <row r="62" spans="1:27" s="444" customFormat="1" ht="16.5" thickTop="1" thickBot="1" x14ac:dyDescent="0.4">
      <c r="A62" s="439"/>
      <c r="B62" s="448" t="s">
        <v>14</v>
      </c>
      <c r="C62" s="449"/>
      <c r="D62" s="449"/>
      <c r="E62" s="449"/>
      <c r="F62" s="449"/>
      <c r="G62" s="574">
        <v>0.12</v>
      </c>
      <c r="H62" s="574">
        <v>0.4</v>
      </c>
      <c r="I62" s="574">
        <v>1.2</v>
      </c>
      <c r="J62" s="574">
        <v>4</v>
      </c>
      <c r="K62" s="574">
        <v>12</v>
      </c>
      <c r="L62" s="574">
        <v>40</v>
      </c>
      <c r="M62" s="574">
        <v>120</v>
      </c>
      <c r="N62" s="449"/>
      <c r="O62" s="449"/>
      <c r="P62" s="450"/>
      <c r="Q62" s="443"/>
      <c r="R62" s="443"/>
      <c r="S62" s="443"/>
      <c r="T62" s="443"/>
      <c r="U62" s="443"/>
      <c r="V62" s="443"/>
      <c r="W62" s="443"/>
      <c r="X62" s="439"/>
      <c r="Y62" s="439"/>
    </row>
    <row r="63" spans="1:27" ht="17.5" thickTop="1" thickBot="1" x14ac:dyDescent="0.4">
      <c r="A63" s="362"/>
      <c r="B63" s="528" t="s">
        <v>354</v>
      </c>
      <c r="C63" s="467"/>
      <c r="D63" s="467"/>
      <c r="E63" s="467"/>
      <c r="F63" s="467"/>
      <c r="G63" s="467"/>
      <c r="H63" s="467"/>
      <c r="I63" s="467"/>
      <c r="J63" s="467"/>
      <c r="K63" s="467"/>
      <c r="L63" s="467"/>
      <c r="M63" s="467"/>
      <c r="N63" s="467">
        <v>500</v>
      </c>
      <c r="O63" s="467">
        <v>1000</v>
      </c>
      <c r="P63" s="470">
        <v>2000</v>
      </c>
      <c r="Q63" s="390"/>
      <c r="R63" s="390"/>
      <c r="S63" s="390"/>
      <c r="T63" s="390"/>
      <c r="U63" s="390"/>
      <c r="V63" s="390"/>
      <c r="W63" s="390"/>
      <c r="X63" s="390"/>
      <c r="Y63" s="390"/>
    </row>
    <row r="64" spans="1:27" ht="15.5" thickTop="1" thickBot="1" x14ac:dyDescent="0.4">
      <c r="A64" s="362"/>
      <c r="B64" s="364"/>
      <c r="C64" s="364"/>
      <c r="D64" s="364"/>
      <c r="E64" s="364"/>
      <c r="F64" s="364"/>
      <c r="G64" s="364"/>
      <c r="H64" s="364"/>
      <c r="I64" s="364"/>
      <c r="J64" s="364"/>
      <c r="K64" s="364"/>
      <c r="L64" s="364"/>
      <c r="M64" s="364"/>
      <c r="N64" s="364"/>
      <c r="O64" s="364"/>
      <c r="P64" s="364"/>
      <c r="Q64" s="364"/>
      <c r="R64" s="364"/>
      <c r="S64" s="364"/>
      <c r="T64" s="364"/>
      <c r="U64" s="364"/>
      <c r="V64" s="364"/>
      <c r="W64" s="364"/>
      <c r="X64" s="362"/>
      <c r="Y64" s="362"/>
    </row>
    <row r="65" spans="1:27" s="444" customFormat="1" ht="16.5" thickTop="1" thickBot="1" x14ac:dyDescent="0.4">
      <c r="A65" s="439"/>
      <c r="B65" s="440" t="s">
        <v>15</v>
      </c>
      <c r="C65" s="572">
        <v>0.12</v>
      </c>
      <c r="D65" s="572">
        <v>0.4</v>
      </c>
      <c r="E65" s="572">
        <v>1.2</v>
      </c>
      <c r="F65" s="572">
        <v>4</v>
      </c>
      <c r="G65" s="572">
        <v>12</v>
      </c>
      <c r="H65" s="572">
        <v>40</v>
      </c>
      <c r="I65" s="580">
        <v>120</v>
      </c>
      <c r="J65" s="443"/>
      <c r="K65" s="443"/>
      <c r="L65" s="443"/>
      <c r="M65" s="443"/>
      <c r="N65" s="443"/>
      <c r="O65" s="443"/>
      <c r="P65" s="443"/>
      <c r="Q65" s="443"/>
      <c r="R65" s="443"/>
      <c r="S65" s="443"/>
      <c r="T65" s="443"/>
      <c r="U65" s="443"/>
      <c r="V65" s="443"/>
      <c r="W65" s="443"/>
      <c r="X65" s="439"/>
      <c r="Y65" s="439"/>
    </row>
    <row r="66" spans="1:27" ht="15.5" thickTop="1" thickBot="1" x14ac:dyDescent="0.4">
      <c r="A66" s="362"/>
      <c r="B66" s="364"/>
      <c r="C66" s="364"/>
      <c r="D66" s="364"/>
      <c r="E66" s="364"/>
      <c r="F66" s="364"/>
      <c r="G66" s="364"/>
      <c r="H66" s="364"/>
      <c r="I66" s="364"/>
      <c r="J66" s="364"/>
      <c r="K66" s="364"/>
      <c r="L66" s="364"/>
      <c r="M66" s="364"/>
      <c r="N66" s="364"/>
      <c r="O66" s="364"/>
      <c r="P66" s="364"/>
      <c r="Q66" s="364"/>
      <c r="R66" s="364"/>
      <c r="S66" s="364"/>
      <c r="T66" s="364"/>
      <c r="U66" s="364"/>
      <c r="V66" s="364"/>
      <c r="W66" s="364"/>
      <c r="X66" s="362"/>
      <c r="Y66" s="362"/>
    </row>
    <row r="67" spans="1:27" s="444" customFormat="1" ht="16.5" thickTop="1" thickBot="1" x14ac:dyDescent="0.4">
      <c r="A67" s="439"/>
      <c r="B67" s="448" t="s">
        <v>16</v>
      </c>
      <c r="C67" s="449"/>
      <c r="D67" s="449"/>
      <c r="E67" s="574">
        <v>0.12</v>
      </c>
      <c r="F67" s="574">
        <v>0.4</v>
      </c>
      <c r="G67" s="574">
        <v>1.2</v>
      </c>
      <c r="H67" s="574">
        <v>4</v>
      </c>
      <c r="I67" s="574">
        <v>12</v>
      </c>
      <c r="J67" s="574">
        <v>40</v>
      </c>
      <c r="K67" s="159">
        <v>120</v>
      </c>
      <c r="L67" s="449"/>
      <c r="M67" s="449"/>
      <c r="N67" s="450"/>
      <c r="O67" s="443"/>
      <c r="P67" s="443"/>
      <c r="Q67" s="443"/>
      <c r="R67" s="443"/>
      <c r="S67" s="443"/>
      <c r="T67" s="439"/>
      <c r="U67" s="439"/>
    </row>
    <row r="68" spans="1:27" ht="17" thickTop="1" x14ac:dyDescent="0.35">
      <c r="A68" s="362"/>
      <c r="B68" s="567" t="s">
        <v>355</v>
      </c>
      <c r="C68" s="568"/>
      <c r="D68" s="568"/>
      <c r="E68" s="568"/>
      <c r="F68" s="568"/>
      <c r="G68" s="568"/>
      <c r="H68" s="568"/>
      <c r="I68" s="568"/>
      <c r="J68" s="568"/>
      <c r="K68" s="568"/>
      <c r="L68" s="568"/>
      <c r="M68" s="568">
        <v>350</v>
      </c>
      <c r="N68" s="569">
        <v>400</v>
      </c>
      <c r="O68" s="390"/>
      <c r="P68" s="390"/>
      <c r="Q68" s="390"/>
      <c r="R68" s="390"/>
      <c r="S68" s="390"/>
      <c r="T68" s="390"/>
      <c r="U68" s="390"/>
    </row>
    <row r="69" spans="1:27" ht="16.5" x14ac:dyDescent="0.35">
      <c r="A69" s="362"/>
      <c r="B69" s="529" t="s">
        <v>357</v>
      </c>
      <c r="C69" s="471">
        <v>4.1999999999999997E-3</v>
      </c>
      <c r="D69" s="471">
        <v>4.2000000000000003E-2</v>
      </c>
      <c r="E69" s="471"/>
      <c r="F69" s="471">
        <v>0.42</v>
      </c>
      <c r="G69" s="471"/>
      <c r="H69" s="471"/>
      <c r="I69" s="471"/>
      <c r="J69" s="471"/>
      <c r="K69" s="471"/>
      <c r="L69" s="471"/>
      <c r="M69" s="471"/>
      <c r="N69" s="472"/>
      <c r="O69" s="362"/>
      <c r="P69" s="362"/>
      <c r="Q69" s="362"/>
      <c r="R69" s="362"/>
      <c r="S69" s="362"/>
      <c r="T69" s="362"/>
      <c r="U69" s="362"/>
    </row>
    <row r="70" spans="1:27" ht="17" thickBot="1" x14ac:dyDescent="0.4">
      <c r="A70" s="362"/>
      <c r="B70" s="419" t="s">
        <v>362</v>
      </c>
      <c r="C70" s="392"/>
      <c r="D70" s="392"/>
      <c r="E70" s="392"/>
      <c r="F70" s="392"/>
      <c r="G70" s="392"/>
      <c r="H70" s="392"/>
      <c r="I70" s="392"/>
      <c r="J70" s="392"/>
      <c r="K70" s="392">
        <v>105.8</v>
      </c>
      <c r="L70" s="392">
        <v>211.6</v>
      </c>
      <c r="M70" s="392"/>
      <c r="N70" s="394">
        <v>423.2</v>
      </c>
      <c r="O70" s="390"/>
      <c r="P70" s="390"/>
      <c r="Q70" s="390"/>
      <c r="R70" s="390"/>
      <c r="S70" s="390"/>
      <c r="T70" s="390"/>
      <c r="U70" s="390"/>
    </row>
    <row r="71" spans="1:27" ht="15.5" thickTop="1" thickBot="1" x14ac:dyDescent="0.4">
      <c r="A71" s="362"/>
      <c r="B71" s="362"/>
      <c r="C71" s="362"/>
      <c r="D71" s="362"/>
      <c r="E71" s="362"/>
      <c r="F71" s="362"/>
      <c r="G71" s="362"/>
      <c r="H71" s="362"/>
      <c r="I71" s="362"/>
      <c r="J71" s="362"/>
      <c r="K71" s="362"/>
      <c r="L71" s="362"/>
      <c r="M71" s="362"/>
      <c r="N71" s="362"/>
      <c r="O71" s="362"/>
      <c r="P71" s="362"/>
      <c r="Q71" s="362"/>
      <c r="R71" s="362"/>
      <c r="S71" s="362"/>
      <c r="T71" s="362"/>
      <c r="U71" s="362"/>
      <c r="V71" s="362"/>
      <c r="W71" s="362"/>
      <c r="X71" s="362"/>
      <c r="Y71" s="362"/>
    </row>
    <row r="72" spans="1:27" s="444" customFormat="1" ht="16.5" thickTop="1" thickBot="1" x14ac:dyDescent="0.4">
      <c r="A72" s="439"/>
      <c r="B72" s="440" t="s">
        <v>17</v>
      </c>
      <c r="C72" s="572">
        <v>0.12</v>
      </c>
      <c r="D72" s="572">
        <v>0.4</v>
      </c>
      <c r="E72" s="572">
        <v>1.2</v>
      </c>
      <c r="F72" s="572">
        <v>4</v>
      </c>
      <c r="G72" s="572">
        <v>12</v>
      </c>
      <c r="H72" s="585">
        <v>40</v>
      </c>
      <c r="I72" s="573">
        <v>120</v>
      </c>
      <c r="J72" s="439"/>
      <c r="K72" s="439"/>
      <c r="L72" s="439"/>
      <c r="M72" s="439"/>
      <c r="N72" s="439"/>
      <c r="O72" s="439"/>
      <c r="P72" s="439"/>
      <c r="Q72" s="439"/>
      <c r="R72" s="439"/>
      <c r="S72" s="439"/>
      <c r="T72" s="439"/>
      <c r="U72" s="439"/>
      <c r="V72" s="439"/>
      <c r="W72" s="439"/>
      <c r="X72" s="439"/>
      <c r="Y72" s="439"/>
      <c r="Z72" s="439"/>
      <c r="AA72" s="439"/>
    </row>
    <row r="73" spans="1:27" ht="15.5" thickTop="1" thickBot="1" x14ac:dyDescent="0.4">
      <c r="A73" s="362"/>
      <c r="B73" s="364"/>
      <c r="C73" s="364"/>
      <c r="D73" s="364"/>
      <c r="E73" s="364"/>
      <c r="F73" s="364"/>
      <c r="G73" s="364"/>
      <c r="H73" s="364"/>
      <c r="I73" s="364"/>
      <c r="J73" s="362"/>
      <c r="K73" s="362"/>
      <c r="L73" s="362"/>
      <c r="M73" s="362"/>
      <c r="N73" s="362"/>
      <c r="O73" s="362"/>
      <c r="P73" s="362"/>
      <c r="Q73" s="362"/>
      <c r="R73" s="362"/>
      <c r="S73" s="362"/>
      <c r="T73" s="362"/>
      <c r="U73" s="362"/>
      <c r="V73" s="362"/>
      <c r="W73" s="362"/>
      <c r="X73" s="362"/>
      <c r="Y73" s="362"/>
      <c r="Z73" s="362"/>
      <c r="AA73" s="362"/>
    </row>
    <row r="74" spans="1:27" s="444" customFormat="1" ht="16" thickTop="1" x14ac:dyDescent="0.35">
      <c r="A74" s="439"/>
      <c r="B74" s="445" t="s">
        <v>280</v>
      </c>
      <c r="C74" s="446"/>
      <c r="D74" s="446"/>
      <c r="E74" s="446"/>
      <c r="F74" s="586">
        <v>0.12</v>
      </c>
      <c r="G74" s="586">
        <v>0.4</v>
      </c>
      <c r="H74" s="586"/>
      <c r="I74" s="586">
        <v>1.2</v>
      </c>
      <c r="J74" s="586"/>
      <c r="K74" s="586">
        <v>4</v>
      </c>
      <c r="L74" s="587">
        <v>12</v>
      </c>
      <c r="M74" s="586"/>
      <c r="N74" s="587">
        <v>40</v>
      </c>
      <c r="O74" s="586"/>
      <c r="P74" s="588">
        <v>120</v>
      </c>
      <c r="Q74" s="439"/>
      <c r="R74" s="439"/>
      <c r="S74" s="439"/>
      <c r="T74" s="439"/>
      <c r="U74" s="439"/>
      <c r="V74" s="439"/>
      <c r="W74" s="439"/>
      <c r="X74" s="439"/>
      <c r="Y74" s="439"/>
      <c r="Z74" s="439"/>
    </row>
    <row r="75" spans="1:27" s="444" customFormat="1" ht="16" thickBot="1" x14ac:dyDescent="0.4">
      <c r="A75" s="439"/>
      <c r="B75" s="487" t="s">
        <v>169</v>
      </c>
      <c r="C75" s="488"/>
      <c r="D75" s="488"/>
      <c r="E75" s="488"/>
      <c r="F75" s="488"/>
      <c r="G75" s="603">
        <v>0.3</v>
      </c>
      <c r="H75" s="604"/>
      <c r="I75" s="603">
        <v>1</v>
      </c>
      <c r="J75" s="604"/>
      <c r="K75" s="603">
        <v>3</v>
      </c>
      <c r="L75" s="488"/>
      <c r="M75" s="488"/>
      <c r="N75" s="488"/>
      <c r="O75" s="488"/>
      <c r="P75" s="490"/>
      <c r="Q75" s="439"/>
      <c r="R75" s="439"/>
      <c r="S75" s="439"/>
      <c r="T75" s="439"/>
      <c r="U75" s="439"/>
      <c r="V75" s="439"/>
      <c r="W75" s="439"/>
      <c r="X75" s="439"/>
      <c r="Y75" s="439"/>
      <c r="Z75" s="439"/>
    </row>
    <row r="76" spans="1:27" ht="17" thickTop="1" x14ac:dyDescent="0.35">
      <c r="A76" s="362"/>
      <c r="B76" s="526" t="s">
        <v>294</v>
      </c>
      <c r="C76" s="435"/>
      <c r="D76" s="435"/>
      <c r="E76" s="435"/>
      <c r="F76" s="435"/>
      <c r="G76" s="435">
        <v>0.3</v>
      </c>
      <c r="H76" s="435"/>
      <c r="I76" s="435">
        <v>1</v>
      </c>
      <c r="J76" s="435"/>
      <c r="K76" s="435">
        <v>3</v>
      </c>
      <c r="L76" s="436">
        <v>10</v>
      </c>
      <c r="M76" s="435"/>
      <c r="N76" s="436">
        <v>30</v>
      </c>
      <c r="O76" s="437"/>
      <c r="P76" s="438"/>
      <c r="Q76" s="362"/>
      <c r="R76" s="362"/>
      <c r="S76" s="362"/>
      <c r="T76" s="362"/>
      <c r="U76" s="362"/>
      <c r="V76" s="362"/>
      <c r="W76" s="362"/>
      <c r="X76" s="362"/>
      <c r="Y76" s="362"/>
      <c r="Z76" s="362"/>
    </row>
    <row r="77" spans="1:27" ht="16.5" x14ac:dyDescent="0.35">
      <c r="A77" s="362"/>
      <c r="B77" s="415" t="s">
        <v>320</v>
      </c>
      <c r="C77" s="388"/>
      <c r="D77" s="388"/>
      <c r="E77" s="388"/>
      <c r="F77" s="388"/>
      <c r="G77" s="388"/>
      <c r="H77" s="388"/>
      <c r="I77" s="388">
        <v>1</v>
      </c>
      <c r="J77" s="388">
        <v>2</v>
      </c>
      <c r="K77" s="388">
        <v>4.5</v>
      </c>
      <c r="L77" s="388">
        <v>9</v>
      </c>
      <c r="M77" s="396">
        <v>18</v>
      </c>
      <c r="N77" s="428">
        <v>34</v>
      </c>
      <c r="O77" s="431">
        <v>67</v>
      </c>
      <c r="P77" s="389"/>
      <c r="Q77" s="421"/>
      <c r="R77" s="362"/>
      <c r="S77" s="362"/>
      <c r="T77" s="362"/>
      <c r="U77" s="362"/>
      <c r="V77" s="362"/>
      <c r="W77" s="362"/>
      <c r="X77" s="362"/>
      <c r="Y77" s="362"/>
      <c r="Z77" s="362"/>
    </row>
    <row r="78" spans="1:27" ht="16.5" x14ac:dyDescent="0.35">
      <c r="A78" s="362"/>
      <c r="B78" s="417" t="s">
        <v>363</v>
      </c>
      <c r="C78" s="388"/>
      <c r="D78" s="388"/>
      <c r="E78" s="388"/>
      <c r="F78" s="388"/>
      <c r="G78" s="388">
        <v>0.31</v>
      </c>
      <c r="H78" s="388">
        <v>0.56000000000000005</v>
      </c>
      <c r="I78" s="388">
        <v>0.98</v>
      </c>
      <c r="J78" s="388">
        <v>1.76</v>
      </c>
      <c r="K78" s="411">
        <v>3.1</v>
      </c>
      <c r="L78" s="388"/>
      <c r="M78" s="388"/>
      <c r="N78" s="388"/>
      <c r="O78" s="404"/>
      <c r="P78" s="389"/>
      <c r="Q78" s="390"/>
      <c r="R78" s="390"/>
      <c r="S78" s="390"/>
      <c r="T78" s="390"/>
      <c r="U78" s="390"/>
      <c r="V78" s="390"/>
      <c r="W78" s="390"/>
      <c r="X78" s="390"/>
      <c r="Y78" s="390"/>
      <c r="Z78" s="390"/>
    </row>
    <row r="79" spans="1:27" ht="16.5" x14ac:dyDescent="0.35">
      <c r="A79" s="362"/>
      <c r="B79" s="417" t="s">
        <v>364</v>
      </c>
      <c r="C79" s="388"/>
      <c r="D79" s="388"/>
      <c r="E79" s="388"/>
      <c r="F79" s="565"/>
      <c r="G79" s="397">
        <v>0.3</v>
      </c>
      <c r="H79" s="500"/>
      <c r="I79" s="373"/>
      <c r="J79" s="373"/>
      <c r="K79" s="373"/>
      <c r="L79" s="373"/>
      <c r="M79" s="388"/>
      <c r="N79" s="388"/>
      <c r="O79" s="404"/>
      <c r="P79" s="389"/>
      <c r="Q79" s="390"/>
      <c r="R79" s="390"/>
      <c r="S79" s="390"/>
      <c r="T79" s="390"/>
      <c r="U79" s="390"/>
      <c r="V79" s="390"/>
      <c r="W79" s="390"/>
      <c r="X79" s="390"/>
      <c r="Y79" s="390"/>
      <c r="Z79" s="390"/>
    </row>
    <row r="80" spans="1:27" ht="16.5" x14ac:dyDescent="0.35">
      <c r="A80" s="362"/>
      <c r="B80" s="417" t="s">
        <v>366</v>
      </c>
      <c r="C80" s="388"/>
      <c r="D80" s="388"/>
      <c r="E80" s="388"/>
      <c r="F80" s="388"/>
      <c r="G80" s="411">
        <v>0.28499999999999998</v>
      </c>
      <c r="H80" s="388"/>
      <c r="I80" s="388"/>
      <c r="J80" s="388"/>
      <c r="K80" s="388"/>
      <c r="L80" s="388"/>
      <c r="M80" s="388"/>
      <c r="N80" s="388"/>
      <c r="O80" s="404"/>
      <c r="P80" s="389"/>
      <c r="Q80" s="390"/>
      <c r="R80" s="390"/>
      <c r="S80" s="390"/>
      <c r="T80" s="390"/>
      <c r="U80" s="390"/>
      <c r="V80" s="390"/>
      <c r="W80" s="390"/>
      <c r="X80" s="390"/>
      <c r="Y80" s="390"/>
      <c r="Z80" s="390"/>
    </row>
    <row r="81" spans="1:26" ht="16.5" x14ac:dyDescent="0.35">
      <c r="A81" s="362"/>
      <c r="B81" s="415" t="s">
        <v>367</v>
      </c>
      <c r="C81" s="388"/>
      <c r="D81" s="388"/>
      <c r="E81" s="388"/>
      <c r="F81" s="388"/>
      <c r="G81" s="397">
        <v>0.28499999999999998</v>
      </c>
      <c r="H81" s="388"/>
      <c r="I81" s="388"/>
      <c r="J81" s="388"/>
      <c r="K81" s="388"/>
      <c r="L81" s="388"/>
      <c r="M81" s="388"/>
      <c r="N81" s="388"/>
      <c r="O81" s="404"/>
      <c r="P81" s="389"/>
      <c r="Q81" s="362"/>
      <c r="R81" s="362"/>
      <c r="S81" s="362"/>
      <c r="T81" s="362"/>
      <c r="U81" s="362"/>
      <c r="V81" s="362"/>
      <c r="W81" s="362"/>
      <c r="X81" s="362"/>
      <c r="Y81" s="362"/>
      <c r="Z81" s="362"/>
    </row>
    <row r="82" spans="1:26" ht="16.5" x14ac:dyDescent="0.35">
      <c r="A82" s="362"/>
      <c r="B82" s="417" t="s">
        <v>368</v>
      </c>
      <c r="C82" s="388"/>
      <c r="D82" s="388"/>
      <c r="E82" s="406">
        <v>0.03</v>
      </c>
      <c r="F82" s="388"/>
      <c r="G82" s="388">
        <v>0.3</v>
      </c>
      <c r="H82" s="413"/>
      <c r="I82" s="388"/>
      <c r="J82" s="388"/>
      <c r="K82" s="388"/>
      <c r="L82" s="388"/>
      <c r="M82" s="388"/>
      <c r="N82" s="388"/>
      <c r="O82" s="404"/>
      <c r="P82" s="389"/>
      <c r="Q82" s="433"/>
      <c r="R82" s="364"/>
      <c r="S82" s="362"/>
      <c r="T82" s="362"/>
      <c r="U82" s="390"/>
      <c r="V82" s="390"/>
      <c r="W82" s="390"/>
      <c r="X82" s="390"/>
      <c r="Y82" s="390"/>
      <c r="Z82" s="390"/>
    </row>
    <row r="83" spans="1:26" ht="16.5" x14ac:dyDescent="0.35">
      <c r="A83" s="362"/>
      <c r="B83" s="417" t="s">
        <v>369</v>
      </c>
      <c r="C83" s="388">
        <v>1E-3</v>
      </c>
      <c r="D83" s="407">
        <v>0.01</v>
      </c>
      <c r="E83" s="492"/>
      <c r="F83" s="407">
        <v>0.1</v>
      </c>
      <c r="G83" s="388"/>
      <c r="H83" s="388"/>
      <c r="I83" s="388"/>
      <c r="J83" s="388"/>
      <c r="K83" s="388"/>
      <c r="L83" s="388"/>
      <c r="M83" s="388"/>
      <c r="N83" s="388"/>
      <c r="O83" s="404"/>
      <c r="P83" s="389"/>
      <c r="Q83" s="362"/>
      <c r="R83" s="362"/>
      <c r="S83" s="362"/>
      <c r="T83" s="362"/>
      <c r="U83" s="362"/>
      <c r="V83" s="362"/>
      <c r="W83" s="362"/>
      <c r="X83" s="362"/>
      <c r="Y83" s="362"/>
      <c r="Z83" s="362"/>
    </row>
    <row r="84" spans="1:26" ht="17" thickBot="1" x14ac:dyDescent="0.4">
      <c r="A84" s="362"/>
      <c r="B84" s="419" t="s">
        <v>370</v>
      </c>
      <c r="C84" s="392"/>
      <c r="D84" s="405"/>
      <c r="E84" s="520">
        <v>2.8500000000000001E-2</v>
      </c>
      <c r="F84" s="491">
        <v>8.5599999999999996E-2</v>
      </c>
      <c r="G84" s="408">
        <v>0.28520000000000001</v>
      </c>
      <c r="H84" s="392"/>
      <c r="I84" s="508">
        <v>0.85570000000000002</v>
      </c>
      <c r="J84" s="496"/>
      <c r="K84" s="564"/>
      <c r="L84" s="375"/>
      <c r="M84" s="375"/>
      <c r="N84" s="375"/>
      <c r="O84" s="509"/>
      <c r="P84" s="394"/>
      <c r="Q84" s="362"/>
      <c r="R84" s="362"/>
      <c r="S84" s="362"/>
      <c r="T84" s="362"/>
      <c r="U84" s="362"/>
      <c r="V84" s="362"/>
      <c r="W84" s="362"/>
      <c r="X84" s="362"/>
      <c r="Y84" s="362"/>
      <c r="Z84" s="362"/>
    </row>
    <row r="85" spans="1:26" ht="15.5" thickTop="1" thickBot="1" x14ac:dyDescent="0.4">
      <c r="A85" s="362"/>
      <c r="B85" s="362"/>
      <c r="C85" s="362"/>
      <c r="D85" s="362"/>
      <c r="E85" s="362"/>
      <c r="F85" s="362"/>
      <c r="G85" s="362"/>
      <c r="H85" s="362"/>
      <c r="I85" s="362"/>
      <c r="J85" s="362"/>
      <c r="K85" s="362"/>
      <c r="L85" s="362"/>
      <c r="M85" s="362"/>
      <c r="N85" s="362"/>
      <c r="O85" s="362"/>
      <c r="P85" s="362"/>
      <c r="Q85" s="362"/>
      <c r="R85" s="362"/>
      <c r="S85" s="362"/>
      <c r="T85" s="362"/>
      <c r="U85" s="362"/>
      <c r="V85" s="362"/>
      <c r="W85" s="362"/>
      <c r="X85" s="362"/>
      <c r="Y85" s="362"/>
    </row>
    <row r="86" spans="1:26" s="444" customFormat="1" ht="16.5" thickTop="1" thickBot="1" x14ac:dyDescent="0.4">
      <c r="A86" s="439"/>
      <c r="B86" s="440" t="s">
        <v>281</v>
      </c>
      <c r="C86" s="589">
        <v>2.9999999999999997E-4</v>
      </c>
      <c r="D86" s="589">
        <v>1E-3</v>
      </c>
      <c r="E86" s="589">
        <v>3.2000000000000002E-3</v>
      </c>
      <c r="F86" s="589">
        <v>1.01E-2</v>
      </c>
      <c r="G86" s="589">
        <v>3.15E-2</v>
      </c>
      <c r="H86" s="589">
        <v>9.8299999999999998E-2</v>
      </c>
      <c r="I86" s="590">
        <v>0.30719999999999997</v>
      </c>
      <c r="J86" s="590">
        <v>0.96</v>
      </c>
      <c r="K86" s="591">
        <v>3</v>
      </c>
      <c r="L86" s="439"/>
      <c r="M86" s="439"/>
      <c r="N86" s="439"/>
      <c r="O86" s="439"/>
      <c r="P86" s="439"/>
      <c r="Q86" s="439"/>
      <c r="R86" s="439"/>
      <c r="S86" s="439"/>
      <c r="T86" s="439"/>
      <c r="U86" s="439"/>
      <c r="V86" s="439"/>
      <c r="W86" s="439"/>
      <c r="X86" s="439"/>
      <c r="Y86" s="439"/>
    </row>
    <row r="87" spans="1:26" ht="15.5" thickTop="1" thickBot="1" x14ac:dyDescent="0.4">
      <c r="A87" s="362"/>
      <c r="B87" s="362"/>
      <c r="C87" s="362"/>
      <c r="D87" s="362"/>
      <c r="E87" s="362"/>
      <c r="F87" s="362"/>
      <c r="G87" s="362"/>
      <c r="H87" s="362"/>
      <c r="I87" s="362"/>
      <c r="J87" s="362"/>
      <c r="K87" s="362"/>
      <c r="L87" s="362"/>
      <c r="M87" s="362"/>
      <c r="N87" s="362"/>
      <c r="O87" s="362"/>
      <c r="P87" s="362"/>
      <c r="Q87" s="362"/>
      <c r="R87" s="362"/>
      <c r="S87" s="362"/>
      <c r="T87" s="362"/>
      <c r="U87" s="362"/>
      <c r="V87" s="362"/>
      <c r="W87" s="362"/>
      <c r="X87" s="362"/>
      <c r="Y87" s="362"/>
    </row>
    <row r="88" spans="1:26" s="444" customFormat="1" ht="16.5" thickTop="1" thickBot="1" x14ac:dyDescent="0.4">
      <c r="A88" s="439"/>
      <c r="B88" s="440" t="s">
        <v>20</v>
      </c>
      <c r="C88" s="592">
        <v>4.0000000000000001E-3</v>
      </c>
      <c r="D88" s="592">
        <v>1.2E-2</v>
      </c>
      <c r="E88" s="592">
        <v>0.04</v>
      </c>
      <c r="F88" s="592">
        <v>0.12</v>
      </c>
      <c r="G88" s="592">
        <v>0.4</v>
      </c>
      <c r="H88" s="592">
        <v>1.2</v>
      </c>
      <c r="I88" s="592">
        <v>4</v>
      </c>
      <c r="J88" s="592">
        <v>12</v>
      </c>
      <c r="K88" s="592">
        <v>40</v>
      </c>
      <c r="L88" s="593">
        <v>120</v>
      </c>
      <c r="M88" s="439"/>
      <c r="N88" s="439"/>
      <c r="O88" s="439"/>
      <c r="P88" s="439"/>
      <c r="Q88" s="439"/>
      <c r="R88" s="439"/>
      <c r="S88" s="439"/>
      <c r="T88" s="439"/>
      <c r="U88" s="439"/>
      <c r="V88" s="439"/>
      <c r="W88" s="439"/>
      <c r="X88" s="439"/>
      <c r="Y88" s="439"/>
    </row>
    <row r="89" spans="1:26" ht="15.5" thickTop="1" thickBot="1" x14ac:dyDescent="0.4">
      <c r="A89" s="362"/>
      <c r="B89" s="362"/>
      <c r="C89" s="362"/>
      <c r="D89" s="362"/>
      <c r="E89" s="362"/>
      <c r="F89" s="362"/>
      <c r="G89" s="362"/>
      <c r="H89" s="362"/>
      <c r="I89" s="362"/>
      <c r="J89" s="362"/>
      <c r="K89" s="362"/>
      <c r="L89" s="362"/>
      <c r="M89" s="362"/>
      <c r="N89" s="362"/>
      <c r="O89" s="362"/>
      <c r="P89" s="362"/>
      <c r="Q89" s="362"/>
      <c r="R89" s="362"/>
      <c r="S89" s="362"/>
      <c r="T89" s="362"/>
      <c r="U89" s="362"/>
      <c r="V89" s="362"/>
      <c r="W89" s="362"/>
      <c r="X89" s="362"/>
      <c r="Y89" s="362"/>
    </row>
    <row r="90" spans="1:26" s="444" customFormat="1" ht="16.5" thickTop="1" thickBot="1" x14ac:dyDescent="0.4">
      <c r="A90" s="439"/>
      <c r="B90" s="448" t="s">
        <v>21</v>
      </c>
      <c r="C90" s="574">
        <v>0.12</v>
      </c>
      <c r="D90" s="574">
        <v>0.4</v>
      </c>
      <c r="E90" s="574">
        <v>1.2</v>
      </c>
      <c r="F90" s="574"/>
      <c r="G90" s="574">
        <v>4</v>
      </c>
      <c r="H90" s="574">
        <v>12</v>
      </c>
      <c r="I90" s="574"/>
      <c r="J90" s="574"/>
      <c r="K90" s="159">
        <v>40</v>
      </c>
      <c r="L90" s="543">
        <v>120</v>
      </c>
      <c r="M90" s="443"/>
      <c r="N90" s="443"/>
      <c r="O90" s="443"/>
      <c r="P90" s="443"/>
      <c r="Q90" s="439"/>
      <c r="R90" s="439"/>
      <c r="S90" s="439"/>
      <c r="T90" s="439"/>
      <c r="U90" s="439"/>
      <c r="V90" s="439"/>
      <c r="W90" s="439"/>
      <c r="X90" s="439"/>
      <c r="Y90" s="439"/>
    </row>
    <row r="91" spans="1:26" ht="17" thickTop="1" x14ac:dyDescent="0.35">
      <c r="A91" s="362"/>
      <c r="B91" s="415" t="s">
        <v>295</v>
      </c>
      <c r="C91" s="388"/>
      <c r="D91" s="388">
        <v>0.3</v>
      </c>
      <c r="E91" s="388">
        <v>1</v>
      </c>
      <c r="F91" s="388">
        <v>3</v>
      </c>
      <c r="G91" s="388"/>
      <c r="H91" s="388">
        <v>10</v>
      </c>
      <c r="I91" s="388"/>
      <c r="J91" s="388">
        <v>30</v>
      </c>
      <c r="K91" s="388"/>
      <c r="L91" s="389"/>
      <c r="M91" s="546"/>
      <c r="N91" s="546"/>
      <c r="O91" s="546"/>
      <c r="P91" s="546"/>
      <c r="Q91" s="390"/>
      <c r="R91" s="362"/>
      <c r="S91" s="362"/>
      <c r="T91" s="362"/>
      <c r="U91" s="362"/>
      <c r="V91" s="362"/>
      <c r="W91" s="362"/>
      <c r="X91" s="362"/>
      <c r="Y91" s="362"/>
    </row>
    <row r="92" spans="1:26" ht="16.5" x14ac:dyDescent="0.35">
      <c r="A92" s="362"/>
      <c r="B92" s="415" t="s">
        <v>321</v>
      </c>
      <c r="C92" s="388"/>
      <c r="D92" s="388"/>
      <c r="E92" s="388">
        <v>1</v>
      </c>
      <c r="F92" s="388">
        <v>2</v>
      </c>
      <c r="G92" s="388">
        <v>4.5</v>
      </c>
      <c r="H92" s="388">
        <v>9</v>
      </c>
      <c r="I92" s="388">
        <v>18</v>
      </c>
      <c r="J92" s="388">
        <v>34</v>
      </c>
      <c r="K92" s="396">
        <v>67</v>
      </c>
      <c r="L92" s="389"/>
      <c r="M92" s="546"/>
      <c r="N92" s="546"/>
      <c r="O92" s="546"/>
      <c r="P92" s="546"/>
      <c r="Q92" s="421"/>
      <c r="R92" s="362"/>
      <c r="S92" s="362"/>
      <c r="T92" s="362"/>
      <c r="U92" s="362"/>
      <c r="V92" s="362"/>
      <c r="W92" s="362"/>
      <c r="X92" s="362"/>
      <c r="Y92" s="362"/>
    </row>
    <row r="93" spans="1:26" ht="17" thickBot="1" x14ac:dyDescent="0.4">
      <c r="A93" s="362"/>
      <c r="B93" s="416" t="s">
        <v>344</v>
      </c>
      <c r="C93" s="496"/>
      <c r="D93" s="375"/>
      <c r="E93" s="392"/>
      <c r="F93" s="68">
        <v>2.5</v>
      </c>
      <c r="G93" s="392"/>
      <c r="H93" s="392"/>
      <c r="I93" s="392"/>
      <c r="J93" s="68">
        <v>25</v>
      </c>
      <c r="K93" s="392">
        <v>50</v>
      </c>
      <c r="L93" s="570">
        <v>100</v>
      </c>
      <c r="M93" s="364"/>
      <c r="N93" s="364"/>
      <c r="O93" s="364"/>
      <c r="P93" s="364"/>
      <c r="Q93" s="390"/>
      <c r="R93" s="362"/>
      <c r="S93" s="362"/>
      <c r="T93" s="362"/>
      <c r="U93" s="362"/>
      <c r="V93" s="362"/>
      <c r="W93" s="362"/>
      <c r="X93" s="362"/>
      <c r="Y93" s="362"/>
    </row>
    <row r="94" spans="1:26" ht="15.5" thickTop="1" thickBot="1" x14ac:dyDescent="0.4">
      <c r="A94" s="362"/>
      <c r="B94" s="362"/>
      <c r="C94" s="362"/>
      <c r="D94" s="362"/>
      <c r="E94" s="364"/>
      <c r="F94" s="364"/>
      <c r="G94" s="364"/>
      <c r="H94" s="364"/>
      <c r="I94" s="364"/>
      <c r="J94" s="364"/>
      <c r="K94" s="364"/>
      <c r="L94" s="362"/>
      <c r="M94" s="362"/>
      <c r="N94" s="362"/>
      <c r="O94" s="362"/>
      <c r="P94" s="362"/>
      <c r="Q94" s="362"/>
      <c r="R94" s="362"/>
      <c r="S94" s="362"/>
      <c r="T94" s="362"/>
      <c r="U94" s="362"/>
      <c r="V94" s="362"/>
      <c r="W94" s="362"/>
      <c r="X94" s="362"/>
      <c r="Y94" s="362"/>
    </row>
    <row r="95" spans="1:26" s="444" customFormat="1" ht="16.5" thickTop="1" thickBot="1" x14ac:dyDescent="0.4">
      <c r="A95" s="439"/>
      <c r="B95" s="440" t="s">
        <v>22</v>
      </c>
      <c r="C95" s="572">
        <v>0.03</v>
      </c>
      <c r="D95" s="572">
        <v>0.1</v>
      </c>
      <c r="E95" s="572">
        <v>0.3</v>
      </c>
      <c r="F95" s="572">
        <v>1</v>
      </c>
      <c r="G95" s="572">
        <v>3</v>
      </c>
      <c r="H95" s="572">
        <v>10</v>
      </c>
      <c r="I95" s="580">
        <v>30</v>
      </c>
      <c r="J95" s="439"/>
      <c r="K95" s="439"/>
      <c r="L95" s="439"/>
      <c r="M95" s="439"/>
      <c r="N95" s="439"/>
      <c r="O95" s="439"/>
      <c r="P95" s="439"/>
      <c r="Q95" s="439"/>
      <c r="R95" s="439"/>
      <c r="S95" s="439"/>
      <c r="T95" s="439"/>
      <c r="U95" s="439"/>
      <c r="V95" s="439"/>
      <c r="W95" s="439"/>
      <c r="X95" s="439"/>
      <c r="Y95" s="439"/>
    </row>
    <row r="96" spans="1:26" ht="15.5" thickTop="1" thickBot="1" x14ac:dyDescent="0.4">
      <c r="A96" s="362"/>
      <c r="B96" s="362"/>
      <c r="C96" s="362"/>
      <c r="D96" s="362"/>
      <c r="E96" s="362"/>
      <c r="F96" s="362"/>
      <c r="G96" s="362"/>
      <c r="H96" s="362"/>
      <c r="I96" s="362"/>
      <c r="J96" s="362"/>
      <c r="K96" s="362"/>
      <c r="L96" s="362"/>
      <c r="M96" s="362"/>
      <c r="N96" s="362"/>
      <c r="O96" s="362"/>
      <c r="P96" s="362"/>
      <c r="Q96" s="362"/>
      <c r="R96" s="362"/>
      <c r="S96" s="362"/>
      <c r="T96" s="362"/>
      <c r="U96" s="362"/>
      <c r="V96" s="362"/>
      <c r="W96" s="362"/>
      <c r="X96" s="362"/>
      <c r="Y96" s="362"/>
    </row>
    <row r="97" spans="1:27" s="444" customFormat="1" ht="16.5" thickTop="1" thickBot="1" x14ac:dyDescent="0.4">
      <c r="A97" s="439"/>
      <c r="B97" s="440" t="s">
        <v>23</v>
      </c>
      <c r="C97" s="572">
        <v>0.12</v>
      </c>
      <c r="D97" s="572">
        <v>0.4</v>
      </c>
      <c r="E97" s="579">
        <v>1.2</v>
      </c>
      <c r="F97" s="579">
        <v>4</v>
      </c>
      <c r="G97" s="579">
        <v>12</v>
      </c>
      <c r="H97" s="579">
        <v>40</v>
      </c>
      <c r="I97" s="580">
        <v>120</v>
      </c>
      <c r="J97" s="439"/>
      <c r="K97" s="439"/>
      <c r="L97" s="439"/>
      <c r="M97" s="439"/>
      <c r="N97" s="439"/>
      <c r="O97" s="439"/>
      <c r="P97" s="439"/>
      <c r="Q97" s="439"/>
      <c r="R97" s="439"/>
      <c r="S97" s="439"/>
      <c r="T97" s="439"/>
      <c r="U97" s="439"/>
      <c r="V97" s="439"/>
      <c r="W97" s="439"/>
      <c r="X97" s="439"/>
      <c r="Y97" s="439"/>
    </row>
    <row r="98" spans="1:27" ht="15.5" thickTop="1" thickBot="1" x14ac:dyDescent="0.4">
      <c r="A98" s="362"/>
      <c r="B98" s="362"/>
      <c r="C98" s="362"/>
      <c r="D98" s="362"/>
      <c r="E98" s="362"/>
      <c r="F98" s="362"/>
      <c r="G98" s="362"/>
      <c r="H98" s="362"/>
      <c r="I98" s="362"/>
      <c r="J98" s="362"/>
      <c r="K98" s="362"/>
      <c r="L98" s="362"/>
      <c r="M98" s="362"/>
      <c r="N98" s="362"/>
      <c r="O98" s="362"/>
      <c r="P98" s="362"/>
      <c r="Q98" s="362"/>
      <c r="R98" s="362"/>
      <c r="S98" s="362"/>
      <c r="T98" s="362"/>
      <c r="U98" s="362"/>
      <c r="V98" s="362"/>
      <c r="W98" s="362"/>
      <c r="X98" s="362"/>
      <c r="Y98" s="362"/>
    </row>
    <row r="99" spans="1:27" s="444" customFormat="1" ht="16.5" thickTop="1" thickBot="1" x14ac:dyDescent="0.4">
      <c r="A99" s="439"/>
      <c r="B99" s="440" t="s">
        <v>266</v>
      </c>
      <c r="C99" s="572">
        <v>0.12</v>
      </c>
      <c r="D99" s="572">
        <v>0.4</v>
      </c>
      <c r="E99" s="572">
        <v>1.2</v>
      </c>
      <c r="F99" s="572">
        <v>4</v>
      </c>
      <c r="G99" s="572">
        <v>12</v>
      </c>
      <c r="H99" s="572">
        <v>40</v>
      </c>
      <c r="I99" s="580">
        <v>120</v>
      </c>
      <c r="J99" s="439"/>
      <c r="K99" s="439"/>
      <c r="L99" s="439"/>
      <c r="M99" s="439"/>
      <c r="N99" s="439"/>
      <c r="O99" s="439"/>
      <c r="P99" s="439"/>
      <c r="Q99" s="439"/>
      <c r="R99" s="439"/>
      <c r="S99" s="439"/>
      <c r="T99" s="439"/>
      <c r="U99" s="439"/>
      <c r="V99" s="439"/>
      <c r="W99" s="439"/>
      <c r="X99" s="439"/>
      <c r="Y99" s="439"/>
    </row>
    <row r="100" spans="1:27" ht="15.5" thickTop="1" thickBot="1" x14ac:dyDescent="0.4">
      <c r="A100" s="362"/>
      <c r="B100" s="362"/>
      <c r="C100" s="362"/>
      <c r="D100" s="362"/>
      <c r="E100" s="362"/>
      <c r="F100" s="362"/>
      <c r="G100" s="362"/>
      <c r="H100" s="362"/>
      <c r="I100" s="362"/>
      <c r="J100" s="362"/>
      <c r="K100" s="362"/>
      <c r="L100" s="362"/>
      <c r="M100" s="362"/>
      <c r="N100" s="362"/>
      <c r="O100" s="362"/>
      <c r="P100" s="362"/>
      <c r="Q100" s="362"/>
      <c r="R100" s="362"/>
      <c r="S100" s="362"/>
      <c r="T100" s="362"/>
      <c r="U100" s="362"/>
      <c r="V100" s="362"/>
      <c r="W100" s="362"/>
      <c r="X100" s="362"/>
      <c r="Y100" s="362"/>
    </row>
    <row r="101" spans="1:27" s="444" customFormat="1" ht="16.5" thickTop="1" thickBot="1" x14ac:dyDescent="0.4">
      <c r="A101" s="439"/>
      <c r="B101" s="448" t="s">
        <v>25</v>
      </c>
      <c r="C101" s="449"/>
      <c r="D101" s="449"/>
      <c r="E101" s="456">
        <v>1E-3</v>
      </c>
      <c r="F101" s="456">
        <v>4.0000000000000001E-3</v>
      </c>
      <c r="G101" s="456">
        <v>1.2E-2</v>
      </c>
      <c r="H101" s="456">
        <v>0.04</v>
      </c>
      <c r="I101" s="463">
        <v>0.12</v>
      </c>
      <c r="J101" s="456"/>
      <c r="K101" s="456"/>
      <c r="L101" s="463">
        <v>0.4</v>
      </c>
      <c r="M101" s="594">
        <v>1.2</v>
      </c>
      <c r="N101" s="443"/>
      <c r="O101" s="443"/>
      <c r="P101" s="443"/>
      <c r="Q101" s="443"/>
      <c r="R101" s="443"/>
      <c r="S101" s="443"/>
      <c r="T101" s="439"/>
      <c r="U101" s="439"/>
      <c r="V101" s="439"/>
      <c r="W101" s="439"/>
      <c r="X101" s="439"/>
      <c r="Y101" s="439"/>
    </row>
    <row r="102" spans="1:27" ht="17" thickTop="1" x14ac:dyDescent="0.35">
      <c r="A102" s="362"/>
      <c r="B102" s="415" t="s">
        <v>296</v>
      </c>
      <c r="C102" s="388"/>
      <c r="D102" s="388"/>
      <c r="E102" s="388"/>
      <c r="F102" s="388">
        <v>3.0000000000000001E-3</v>
      </c>
      <c r="G102" s="388">
        <v>0.01</v>
      </c>
      <c r="H102" s="388">
        <v>0.03</v>
      </c>
      <c r="I102" s="388">
        <v>0.1</v>
      </c>
      <c r="J102" s="388"/>
      <c r="K102" s="397">
        <v>0.3</v>
      </c>
      <c r="L102" s="388"/>
      <c r="M102" s="389"/>
      <c r="N102" s="546"/>
      <c r="O102" s="546"/>
      <c r="P102" s="546"/>
      <c r="Q102" s="546"/>
      <c r="R102" s="546"/>
      <c r="S102" s="546"/>
      <c r="T102" s="362"/>
      <c r="U102" s="362"/>
      <c r="V102" s="362"/>
      <c r="W102" s="362"/>
      <c r="X102" s="362"/>
      <c r="Y102" s="362"/>
    </row>
    <row r="103" spans="1:27" ht="16.5" x14ac:dyDescent="0.35">
      <c r="A103" s="362"/>
      <c r="B103" s="415" t="s">
        <v>322</v>
      </c>
      <c r="C103" s="500"/>
      <c r="D103" s="373"/>
      <c r="E103" s="373"/>
      <c r="F103" s="373"/>
      <c r="G103" s="388">
        <v>1.5599999999999999E-2</v>
      </c>
      <c r="H103" s="388">
        <v>6.25E-2</v>
      </c>
      <c r="I103" s="388">
        <v>0.125</v>
      </c>
      <c r="J103" s="388">
        <v>0.25</v>
      </c>
      <c r="K103" s="388">
        <v>0.313</v>
      </c>
      <c r="L103" s="388">
        <v>0.5</v>
      </c>
      <c r="M103" s="374"/>
      <c r="N103" s="364"/>
      <c r="O103" s="364"/>
      <c r="P103" s="364"/>
      <c r="Q103" s="364"/>
      <c r="R103" s="364"/>
      <c r="S103" s="364"/>
      <c r="T103" s="362"/>
      <c r="U103" s="362"/>
      <c r="V103" s="362"/>
      <c r="W103" s="362"/>
      <c r="X103" s="362"/>
      <c r="Y103" s="362"/>
    </row>
    <row r="104" spans="1:27" ht="17" thickBot="1" x14ac:dyDescent="0.4">
      <c r="A104" s="362"/>
      <c r="B104" s="416" t="s">
        <v>371</v>
      </c>
      <c r="C104" s="392">
        <v>2.0000000000000002E-5</v>
      </c>
      <c r="D104" s="392">
        <v>2.0000000000000001E-4</v>
      </c>
      <c r="E104" s="392"/>
      <c r="F104" s="392"/>
      <c r="G104" s="392">
        <v>0.02</v>
      </c>
      <c r="H104" s="392"/>
      <c r="I104" s="392"/>
      <c r="J104" s="392"/>
      <c r="K104" s="392"/>
      <c r="L104" s="392"/>
      <c r="M104" s="394"/>
      <c r="N104" s="546"/>
      <c r="O104" s="546"/>
      <c r="P104" s="546"/>
      <c r="Q104" s="546"/>
      <c r="R104" s="546"/>
      <c r="S104" s="546"/>
      <c r="T104" s="362"/>
      <c r="U104" s="362"/>
      <c r="V104" s="362"/>
      <c r="W104" s="362"/>
      <c r="X104" s="362"/>
      <c r="Y104" s="362"/>
    </row>
    <row r="105" spans="1:27" ht="15.5" thickTop="1" thickBot="1" x14ac:dyDescent="0.4">
      <c r="A105" s="362"/>
      <c r="B105" s="362"/>
      <c r="C105" s="362"/>
      <c r="D105" s="362"/>
      <c r="E105" s="362"/>
      <c r="F105" s="362"/>
      <c r="G105" s="362"/>
      <c r="H105" s="364"/>
      <c r="I105" s="364"/>
      <c r="J105" s="364"/>
      <c r="K105" s="364"/>
      <c r="L105" s="364"/>
      <c r="M105" s="364"/>
      <c r="N105" s="364"/>
      <c r="O105" s="364"/>
      <c r="P105" s="364"/>
      <c r="Q105" s="364"/>
      <c r="R105" s="364"/>
      <c r="S105" s="364"/>
      <c r="T105" s="362"/>
      <c r="U105" s="362"/>
      <c r="V105" s="362"/>
      <c r="W105" s="362"/>
      <c r="X105" s="362"/>
      <c r="Y105" s="362"/>
    </row>
    <row r="106" spans="1:27" s="444" customFormat="1" ht="16.5" thickTop="1" thickBot="1" x14ac:dyDescent="0.4">
      <c r="A106" s="439"/>
      <c r="B106" s="440" t="s">
        <v>26</v>
      </c>
      <c r="C106" s="572">
        <v>0.12</v>
      </c>
      <c r="D106" s="572">
        <v>0.4</v>
      </c>
      <c r="E106" s="572">
        <v>1.2</v>
      </c>
      <c r="F106" s="572">
        <v>4</v>
      </c>
      <c r="G106" s="595">
        <v>12</v>
      </c>
      <c r="H106" s="595">
        <v>40</v>
      </c>
      <c r="I106" s="573">
        <v>120</v>
      </c>
      <c r="J106" s="443"/>
      <c r="K106" s="443"/>
      <c r="L106" s="443"/>
      <c r="M106" s="443"/>
      <c r="N106" s="439"/>
      <c r="O106" s="439"/>
      <c r="P106" s="439"/>
      <c r="Q106" s="439"/>
      <c r="R106" s="439"/>
      <c r="S106" s="439"/>
      <c r="T106" s="439"/>
      <c r="U106" s="439"/>
      <c r="V106" s="439"/>
      <c r="W106" s="439"/>
      <c r="X106" s="439"/>
      <c r="Y106" s="439"/>
      <c r="Z106" s="439"/>
      <c r="AA106" s="439"/>
    </row>
    <row r="107" spans="1:27" ht="15.5" thickTop="1" thickBot="1" x14ac:dyDescent="0.4">
      <c r="A107" s="362"/>
      <c r="B107" s="362"/>
      <c r="C107" s="362"/>
      <c r="D107" s="362"/>
      <c r="E107" s="362"/>
      <c r="F107" s="362"/>
      <c r="G107" s="362"/>
      <c r="H107" s="364"/>
      <c r="I107" s="364"/>
      <c r="J107" s="364"/>
      <c r="K107" s="364"/>
      <c r="L107" s="362"/>
      <c r="M107" s="362"/>
      <c r="N107" s="362"/>
      <c r="O107" s="362"/>
      <c r="P107" s="362"/>
      <c r="Q107" s="362"/>
      <c r="R107" s="362"/>
      <c r="S107" s="362"/>
      <c r="T107" s="362"/>
      <c r="U107" s="362"/>
      <c r="V107" s="362"/>
      <c r="W107" s="362"/>
      <c r="X107" s="362"/>
      <c r="Y107" s="362"/>
    </row>
    <row r="108" spans="1:27" s="444" customFormat="1" ht="16.5" thickTop="1" thickBot="1" x14ac:dyDescent="0.4">
      <c r="A108" s="439"/>
      <c r="B108" s="448" t="s">
        <v>275</v>
      </c>
      <c r="C108" s="574">
        <v>0.12</v>
      </c>
      <c r="D108" s="574">
        <v>0.4</v>
      </c>
      <c r="E108" s="574">
        <v>1.2</v>
      </c>
      <c r="F108" s="574"/>
      <c r="G108" s="574">
        <v>4</v>
      </c>
      <c r="H108" s="574">
        <v>12</v>
      </c>
      <c r="I108" s="574"/>
      <c r="J108" s="574">
        <v>40</v>
      </c>
      <c r="K108" s="574"/>
      <c r="L108" s="575">
        <v>120</v>
      </c>
      <c r="M108" s="439"/>
      <c r="N108" s="439"/>
      <c r="O108" s="439"/>
      <c r="P108" s="439"/>
      <c r="Q108" s="439"/>
      <c r="R108" s="439"/>
      <c r="S108" s="439"/>
      <c r="T108" s="439"/>
      <c r="U108" s="439"/>
      <c r="V108" s="439"/>
      <c r="W108" s="439"/>
      <c r="X108" s="439"/>
      <c r="Y108" s="439"/>
    </row>
    <row r="109" spans="1:27" ht="17" thickTop="1" x14ac:dyDescent="0.35">
      <c r="A109" s="362"/>
      <c r="B109" s="526" t="s">
        <v>297</v>
      </c>
      <c r="C109" s="435"/>
      <c r="D109" s="435">
        <v>0.3</v>
      </c>
      <c r="E109" s="435">
        <v>1</v>
      </c>
      <c r="F109" s="435">
        <v>3</v>
      </c>
      <c r="G109" s="435"/>
      <c r="H109" s="435">
        <v>10</v>
      </c>
      <c r="I109" s="435"/>
      <c r="J109" s="435">
        <v>30</v>
      </c>
      <c r="K109" s="435"/>
      <c r="L109" s="438"/>
      <c r="M109" s="390"/>
      <c r="N109" s="362"/>
      <c r="O109" s="362"/>
      <c r="P109" s="362"/>
      <c r="Q109" s="362"/>
      <c r="R109" s="362"/>
      <c r="S109" s="362"/>
      <c r="T109" s="362"/>
      <c r="U109" s="362"/>
      <c r="V109" s="362"/>
      <c r="W109" s="362"/>
      <c r="X109" s="362"/>
      <c r="Y109" s="362"/>
    </row>
    <row r="110" spans="1:27" ht="17" thickBot="1" x14ac:dyDescent="0.4">
      <c r="A110" s="362"/>
      <c r="B110" s="416" t="s">
        <v>323</v>
      </c>
      <c r="C110" s="392"/>
      <c r="D110" s="392"/>
      <c r="E110" s="392">
        <v>1</v>
      </c>
      <c r="F110" s="392">
        <v>2</v>
      </c>
      <c r="G110" s="392">
        <v>4.5</v>
      </c>
      <c r="H110" s="392">
        <v>9</v>
      </c>
      <c r="I110" s="393">
        <v>18</v>
      </c>
      <c r="J110" s="427">
        <v>34</v>
      </c>
      <c r="K110" s="427">
        <v>67</v>
      </c>
      <c r="L110" s="394"/>
      <c r="M110" s="421"/>
      <c r="N110" s="362"/>
      <c r="O110" s="362"/>
      <c r="P110" s="362"/>
      <c r="Q110" s="362"/>
      <c r="R110" s="362"/>
      <c r="S110" s="362"/>
      <c r="T110" s="362"/>
      <c r="U110" s="362"/>
      <c r="V110" s="362"/>
      <c r="W110" s="362"/>
      <c r="X110" s="362"/>
      <c r="Y110" s="362"/>
    </row>
    <row r="111" spans="1:27" ht="15.5" thickTop="1" thickBot="1" x14ac:dyDescent="0.4">
      <c r="A111" s="362"/>
      <c r="B111" s="362"/>
      <c r="C111" s="362"/>
      <c r="D111" s="362"/>
      <c r="E111" s="362"/>
      <c r="F111" s="362"/>
      <c r="G111" s="362"/>
      <c r="H111" s="364"/>
      <c r="I111" s="364"/>
      <c r="J111" s="364"/>
      <c r="K111" s="364"/>
      <c r="L111" s="362"/>
      <c r="M111" s="362"/>
      <c r="N111" s="362"/>
      <c r="O111" s="362"/>
      <c r="P111" s="362"/>
      <c r="Q111" s="362"/>
      <c r="R111" s="362"/>
      <c r="S111" s="362"/>
      <c r="T111" s="362"/>
      <c r="U111" s="362"/>
      <c r="V111" s="362"/>
      <c r="W111" s="362"/>
      <c r="X111" s="362"/>
      <c r="Y111" s="362"/>
    </row>
    <row r="112" spans="1:27" s="444" customFormat="1" ht="16.5" thickTop="1" thickBot="1" x14ac:dyDescent="0.4">
      <c r="A112" s="439"/>
      <c r="B112" s="448" t="s">
        <v>27</v>
      </c>
      <c r="C112" s="456">
        <v>4.0000000000000001E-3</v>
      </c>
      <c r="D112" s="596">
        <v>1.2E-2</v>
      </c>
      <c r="E112" s="456">
        <v>0.04</v>
      </c>
      <c r="F112" s="596">
        <v>0.12</v>
      </c>
      <c r="G112" s="456">
        <v>0.4</v>
      </c>
      <c r="H112" s="596">
        <v>1.2</v>
      </c>
      <c r="I112" s="456"/>
      <c r="J112" s="596">
        <v>4</v>
      </c>
      <c r="K112" s="596">
        <v>12</v>
      </c>
      <c r="L112" s="456"/>
      <c r="M112" s="463">
        <v>40</v>
      </c>
      <c r="N112" s="597"/>
      <c r="O112" s="594">
        <v>120</v>
      </c>
      <c r="P112" s="439"/>
      <c r="Q112" s="439"/>
      <c r="R112" s="439"/>
      <c r="S112" s="439"/>
      <c r="T112" s="439"/>
      <c r="U112" s="439"/>
      <c r="V112" s="439"/>
      <c r="W112" s="439"/>
      <c r="X112" s="439"/>
      <c r="Y112" s="439"/>
      <c r="Z112" s="439"/>
    </row>
    <row r="113" spans="1:27" ht="17" thickTop="1" x14ac:dyDescent="0.35">
      <c r="A113" s="362"/>
      <c r="B113" s="526" t="s">
        <v>298</v>
      </c>
      <c r="C113" s="435"/>
      <c r="D113" s="435"/>
      <c r="E113" s="435"/>
      <c r="F113" s="435"/>
      <c r="G113" s="435">
        <v>0.3</v>
      </c>
      <c r="H113" s="436">
        <v>1</v>
      </c>
      <c r="I113" s="435">
        <v>3</v>
      </c>
      <c r="J113" s="435"/>
      <c r="K113" s="436">
        <v>10</v>
      </c>
      <c r="L113" s="435"/>
      <c r="M113" s="435"/>
      <c r="N113" s="437"/>
      <c r="O113" s="438"/>
      <c r="P113" s="390"/>
      <c r="Q113" s="362"/>
      <c r="R113" s="362"/>
      <c r="S113" s="362"/>
      <c r="T113" s="362"/>
      <c r="U113" s="362"/>
      <c r="V113" s="362"/>
      <c r="W113" s="362"/>
      <c r="X113" s="362"/>
      <c r="Y113" s="362"/>
      <c r="Z113" s="362"/>
    </row>
    <row r="114" spans="1:27" ht="17" thickBot="1" x14ac:dyDescent="0.4">
      <c r="A114" s="362"/>
      <c r="B114" s="416" t="s">
        <v>324</v>
      </c>
      <c r="C114" s="392"/>
      <c r="D114" s="392"/>
      <c r="E114" s="392"/>
      <c r="F114" s="392"/>
      <c r="G114" s="392"/>
      <c r="H114" s="393">
        <v>1</v>
      </c>
      <c r="I114" s="427">
        <v>2</v>
      </c>
      <c r="J114" s="427">
        <v>4.5</v>
      </c>
      <c r="K114" s="427">
        <v>9</v>
      </c>
      <c r="L114" s="427">
        <v>18</v>
      </c>
      <c r="M114" s="427">
        <v>34</v>
      </c>
      <c r="N114" s="432">
        <v>67</v>
      </c>
      <c r="O114" s="394"/>
      <c r="P114" s="421"/>
      <c r="Q114" s="362"/>
      <c r="R114" s="362"/>
      <c r="S114" s="362"/>
      <c r="T114" s="362"/>
      <c r="U114" s="362"/>
      <c r="V114" s="362"/>
      <c r="W114" s="362"/>
      <c r="X114" s="362"/>
      <c r="Y114" s="362"/>
      <c r="Z114" s="362"/>
    </row>
    <row r="115" spans="1:27" ht="15.5" thickTop="1" thickBot="1" x14ac:dyDescent="0.4">
      <c r="A115" s="362"/>
      <c r="B115" s="362"/>
      <c r="C115" s="362"/>
      <c r="D115" s="362"/>
      <c r="E115" s="362"/>
      <c r="F115" s="362"/>
      <c r="G115" s="362"/>
      <c r="H115" s="362"/>
      <c r="I115" s="362"/>
      <c r="J115" s="362"/>
      <c r="K115" s="362"/>
      <c r="L115" s="362"/>
      <c r="M115" s="362"/>
      <c r="N115" s="362"/>
      <c r="O115" s="362"/>
      <c r="P115" s="362"/>
      <c r="Q115" s="362"/>
      <c r="R115" s="362"/>
      <c r="S115" s="362"/>
      <c r="T115" s="362"/>
      <c r="U115" s="362"/>
      <c r="V115" s="362"/>
      <c r="W115" s="362"/>
      <c r="X115" s="362"/>
      <c r="Y115" s="362"/>
    </row>
    <row r="116" spans="1:27" s="444" customFormat="1" ht="16.5" thickTop="1" thickBot="1" x14ac:dyDescent="0.4">
      <c r="A116" s="439"/>
      <c r="B116" s="448" t="s">
        <v>28</v>
      </c>
      <c r="C116" s="456">
        <v>1E-3</v>
      </c>
      <c r="D116" s="456">
        <v>4.0000000000000001E-3</v>
      </c>
      <c r="E116" s="456">
        <v>1.2E-2</v>
      </c>
      <c r="F116" s="456">
        <v>0.04</v>
      </c>
      <c r="G116" s="456">
        <v>0.12</v>
      </c>
      <c r="H116" s="463">
        <v>0.4</v>
      </c>
      <c r="I116" s="463">
        <v>1.2</v>
      </c>
      <c r="J116" s="449"/>
      <c r="K116" s="449"/>
      <c r="L116" s="449"/>
      <c r="M116" s="449"/>
      <c r="N116" s="449"/>
      <c r="O116" s="450"/>
      <c r="P116" s="439"/>
      <c r="Q116" s="439"/>
      <c r="R116" s="439"/>
      <c r="S116" s="439"/>
      <c r="T116" s="439"/>
      <c r="U116" s="439"/>
      <c r="V116" s="439"/>
      <c r="W116" s="439"/>
      <c r="X116" s="439"/>
      <c r="Y116" s="439"/>
    </row>
    <row r="117" spans="1:27" ht="17" thickTop="1" x14ac:dyDescent="0.35">
      <c r="A117" s="362"/>
      <c r="B117" s="526" t="s">
        <v>299</v>
      </c>
      <c r="C117" s="435"/>
      <c r="D117" s="435"/>
      <c r="E117" s="435"/>
      <c r="F117" s="435"/>
      <c r="G117" s="435"/>
      <c r="H117" s="435">
        <v>0.3</v>
      </c>
      <c r="I117" s="435">
        <v>1</v>
      </c>
      <c r="J117" s="477">
        <v>3</v>
      </c>
      <c r="K117" s="435"/>
      <c r="L117" s="435"/>
      <c r="M117" s="435"/>
      <c r="N117" s="435"/>
      <c r="O117" s="438"/>
      <c r="P117" s="390"/>
      <c r="Q117" s="362"/>
      <c r="R117" s="362"/>
      <c r="S117" s="362"/>
      <c r="T117" s="362"/>
      <c r="U117" s="362"/>
      <c r="V117" s="362"/>
      <c r="W117" s="362"/>
      <c r="X117" s="362"/>
      <c r="Y117" s="362"/>
    </row>
    <row r="118" spans="1:27" ht="17" thickBot="1" x14ac:dyDescent="0.4">
      <c r="A118" s="362"/>
      <c r="B118" s="416" t="s">
        <v>325</v>
      </c>
      <c r="C118" s="392"/>
      <c r="D118" s="392"/>
      <c r="E118" s="392"/>
      <c r="F118" s="392"/>
      <c r="G118" s="392"/>
      <c r="H118" s="392"/>
      <c r="I118" s="393">
        <v>1</v>
      </c>
      <c r="J118" s="427">
        <v>2</v>
      </c>
      <c r="K118" s="427">
        <v>4.5</v>
      </c>
      <c r="L118" s="427">
        <v>9</v>
      </c>
      <c r="M118" s="427">
        <v>18</v>
      </c>
      <c r="N118" s="427">
        <v>34</v>
      </c>
      <c r="O118" s="429">
        <v>67</v>
      </c>
      <c r="P118" s="421"/>
      <c r="Q118" s="362"/>
      <c r="R118" s="362"/>
      <c r="S118" s="362"/>
      <c r="T118" s="362"/>
      <c r="U118" s="362"/>
      <c r="V118" s="362"/>
      <c r="W118" s="362"/>
      <c r="X118" s="362"/>
      <c r="Y118" s="362"/>
    </row>
    <row r="119" spans="1:27" ht="15.5" thickTop="1" thickBot="1" x14ac:dyDescent="0.4">
      <c r="A119" s="362"/>
      <c r="B119" s="362"/>
      <c r="C119" s="362"/>
      <c r="D119" s="362"/>
      <c r="E119" s="362"/>
      <c r="F119" s="362"/>
      <c r="G119" s="362"/>
      <c r="H119" s="362"/>
      <c r="I119" s="362"/>
      <c r="J119" s="362"/>
      <c r="K119" s="362"/>
      <c r="L119" s="362"/>
      <c r="M119" s="362"/>
      <c r="N119" s="362"/>
      <c r="O119" s="362"/>
      <c r="P119" s="362"/>
      <c r="Q119" s="362"/>
      <c r="R119" s="362"/>
      <c r="S119" s="362"/>
      <c r="T119" s="362"/>
      <c r="U119" s="362"/>
      <c r="V119" s="362"/>
      <c r="W119" s="362"/>
      <c r="X119" s="362"/>
      <c r="Y119" s="362"/>
    </row>
    <row r="120" spans="1:27" s="444" customFormat="1" ht="16.5" thickTop="1" thickBot="1" x14ac:dyDescent="0.4">
      <c r="A120" s="439"/>
      <c r="B120" s="440" t="s">
        <v>29</v>
      </c>
      <c r="C120" s="572">
        <v>0.12</v>
      </c>
      <c r="D120" s="572">
        <v>0.4</v>
      </c>
      <c r="E120" s="572">
        <v>1.2</v>
      </c>
      <c r="F120" s="572">
        <v>4</v>
      </c>
      <c r="G120" s="572">
        <v>12</v>
      </c>
      <c r="H120" s="572">
        <v>40</v>
      </c>
      <c r="I120" s="580">
        <v>120</v>
      </c>
      <c r="J120" s="439"/>
      <c r="K120" s="439"/>
      <c r="L120" s="439"/>
      <c r="M120" s="439"/>
      <c r="N120" s="439"/>
      <c r="O120" s="439"/>
      <c r="P120" s="439"/>
      <c r="Q120" s="439"/>
      <c r="R120" s="439"/>
      <c r="S120" s="439"/>
      <c r="T120" s="439"/>
      <c r="U120" s="439"/>
      <c r="V120" s="439"/>
      <c r="W120" s="439"/>
      <c r="X120" s="439"/>
      <c r="Y120" s="439"/>
    </row>
    <row r="121" spans="1:27" ht="15.5" thickTop="1" thickBot="1" x14ac:dyDescent="0.4">
      <c r="A121" s="362"/>
      <c r="B121" s="362"/>
      <c r="C121" s="362"/>
      <c r="D121" s="362"/>
      <c r="E121" s="362"/>
      <c r="F121" s="362"/>
      <c r="G121" s="362"/>
      <c r="H121" s="362"/>
      <c r="I121" s="362"/>
      <c r="J121" s="362"/>
      <c r="K121" s="362"/>
      <c r="L121" s="362"/>
      <c r="M121" s="362"/>
      <c r="N121" s="362"/>
      <c r="O121" s="362"/>
      <c r="P121" s="362"/>
      <c r="Q121" s="362"/>
      <c r="R121" s="362"/>
      <c r="S121" s="362"/>
      <c r="T121" s="362"/>
      <c r="U121" s="362"/>
      <c r="V121" s="362"/>
      <c r="W121" s="362"/>
      <c r="X121" s="362"/>
      <c r="Y121" s="362"/>
    </row>
    <row r="122" spans="1:27" s="444" customFormat="1" ht="16.5" thickTop="1" thickBot="1" x14ac:dyDescent="0.4">
      <c r="A122" s="439"/>
      <c r="B122" s="448" t="s">
        <v>276</v>
      </c>
      <c r="C122" s="598">
        <v>0.03</v>
      </c>
      <c r="D122" s="574">
        <v>0.1</v>
      </c>
      <c r="E122" s="598">
        <v>0.3</v>
      </c>
      <c r="F122" s="574">
        <v>1</v>
      </c>
      <c r="G122" s="574">
        <v>3</v>
      </c>
      <c r="H122" s="574"/>
      <c r="I122" s="159">
        <v>10</v>
      </c>
      <c r="J122" s="574"/>
      <c r="K122" s="159">
        <v>30</v>
      </c>
      <c r="L122" s="450"/>
      <c r="M122" s="439"/>
      <c r="N122" s="439"/>
      <c r="O122" s="439"/>
      <c r="P122" s="439"/>
      <c r="Q122" s="439"/>
      <c r="R122" s="439"/>
      <c r="S122" s="439"/>
      <c r="T122" s="439"/>
      <c r="U122" s="439"/>
      <c r="V122" s="439"/>
      <c r="W122" s="439"/>
    </row>
    <row r="123" spans="1:27" ht="17" thickTop="1" x14ac:dyDescent="0.35">
      <c r="A123" s="362"/>
      <c r="B123" s="529" t="s">
        <v>300</v>
      </c>
      <c r="C123" s="471"/>
      <c r="D123" s="471"/>
      <c r="E123" s="471">
        <v>0.3</v>
      </c>
      <c r="F123" s="471">
        <v>1</v>
      </c>
      <c r="G123" s="471">
        <v>3</v>
      </c>
      <c r="H123" s="471"/>
      <c r="I123" s="471"/>
      <c r="J123" s="471"/>
      <c r="K123" s="471"/>
      <c r="L123" s="472"/>
      <c r="M123" s="362"/>
      <c r="N123" s="362"/>
      <c r="O123" s="362"/>
      <c r="P123" s="362"/>
      <c r="Q123" s="362"/>
      <c r="R123" s="362"/>
      <c r="S123" s="362"/>
      <c r="T123" s="362"/>
      <c r="U123" s="362"/>
      <c r="V123" s="362"/>
      <c r="W123" s="362"/>
    </row>
    <row r="124" spans="1:27" ht="17" thickBot="1" x14ac:dyDescent="0.4">
      <c r="A124" s="362"/>
      <c r="B124" s="419" t="s">
        <v>326</v>
      </c>
      <c r="C124" s="375"/>
      <c r="D124" s="375"/>
      <c r="E124" s="375"/>
      <c r="F124" s="375">
        <v>1</v>
      </c>
      <c r="G124" s="375">
        <v>2</v>
      </c>
      <c r="H124" s="375">
        <v>4.5</v>
      </c>
      <c r="I124" s="375">
        <v>9</v>
      </c>
      <c r="J124" s="375">
        <v>18</v>
      </c>
      <c r="K124" s="375">
        <v>34</v>
      </c>
      <c r="L124" s="376">
        <v>67</v>
      </c>
      <c r="M124" s="362"/>
      <c r="N124" s="362"/>
      <c r="O124" s="362"/>
      <c r="P124" s="362"/>
      <c r="Q124" s="362"/>
      <c r="R124" s="362"/>
      <c r="S124" s="362"/>
      <c r="T124" s="362"/>
      <c r="U124" s="362"/>
      <c r="V124" s="362"/>
      <c r="W124" s="362"/>
    </row>
    <row r="125" spans="1:27" ht="15.5" thickTop="1" thickBot="1" x14ac:dyDescent="0.4">
      <c r="A125" s="362"/>
      <c r="B125" s="362"/>
      <c r="C125" s="362"/>
      <c r="D125" s="362"/>
      <c r="E125" s="362"/>
      <c r="F125" s="362"/>
      <c r="G125" s="362"/>
      <c r="H125" s="362"/>
      <c r="I125" s="362"/>
      <c r="J125" s="362"/>
      <c r="K125" s="362"/>
      <c r="L125" s="362"/>
      <c r="M125" s="362"/>
      <c r="N125" s="362"/>
      <c r="O125" s="362"/>
      <c r="P125" s="362"/>
      <c r="Q125" s="362"/>
      <c r="R125" s="362"/>
      <c r="S125" s="362"/>
      <c r="T125" s="362"/>
      <c r="U125" s="362"/>
      <c r="V125" s="362"/>
      <c r="W125" s="362"/>
      <c r="X125" s="362"/>
      <c r="Y125" s="362"/>
    </row>
    <row r="126" spans="1:27" s="444" customFormat="1" ht="16.5" thickTop="1" thickBot="1" x14ac:dyDescent="0.4">
      <c r="A126" s="439"/>
      <c r="B126" s="448" t="s">
        <v>30</v>
      </c>
      <c r="C126" s="574">
        <v>0.12</v>
      </c>
      <c r="D126" s="574">
        <v>0.4</v>
      </c>
      <c r="E126" s="574">
        <v>1.2</v>
      </c>
      <c r="F126" s="574"/>
      <c r="G126" s="574">
        <v>4</v>
      </c>
      <c r="H126" s="574">
        <v>12</v>
      </c>
      <c r="I126" s="574"/>
      <c r="J126" s="574">
        <v>40</v>
      </c>
      <c r="K126" s="574"/>
      <c r="L126" s="575">
        <v>120</v>
      </c>
      <c r="M126" s="443"/>
      <c r="N126" s="439"/>
      <c r="O126" s="439"/>
      <c r="P126" s="439"/>
      <c r="Q126" s="439"/>
      <c r="R126" s="439"/>
      <c r="S126" s="439"/>
      <c r="T126" s="439"/>
      <c r="U126" s="439"/>
      <c r="V126" s="439"/>
      <c r="W126" s="439"/>
      <c r="X126" s="439"/>
      <c r="Y126" s="439"/>
      <c r="Z126" s="439"/>
      <c r="AA126" s="439"/>
    </row>
    <row r="127" spans="1:27" ht="17.5" thickTop="1" thickBot="1" x14ac:dyDescent="0.4">
      <c r="A127" s="362"/>
      <c r="B127" s="530" t="s">
        <v>327</v>
      </c>
      <c r="C127" s="467"/>
      <c r="D127" s="467"/>
      <c r="E127" s="467">
        <v>1</v>
      </c>
      <c r="F127" s="467">
        <v>2</v>
      </c>
      <c r="G127" s="467">
        <v>4.5</v>
      </c>
      <c r="H127" s="467">
        <v>9</v>
      </c>
      <c r="I127" s="479">
        <v>18</v>
      </c>
      <c r="J127" s="480">
        <v>34</v>
      </c>
      <c r="K127" s="480">
        <v>67</v>
      </c>
      <c r="L127" s="469"/>
      <c r="M127" s="421"/>
      <c r="N127" s="362"/>
      <c r="O127" s="362"/>
      <c r="P127" s="362"/>
      <c r="Q127" s="362"/>
      <c r="R127" s="362"/>
      <c r="S127" s="362"/>
      <c r="T127" s="362"/>
      <c r="U127" s="362"/>
      <c r="V127" s="362"/>
      <c r="W127" s="362"/>
      <c r="X127" s="362"/>
      <c r="Y127" s="362"/>
    </row>
    <row r="128" spans="1:27" ht="15.5" thickTop="1" thickBot="1" x14ac:dyDescent="0.4">
      <c r="A128" s="362"/>
      <c r="B128" s="362"/>
      <c r="C128" s="362"/>
      <c r="D128" s="362"/>
      <c r="E128" s="362"/>
      <c r="F128" s="362"/>
      <c r="G128" s="362"/>
      <c r="H128" s="362"/>
      <c r="I128" s="362"/>
      <c r="J128" s="362"/>
      <c r="K128" s="362"/>
      <c r="L128" s="362"/>
      <c r="M128" s="362"/>
      <c r="N128" s="362"/>
      <c r="O128" s="362"/>
      <c r="P128" s="362"/>
      <c r="Q128" s="362"/>
      <c r="R128" s="362"/>
      <c r="S128" s="362"/>
      <c r="T128" s="362"/>
      <c r="U128" s="362"/>
      <c r="V128" s="362"/>
      <c r="W128" s="362"/>
      <c r="X128" s="362"/>
      <c r="Y128" s="362"/>
    </row>
    <row r="129" spans="1:26" s="444" customFormat="1" ht="16.5" thickTop="1" thickBot="1" x14ac:dyDescent="0.4">
      <c r="A129" s="439"/>
      <c r="B129" s="440" t="s">
        <v>31</v>
      </c>
      <c r="C129" s="572">
        <v>0.12</v>
      </c>
      <c r="D129" s="572">
        <v>0.4</v>
      </c>
      <c r="E129" s="572">
        <v>1.2</v>
      </c>
      <c r="F129" s="572">
        <v>4</v>
      </c>
      <c r="G129" s="572">
        <v>12</v>
      </c>
      <c r="H129" s="572">
        <v>40</v>
      </c>
      <c r="I129" s="580">
        <v>120</v>
      </c>
      <c r="J129" s="439"/>
      <c r="K129" s="439"/>
      <c r="L129" s="439"/>
      <c r="M129" s="439"/>
      <c r="N129" s="439"/>
      <c r="O129" s="439"/>
      <c r="P129" s="439"/>
      <c r="Q129" s="439"/>
      <c r="R129" s="439"/>
      <c r="S129" s="439"/>
      <c r="T129" s="439"/>
      <c r="U129" s="439"/>
      <c r="V129" s="439"/>
      <c r="W129" s="439"/>
      <c r="X129" s="439"/>
      <c r="Y129" s="439"/>
    </row>
    <row r="130" spans="1:26" ht="15.5" thickTop="1" thickBot="1" x14ac:dyDescent="0.4">
      <c r="A130" s="362"/>
      <c r="B130" s="362"/>
      <c r="C130" s="362"/>
      <c r="D130" s="362"/>
      <c r="E130" s="362"/>
      <c r="F130" s="362"/>
      <c r="G130" s="362"/>
      <c r="H130" s="362"/>
      <c r="I130" s="362"/>
      <c r="J130" s="362"/>
      <c r="K130" s="362"/>
      <c r="L130" s="362"/>
      <c r="M130" s="362"/>
      <c r="N130" s="362"/>
      <c r="O130" s="362"/>
      <c r="P130" s="362"/>
      <c r="Q130" s="362"/>
      <c r="R130" s="362"/>
      <c r="S130" s="362"/>
      <c r="T130" s="362"/>
      <c r="U130" s="362"/>
      <c r="V130" s="362"/>
      <c r="W130" s="362"/>
      <c r="X130" s="362"/>
      <c r="Y130" s="362"/>
    </row>
    <row r="131" spans="1:26" s="444" customFormat="1" ht="16.5" thickTop="1" thickBot="1" x14ac:dyDescent="0.4">
      <c r="A131" s="439"/>
      <c r="B131" s="448" t="s">
        <v>32</v>
      </c>
      <c r="C131" s="456">
        <v>4.0000000000000001E-3</v>
      </c>
      <c r="D131" s="456">
        <v>1.2E-2</v>
      </c>
      <c r="E131" s="456">
        <v>0.04</v>
      </c>
      <c r="F131" s="456">
        <v>0.12</v>
      </c>
      <c r="G131" s="456">
        <v>0.4</v>
      </c>
      <c r="H131" s="596">
        <v>1.2</v>
      </c>
      <c r="I131" s="456"/>
      <c r="J131" s="596">
        <v>4</v>
      </c>
      <c r="K131" s="463">
        <v>12</v>
      </c>
      <c r="L131" s="463">
        <v>40</v>
      </c>
      <c r="M131" s="594">
        <v>120</v>
      </c>
      <c r="N131" s="439"/>
      <c r="O131" s="439"/>
      <c r="P131" s="439"/>
      <c r="Q131" s="439"/>
      <c r="R131" s="439"/>
      <c r="S131" s="439"/>
      <c r="T131" s="439"/>
      <c r="U131" s="439"/>
      <c r="V131" s="439"/>
      <c r="W131" s="439"/>
      <c r="X131" s="439"/>
    </row>
    <row r="132" spans="1:26" ht="17" thickTop="1" x14ac:dyDescent="0.35">
      <c r="A132" s="362"/>
      <c r="B132" s="526" t="s">
        <v>358</v>
      </c>
      <c r="C132" s="481">
        <v>3.2000000000000002E-3</v>
      </c>
      <c r="D132" s="435"/>
      <c r="E132" s="481">
        <v>3.2300000000000002E-2</v>
      </c>
      <c r="F132" s="435"/>
      <c r="G132" s="516">
        <v>0.32329999999999998</v>
      </c>
      <c r="H132" s="510"/>
      <c r="I132" s="471"/>
      <c r="J132" s="471"/>
      <c r="K132" s="435"/>
      <c r="L132" s="435"/>
      <c r="M132" s="438"/>
      <c r="N132" s="395"/>
      <c r="O132" s="362"/>
      <c r="P132" s="362"/>
      <c r="Q132" s="362"/>
      <c r="R132" s="362"/>
      <c r="S132" s="362"/>
      <c r="T132" s="362"/>
      <c r="U132" s="362"/>
      <c r="V132" s="362"/>
      <c r="W132" s="362"/>
      <c r="X132" s="362"/>
    </row>
    <row r="133" spans="1:26" ht="16.5" x14ac:dyDescent="0.35">
      <c r="A133" s="362"/>
      <c r="B133" s="526" t="s">
        <v>359</v>
      </c>
      <c r="C133" s="518"/>
      <c r="D133" s="518"/>
      <c r="E133" s="518"/>
      <c r="F133" s="514"/>
      <c r="G133" s="454">
        <v>0.32329999999999998</v>
      </c>
      <c r="H133" s="517"/>
      <c r="I133" s="518"/>
      <c r="J133" s="518"/>
      <c r="K133" s="514"/>
      <c r="L133" s="514"/>
      <c r="M133" s="515"/>
      <c r="N133" s="395"/>
      <c r="O133" s="362"/>
      <c r="P133" s="362"/>
      <c r="Q133" s="362"/>
      <c r="R133" s="362"/>
      <c r="S133" s="362"/>
      <c r="T133" s="362"/>
      <c r="U133" s="362"/>
      <c r="V133" s="362"/>
      <c r="W133" s="362"/>
      <c r="X133" s="362"/>
    </row>
    <row r="134" spans="1:26" ht="17" thickBot="1" x14ac:dyDescent="0.4">
      <c r="A134" s="362"/>
      <c r="B134" s="419" t="s">
        <v>373</v>
      </c>
      <c r="C134" s="392">
        <v>3.0000000000000001E-3</v>
      </c>
      <c r="D134" s="392"/>
      <c r="E134" s="408">
        <v>5.0999999999999997E-2</v>
      </c>
      <c r="F134" s="392"/>
      <c r="G134" s="392"/>
      <c r="H134" s="408">
        <v>0.91</v>
      </c>
      <c r="I134" s="521">
        <v>1.62</v>
      </c>
      <c r="J134" s="519"/>
      <c r="K134" s="520"/>
      <c r="L134" s="392"/>
      <c r="M134" s="394"/>
      <c r="N134" s="362"/>
      <c r="O134" s="362"/>
      <c r="P134" s="362"/>
      <c r="Q134" s="362"/>
      <c r="R134" s="362"/>
      <c r="S134" s="362"/>
      <c r="T134" s="362"/>
      <c r="U134" s="362"/>
      <c r="V134" s="362"/>
      <c r="W134" s="362"/>
      <c r="X134" s="362"/>
    </row>
    <row r="135" spans="1:26" ht="15.5" thickTop="1" thickBot="1" x14ac:dyDescent="0.4">
      <c r="A135" s="362"/>
      <c r="B135" s="362"/>
      <c r="C135" s="362"/>
      <c r="D135" s="362"/>
      <c r="E135" s="362"/>
      <c r="F135" s="362"/>
      <c r="G135" s="362"/>
      <c r="H135" s="362"/>
      <c r="I135" s="362"/>
      <c r="J135" s="362"/>
      <c r="K135" s="362"/>
      <c r="L135" s="362"/>
      <c r="M135" s="362"/>
      <c r="N135" s="362"/>
      <c r="O135" s="362"/>
      <c r="P135" s="362"/>
      <c r="Q135" s="362"/>
      <c r="R135" s="362"/>
      <c r="S135" s="362"/>
      <c r="T135" s="362"/>
      <c r="U135" s="362"/>
      <c r="V135" s="362"/>
      <c r="W135" s="362"/>
      <c r="X135" s="362"/>
      <c r="Y135" s="362"/>
    </row>
    <row r="136" spans="1:26" s="444" customFormat="1" ht="16.5" thickTop="1" thickBot="1" x14ac:dyDescent="0.4">
      <c r="A136" s="439"/>
      <c r="B136" s="440" t="s">
        <v>33</v>
      </c>
      <c r="C136" s="572">
        <v>0.12</v>
      </c>
      <c r="D136" s="572">
        <v>0.4</v>
      </c>
      <c r="E136" s="572">
        <v>1.2</v>
      </c>
      <c r="F136" s="572">
        <v>4</v>
      </c>
      <c r="G136" s="572">
        <v>12</v>
      </c>
      <c r="H136" s="572">
        <v>40</v>
      </c>
      <c r="I136" s="580">
        <v>120</v>
      </c>
      <c r="J136" s="439"/>
      <c r="K136" s="439"/>
      <c r="L136" s="439"/>
      <c r="M136" s="439"/>
      <c r="N136" s="439"/>
      <c r="O136" s="439"/>
      <c r="P136" s="439"/>
      <c r="Q136" s="439"/>
      <c r="R136" s="439"/>
      <c r="S136" s="439"/>
      <c r="T136" s="439"/>
      <c r="U136" s="439"/>
      <c r="V136" s="439"/>
      <c r="W136" s="439"/>
      <c r="X136" s="439"/>
      <c r="Y136" s="439"/>
    </row>
    <row r="137" spans="1:26" ht="15.5" thickTop="1" thickBot="1" x14ac:dyDescent="0.4">
      <c r="A137" s="362"/>
      <c r="B137" s="362"/>
      <c r="C137" s="362"/>
      <c r="D137" s="362"/>
      <c r="E137" s="362"/>
      <c r="F137" s="362"/>
      <c r="G137" s="362"/>
      <c r="H137" s="362"/>
      <c r="I137" s="362"/>
      <c r="J137" s="362"/>
      <c r="K137" s="362"/>
      <c r="L137" s="362"/>
      <c r="M137" s="362"/>
      <c r="N137" s="362"/>
      <c r="O137" s="362"/>
      <c r="P137" s="362"/>
      <c r="Q137" s="362"/>
      <c r="R137" s="362"/>
      <c r="S137" s="362"/>
      <c r="T137" s="362"/>
      <c r="U137" s="362"/>
      <c r="V137" s="362"/>
      <c r="W137" s="362"/>
      <c r="X137" s="362"/>
      <c r="Y137" s="362"/>
    </row>
    <row r="138" spans="1:26" s="444" customFormat="1" ht="16.5" thickTop="1" thickBot="1" x14ac:dyDescent="0.4">
      <c r="A138" s="439"/>
      <c r="B138" s="448" t="s">
        <v>34</v>
      </c>
      <c r="C138" s="456">
        <v>4.0000000000000001E-3</v>
      </c>
      <c r="D138" s="456">
        <v>1.2E-2</v>
      </c>
      <c r="E138" s="456">
        <v>0.04</v>
      </c>
      <c r="F138" s="456">
        <v>0.12</v>
      </c>
      <c r="G138" s="456"/>
      <c r="H138" s="456">
        <v>0.4</v>
      </c>
      <c r="I138" s="456">
        <v>1.2</v>
      </c>
      <c r="J138" s="463">
        <v>4</v>
      </c>
      <c r="K138" s="463">
        <v>12</v>
      </c>
      <c r="L138" s="463">
        <v>40</v>
      </c>
      <c r="M138" s="594">
        <v>120</v>
      </c>
      <c r="N138" s="439"/>
      <c r="O138" s="439"/>
      <c r="P138" s="439"/>
      <c r="Q138" s="439"/>
      <c r="R138" s="439"/>
      <c r="S138" s="439"/>
      <c r="T138" s="439"/>
      <c r="U138" s="439"/>
      <c r="V138" s="439"/>
      <c r="W138" s="439"/>
      <c r="X138" s="439"/>
      <c r="Y138" s="439"/>
    </row>
    <row r="139" spans="1:26" ht="17" thickTop="1" x14ac:dyDescent="0.35">
      <c r="A139" s="362"/>
      <c r="B139" s="526" t="s">
        <v>360</v>
      </c>
      <c r="C139" s="481">
        <v>2.7000000000000001E-3</v>
      </c>
      <c r="D139" s="435"/>
      <c r="E139" s="481">
        <v>2.7E-2</v>
      </c>
      <c r="F139" s="435"/>
      <c r="G139" s="550">
        <v>0.26600000000000001</v>
      </c>
      <c r="H139" s="551"/>
      <c r="I139" s="552"/>
      <c r="J139" s="471"/>
      <c r="K139" s="435"/>
      <c r="L139" s="435"/>
      <c r="M139" s="438"/>
      <c r="N139" s="395"/>
      <c r="O139" s="362"/>
      <c r="P139" s="362"/>
      <c r="Q139" s="362"/>
      <c r="R139" s="362"/>
      <c r="S139" s="362"/>
      <c r="T139" s="362"/>
      <c r="U139" s="362"/>
      <c r="V139" s="362"/>
      <c r="W139" s="362"/>
      <c r="X139" s="362"/>
      <c r="Y139" s="362"/>
    </row>
    <row r="140" spans="1:26" ht="16.5" x14ac:dyDescent="0.35">
      <c r="A140" s="362"/>
      <c r="B140" s="526" t="s">
        <v>361</v>
      </c>
      <c r="C140" s="518"/>
      <c r="D140" s="518"/>
      <c r="E140" s="518"/>
      <c r="F140" s="514"/>
      <c r="G140" s="407">
        <v>0.26600000000000001</v>
      </c>
      <c r="H140" s="500"/>
      <c r="I140" s="373"/>
      <c r="J140" s="518"/>
      <c r="K140" s="514"/>
      <c r="L140" s="514"/>
      <c r="M140" s="515"/>
      <c r="N140" s="395"/>
      <c r="O140" s="362"/>
      <c r="P140" s="362"/>
      <c r="Q140" s="362"/>
      <c r="R140" s="362"/>
      <c r="S140" s="362"/>
      <c r="T140" s="362"/>
      <c r="U140" s="362"/>
      <c r="V140" s="362"/>
      <c r="W140" s="362"/>
      <c r="X140" s="362"/>
      <c r="Y140" s="362"/>
    </row>
    <row r="141" spans="1:26" ht="17" thickBot="1" x14ac:dyDescent="0.4">
      <c r="A141" s="362"/>
      <c r="B141" s="419" t="s">
        <v>374</v>
      </c>
      <c r="C141" s="392"/>
      <c r="D141" s="392"/>
      <c r="E141" s="392"/>
      <c r="F141" s="392"/>
      <c r="G141" s="392"/>
      <c r="H141" s="380">
        <v>0.5</v>
      </c>
      <c r="I141" s="380">
        <v>1.5</v>
      </c>
      <c r="J141" s="392"/>
      <c r="K141" s="392"/>
      <c r="L141" s="392"/>
      <c r="M141" s="394"/>
      <c r="N141" s="421"/>
      <c r="O141" s="362"/>
      <c r="P141" s="362"/>
      <c r="Q141" s="362"/>
      <c r="R141" s="362"/>
      <c r="S141" s="362"/>
      <c r="T141" s="362"/>
      <c r="U141" s="362"/>
      <c r="V141" s="362"/>
      <c r="W141" s="362"/>
      <c r="X141" s="362"/>
      <c r="Y141" s="362"/>
    </row>
    <row r="142" spans="1:26" ht="15.5" thickTop="1" thickBot="1" x14ac:dyDescent="0.4">
      <c r="A142" s="362"/>
      <c r="B142" s="362"/>
      <c r="C142" s="362"/>
      <c r="D142" s="362"/>
      <c r="E142" s="362"/>
      <c r="F142" s="362"/>
      <c r="G142" s="362"/>
      <c r="H142" s="362"/>
      <c r="I142" s="362"/>
      <c r="J142" s="362"/>
      <c r="K142" s="362"/>
      <c r="L142" s="362"/>
      <c r="M142" s="362"/>
      <c r="N142" s="362"/>
      <c r="O142" s="362"/>
      <c r="P142" s="362"/>
      <c r="Q142" s="362"/>
      <c r="R142" s="362"/>
      <c r="S142" s="362"/>
      <c r="T142" s="362"/>
      <c r="U142" s="362"/>
      <c r="V142" s="362"/>
      <c r="W142" s="362"/>
      <c r="X142" s="362"/>
      <c r="Y142" s="362"/>
    </row>
    <row r="143" spans="1:26" s="444" customFormat="1" ht="16.5" thickTop="1" thickBot="1" x14ac:dyDescent="0.4">
      <c r="A143" s="439"/>
      <c r="B143" s="448" t="s">
        <v>35</v>
      </c>
      <c r="C143" s="456">
        <v>4.0000000000000001E-3</v>
      </c>
      <c r="D143" s="456">
        <v>1.2E-2</v>
      </c>
      <c r="E143" s="456">
        <v>0.04</v>
      </c>
      <c r="F143" s="456">
        <v>0.12</v>
      </c>
      <c r="G143" s="456">
        <v>0.4</v>
      </c>
      <c r="H143" s="596">
        <v>1.2</v>
      </c>
      <c r="I143" s="456"/>
      <c r="J143" s="463">
        <v>4</v>
      </c>
      <c r="K143" s="463">
        <v>12</v>
      </c>
      <c r="L143" s="456"/>
      <c r="M143" s="463">
        <v>40</v>
      </c>
      <c r="N143" s="597"/>
      <c r="O143" s="594">
        <v>120</v>
      </c>
      <c r="P143" s="439"/>
      <c r="Q143" s="439"/>
      <c r="R143" s="439"/>
      <c r="S143" s="439"/>
      <c r="T143" s="439"/>
      <c r="U143" s="439"/>
      <c r="V143" s="439"/>
      <c r="W143" s="439"/>
      <c r="X143" s="439"/>
      <c r="Y143" s="439"/>
      <c r="Z143" s="439"/>
    </row>
    <row r="144" spans="1:26" ht="17" thickTop="1" x14ac:dyDescent="0.35">
      <c r="A144" s="362"/>
      <c r="B144" s="526" t="s">
        <v>301</v>
      </c>
      <c r="C144" s="435"/>
      <c r="D144" s="435"/>
      <c r="E144" s="435"/>
      <c r="F144" s="435"/>
      <c r="G144" s="435">
        <v>0.3</v>
      </c>
      <c r="H144" s="435">
        <v>1</v>
      </c>
      <c r="I144" s="435"/>
      <c r="J144" s="435">
        <v>3</v>
      </c>
      <c r="K144" s="477">
        <v>10</v>
      </c>
      <c r="L144" s="435"/>
      <c r="M144" s="435"/>
      <c r="N144" s="437"/>
      <c r="O144" s="438"/>
      <c r="Q144" s="362"/>
      <c r="R144" s="362"/>
      <c r="S144" s="362"/>
      <c r="T144" s="362"/>
      <c r="U144" s="362"/>
      <c r="V144" s="362"/>
      <c r="W144" s="362"/>
      <c r="X144" s="362"/>
      <c r="Y144" s="362"/>
      <c r="Z144" s="362"/>
    </row>
    <row r="145" spans="1:26" ht="17" thickBot="1" x14ac:dyDescent="0.4">
      <c r="A145" s="362"/>
      <c r="B145" s="416" t="s">
        <v>328</v>
      </c>
      <c r="C145" s="392"/>
      <c r="D145" s="392"/>
      <c r="E145" s="392"/>
      <c r="F145" s="392"/>
      <c r="G145" s="392"/>
      <c r="H145" s="393">
        <v>1</v>
      </c>
      <c r="I145" s="427">
        <v>2</v>
      </c>
      <c r="J145" s="427">
        <v>4.5</v>
      </c>
      <c r="K145" s="427">
        <v>9</v>
      </c>
      <c r="L145" s="427">
        <v>18</v>
      </c>
      <c r="M145" s="427">
        <v>34</v>
      </c>
      <c r="N145" s="432">
        <v>67</v>
      </c>
      <c r="O145" s="394"/>
      <c r="P145" s="421"/>
      <c r="Q145" s="362"/>
      <c r="R145" s="362"/>
      <c r="S145" s="362"/>
      <c r="T145" s="362"/>
      <c r="U145" s="362"/>
      <c r="V145" s="362"/>
      <c r="W145" s="362"/>
      <c r="X145" s="362"/>
      <c r="Y145" s="362"/>
      <c r="Z145" s="362"/>
    </row>
    <row r="146" spans="1:26" ht="15.5" thickTop="1" thickBot="1" x14ac:dyDescent="0.4">
      <c r="A146" s="362"/>
      <c r="B146" s="362"/>
      <c r="C146" s="362"/>
      <c r="D146" s="362"/>
      <c r="E146" s="362"/>
      <c r="F146" s="362"/>
      <c r="G146" s="362"/>
      <c r="H146" s="362"/>
      <c r="I146" s="362"/>
      <c r="J146" s="362"/>
      <c r="K146" s="362"/>
      <c r="L146" s="362"/>
      <c r="M146" s="362"/>
      <c r="N146" s="362"/>
      <c r="O146" s="362"/>
      <c r="P146" s="362"/>
      <c r="Q146" s="362"/>
      <c r="R146" s="362"/>
      <c r="S146" s="362"/>
      <c r="T146" s="362"/>
      <c r="U146" s="362"/>
      <c r="V146" s="362"/>
      <c r="W146" s="362"/>
      <c r="X146" s="362"/>
      <c r="Y146" s="362"/>
    </row>
    <row r="147" spans="1:26" s="444" customFormat="1" ht="16.5" thickTop="1" thickBot="1" x14ac:dyDescent="0.4">
      <c r="A147" s="439"/>
      <c r="B147" s="440" t="s">
        <v>267</v>
      </c>
      <c r="C147" s="589">
        <v>4.0000000000000002E-4</v>
      </c>
      <c r="D147" s="589">
        <v>1.1999999999999999E-3</v>
      </c>
      <c r="E147" s="589">
        <v>4.0000000000000001E-3</v>
      </c>
      <c r="F147" s="589">
        <v>1.2E-2</v>
      </c>
      <c r="G147" s="589">
        <v>0.04</v>
      </c>
      <c r="H147" s="589">
        <v>0.12</v>
      </c>
      <c r="I147" s="591">
        <v>0.4</v>
      </c>
      <c r="J147" s="439"/>
      <c r="K147" s="439"/>
      <c r="L147" s="439"/>
      <c r="M147" s="439"/>
      <c r="N147" s="439"/>
      <c r="O147" s="439"/>
      <c r="P147" s="439"/>
      <c r="Q147" s="439"/>
      <c r="R147" s="439"/>
      <c r="S147" s="439"/>
      <c r="T147" s="439"/>
      <c r="U147" s="439"/>
      <c r="V147" s="439"/>
      <c r="W147" s="439"/>
      <c r="X147" s="439"/>
      <c r="Y147" s="439"/>
    </row>
    <row r="148" spans="1:26" ht="15.5" thickTop="1" thickBot="1" x14ac:dyDescent="0.4">
      <c r="A148" s="362"/>
      <c r="B148" s="362"/>
      <c r="C148" s="362"/>
      <c r="D148" s="362"/>
      <c r="E148" s="362"/>
      <c r="F148" s="362"/>
      <c r="G148" s="362"/>
      <c r="H148" s="362"/>
      <c r="I148" s="362"/>
      <c r="J148" s="362"/>
      <c r="K148" s="362"/>
      <c r="L148" s="362"/>
      <c r="M148" s="362"/>
      <c r="N148" s="362"/>
      <c r="O148" s="362"/>
      <c r="P148" s="362"/>
      <c r="Q148" s="362"/>
      <c r="R148" s="362"/>
      <c r="S148" s="362"/>
      <c r="T148" s="362"/>
      <c r="U148" s="362"/>
      <c r="V148" s="362"/>
      <c r="W148" s="362"/>
      <c r="X148" s="362"/>
      <c r="Y148" s="362"/>
    </row>
    <row r="149" spans="1:26" s="444" customFormat="1" ht="16.5" thickTop="1" thickBot="1" x14ac:dyDescent="0.4">
      <c r="A149" s="439"/>
      <c r="B149" s="448" t="s">
        <v>37</v>
      </c>
      <c r="C149" s="574">
        <v>0.01</v>
      </c>
      <c r="D149" s="574"/>
      <c r="E149" s="574">
        <v>0.04</v>
      </c>
      <c r="F149" s="574">
        <v>0.12</v>
      </c>
      <c r="G149" s="574"/>
      <c r="H149" s="574">
        <v>0.4</v>
      </c>
      <c r="I149" s="574">
        <v>1.2</v>
      </c>
      <c r="J149" s="159">
        <v>4</v>
      </c>
      <c r="K149" s="543">
        <v>12</v>
      </c>
      <c r="L149" s="443"/>
      <c r="M149" s="443"/>
      <c r="N149" s="443"/>
      <c r="O149" s="439"/>
      <c r="P149" s="439"/>
      <c r="Q149" s="439"/>
      <c r="R149" s="439"/>
      <c r="S149" s="439"/>
      <c r="T149" s="439"/>
      <c r="U149" s="439"/>
      <c r="V149" s="439"/>
      <c r="W149" s="439"/>
      <c r="X149" s="439"/>
    </row>
    <row r="150" spans="1:26" ht="17" thickTop="1" x14ac:dyDescent="0.35">
      <c r="A150" s="361"/>
      <c r="B150" s="529" t="s">
        <v>302</v>
      </c>
      <c r="C150" s="471">
        <v>0.03</v>
      </c>
      <c r="D150" s="537"/>
      <c r="E150" s="471"/>
      <c r="F150" s="471">
        <v>0.1</v>
      </c>
      <c r="G150" s="471"/>
      <c r="H150" s="471">
        <v>0.3</v>
      </c>
      <c r="I150" s="471"/>
      <c r="J150" s="471"/>
      <c r="K150" s="472"/>
      <c r="L150" s="364"/>
      <c r="M150" s="364"/>
      <c r="N150" s="364"/>
      <c r="O150" s="362"/>
      <c r="P150" s="362"/>
      <c r="Q150" s="362"/>
      <c r="R150" s="362"/>
      <c r="S150" s="362"/>
      <c r="T150" s="362"/>
      <c r="U150" s="362"/>
      <c r="V150" s="362"/>
      <c r="W150" s="362"/>
      <c r="X150" s="362"/>
    </row>
    <row r="151" spans="1:26" ht="17" thickBot="1" x14ac:dyDescent="0.4">
      <c r="A151" s="362"/>
      <c r="B151" s="419" t="s">
        <v>329</v>
      </c>
      <c r="C151" s="377">
        <v>1.1900000000000001E-2</v>
      </c>
      <c r="D151" s="377">
        <v>1.9900000000000001E-2</v>
      </c>
      <c r="E151" s="377">
        <v>4.6399999999999997E-2</v>
      </c>
      <c r="F151" s="377">
        <v>0.1</v>
      </c>
      <c r="G151" s="377">
        <v>0.215</v>
      </c>
      <c r="H151" s="377">
        <v>0.46400000000000002</v>
      </c>
      <c r="I151" s="548"/>
      <c r="J151" s="375"/>
      <c r="K151" s="376"/>
      <c r="L151" s="364"/>
      <c r="M151" s="364"/>
      <c r="N151" s="364"/>
      <c r="O151" s="383"/>
      <c r="P151" s="362"/>
      <c r="Q151" s="362"/>
      <c r="R151" s="362"/>
      <c r="S151" s="362"/>
      <c r="T151" s="362"/>
      <c r="U151" s="362"/>
      <c r="V151" s="362"/>
      <c r="W151" s="362"/>
      <c r="X151" s="362"/>
    </row>
    <row r="152" spans="1:26" ht="15.5" thickTop="1" thickBot="1" x14ac:dyDescent="0.4">
      <c r="A152" s="362"/>
      <c r="B152" s="362"/>
      <c r="C152" s="362"/>
      <c r="D152" s="362"/>
      <c r="E152" s="362"/>
      <c r="F152" s="362"/>
      <c r="G152" s="362"/>
      <c r="H152" s="362"/>
      <c r="I152" s="362"/>
      <c r="J152" s="362"/>
      <c r="K152" s="362"/>
      <c r="L152" s="362"/>
      <c r="M152" s="362"/>
      <c r="N152" s="362"/>
      <c r="O152" s="362"/>
      <c r="P152" s="362"/>
      <c r="Q152" s="362"/>
      <c r="R152" s="362"/>
      <c r="S152" s="362"/>
      <c r="T152" s="362"/>
      <c r="U152" s="362"/>
      <c r="V152" s="362"/>
      <c r="W152" s="362"/>
      <c r="X152" s="362"/>
      <c r="Y152" s="362"/>
    </row>
    <row r="153" spans="1:26" s="444" customFormat="1" ht="16.5" thickTop="1" thickBot="1" x14ac:dyDescent="0.4">
      <c r="A153" s="439"/>
      <c r="B153" s="448" t="s">
        <v>38</v>
      </c>
      <c r="C153" s="574">
        <v>0.12</v>
      </c>
      <c r="D153" s="574">
        <v>0.4</v>
      </c>
      <c r="E153" s="574">
        <v>1.2</v>
      </c>
      <c r="F153" s="574"/>
      <c r="G153" s="574">
        <v>4</v>
      </c>
      <c r="H153" s="574">
        <v>12</v>
      </c>
      <c r="I153" s="574"/>
      <c r="J153" s="574">
        <v>40</v>
      </c>
      <c r="K153" s="574"/>
      <c r="L153" s="575">
        <v>120</v>
      </c>
      <c r="M153" s="439"/>
      <c r="N153" s="439"/>
      <c r="O153" s="439"/>
      <c r="P153" s="439"/>
      <c r="Q153" s="439"/>
      <c r="R153" s="439"/>
      <c r="S153" s="439"/>
      <c r="T153" s="439"/>
      <c r="U153" s="439"/>
      <c r="V153" s="439"/>
      <c r="W153" s="439"/>
      <c r="X153" s="439"/>
      <c r="Y153" s="439"/>
    </row>
    <row r="154" spans="1:26" ht="17" thickTop="1" x14ac:dyDescent="0.35">
      <c r="A154" s="362"/>
      <c r="B154" s="526" t="s">
        <v>303</v>
      </c>
      <c r="C154" s="435"/>
      <c r="D154" s="435">
        <v>0.3</v>
      </c>
      <c r="E154" s="435">
        <v>1</v>
      </c>
      <c r="F154" s="435"/>
      <c r="G154" s="435">
        <v>3</v>
      </c>
      <c r="H154" s="435">
        <v>10</v>
      </c>
      <c r="I154" s="435"/>
      <c r="J154" s="435">
        <v>30</v>
      </c>
      <c r="K154" s="435"/>
      <c r="L154" s="438"/>
      <c r="M154" s="362"/>
      <c r="N154" s="362"/>
      <c r="O154" s="362"/>
      <c r="P154" s="362"/>
      <c r="Q154" s="362"/>
      <c r="R154" s="362"/>
      <c r="S154" s="362"/>
      <c r="T154" s="362"/>
      <c r="U154" s="362"/>
      <c r="V154" s="362"/>
      <c r="W154" s="362"/>
      <c r="X154" s="362"/>
      <c r="Y154" s="362"/>
    </row>
    <row r="155" spans="1:26" ht="17" thickBot="1" x14ac:dyDescent="0.4">
      <c r="A155" s="362"/>
      <c r="B155" s="416" t="s">
        <v>330</v>
      </c>
      <c r="C155" s="392"/>
      <c r="D155" s="392"/>
      <c r="E155" s="392">
        <v>1</v>
      </c>
      <c r="F155" s="392">
        <v>2</v>
      </c>
      <c r="G155" s="392">
        <v>4.5</v>
      </c>
      <c r="H155" s="392">
        <v>9</v>
      </c>
      <c r="I155" s="392">
        <v>18</v>
      </c>
      <c r="J155" s="392">
        <v>34</v>
      </c>
      <c r="K155" s="392">
        <v>67</v>
      </c>
      <c r="L155" s="394"/>
      <c r="M155" s="362"/>
      <c r="N155" s="362"/>
      <c r="O155" s="362"/>
      <c r="P155" s="362"/>
      <c r="Q155" s="362"/>
      <c r="R155" s="362"/>
      <c r="S155" s="362"/>
      <c r="T155" s="362"/>
      <c r="U155" s="362"/>
      <c r="V155" s="362"/>
      <c r="W155" s="362"/>
      <c r="X155" s="362"/>
      <c r="Y155" s="362"/>
    </row>
    <row r="156" spans="1:26" ht="15.5" thickTop="1" thickBot="1" x14ac:dyDescent="0.4">
      <c r="A156" s="362"/>
      <c r="B156" s="362"/>
      <c r="C156" s="362"/>
      <c r="D156" s="362"/>
      <c r="E156" s="362"/>
      <c r="F156" s="362"/>
      <c r="G156" s="362"/>
      <c r="H156" s="362"/>
      <c r="I156" s="362"/>
      <c r="J156" s="362"/>
      <c r="K156" s="362"/>
      <c r="L156" s="362"/>
      <c r="M156" s="362"/>
      <c r="N156" s="362"/>
      <c r="O156" s="362"/>
      <c r="P156" s="362"/>
      <c r="Q156" s="362"/>
      <c r="R156" s="362"/>
      <c r="S156" s="362"/>
      <c r="T156" s="362"/>
      <c r="U156" s="362"/>
      <c r="V156" s="362"/>
      <c r="W156" s="362"/>
      <c r="X156" s="362"/>
      <c r="Y156" s="362"/>
    </row>
    <row r="157" spans="1:26" s="444" customFormat="1" ht="16.5" thickTop="1" thickBot="1" x14ac:dyDescent="0.4">
      <c r="A157" s="439"/>
      <c r="B157" s="448" t="s">
        <v>39</v>
      </c>
      <c r="C157" s="574">
        <v>0.03</v>
      </c>
      <c r="D157" s="574">
        <v>0.1</v>
      </c>
      <c r="E157" s="574">
        <v>0.3</v>
      </c>
      <c r="F157" s="574">
        <v>1</v>
      </c>
      <c r="G157" s="574">
        <v>3</v>
      </c>
      <c r="H157" s="574">
        <v>10</v>
      </c>
      <c r="I157" s="574">
        <v>30</v>
      </c>
      <c r="J157" s="574"/>
      <c r="K157" s="449"/>
      <c r="L157" s="449"/>
      <c r="M157" s="449"/>
      <c r="N157" s="449"/>
      <c r="O157" s="449"/>
      <c r="P157" s="450"/>
      <c r="Q157" s="443"/>
      <c r="R157" s="439"/>
      <c r="S157" s="439"/>
      <c r="T157" s="439"/>
      <c r="U157" s="439"/>
      <c r="V157" s="439"/>
      <c r="W157" s="439"/>
      <c r="X157" s="439"/>
      <c r="Y157" s="439"/>
    </row>
    <row r="158" spans="1:26" ht="17.5" thickTop="1" thickBot="1" x14ac:dyDescent="0.4">
      <c r="A158" s="362"/>
      <c r="B158" s="530" t="s">
        <v>345</v>
      </c>
      <c r="C158" s="511"/>
      <c r="D158" s="512"/>
      <c r="E158" s="512"/>
      <c r="F158" s="512"/>
      <c r="G158" s="467"/>
      <c r="H158" s="467">
        <v>7.29</v>
      </c>
      <c r="I158" s="467"/>
      <c r="J158" s="467">
        <v>72.900000000000006</v>
      </c>
      <c r="K158" s="467">
        <v>729</v>
      </c>
      <c r="L158" s="467">
        <v>158</v>
      </c>
      <c r="M158" s="482">
        <v>2917</v>
      </c>
      <c r="N158" s="483">
        <v>5833</v>
      </c>
      <c r="O158" s="483">
        <v>7292</v>
      </c>
      <c r="P158" s="549">
        <v>11667</v>
      </c>
      <c r="Q158" s="364"/>
      <c r="R158" s="362"/>
      <c r="S158" s="362"/>
      <c r="T158" s="362"/>
      <c r="U158" s="362"/>
      <c r="V158" s="362"/>
      <c r="W158" s="362"/>
      <c r="X158" s="362"/>
      <c r="Y158" s="362"/>
    </row>
    <row r="159" spans="1:26" ht="15.5" thickTop="1" thickBot="1" x14ac:dyDescent="0.4">
      <c r="A159" s="362"/>
      <c r="B159" s="362"/>
      <c r="C159" s="362"/>
      <c r="D159" s="362"/>
      <c r="E159" s="362"/>
      <c r="F159" s="362"/>
      <c r="G159" s="362"/>
      <c r="H159" s="362"/>
      <c r="I159" s="362"/>
      <c r="J159" s="362"/>
      <c r="K159" s="362"/>
      <c r="L159" s="362"/>
      <c r="M159" s="364"/>
      <c r="N159" s="364"/>
      <c r="O159" s="364"/>
      <c r="P159" s="364"/>
      <c r="Q159" s="364"/>
      <c r="R159" s="362"/>
      <c r="S159" s="362"/>
      <c r="T159" s="362"/>
      <c r="U159" s="362"/>
      <c r="V159" s="362"/>
      <c r="W159" s="362"/>
      <c r="X159" s="362"/>
      <c r="Y159" s="362"/>
    </row>
    <row r="160" spans="1:26" s="444" customFormat="1" ht="16.5" thickTop="1" thickBot="1" x14ac:dyDescent="0.4">
      <c r="A160" s="439"/>
      <c r="B160" s="448" t="s">
        <v>268</v>
      </c>
      <c r="C160" s="574">
        <v>1.2E-2</v>
      </c>
      <c r="D160" s="574"/>
      <c r="E160" s="574">
        <v>0.04</v>
      </c>
      <c r="F160" s="574">
        <v>0.12</v>
      </c>
      <c r="G160" s="574">
        <v>0.4</v>
      </c>
      <c r="H160" s="159">
        <v>1.2</v>
      </c>
      <c r="I160" s="574"/>
      <c r="J160" s="159">
        <v>4</v>
      </c>
      <c r="K160" s="159">
        <v>12</v>
      </c>
      <c r="L160" s="574"/>
      <c r="M160" s="574"/>
      <c r="N160" s="159">
        <v>40</v>
      </c>
      <c r="O160" s="450"/>
      <c r="P160" s="443"/>
      <c r="Q160" s="443"/>
      <c r="R160" s="443"/>
      <c r="S160" s="443"/>
      <c r="T160" s="443"/>
      <c r="U160" s="443"/>
      <c r="V160" s="439"/>
      <c r="W160" s="439"/>
      <c r="X160" s="439"/>
      <c r="Y160" s="439"/>
      <c r="Z160" s="439"/>
    </row>
    <row r="161" spans="1:25" ht="17" thickTop="1" x14ac:dyDescent="0.35">
      <c r="A161" s="362"/>
      <c r="B161" s="415" t="s">
        <v>304</v>
      </c>
      <c r="C161" s="388"/>
      <c r="D161" s="388"/>
      <c r="E161" s="388"/>
      <c r="F161" s="388"/>
      <c r="G161" s="388">
        <v>0.3</v>
      </c>
      <c r="H161" s="388">
        <v>1</v>
      </c>
      <c r="I161" s="388">
        <v>3</v>
      </c>
      <c r="J161" s="388"/>
      <c r="K161" s="388">
        <v>10</v>
      </c>
      <c r="L161" s="388"/>
      <c r="M161" s="388">
        <v>30</v>
      </c>
      <c r="N161" s="388"/>
      <c r="O161" s="389"/>
      <c r="P161" s="546"/>
      <c r="Q161" s="546"/>
      <c r="R161" s="546"/>
      <c r="S161" s="546"/>
      <c r="T161" s="546"/>
      <c r="U161" s="546"/>
      <c r="V161" s="362"/>
      <c r="W161" s="362"/>
      <c r="X161" s="362"/>
      <c r="Y161" s="362"/>
    </row>
    <row r="162" spans="1:25" ht="16.5" x14ac:dyDescent="0.35">
      <c r="A162" s="362"/>
      <c r="B162" s="415" t="s">
        <v>331</v>
      </c>
      <c r="C162" s="388"/>
      <c r="D162" s="388"/>
      <c r="E162" s="388"/>
      <c r="F162" s="388"/>
      <c r="G162" s="388"/>
      <c r="H162" s="388">
        <v>1</v>
      </c>
      <c r="I162" s="388">
        <v>2</v>
      </c>
      <c r="J162" s="388">
        <v>4.5</v>
      </c>
      <c r="K162" s="388">
        <v>9</v>
      </c>
      <c r="L162" s="388">
        <v>18</v>
      </c>
      <c r="M162" s="388">
        <v>34</v>
      </c>
      <c r="N162" s="396">
        <v>67</v>
      </c>
      <c r="O162" s="389"/>
      <c r="P162" s="546"/>
      <c r="Q162" s="546"/>
      <c r="R162" s="546"/>
      <c r="S162" s="546"/>
      <c r="T162" s="546"/>
      <c r="U162" s="542"/>
      <c r="V162" s="362"/>
      <c r="W162" s="362"/>
      <c r="X162" s="362"/>
      <c r="Y162" s="362"/>
    </row>
    <row r="163" spans="1:25" ht="16.5" x14ac:dyDescent="0.35">
      <c r="A163" s="362"/>
      <c r="B163" s="526" t="s">
        <v>346</v>
      </c>
      <c r="C163" s="510"/>
      <c r="D163" s="471"/>
      <c r="E163" s="471"/>
      <c r="F163" s="471"/>
      <c r="G163" s="435"/>
      <c r="H163" s="435"/>
      <c r="I163" s="454">
        <v>2.64</v>
      </c>
      <c r="J163" s="435"/>
      <c r="K163" s="435"/>
      <c r="L163" s="435"/>
      <c r="M163" s="474">
        <v>26.4</v>
      </c>
      <c r="N163" s="474">
        <v>52.7</v>
      </c>
      <c r="O163" s="438">
        <v>105</v>
      </c>
      <c r="P163" s="364"/>
      <c r="Q163" s="364"/>
      <c r="R163" s="364"/>
      <c r="S163" s="364"/>
      <c r="T163" s="364"/>
      <c r="U163" s="364"/>
      <c r="V163" s="362"/>
      <c r="W163" s="362"/>
      <c r="X163" s="362"/>
      <c r="Y163" s="362"/>
    </row>
    <row r="164" spans="1:25" ht="16.5" x14ac:dyDescent="0.35">
      <c r="A164" s="362"/>
      <c r="B164" s="417" t="s">
        <v>375</v>
      </c>
      <c r="C164" s="525"/>
      <c r="D164" s="388"/>
      <c r="E164" s="381">
        <v>6.6000000000000003E-2</v>
      </c>
      <c r="F164" s="424">
        <v>0.13200000000000001</v>
      </c>
      <c r="G164" s="424">
        <v>0.26400000000000001</v>
      </c>
      <c r="H164" s="500"/>
      <c r="I164" s="373"/>
      <c r="J164" s="373"/>
      <c r="K164" s="373"/>
      <c r="L164" s="373"/>
      <c r="M164" s="373"/>
      <c r="N164" s="373"/>
      <c r="O164" s="374"/>
      <c r="P164" s="364"/>
      <c r="Q164" s="546"/>
      <c r="R164" s="546"/>
      <c r="S164" s="546"/>
      <c r="T164" s="546"/>
      <c r="U164" s="546"/>
      <c r="V164" s="390"/>
      <c r="W164" s="390"/>
      <c r="X164" s="390"/>
      <c r="Y164" s="390"/>
    </row>
    <row r="165" spans="1:25" ht="17" thickBot="1" x14ac:dyDescent="0.4">
      <c r="A165" s="362"/>
      <c r="B165" s="419" t="s">
        <v>376</v>
      </c>
      <c r="C165" s="392">
        <v>1.2999999999999999E-2</v>
      </c>
      <c r="D165" s="392">
        <v>2.5999999999999999E-2</v>
      </c>
      <c r="E165" s="408">
        <v>5.2999999999999999E-2</v>
      </c>
      <c r="F165" s="392"/>
      <c r="G165" s="392"/>
      <c r="H165" s="392"/>
      <c r="I165" s="392"/>
      <c r="J165" s="392"/>
      <c r="K165" s="392"/>
      <c r="L165" s="392"/>
      <c r="M165" s="392"/>
      <c r="N165" s="392"/>
      <c r="O165" s="394"/>
      <c r="P165" s="546"/>
      <c r="Q165" s="546"/>
      <c r="R165" s="546"/>
      <c r="S165" s="546"/>
      <c r="T165" s="546"/>
      <c r="U165" s="364"/>
      <c r="V165" s="362"/>
      <c r="W165" s="362"/>
      <c r="X165" s="362"/>
      <c r="Y165" s="362"/>
    </row>
    <row r="166" spans="1:25" ht="15.5" thickTop="1" thickBot="1" x14ac:dyDescent="0.4">
      <c r="A166" s="362"/>
      <c r="B166" s="362"/>
      <c r="C166" s="362"/>
      <c r="D166" s="362"/>
      <c r="E166" s="362"/>
      <c r="F166" s="364"/>
      <c r="G166" s="364"/>
      <c r="H166" s="364"/>
      <c r="I166" s="362"/>
      <c r="J166" s="362"/>
      <c r="K166" s="362"/>
      <c r="L166" s="362"/>
      <c r="M166" s="362"/>
      <c r="N166" s="362"/>
      <c r="O166" s="362"/>
      <c r="P166" s="362"/>
      <c r="Q166" s="362"/>
      <c r="R166" s="362"/>
      <c r="S166" s="362"/>
      <c r="T166" s="362"/>
      <c r="U166" s="362"/>
      <c r="V166" s="362"/>
      <c r="W166" s="362"/>
      <c r="X166" s="362"/>
      <c r="Y166" s="362"/>
    </row>
    <row r="167" spans="1:25" s="444" customFormat="1" ht="16.5" thickTop="1" thickBot="1" x14ac:dyDescent="0.4">
      <c r="A167" s="439"/>
      <c r="B167" s="440" t="s">
        <v>41</v>
      </c>
      <c r="C167" s="599">
        <v>4.0000000000000001E-3</v>
      </c>
      <c r="D167" s="592">
        <v>1.2E-2</v>
      </c>
      <c r="E167" s="592">
        <v>0.04</v>
      </c>
      <c r="F167" s="592">
        <v>0.12</v>
      </c>
      <c r="G167" s="592">
        <v>0.4</v>
      </c>
      <c r="H167" s="599">
        <v>1.2</v>
      </c>
      <c r="I167" s="599">
        <v>4</v>
      </c>
      <c r="J167" s="592">
        <v>12</v>
      </c>
      <c r="K167" s="599">
        <v>40</v>
      </c>
      <c r="L167" s="600">
        <v>120</v>
      </c>
      <c r="M167" s="439"/>
      <c r="N167" s="439"/>
      <c r="O167" s="439"/>
      <c r="P167" s="439"/>
      <c r="Q167" s="439"/>
      <c r="R167" s="439"/>
      <c r="S167" s="439"/>
      <c r="T167" s="439"/>
      <c r="U167" s="439"/>
      <c r="V167" s="439"/>
      <c r="W167" s="439"/>
      <c r="X167" s="439"/>
      <c r="Y167" s="439"/>
    </row>
    <row r="168" spans="1:25" ht="15.5" thickTop="1" thickBot="1" x14ac:dyDescent="0.4">
      <c r="A168" s="362"/>
      <c r="B168" s="362"/>
      <c r="C168" s="362"/>
      <c r="D168" s="362"/>
      <c r="E168" s="362"/>
      <c r="F168" s="364"/>
      <c r="G168" s="364"/>
      <c r="H168" s="364"/>
      <c r="I168" s="362"/>
      <c r="J168" s="362"/>
      <c r="K168" s="362"/>
      <c r="L168" s="362"/>
      <c r="M168" s="362"/>
      <c r="N168" s="362"/>
      <c r="O168" s="362"/>
      <c r="P168" s="362"/>
      <c r="Q168" s="362"/>
      <c r="R168" s="362"/>
      <c r="S168" s="362"/>
      <c r="T168" s="362"/>
      <c r="U168" s="362"/>
      <c r="V168" s="362"/>
      <c r="W168" s="362"/>
      <c r="X168" s="362"/>
      <c r="Y168" s="362"/>
    </row>
    <row r="169" spans="1:25" s="444" customFormat="1" ht="16.5" thickTop="1" thickBot="1" x14ac:dyDescent="0.4">
      <c r="A169" s="439"/>
      <c r="B169" s="448" t="s">
        <v>0</v>
      </c>
      <c r="C169" s="456">
        <v>4.0000000000000001E-3</v>
      </c>
      <c r="D169" s="456">
        <v>1.2E-2</v>
      </c>
      <c r="E169" s="456">
        <v>0.04</v>
      </c>
      <c r="F169" s="456">
        <v>0.12</v>
      </c>
      <c r="G169" s="456">
        <v>0.4</v>
      </c>
      <c r="H169" s="456">
        <v>1.2</v>
      </c>
      <c r="I169" s="456">
        <v>4</v>
      </c>
      <c r="J169" s="456">
        <v>12</v>
      </c>
      <c r="K169" s="578">
        <v>40</v>
      </c>
      <c r="L169" s="439"/>
      <c r="M169" s="439"/>
      <c r="N169" s="439"/>
      <c r="O169" s="439"/>
      <c r="P169" s="439"/>
      <c r="Q169" s="439"/>
      <c r="R169" s="439"/>
      <c r="S169" s="439"/>
      <c r="T169" s="439"/>
      <c r="U169" s="439"/>
      <c r="V169" s="439"/>
      <c r="W169" s="439"/>
      <c r="X169" s="439"/>
      <c r="Y169" s="439"/>
    </row>
    <row r="170" spans="1:25" ht="17.5" thickTop="1" thickBot="1" x14ac:dyDescent="0.4">
      <c r="A170" s="362"/>
      <c r="B170" s="531" t="s">
        <v>377</v>
      </c>
      <c r="C170" s="524"/>
      <c r="D170" s="522"/>
      <c r="E170" s="409">
        <v>0.1</v>
      </c>
      <c r="F170" s="484">
        <v>0.5</v>
      </c>
      <c r="G170" s="484">
        <v>1</v>
      </c>
      <c r="H170" s="522"/>
      <c r="I170" s="522"/>
      <c r="J170" s="522"/>
      <c r="K170" s="523"/>
      <c r="L170" s="383"/>
      <c r="M170" s="362"/>
      <c r="N170" s="362"/>
      <c r="O170" s="362"/>
      <c r="P170" s="362"/>
      <c r="Q170" s="362"/>
      <c r="R170" s="362"/>
      <c r="S170" s="362"/>
      <c r="T170" s="362"/>
      <c r="U170" s="362"/>
      <c r="V170" s="362"/>
      <c r="W170" s="362"/>
      <c r="X170" s="362"/>
      <c r="Y170" s="362"/>
    </row>
    <row r="171" spans="1:25" ht="15" thickBot="1" x14ac:dyDescent="0.4">
      <c r="A171" s="362"/>
      <c r="B171" s="362"/>
      <c r="C171" s="362"/>
      <c r="D171" s="362"/>
      <c r="E171" s="362"/>
      <c r="F171" s="369"/>
      <c r="G171" s="369"/>
      <c r="H171" s="369"/>
      <c r="I171" s="362"/>
      <c r="J171" s="362"/>
      <c r="K171" s="362"/>
      <c r="L171" s="362"/>
      <c r="M171" s="362"/>
      <c r="N171" s="362"/>
      <c r="O171" s="362"/>
      <c r="P171" s="362"/>
      <c r="Q171" s="362"/>
      <c r="R171" s="362"/>
      <c r="S171" s="362"/>
      <c r="T171" s="362"/>
      <c r="U171" s="362"/>
      <c r="V171" s="362"/>
      <c r="W171" s="362"/>
      <c r="X171" s="362"/>
      <c r="Y171" s="362"/>
    </row>
    <row r="172" spans="1:25" s="444" customFormat="1" ht="16.5" thickTop="1" thickBot="1" x14ac:dyDescent="0.4">
      <c r="A172" s="439"/>
      <c r="B172" s="440" t="s">
        <v>42</v>
      </c>
      <c r="C172" s="572">
        <v>0.12</v>
      </c>
      <c r="D172" s="572">
        <v>0.4</v>
      </c>
      <c r="E172" s="572">
        <v>1.2</v>
      </c>
      <c r="F172" s="572">
        <v>4</v>
      </c>
      <c r="G172" s="572">
        <v>12</v>
      </c>
      <c r="H172" s="572">
        <v>40</v>
      </c>
      <c r="I172" s="573">
        <v>120</v>
      </c>
      <c r="J172" s="443"/>
      <c r="K172" s="443"/>
      <c r="L172" s="439"/>
      <c r="M172" s="439"/>
      <c r="N172" s="439"/>
      <c r="O172" s="439"/>
      <c r="P172" s="439"/>
      <c r="Q172" s="439"/>
      <c r="R172" s="439"/>
      <c r="S172" s="439"/>
      <c r="T172" s="439"/>
      <c r="U172" s="439"/>
      <c r="V172" s="439"/>
      <c r="W172" s="439"/>
      <c r="X172" s="439"/>
      <c r="Y172" s="439"/>
    </row>
    <row r="173" spans="1:25" ht="15.5" thickTop="1" thickBot="1" x14ac:dyDescent="0.4">
      <c r="A173" s="362"/>
      <c r="B173" s="362"/>
      <c r="C173" s="362"/>
      <c r="D173" s="362"/>
      <c r="E173" s="362"/>
      <c r="F173" s="362"/>
      <c r="G173" s="362"/>
      <c r="H173" s="362"/>
      <c r="I173" s="362"/>
      <c r="J173" s="362"/>
      <c r="K173" s="362"/>
      <c r="L173" s="362"/>
      <c r="M173" s="362"/>
      <c r="N173" s="362"/>
      <c r="O173" s="362"/>
      <c r="P173" s="362"/>
      <c r="Q173" s="362"/>
      <c r="R173" s="362"/>
      <c r="S173" s="362"/>
      <c r="T173" s="362"/>
      <c r="U173" s="362"/>
      <c r="V173" s="362"/>
      <c r="W173" s="362"/>
      <c r="X173" s="362"/>
      <c r="Y173" s="362"/>
    </row>
    <row r="174" spans="1:25" s="444" customFormat="1" ht="16.5" thickTop="1" thickBot="1" x14ac:dyDescent="0.4">
      <c r="A174" s="439"/>
      <c r="B174" s="440" t="s">
        <v>43</v>
      </c>
      <c r="C174" s="572">
        <v>0.12</v>
      </c>
      <c r="D174" s="572">
        <v>0.4</v>
      </c>
      <c r="E174" s="572">
        <v>1.2</v>
      </c>
      <c r="F174" s="572">
        <v>4</v>
      </c>
      <c r="G174" s="572">
        <v>12</v>
      </c>
      <c r="H174" s="572">
        <v>40</v>
      </c>
      <c r="I174" s="573">
        <v>120</v>
      </c>
      <c r="J174" s="439"/>
      <c r="K174" s="439"/>
      <c r="L174" s="439"/>
      <c r="M174" s="439"/>
      <c r="N174" s="439"/>
      <c r="O174" s="439"/>
      <c r="P174" s="439"/>
      <c r="Q174" s="439"/>
      <c r="R174" s="439"/>
      <c r="S174" s="439"/>
      <c r="T174" s="439"/>
      <c r="U174" s="439"/>
      <c r="V174" s="439"/>
      <c r="W174" s="439"/>
      <c r="X174" s="439"/>
      <c r="Y174" s="439"/>
    </row>
    <row r="175" spans="1:25" ht="15.5" thickTop="1" thickBot="1" x14ac:dyDescent="0.4">
      <c r="A175" s="362"/>
      <c r="B175" s="362"/>
      <c r="C175" s="362"/>
      <c r="D175" s="362"/>
      <c r="E175" s="362"/>
      <c r="F175" s="362"/>
      <c r="G175" s="362"/>
      <c r="H175" s="362"/>
      <c r="I175" s="362"/>
      <c r="J175" s="362"/>
      <c r="K175" s="362"/>
      <c r="L175" s="362"/>
      <c r="M175" s="362"/>
      <c r="N175" s="362"/>
      <c r="O175" s="362"/>
      <c r="P175" s="362"/>
      <c r="Q175" s="362"/>
      <c r="R175" s="362"/>
      <c r="S175" s="362"/>
      <c r="T175" s="362"/>
      <c r="U175" s="362"/>
      <c r="V175" s="362"/>
      <c r="W175" s="362"/>
      <c r="X175" s="362"/>
      <c r="Y175" s="362"/>
    </row>
    <row r="176" spans="1:25" s="444" customFormat="1" ht="16.5" thickTop="1" thickBot="1" x14ac:dyDescent="0.4">
      <c r="A176" s="439"/>
      <c r="B176" s="440" t="s">
        <v>44</v>
      </c>
      <c r="C176" s="572">
        <v>0.12</v>
      </c>
      <c r="D176" s="572">
        <v>0.4</v>
      </c>
      <c r="E176" s="572">
        <v>1.2</v>
      </c>
      <c r="F176" s="572">
        <v>4</v>
      </c>
      <c r="G176" s="572">
        <v>12</v>
      </c>
      <c r="H176" s="572">
        <v>40</v>
      </c>
      <c r="I176" s="580">
        <v>120</v>
      </c>
      <c r="J176" s="439"/>
      <c r="K176" s="439"/>
      <c r="L176" s="439"/>
      <c r="M176" s="439"/>
      <c r="N176" s="439"/>
      <c r="O176" s="439"/>
      <c r="P176" s="439"/>
      <c r="Q176" s="439"/>
      <c r="R176" s="439"/>
      <c r="S176" s="439"/>
      <c r="T176" s="439"/>
      <c r="U176" s="439"/>
      <c r="V176" s="439"/>
      <c r="W176" s="439"/>
      <c r="X176" s="439"/>
      <c r="Y176" s="439"/>
    </row>
    <row r="177" spans="1:25" ht="15.5" thickTop="1" thickBot="1" x14ac:dyDescent="0.4">
      <c r="A177" s="362"/>
      <c r="B177" s="362"/>
      <c r="C177" s="362"/>
      <c r="D177" s="362"/>
      <c r="E177" s="362"/>
      <c r="F177" s="362"/>
      <c r="G177" s="362"/>
      <c r="H177" s="362"/>
      <c r="I177" s="362"/>
      <c r="J177" s="362"/>
      <c r="K177" s="362"/>
      <c r="L177" s="362"/>
      <c r="M177" s="362"/>
      <c r="N177" s="362"/>
      <c r="O177" s="362"/>
      <c r="P177" s="362"/>
      <c r="Q177" s="362"/>
      <c r="R177" s="362"/>
      <c r="S177" s="362"/>
      <c r="T177" s="362"/>
      <c r="U177" s="362"/>
      <c r="V177" s="362"/>
      <c r="W177" s="362"/>
      <c r="X177" s="362"/>
      <c r="Y177" s="362"/>
    </row>
    <row r="178" spans="1:25" s="444" customFormat="1" ht="16.5" thickTop="1" thickBot="1" x14ac:dyDescent="0.4">
      <c r="A178" s="439"/>
      <c r="B178" s="448" t="s">
        <v>45</v>
      </c>
      <c r="C178" s="574">
        <v>0.03</v>
      </c>
      <c r="D178" s="574">
        <v>0.1</v>
      </c>
      <c r="E178" s="574">
        <v>0.3</v>
      </c>
      <c r="F178" s="574">
        <v>1</v>
      </c>
      <c r="G178" s="574">
        <v>3</v>
      </c>
      <c r="H178" s="574">
        <v>10</v>
      </c>
      <c r="I178" s="159">
        <v>30</v>
      </c>
      <c r="J178" s="449"/>
      <c r="K178" s="449"/>
      <c r="L178" s="449"/>
      <c r="M178" s="449"/>
      <c r="N178" s="450"/>
      <c r="O178" s="443"/>
      <c r="P178" s="443"/>
      <c r="Q178" s="443"/>
      <c r="R178" s="439"/>
      <c r="S178" s="439"/>
      <c r="T178" s="439"/>
      <c r="U178" s="439"/>
      <c r="V178" s="439"/>
      <c r="W178" s="439"/>
      <c r="X178" s="439"/>
    </row>
    <row r="179" spans="1:25" ht="17" thickTop="1" x14ac:dyDescent="0.35">
      <c r="A179" s="362"/>
      <c r="B179" s="526" t="s">
        <v>347</v>
      </c>
      <c r="C179" s="510"/>
      <c r="D179" s="471"/>
      <c r="E179" s="471"/>
      <c r="F179" s="471"/>
      <c r="G179" s="435"/>
      <c r="H179" s="435">
        <v>6.16</v>
      </c>
      <c r="I179" s="435"/>
      <c r="J179" s="435"/>
      <c r="K179" s="436">
        <v>61.6</v>
      </c>
      <c r="L179" s="435"/>
      <c r="M179" s="436">
        <v>123</v>
      </c>
      <c r="N179" s="555">
        <v>247</v>
      </c>
      <c r="O179" s="364"/>
      <c r="P179" s="364"/>
      <c r="Q179" s="364"/>
      <c r="R179" s="364"/>
      <c r="S179" s="364"/>
      <c r="T179" s="362"/>
      <c r="U179" s="362"/>
      <c r="V179" s="362"/>
      <c r="W179" s="362"/>
      <c r="X179" s="362"/>
      <c r="Y179" s="362"/>
    </row>
    <row r="180" spans="1:25" ht="16.5" x14ac:dyDescent="0.35">
      <c r="A180" s="362"/>
      <c r="B180" s="417" t="s">
        <v>378</v>
      </c>
      <c r="C180" s="500"/>
      <c r="D180" s="373"/>
      <c r="E180" s="373"/>
      <c r="F180" s="373"/>
      <c r="G180" s="373"/>
      <c r="H180" s="373"/>
      <c r="I180" s="373"/>
      <c r="J180" s="373"/>
      <c r="K180" s="388"/>
      <c r="L180" s="556">
        <v>75</v>
      </c>
      <c r="M180" s="414"/>
      <c r="N180" s="557"/>
      <c r="O180" s="554"/>
      <c r="P180" s="554"/>
      <c r="Q180" s="554"/>
      <c r="R180" s="364"/>
      <c r="S180" s="553"/>
      <c r="T180" s="434"/>
      <c r="U180" s="420"/>
      <c r="V180" s="420"/>
      <c r="W180" s="420"/>
      <c r="X180" s="420"/>
      <c r="Y180" s="390"/>
    </row>
    <row r="181" spans="1:25" ht="17" thickBot="1" x14ac:dyDescent="0.4">
      <c r="A181" s="362"/>
      <c r="B181" s="419" t="s">
        <v>379</v>
      </c>
      <c r="C181" s="496"/>
      <c r="D181" s="375"/>
      <c r="E181" s="375"/>
      <c r="F181" s="375"/>
      <c r="G181" s="375"/>
      <c r="H181" s="375"/>
      <c r="I181" s="392"/>
      <c r="J181" s="408">
        <v>45</v>
      </c>
      <c r="K181" s="408">
        <v>60</v>
      </c>
      <c r="L181" s="392"/>
      <c r="M181" s="392"/>
      <c r="N181" s="394"/>
      <c r="O181" s="546"/>
      <c r="P181" s="546"/>
      <c r="Q181" s="546"/>
      <c r="R181" s="546"/>
      <c r="S181" s="364"/>
      <c r="T181" s="362"/>
      <c r="U181" s="362"/>
      <c r="V181" s="362"/>
      <c r="W181" s="362"/>
      <c r="X181" s="362"/>
      <c r="Y181" s="362"/>
    </row>
    <row r="182" spans="1:25" ht="15.5" thickTop="1" thickBot="1" x14ac:dyDescent="0.4">
      <c r="A182" s="362"/>
      <c r="B182" s="362"/>
      <c r="C182" s="362"/>
      <c r="D182" s="362"/>
      <c r="E182" s="362"/>
      <c r="F182" s="364"/>
      <c r="G182" s="364"/>
      <c r="H182" s="364"/>
      <c r="I182" s="364"/>
      <c r="J182" s="364"/>
      <c r="K182" s="364"/>
      <c r="L182" s="364"/>
      <c r="M182" s="364"/>
      <c r="N182" s="364"/>
      <c r="O182" s="364"/>
      <c r="P182" s="364"/>
      <c r="Q182" s="364"/>
      <c r="R182" s="364"/>
      <c r="S182" s="364"/>
      <c r="T182" s="364"/>
      <c r="U182" s="362"/>
      <c r="V182" s="362"/>
      <c r="W182" s="362"/>
      <c r="X182" s="362"/>
      <c r="Y182" s="362"/>
    </row>
    <row r="183" spans="1:25" s="444" customFormat="1" ht="16.5" thickTop="1" thickBot="1" x14ac:dyDescent="0.4">
      <c r="A183" s="439"/>
      <c r="B183" s="448" t="s">
        <v>46</v>
      </c>
      <c r="C183" s="574">
        <v>0.12</v>
      </c>
      <c r="D183" s="574">
        <v>0.4</v>
      </c>
      <c r="E183" s="598">
        <v>1.2</v>
      </c>
      <c r="F183" s="598">
        <v>4</v>
      </c>
      <c r="G183" s="598">
        <v>12</v>
      </c>
      <c r="H183" s="598">
        <v>40</v>
      </c>
      <c r="I183" s="601">
        <v>120</v>
      </c>
      <c r="J183" s="443"/>
      <c r="K183" s="443"/>
      <c r="L183" s="443"/>
      <c r="M183" s="443"/>
      <c r="N183" s="443"/>
      <c r="O183" s="443"/>
      <c r="P183" s="443"/>
      <c r="Q183" s="443"/>
      <c r="R183" s="443"/>
      <c r="S183" s="443"/>
      <c r="T183" s="443"/>
      <c r="U183" s="439"/>
      <c r="V183" s="439"/>
      <c r="W183" s="439"/>
      <c r="X183" s="439"/>
    </row>
    <row r="184" spans="1:25" ht="17.5" thickTop="1" thickBot="1" x14ac:dyDescent="0.4">
      <c r="A184" s="362"/>
      <c r="B184" s="530" t="s">
        <v>380</v>
      </c>
      <c r="C184" s="559"/>
      <c r="D184" s="467"/>
      <c r="E184" s="467">
        <v>1</v>
      </c>
      <c r="F184" s="467"/>
      <c r="G184" s="482">
        <v>10</v>
      </c>
      <c r="H184" s="467"/>
      <c r="I184" s="560">
        <v>100</v>
      </c>
      <c r="J184" s="503"/>
      <c r="K184" s="421"/>
      <c r="L184" s="362"/>
      <c r="M184" s="362"/>
      <c r="N184" s="362"/>
      <c r="O184" s="362"/>
      <c r="P184" s="362"/>
      <c r="Q184" s="362"/>
      <c r="R184" s="362"/>
      <c r="S184" s="362"/>
      <c r="T184" s="362"/>
      <c r="U184" s="362"/>
      <c r="V184" s="362"/>
      <c r="W184" s="362"/>
      <c r="X184" s="362"/>
    </row>
    <row r="185" spans="1:25" ht="15.5" thickTop="1" thickBot="1" x14ac:dyDescent="0.4">
      <c r="A185" s="362"/>
      <c r="B185" s="362"/>
      <c r="C185" s="362"/>
      <c r="D185" s="362"/>
      <c r="E185" s="362"/>
      <c r="F185" s="362"/>
      <c r="G185" s="362"/>
      <c r="H185" s="362"/>
      <c r="I185" s="362"/>
      <c r="J185" s="362"/>
      <c r="K185" s="362"/>
      <c r="L185" s="362"/>
      <c r="M185" s="362"/>
      <c r="N185" s="362"/>
      <c r="O185" s="362"/>
      <c r="P185" s="362"/>
      <c r="Q185" s="362"/>
      <c r="R185" s="362"/>
      <c r="S185" s="362"/>
      <c r="T185" s="362"/>
      <c r="U185" s="362"/>
      <c r="V185" s="362"/>
      <c r="W185" s="362"/>
      <c r="X185" s="362"/>
      <c r="Y185" s="362"/>
    </row>
    <row r="186" spans="1:25" s="444" customFormat="1" ht="16.5" thickTop="1" thickBot="1" x14ac:dyDescent="0.4">
      <c r="A186" s="439"/>
      <c r="B186" s="448" t="s">
        <v>47</v>
      </c>
      <c r="C186" s="449"/>
      <c r="D186" s="449"/>
      <c r="E186" s="456">
        <v>1E-3</v>
      </c>
      <c r="F186" s="456">
        <v>4.0000000000000001E-3</v>
      </c>
      <c r="G186" s="456">
        <v>1.2999999999999999E-2</v>
      </c>
      <c r="H186" s="456">
        <v>0.04</v>
      </c>
      <c r="I186" s="456">
        <v>0.126</v>
      </c>
      <c r="J186" s="456">
        <v>0.39300000000000002</v>
      </c>
      <c r="K186" s="456">
        <v>1.2290000000000001</v>
      </c>
      <c r="L186" s="456">
        <v>3.84</v>
      </c>
      <c r="M186" s="456"/>
      <c r="N186" s="463">
        <v>12</v>
      </c>
      <c r="O186" s="449"/>
      <c r="P186" s="449"/>
      <c r="Q186" s="450"/>
      <c r="R186" s="439"/>
      <c r="S186" s="439"/>
      <c r="T186" s="439"/>
      <c r="U186" s="439"/>
      <c r="V186" s="439"/>
      <c r="W186" s="439"/>
      <c r="X186" s="439"/>
      <c r="Y186" s="439"/>
    </row>
    <row r="187" spans="1:25" ht="17" thickTop="1" x14ac:dyDescent="0.35">
      <c r="A187" s="362"/>
      <c r="B187" s="415" t="s">
        <v>307</v>
      </c>
      <c r="C187" s="388"/>
      <c r="D187" s="388"/>
      <c r="E187" s="388"/>
      <c r="F187" s="388"/>
      <c r="G187" s="388"/>
      <c r="H187" s="388"/>
      <c r="I187" s="388"/>
      <c r="J187" s="388">
        <v>0.3</v>
      </c>
      <c r="K187" s="388">
        <v>1</v>
      </c>
      <c r="L187" s="410"/>
      <c r="M187" s="388"/>
      <c r="N187" s="388"/>
      <c r="O187" s="388"/>
      <c r="P187" s="388"/>
      <c r="Q187" s="389"/>
      <c r="R187" s="390"/>
      <c r="S187" s="362"/>
      <c r="T187" s="362"/>
      <c r="U187" s="362"/>
      <c r="V187" s="362"/>
      <c r="W187" s="362"/>
      <c r="X187" s="362"/>
      <c r="Y187" s="362"/>
    </row>
    <row r="188" spans="1:25" ht="16.5" x14ac:dyDescent="0.35">
      <c r="A188" s="362"/>
      <c r="B188" s="415" t="s">
        <v>332</v>
      </c>
      <c r="C188" s="388"/>
      <c r="D188" s="388"/>
      <c r="E188" s="388"/>
      <c r="F188" s="388"/>
      <c r="G188" s="388"/>
      <c r="H188" s="388"/>
      <c r="I188" s="388"/>
      <c r="J188" s="388"/>
      <c r="K188" s="388">
        <v>1</v>
      </c>
      <c r="L188" s="388">
        <v>2</v>
      </c>
      <c r="M188" s="396">
        <v>4.5</v>
      </c>
      <c r="N188" s="428">
        <v>9</v>
      </c>
      <c r="O188" s="428">
        <v>18</v>
      </c>
      <c r="P188" s="428">
        <v>34</v>
      </c>
      <c r="Q188" s="571">
        <v>67</v>
      </c>
      <c r="R188" s="421"/>
      <c r="S188" s="362"/>
      <c r="T188" s="362"/>
      <c r="U188" s="362"/>
      <c r="V188" s="362"/>
      <c r="W188" s="362"/>
      <c r="X188" s="362"/>
      <c r="Y188" s="362"/>
    </row>
    <row r="189" spans="1:25" ht="17" thickBot="1" x14ac:dyDescent="0.4">
      <c r="A189" s="362"/>
      <c r="B189" s="416" t="s">
        <v>372</v>
      </c>
      <c r="C189" s="392">
        <v>2.5999999999999998E-5</v>
      </c>
      <c r="D189" s="520">
        <v>2.5999999999999998E-4</v>
      </c>
      <c r="E189" s="496"/>
      <c r="F189" s="375"/>
      <c r="G189" s="392"/>
      <c r="H189" s="392">
        <v>2.5999999999999999E-2</v>
      </c>
      <c r="I189" s="392"/>
      <c r="J189" s="392"/>
      <c r="K189" s="392"/>
      <c r="L189" s="520">
        <v>2.556</v>
      </c>
      <c r="M189" s="496"/>
      <c r="N189" s="375"/>
      <c r="O189" s="375"/>
      <c r="P189" s="392"/>
      <c r="Q189" s="394"/>
      <c r="R189" s="390"/>
      <c r="S189" s="362"/>
      <c r="T189" s="362"/>
      <c r="U189" s="362"/>
      <c r="V189" s="362"/>
      <c r="W189" s="362"/>
      <c r="X189" s="362"/>
      <c r="Y189" s="362"/>
    </row>
    <row r="190" spans="1:25" ht="15.5" thickTop="1" thickBot="1" x14ac:dyDescent="0.4">
      <c r="A190" s="362"/>
      <c r="B190" s="362"/>
      <c r="C190" s="362"/>
      <c r="D190" s="362"/>
      <c r="E190" s="362"/>
      <c r="F190" s="362"/>
      <c r="G190" s="362"/>
      <c r="H190" s="362"/>
      <c r="I190" s="362"/>
      <c r="J190" s="362"/>
      <c r="K190" s="362"/>
      <c r="L190" s="362"/>
      <c r="M190" s="362"/>
      <c r="N190" s="362"/>
      <c r="O190" s="362"/>
      <c r="P190" s="362"/>
      <c r="Q190" s="362"/>
      <c r="R190" s="362"/>
      <c r="S190" s="362"/>
      <c r="T190" s="362"/>
      <c r="U190" s="362"/>
      <c r="V190" s="362"/>
      <c r="W190" s="362"/>
      <c r="X190" s="362"/>
      <c r="Y190" s="362"/>
    </row>
    <row r="191" spans="1:25" s="444" customFormat="1" ht="16.5" thickTop="1" thickBot="1" x14ac:dyDescent="0.4">
      <c r="A191" s="439"/>
      <c r="B191" s="448" t="s">
        <v>48</v>
      </c>
      <c r="C191" s="598">
        <v>0.12</v>
      </c>
      <c r="D191" s="598">
        <v>0.4</v>
      </c>
      <c r="E191" s="598">
        <v>1.2</v>
      </c>
      <c r="F191" s="574"/>
      <c r="G191" s="598">
        <v>4</v>
      </c>
      <c r="H191" s="574">
        <v>12</v>
      </c>
      <c r="I191" s="574"/>
      <c r="J191" s="574">
        <v>40</v>
      </c>
      <c r="K191" s="574"/>
      <c r="L191" s="575">
        <v>120</v>
      </c>
      <c r="M191" s="443"/>
      <c r="N191" s="439"/>
      <c r="O191" s="439"/>
      <c r="P191" s="439"/>
      <c r="Q191" s="439"/>
      <c r="R191" s="439"/>
      <c r="S191" s="439"/>
      <c r="T191" s="439"/>
      <c r="U191" s="439"/>
      <c r="V191" s="439"/>
      <c r="W191" s="439"/>
      <c r="X191" s="439"/>
      <c r="Y191" s="439"/>
    </row>
    <row r="192" spans="1:25" ht="17" thickTop="1" x14ac:dyDescent="0.35">
      <c r="A192" s="362"/>
      <c r="B192" s="526" t="s">
        <v>305</v>
      </c>
      <c r="C192" s="435"/>
      <c r="D192" s="435">
        <v>0.3</v>
      </c>
      <c r="E192" s="435">
        <v>1</v>
      </c>
      <c r="F192" s="435"/>
      <c r="G192" s="435">
        <v>3</v>
      </c>
      <c r="H192" s="435">
        <v>10</v>
      </c>
      <c r="I192" s="435"/>
      <c r="J192" s="435">
        <v>30</v>
      </c>
      <c r="K192" s="435"/>
      <c r="L192" s="438"/>
      <c r="M192" s="390"/>
      <c r="N192" s="362"/>
      <c r="O192" s="362"/>
      <c r="P192" s="362"/>
      <c r="Q192" s="362"/>
      <c r="R192" s="362"/>
      <c r="S192" s="362"/>
      <c r="T192" s="362"/>
      <c r="U192" s="362"/>
      <c r="V192" s="362"/>
      <c r="W192" s="362"/>
      <c r="X192" s="362"/>
      <c r="Y192" s="362"/>
    </row>
    <row r="193" spans="1:25" ht="17" thickBot="1" x14ac:dyDescent="0.4">
      <c r="A193" s="362"/>
      <c r="B193" s="416" t="s">
        <v>333</v>
      </c>
      <c r="C193" s="392"/>
      <c r="D193" s="392"/>
      <c r="E193" s="392">
        <v>1</v>
      </c>
      <c r="F193" s="392">
        <v>2</v>
      </c>
      <c r="G193" s="392">
        <v>4.5</v>
      </c>
      <c r="H193" s="392">
        <v>9</v>
      </c>
      <c r="I193" s="393">
        <v>18</v>
      </c>
      <c r="J193" s="427">
        <v>34</v>
      </c>
      <c r="K193" s="427">
        <v>67</v>
      </c>
      <c r="L193" s="394"/>
      <c r="M193" s="421"/>
      <c r="N193" s="362"/>
      <c r="O193" s="362"/>
      <c r="P193" s="362"/>
      <c r="Q193" s="362"/>
      <c r="R193" s="362"/>
      <c r="S193" s="362"/>
      <c r="T193" s="362"/>
      <c r="U193" s="362"/>
      <c r="V193" s="362"/>
      <c r="W193" s="362"/>
      <c r="X193" s="362"/>
      <c r="Y193" s="362"/>
    </row>
    <row r="194" spans="1:25" ht="15.5" thickTop="1" thickBot="1" x14ac:dyDescent="0.4">
      <c r="A194" s="362"/>
      <c r="B194" s="362"/>
      <c r="C194" s="362"/>
      <c r="D194" s="362"/>
      <c r="E194" s="364"/>
      <c r="F194" s="364"/>
      <c r="G194" s="364"/>
      <c r="H194" s="364"/>
      <c r="I194" s="364"/>
      <c r="J194" s="364"/>
      <c r="K194" s="364"/>
      <c r="L194" s="364"/>
      <c r="M194" s="362"/>
      <c r="N194" s="362"/>
      <c r="O194" s="362"/>
      <c r="P194" s="362"/>
      <c r="Q194" s="362"/>
      <c r="R194" s="362"/>
      <c r="S194" s="362"/>
      <c r="T194" s="362"/>
      <c r="U194" s="362"/>
      <c r="V194" s="362"/>
      <c r="W194" s="362"/>
      <c r="X194" s="362"/>
      <c r="Y194" s="362"/>
    </row>
    <row r="195" spans="1:25" s="444" customFormat="1" ht="16.5" thickTop="1" thickBot="1" x14ac:dyDescent="0.4">
      <c r="A195" s="439"/>
      <c r="B195" s="448" t="s">
        <v>49</v>
      </c>
      <c r="C195" s="574">
        <v>0.12</v>
      </c>
      <c r="D195" s="574">
        <v>0.4</v>
      </c>
      <c r="E195" s="574">
        <v>1.2</v>
      </c>
      <c r="F195" s="574">
        <v>4</v>
      </c>
      <c r="G195" s="574">
        <v>12</v>
      </c>
      <c r="H195" s="574">
        <v>40</v>
      </c>
      <c r="I195" s="574">
        <v>120</v>
      </c>
      <c r="J195" s="449"/>
      <c r="K195" s="449"/>
      <c r="L195" s="450"/>
      <c r="M195" s="443"/>
      <c r="N195" s="443"/>
      <c r="O195" s="443"/>
      <c r="P195" s="439"/>
      <c r="Q195" s="439"/>
      <c r="R195" s="439"/>
      <c r="S195" s="439"/>
      <c r="T195" s="439"/>
      <c r="U195" s="439"/>
      <c r="V195" s="439"/>
      <c r="W195" s="439"/>
      <c r="X195" s="439"/>
      <c r="Y195" s="439"/>
    </row>
    <row r="196" spans="1:25" ht="17.5" thickTop="1" thickBot="1" x14ac:dyDescent="0.4">
      <c r="A196" s="362"/>
      <c r="B196" s="530" t="s">
        <v>348</v>
      </c>
      <c r="C196" s="506"/>
      <c r="D196" s="505"/>
      <c r="E196" s="505"/>
      <c r="F196" s="467"/>
      <c r="G196" s="482">
        <v>10.6</v>
      </c>
      <c r="H196" s="467"/>
      <c r="I196" s="485">
        <v>106</v>
      </c>
      <c r="J196" s="485">
        <v>213</v>
      </c>
      <c r="K196" s="467">
        <v>425</v>
      </c>
      <c r="L196" s="545">
        <v>850</v>
      </c>
      <c r="M196" s="364"/>
      <c r="N196" s="364"/>
      <c r="O196" s="364"/>
      <c r="P196" s="362"/>
      <c r="Q196" s="362"/>
      <c r="R196" s="362"/>
      <c r="S196" s="362"/>
      <c r="T196" s="362"/>
      <c r="U196" s="362"/>
      <c r="V196" s="362"/>
      <c r="W196" s="362"/>
      <c r="X196" s="362"/>
      <c r="Y196" s="362"/>
    </row>
    <row r="197" spans="1:25" ht="15.5" thickTop="1" thickBot="1" x14ac:dyDescent="0.4">
      <c r="A197" s="362"/>
      <c r="B197" s="362"/>
      <c r="C197" s="362"/>
      <c r="D197" s="362"/>
      <c r="E197" s="362"/>
      <c r="F197" s="362"/>
      <c r="G197" s="364"/>
      <c r="H197" s="364"/>
      <c r="I197" s="364"/>
      <c r="J197" s="364"/>
      <c r="K197" s="364"/>
      <c r="L197" s="364"/>
      <c r="M197" s="364"/>
      <c r="N197" s="364"/>
      <c r="O197" s="364"/>
      <c r="P197" s="362"/>
      <c r="Q197" s="362"/>
      <c r="R197" s="362"/>
      <c r="S197" s="362"/>
      <c r="T197" s="362"/>
      <c r="U197" s="362"/>
      <c r="V197" s="362"/>
      <c r="W197" s="362"/>
      <c r="X197" s="362"/>
      <c r="Y197" s="362"/>
    </row>
    <row r="198" spans="1:25" s="444" customFormat="1" ht="16.5" thickTop="1" thickBot="1" x14ac:dyDescent="0.4">
      <c r="A198" s="439"/>
      <c r="B198" s="448" t="s">
        <v>61</v>
      </c>
      <c r="C198" s="449"/>
      <c r="D198" s="574">
        <v>0.04</v>
      </c>
      <c r="E198" s="574">
        <v>0.13</v>
      </c>
      <c r="F198" s="574">
        <v>0.4</v>
      </c>
      <c r="G198" s="602">
        <v>1.32</v>
      </c>
      <c r="H198" s="602">
        <v>4</v>
      </c>
      <c r="I198" s="159">
        <v>13</v>
      </c>
      <c r="J198" s="543">
        <v>40</v>
      </c>
      <c r="K198" s="443"/>
      <c r="L198" s="439"/>
      <c r="M198" s="439"/>
      <c r="N198" s="439"/>
      <c r="O198" s="439"/>
      <c r="P198" s="439"/>
      <c r="Q198" s="439"/>
      <c r="R198" s="439"/>
      <c r="S198" s="439"/>
      <c r="T198" s="439"/>
      <c r="U198" s="439"/>
      <c r="V198" s="439"/>
      <c r="W198" s="439"/>
      <c r="X198" s="439"/>
      <c r="Y198" s="439"/>
    </row>
    <row r="199" spans="1:25" ht="17.5" thickTop="1" thickBot="1" x14ac:dyDescent="0.4">
      <c r="A199" s="362"/>
      <c r="B199" s="532" t="s">
        <v>365</v>
      </c>
      <c r="C199" s="467">
        <v>0.01</v>
      </c>
      <c r="D199" s="467">
        <v>0.03</v>
      </c>
      <c r="E199" s="483">
        <v>0.1</v>
      </c>
      <c r="F199" s="467"/>
      <c r="G199" s="467"/>
      <c r="H199" s="467"/>
      <c r="I199" s="467"/>
      <c r="J199" s="469"/>
      <c r="K199" s="362"/>
      <c r="L199" s="362"/>
      <c r="M199" s="362"/>
      <c r="N199" s="362"/>
      <c r="O199" s="362"/>
      <c r="P199" s="362"/>
      <c r="Q199" s="362"/>
      <c r="R199" s="362"/>
      <c r="S199" s="362"/>
      <c r="T199" s="362"/>
      <c r="U199" s="362"/>
      <c r="V199" s="362"/>
      <c r="W199" s="362"/>
      <c r="X199" s="362"/>
      <c r="Y199" s="362"/>
    </row>
    <row r="200" spans="1:25" ht="15.5" thickTop="1" thickBot="1" x14ac:dyDescent="0.4">
      <c r="A200" s="362"/>
      <c r="B200" s="372"/>
      <c r="C200" s="364"/>
      <c r="D200" s="364"/>
      <c r="E200" s="364"/>
      <c r="F200" s="364"/>
      <c r="G200" s="364"/>
      <c r="H200" s="364"/>
      <c r="I200" s="364"/>
      <c r="J200" s="364"/>
      <c r="K200" s="362"/>
      <c r="L200" s="362"/>
      <c r="M200" s="362"/>
      <c r="N200" s="362"/>
      <c r="O200" s="362"/>
      <c r="P200" s="362"/>
      <c r="Q200" s="362"/>
      <c r="R200" s="362"/>
      <c r="S200" s="362"/>
      <c r="T200" s="362"/>
      <c r="U200" s="362"/>
      <c r="V200" s="362"/>
      <c r="W200" s="362"/>
      <c r="X200" s="362"/>
      <c r="Y200" s="362"/>
    </row>
    <row r="201" spans="1:25" s="444" customFormat="1" ht="16" thickTop="1" x14ac:dyDescent="0.35">
      <c r="A201" s="439"/>
      <c r="B201" s="445" t="s">
        <v>50</v>
      </c>
      <c r="C201" s="586">
        <v>0.12</v>
      </c>
      <c r="D201" s="586">
        <v>0.4</v>
      </c>
      <c r="E201" s="586">
        <v>1.2</v>
      </c>
      <c r="F201" s="586"/>
      <c r="G201" s="586">
        <v>4</v>
      </c>
      <c r="H201" s="586">
        <v>12</v>
      </c>
      <c r="I201" s="586"/>
      <c r="J201" s="586">
        <v>40</v>
      </c>
      <c r="K201" s="586"/>
      <c r="L201" s="586">
        <v>120</v>
      </c>
      <c r="M201" s="446"/>
      <c r="N201" s="446"/>
      <c r="O201" s="446"/>
      <c r="P201" s="446"/>
      <c r="Q201" s="561"/>
      <c r="R201" s="439"/>
      <c r="S201" s="439"/>
      <c r="T201" s="439"/>
      <c r="U201" s="439"/>
      <c r="V201" s="439"/>
      <c r="W201" s="439"/>
      <c r="X201" s="439"/>
      <c r="Y201" s="439"/>
    </row>
    <row r="202" spans="1:25" ht="16.5" x14ac:dyDescent="0.35">
      <c r="A202" s="362"/>
      <c r="B202" s="415" t="s">
        <v>306</v>
      </c>
      <c r="C202" s="388"/>
      <c r="D202" s="388">
        <v>0.3</v>
      </c>
      <c r="E202" s="388">
        <v>1</v>
      </c>
      <c r="F202" s="388"/>
      <c r="G202" s="388">
        <v>3</v>
      </c>
      <c r="H202" s="388">
        <v>10</v>
      </c>
      <c r="I202" s="388"/>
      <c r="J202" s="388">
        <v>30</v>
      </c>
      <c r="K202" s="388"/>
      <c r="L202" s="388"/>
      <c r="M202" s="388"/>
      <c r="N202" s="373"/>
      <c r="O202" s="373"/>
      <c r="P202" s="373"/>
      <c r="Q202" s="374"/>
      <c r="R202" s="362"/>
      <c r="S202" s="362"/>
      <c r="T202" s="362"/>
      <c r="U202" s="362"/>
      <c r="V202" s="362"/>
      <c r="W202" s="362"/>
      <c r="X202" s="362"/>
      <c r="Y202" s="362"/>
    </row>
    <row r="203" spans="1:25" ht="16.5" x14ac:dyDescent="0.35">
      <c r="A203" s="362"/>
      <c r="B203" s="415" t="s">
        <v>334</v>
      </c>
      <c r="C203" s="388"/>
      <c r="D203" s="388"/>
      <c r="E203" s="388">
        <v>1</v>
      </c>
      <c r="F203" s="388">
        <v>2</v>
      </c>
      <c r="G203" s="388">
        <v>4.5</v>
      </c>
      <c r="H203" s="388">
        <v>9</v>
      </c>
      <c r="I203" s="388">
        <v>18</v>
      </c>
      <c r="J203" s="396">
        <v>34</v>
      </c>
      <c r="K203" s="428">
        <v>67</v>
      </c>
      <c r="L203" s="388"/>
      <c r="M203" s="384"/>
      <c r="N203" s="384"/>
      <c r="O203" s="384"/>
      <c r="P203" s="384"/>
      <c r="Q203" s="385"/>
      <c r="R203" s="362"/>
      <c r="S203" s="362"/>
      <c r="T203" s="362"/>
      <c r="U203" s="362"/>
      <c r="V203" s="362"/>
      <c r="W203" s="362"/>
      <c r="X203" s="362"/>
      <c r="Y203" s="362"/>
    </row>
    <row r="204" spans="1:25" ht="17" thickBot="1" x14ac:dyDescent="0.4">
      <c r="A204" s="362"/>
      <c r="B204" s="416" t="s">
        <v>341</v>
      </c>
      <c r="C204" s="496"/>
      <c r="D204" s="496"/>
      <c r="E204" s="375"/>
      <c r="F204" s="375"/>
      <c r="G204" s="375"/>
      <c r="H204" s="392"/>
      <c r="I204" s="502"/>
      <c r="J204" s="392"/>
      <c r="K204" s="392"/>
      <c r="L204" s="392"/>
      <c r="M204" s="562">
        <v>853</v>
      </c>
      <c r="N204" s="375">
        <v>1706</v>
      </c>
      <c r="O204" s="375">
        <v>3413</v>
      </c>
      <c r="P204" s="375">
        <v>6825</v>
      </c>
      <c r="Q204" s="376">
        <v>13650</v>
      </c>
      <c r="R204" s="362"/>
      <c r="S204" s="362"/>
      <c r="T204" s="362"/>
      <c r="U204" s="362"/>
      <c r="V204" s="362"/>
      <c r="W204" s="362"/>
      <c r="X204" s="362"/>
      <c r="Y204" s="362"/>
    </row>
    <row r="205" spans="1:25" ht="15.5" thickTop="1" thickBot="1" x14ac:dyDescent="0.4">
      <c r="A205" s="362"/>
      <c r="B205" s="362"/>
      <c r="C205" s="362"/>
      <c r="D205" s="362"/>
      <c r="E205" s="362"/>
      <c r="F205" s="362"/>
      <c r="G205" s="362"/>
      <c r="H205" s="362"/>
      <c r="I205" s="362"/>
      <c r="J205" s="362"/>
      <c r="K205" s="362"/>
      <c r="L205" s="362"/>
      <c r="M205" s="362"/>
      <c r="N205" s="362"/>
      <c r="O205" s="362"/>
      <c r="P205" s="362"/>
      <c r="Q205" s="362"/>
      <c r="R205" s="362"/>
      <c r="S205" s="362"/>
      <c r="T205" s="362"/>
      <c r="U205" s="362"/>
      <c r="V205" s="362"/>
      <c r="W205" s="362"/>
      <c r="X205" s="362"/>
      <c r="Y205" s="362"/>
    </row>
    <row r="206" spans="1:25" s="444" customFormat="1" ht="16.5" thickTop="1" thickBot="1" x14ac:dyDescent="0.4">
      <c r="A206" s="439"/>
      <c r="B206" s="440" t="s">
        <v>273</v>
      </c>
      <c r="C206" s="572">
        <v>0.04</v>
      </c>
      <c r="D206" s="572">
        <v>0.12</v>
      </c>
      <c r="E206" s="572">
        <v>0.4</v>
      </c>
      <c r="F206" s="572">
        <v>1.2</v>
      </c>
      <c r="G206" s="572">
        <v>4</v>
      </c>
      <c r="H206" s="572">
        <v>12</v>
      </c>
      <c r="I206" s="572">
        <v>40</v>
      </c>
      <c r="J206" s="580">
        <v>120</v>
      </c>
      <c r="K206" s="443"/>
      <c r="L206" s="443"/>
      <c r="M206" s="439"/>
      <c r="N206" s="439"/>
      <c r="O206" s="439"/>
      <c r="P206" s="439"/>
      <c r="Q206" s="439"/>
      <c r="R206" s="439"/>
      <c r="S206" s="439"/>
      <c r="T206" s="439"/>
      <c r="U206" s="439"/>
      <c r="V206" s="439"/>
      <c r="W206" s="439"/>
      <c r="X206" s="439"/>
      <c r="Y206" s="439"/>
    </row>
    <row r="207" spans="1:25" ht="15.5" thickTop="1" thickBot="1" x14ac:dyDescent="0.4">
      <c r="A207" s="362"/>
      <c r="B207" s="362"/>
      <c r="C207" s="362"/>
      <c r="D207" s="362"/>
      <c r="E207" s="362"/>
      <c r="F207" s="362"/>
      <c r="G207" s="362"/>
      <c r="H207" s="362"/>
      <c r="I207" s="362"/>
      <c r="J207" s="362"/>
      <c r="K207" s="362"/>
      <c r="L207" s="362"/>
      <c r="M207" s="362"/>
      <c r="N207" s="362"/>
      <c r="O207" s="362"/>
      <c r="P207" s="362"/>
      <c r="Q207" s="362"/>
      <c r="R207" s="362"/>
      <c r="S207" s="362"/>
      <c r="T207" s="362"/>
      <c r="U207" s="362"/>
      <c r="V207" s="362"/>
      <c r="W207" s="362"/>
      <c r="X207" s="362"/>
      <c r="Y207" s="362"/>
    </row>
    <row r="208" spans="1:25" s="444" customFormat="1" ht="16.5" thickTop="1" thickBot="1" x14ac:dyDescent="0.4">
      <c r="A208" s="439"/>
      <c r="B208" s="440" t="s">
        <v>274</v>
      </c>
      <c r="C208" s="572">
        <v>0.12</v>
      </c>
      <c r="D208" s="572">
        <v>0.4</v>
      </c>
      <c r="E208" s="572">
        <v>1.2</v>
      </c>
      <c r="F208" s="572">
        <v>4</v>
      </c>
      <c r="G208" s="572">
        <v>12</v>
      </c>
      <c r="H208" s="572">
        <v>40</v>
      </c>
      <c r="I208" s="580">
        <v>120</v>
      </c>
      <c r="J208" s="439"/>
      <c r="K208" s="439"/>
      <c r="L208" s="439"/>
      <c r="M208" s="439"/>
      <c r="N208" s="439"/>
      <c r="O208" s="439"/>
      <c r="P208" s="439"/>
      <c r="Q208" s="439"/>
      <c r="R208" s="439"/>
      <c r="S208" s="439"/>
      <c r="T208" s="439"/>
      <c r="U208" s="439"/>
      <c r="V208" s="439"/>
      <c r="W208" s="439"/>
      <c r="X208" s="439"/>
      <c r="Y208" s="439"/>
    </row>
    <row r="209" spans="1:26" ht="15.5" thickTop="1" thickBot="1" x14ac:dyDescent="0.4">
      <c r="A209" s="362"/>
      <c r="B209" s="362"/>
      <c r="C209" s="362"/>
      <c r="D209" s="362"/>
      <c r="E209" s="362"/>
      <c r="F209" s="362"/>
      <c r="G209" s="362"/>
      <c r="H209" s="362"/>
      <c r="I209" s="362"/>
      <c r="J209" s="362"/>
      <c r="K209" s="362"/>
      <c r="L209" s="362"/>
      <c r="M209" s="362"/>
      <c r="N209" s="362"/>
      <c r="O209" s="362"/>
      <c r="P209" s="362"/>
      <c r="Q209" s="362"/>
      <c r="R209" s="362"/>
      <c r="S209" s="362"/>
      <c r="T209" s="362"/>
      <c r="U209" s="362"/>
      <c r="V209" s="362"/>
      <c r="W209" s="362"/>
      <c r="X209" s="362"/>
      <c r="Y209" s="362"/>
    </row>
    <row r="210" spans="1:26" s="444" customFormat="1" ht="16.5" thickTop="1" thickBot="1" x14ac:dyDescent="0.4">
      <c r="A210" s="439"/>
      <c r="B210" s="448" t="s">
        <v>53</v>
      </c>
      <c r="C210" s="449"/>
      <c r="D210" s="449"/>
      <c r="E210" s="449"/>
      <c r="F210" s="574">
        <v>0.12</v>
      </c>
      <c r="G210" s="574">
        <v>0.4</v>
      </c>
      <c r="H210" s="574">
        <v>1.2</v>
      </c>
      <c r="I210" s="574"/>
      <c r="J210" s="574">
        <v>4</v>
      </c>
      <c r="K210" s="574">
        <v>12</v>
      </c>
      <c r="L210" s="574"/>
      <c r="M210" s="159">
        <v>40</v>
      </c>
      <c r="N210" s="581"/>
      <c r="O210" s="543">
        <v>120</v>
      </c>
      <c r="P210" s="439"/>
      <c r="Q210" s="439"/>
      <c r="R210" s="439"/>
      <c r="S210" s="439"/>
      <c r="T210" s="439"/>
      <c r="U210" s="439"/>
      <c r="V210" s="439"/>
      <c r="W210" s="439"/>
      <c r="X210" s="439"/>
      <c r="Y210" s="439"/>
      <c r="Z210" s="439"/>
    </row>
    <row r="211" spans="1:26" ht="17" thickTop="1" x14ac:dyDescent="0.35">
      <c r="A211" s="362"/>
      <c r="B211" s="526" t="s">
        <v>308</v>
      </c>
      <c r="C211" s="435"/>
      <c r="D211" s="435"/>
      <c r="E211" s="435"/>
      <c r="F211" s="435"/>
      <c r="G211" s="435">
        <v>0.3</v>
      </c>
      <c r="H211" s="435">
        <v>1</v>
      </c>
      <c r="I211" s="435">
        <v>3</v>
      </c>
      <c r="J211" s="435"/>
      <c r="K211" s="436">
        <v>10</v>
      </c>
      <c r="L211" s="435"/>
      <c r="M211" s="436">
        <v>30</v>
      </c>
      <c r="N211" s="437"/>
      <c r="O211" s="438"/>
      <c r="P211" s="362"/>
      <c r="Q211" s="362"/>
      <c r="R211" s="362"/>
      <c r="S211" s="362"/>
      <c r="T211" s="362"/>
      <c r="U211" s="362"/>
      <c r="V211" s="362"/>
      <c r="W211" s="362"/>
      <c r="X211" s="362"/>
      <c r="Y211" s="362"/>
      <c r="Z211" s="362"/>
    </row>
    <row r="212" spans="1:26" ht="16.5" x14ac:dyDescent="0.35">
      <c r="A212" s="362"/>
      <c r="B212" s="415" t="s">
        <v>335</v>
      </c>
      <c r="C212" s="388"/>
      <c r="D212" s="388"/>
      <c r="E212" s="388"/>
      <c r="F212" s="388"/>
      <c r="G212" s="388"/>
      <c r="H212" s="388">
        <v>1</v>
      </c>
      <c r="I212" s="388">
        <v>2</v>
      </c>
      <c r="J212" s="388">
        <v>4.5</v>
      </c>
      <c r="K212" s="388">
        <v>9</v>
      </c>
      <c r="L212" s="388">
        <v>18</v>
      </c>
      <c r="M212" s="388">
        <v>34</v>
      </c>
      <c r="N212" s="404">
        <v>67</v>
      </c>
      <c r="O212" s="389"/>
      <c r="P212" s="362"/>
      <c r="Q212" s="362"/>
      <c r="R212" s="362"/>
      <c r="S212" s="362"/>
      <c r="T212" s="362"/>
      <c r="U212" s="362"/>
      <c r="V212" s="362"/>
      <c r="W212" s="362"/>
      <c r="X212" s="362"/>
      <c r="Y212" s="362"/>
      <c r="Z212" s="362"/>
    </row>
    <row r="213" spans="1:26" ht="16.5" x14ac:dyDescent="0.35">
      <c r="A213" s="362"/>
      <c r="B213" s="417" t="s">
        <v>381</v>
      </c>
      <c r="C213" s="388"/>
      <c r="D213" s="388"/>
      <c r="E213" s="388"/>
      <c r="F213" s="407">
        <v>0.1</v>
      </c>
      <c r="G213" s="388"/>
      <c r="H213" s="407">
        <v>1</v>
      </c>
      <c r="I213" s="388"/>
      <c r="J213" s="388"/>
      <c r="K213" s="407">
        <v>10</v>
      </c>
      <c r="L213" s="388"/>
      <c r="M213" s="388"/>
      <c r="N213" s="404"/>
      <c r="O213" s="389"/>
      <c r="P213" s="421"/>
      <c r="Q213" s="362"/>
      <c r="R213" s="362"/>
      <c r="S213" s="362"/>
      <c r="T213" s="362"/>
      <c r="U213" s="362"/>
      <c r="V213" s="362"/>
      <c r="W213" s="362"/>
      <c r="X213" s="362"/>
      <c r="Y213" s="362"/>
      <c r="Z213" s="362"/>
    </row>
    <row r="214" spans="1:26" ht="17" thickBot="1" x14ac:dyDescent="0.4">
      <c r="A214" s="362"/>
      <c r="B214" s="419" t="s">
        <v>382</v>
      </c>
      <c r="C214" s="392">
        <v>3.0000000000000001E-5</v>
      </c>
      <c r="D214" s="392">
        <v>2.9999999999999997E-4</v>
      </c>
      <c r="E214" s="392">
        <v>0.03</v>
      </c>
      <c r="F214" s="392"/>
      <c r="G214" s="392"/>
      <c r="H214" s="392"/>
      <c r="I214" s="392">
        <v>3.2</v>
      </c>
      <c r="J214" s="392"/>
      <c r="K214" s="392"/>
      <c r="L214" s="392"/>
      <c r="M214" s="392"/>
      <c r="N214" s="405"/>
      <c r="O214" s="394"/>
      <c r="P214" s="390"/>
      <c r="Q214" s="390"/>
      <c r="R214" s="390"/>
      <c r="S214" s="390"/>
      <c r="T214" s="390"/>
      <c r="U214" s="390"/>
      <c r="V214" s="390"/>
      <c r="W214" s="390"/>
      <c r="X214" s="390"/>
      <c r="Y214" s="390"/>
      <c r="Z214" s="390"/>
    </row>
    <row r="215" spans="1:26" ht="15.5" thickTop="1" thickBot="1" x14ac:dyDescent="0.4">
      <c r="A215" s="362"/>
      <c r="B215" s="362"/>
      <c r="C215" s="362"/>
      <c r="D215" s="362"/>
      <c r="E215" s="362"/>
      <c r="F215" s="362"/>
      <c r="G215" s="362"/>
      <c r="H215" s="362"/>
      <c r="I215" s="364"/>
      <c r="J215" s="362"/>
      <c r="K215" s="362"/>
      <c r="L215" s="362"/>
      <c r="M215" s="362"/>
      <c r="N215" s="362"/>
      <c r="O215" s="362"/>
      <c r="P215" s="362"/>
      <c r="Q215" s="362"/>
      <c r="R215" s="362"/>
      <c r="S215" s="362"/>
      <c r="T215" s="362"/>
      <c r="U215" s="362"/>
      <c r="V215" s="362"/>
      <c r="W215" s="362"/>
      <c r="X215" s="362"/>
      <c r="Y215" s="362"/>
    </row>
    <row r="216" spans="1:26" s="444" customFormat="1" ht="16.5" thickTop="1" thickBot="1" x14ac:dyDescent="0.4">
      <c r="A216" s="439"/>
      <c r="B216" s="440" t="s">
        <v>54</v>
      </c>
      <c r="C216" s="572">
        <v>0.12</v>
      </c>
      <c r="D216" s="572">
        <v>0.4</v>
      </c>
      <c r="E216" s="572">
        <v>1.2</v>
      </c>
      <c r="F216" s="572">
        <v>4</v>
      </c>
      <c r="G216" s="572">
        <v>12</v>
      </c>
      <c r="H216" s="572">
        <v>40</v>
      </c>
      <c r="I216" s="580">
        <v>120</v>
      </c>
      <c r="J216" s="439"/>
      <c r="K216" s="439"/>
      <c r="L216" s="439"/>
      <c r="M216" s="439"/>
      <c r="N216" s="439"/>
      <c r="O216" s="439"/>
      <c r="P216" s="439"/>
      <c r="Q216" s="439"/>
      <c r="R216" s="439"/>
      <c r="S216" s="439"/>
      <c r="T216" s="439"/>
      <c r="U216" s="439"/>
      <c r="V216" s="439"/>
      <c r="W216" s="439"/>
      <c r="X216" s="439"/>
      <c r="Y216" s="439"/>
    </row>
    <row r="217" spans="1:26" ht="15.5" thickTop="1" thickBot="1" x14ac:dyDescent="0.4">
      <c r="A217" s="362"/>
      <c r="B217" s="362"/>
      <c r="C217" s="362"/>
      <c r="D217" s="362"/>
      <c r="E217" s="362"/>
      <c r="F217" s="362"/>
      <c r="G217" s="362"/>
      <c r="H217" s="362"/>
      <c r="I217" s="362"/>
      <c r="J217" s="362"/>
      <c r="K217" s="362"/>
      <c r="L217" s="362"/>
      <c r="M217" s="362"/>
      <c r="N217" s="362"/>
      <c r="O217" s="362"/>
      <c r="P217" s="362"/>
      <c r="Q217" s="362"/>
      <c r="R217" s="362"/>
      <c r="S217" s="362"/>
      <c r="T217" s="362"/>
      <c r="U217" s="362"/>
      <c r="V217" s="362"/>
      <c r="W217" s="362"/>
      <c r="X217" s="362"/>
      <c r="Y217" s="362"/>
    </row>
    <row r="218" spans="1:26" s="444" customFormat="1" ht="16.5" thickTop="1" thickBot="1" x14ac:dyDescent="0.4">
      <c r="A218" s="439"/>
      <c r="B218" s="448" t="s">
        <v>55</v>
      </c>
      <c r="C218" s="574">
        <v>0.12</v>
      </c>
      <c r="D218" s="574">
        <v>0.4</v>
      </c>
      <c r="E218" s="574">
        <v>1.2</v>
      </c>
      <c r="F218" s="574"/>
      <c r="G218" s="574">
        <v>4</v>
      </c>
      <c r="H218" s="574">
        <v>12</v>
      </c>
      <c r="I218" s="574"/>
      <c r="J218" s="574">
        <v>40</v>
      </c>
      <c r="K218" s="574"/>
      <c r="L218" s="575">
        <v>120</v>
      </c>
      <c r="M218" s="439"/>
      <c r="N218" s="439"/>
      <c r="O218" s="439"/>
      <c r="P218" s="439"/>
      <c r="Q218" s="439"/>
      <c r="R218" s="439"/>
      <c r="S218" s="439"/>
      <c r="T218" s="439"/>
      <c r="U218" s="439"/>
      <c r="V218" s="439"/>
      <c r="W218" s="439"/>
      <c r="X218" s="439"/>
      <c r="Y218" s="439"/>
    </row>
    <row r="219" spans="1:26" ht="17" thickTop="1" x14ac:dyDescent="0.35">
      <c r="A219" s="362"/>
      <c r="B219" s="526" t="s">
        <v>309</v>
      </c>
      <c r="C219" s="435"/>
      <c r="D219" s="435">
        <v>0.3</v>
      </c>
      <c r="E219" s="435">
        <v>1</v>
      </c>
      <c r="F219" s="435"/>
      <c r="G219" s="435">
        <v>3</v>
      </c>
      <c r="H219" s="435">
        <v>10</v>
      </c>
      <c r="I219" s="435"/>
      <c r="J219" s="435">
        <v>30</v>
      </c>
      <c r="K219" s="435"/>
      <c r="L219" s="438"/>
      <c r="M219" s="390"/>
      <c r="N219" s="362"/>
      <c r="O219" s="362"/>
      <c r="P219" s="362"/>
      <c r="Q219" s="362"/>
      <c r="R219" s="362"/>
      <c r="S219" s="362"/>
      <c r="T219" s="362"/>
      <c r="U219" s="362"/>
      <c r="V219" s="362"/>
      <c r="W219" s="362"/>
      <c r="X219" s="362"/>
      <c r="Y219" s="362"/>
    </row>
    <row r="220" spans="1:26" ht="17" thickBot="1" x14ac:dyDescent="0.4">
      <c r="A220" s="362"/>
      <c r="B220" s="416" t="s">
        <v>336</v>
      </c>
      <c r="C220" s="392"/>
      <c r="D220" s="392"/>
      <c r="E220" s="393">
        <v>1</v>
      </c>
      <c r="F220" s="427">
        <v>2</v>
      </c>
      <c r="G220" s="427">
        <v>4.5</v>
      </c>
      <c r="H220" s="427">
        <v>9</v>
      </c>
      <c r="I220" s="427">
        <v>18</v>
      </c>
      <c r="J220" s="427">
        <v>34</v>
      </c>
      <c r="K220" s="427">
        <v>67</v>
      </c>
      <c r="L220" s="394"/>
      <c r="M220" s="421"/>
      <c r="N220" s="362"/>
      <c r="O220" s="362"/>
      <c r="P220" s="362"/>
      <c r="Q220" s="362"/>
      <c r="R220" s="362"/>
      <c r="S220" s="362"/>
      <c r="T220" s="362"/>
      <c r="U220" s="362"/>
      <c r="V220" s="362"/>
      <c r="W220" s="362"/>
      <c r="X220" s="362"/>
      <c r="Y220" s="362"/>
    </row>
    <row r="221" spans="1:26" ht="15.5" thickTop="1" thickBot="1" x14ac:dyDescent="0.4">
      <c r="A221" s="362"/>
      <c r="B221" s="362"/>
      <c r="C221" s="362"/>
      <c r="D221" s="362"/>
      <c r="E221" s="362"/>
      <c r="F221" s="362"/>
      <c r="G221" s="362"/>
      <c r="H221" s="362"/>
      <c r="I221" s="362"/>
      <c r="J221" s="362"/>
      <c r="K221" s="362"/>
      <c r="L221" s="362"/>
      <c r="M221" s="362"/>
      <c r="N221" s="362"/>
      <c r="O221" s="362"/>
      <c r="P221" s="362"/>
      <c r="Q221" s="362"/>
      <c r="R221" s="362"/>
      <c r="S221" s="362"/>
      <c r="T221" s="362"/>
      <c r="U221" s="362"/>
      <c r="V221" s="362"/>
      <c r="W221" s="362"/>
      <c r="X221" s="362"/>
      <c r="Y221" s="362"/>
    </row>
    <row r="222" spans="1:26" s="444" customFormat="1" ht="16.5" thickTop="1" thickBot="1" x14ac:dyDescent="0.4">
      <c r="A222" s="439"/>
      <c r="B222" s="440" t="s">
        <v>56</v>
      </c>
      <c r="C222" s="589">
        <v>4.0000000000000002E-4</v>
      </c>
      <c r="D222" s="589">
        <v>1.1999999999999999E-3</v>
      </c>
      <c r="E222" s="589">
        <v>4.0000000000000001E-3</v>
      </c>
      <c r="F222" s="589">
        <v>1.2E-2</v>
      </c>
      <c r="G222" s="589">
        <v>0.04</v>
      </c>
      <c r="H222" s="589">
        <v>0.12</v>
      </c>
      <c r="I222" s="591">
        <v>0.4</v>
      </c>
      <c r="J222" s="439"/>
      <c r="K222" s="439"/>
      <c r="L222" s="439"/>
      <c r="M222" s="439"/>
      <c r="N222" s="439"/>
      <c r="O222" s="439"/>
      <c r="P222" s="439"/>
      <c r="Q222" s="439"/>
      <c r="R222" s="439"/>
      <c r="S222" s="439"/>
    </row>
    <row r="223" spans="1:26" ht="15.5" thickTop="1" thickBot="1" x14ac:dyDescent="0.4">
      <c r="A223" s="362"/>
      <c r="B223" s="362"/>
      <c r="C223" s="362"/>
      <c r="D223" s="362"/>
      <c r="E223" s="362"/>
      <c r="F223" s="362"/>
      <c r="G223" s="362"/>
      <c r="H223" s="362"/>
      <c r="I223" s="362"/>
      <c r="J223" s="362"/>
      <c r="K223" s="362"/>
      <c r="L223" s="362"/>
      <c r="M223" s="362"/>
      <c r="N223" s="362"/>
      <c r="O223" s="362"/>
      <c r="P223" s="362"/>
      <c r="Q223" s="362"/>
      <c r="R223" s="362"/>
      <c r="S223" s="362"/>
      <c r="T223" s="362"/>
      <c r="U223" s="362"/>
      <c r="V223" s="362"/>
      <c r="W223" s="362"/>
      <c r="X223" s="362"/>
      <c r="Y223" s="362"/>
    </row>
    <row r="224" spans="1:26" s="444" customFormat="1" ht="16.5" thickTop="1" thickBot="1" x14ac:dyDescent="0.4">
      <c r="A224" s="439"/>
      <c r="B224" s="448" t="s">
        <v>57</v>
      </c>
      <c r="C224" s="456">
        <v>4.0000000000000001E-3</v>
      </c>
      <c r="D224" s="456">
        <v>1.2E-2</v>
      </c>
      <c r="E224" s="456">
        <v>0.04</v>
      </c>
      <c r="F224" s="456">
        <v>0.12</v>
      </c>
      <c r="G224" s="456">
        <v>0.4</v>
      </c>
      <c r="H224" s="456">
        <v>1.2</v>
      </c>
      <c r="I224" s="456"/>
      <c r="J224" s="456">
        <v>4</v>
      </c>
      <c r="K224" s="456">
        <v>12</v>
      </c>
      <c r="L224" s="456"/>
      <c r="M224" s="456">
        <v>40</v>
      </c>
      <c r="N224" s="456"/>
      <c r="O224" s="456"/>
      <c r="P224" s="463">
        <v>120</v>
      </c>
      <c r="Q224" s="578"/>
      <c r="R224" s="439"/>
      <c r="S224" s="439"/>
      <c r="T224" s="439"/>
      <c r="U224" s="439"/>
      <c r="V224" s="439"/>
      <c r="W224" s="439"/>
      <c r="X224" s="439"/>
      <c r="Y224" s="439"/>
    </row>
    <row r="225" spans="1:25" ht="17" thickTop="1" x14ac:dyDescent="0.35">
      <c r="A225" s="362"/>
      <c r="B225" s="415" t="s">
        <v>310</v>
      </c>
      <c r="C225" s="388"/>
      <c r="D225" s="388"/>
      <c r="E225" s="388"/>
      <c r="F225" s="388"/>
      <c r="G225" s="388">
        <v>0.3</v>
      </c>
      <c r="H225" s="388">
        <v>1</v>
      </c>
      <c r="I225" s="388">
        <v>3</v>
      </c>
      <c r="J225" s="388"/>
      <c r="K225" s="388">
        <v>10</v>
      </c>
      <c r="L225" s="388"/>
      <c r="M225" s="388">
        <v>30</v>
      </c>
      <c r="N225" s="388"/>
      <c r="O225" s="388"/>
      <c r="P225" s="388"/>
      <c r="Q225" s="389"/>
      <c r="R225" s="390"/>
      <c r="S225" s="362"/>
      <c r="T225" s="364"/>
      <c r="U225" s="362"/>
      <c r="V225" s="362"/>
      <c r="W225" s="362"/>
      <c r="X225" s="362"/>
      <c r="Y225" s="362"/>
    </row>
    <row r="226" spans="1:25" ht="16.5" x14ac:dyDescent="0.35">
      <c r="A226" s="362"/>
      <c r="B226" s="415" t="s">
        <v>311</v>
      </c>
      <c r="C226" s="388"/>
      <c r="D226" s="388"/>
      <c r="E226" s="388"/>
      <c r="F226" s="388"/>
      <c r="G226" s="388"/>
      <c r="H226" s="388">
        <v>1</v>
      </c>
      <c r="I226" s="388">
        <v>2</v>
      </c>
      <c r="J226" s="388">
        <v>4.5</v>
      </c>
      <c r="K226" s="388">
        <v>9</v>
      </c>
      <c r="L226" s="388">
        <v>18</v>
      </c>
      <c r="M226" s="396">
        <v>34</v>
      </c>
      <c r="N226" s="428">
        <v>67</v>
      </c>
      <c r="O226" s="388"/>
      <c r="P226" s="388"/>
      <c r="Q226" s="389"/>
      <c r="R226" s="421"/>
      <c r="S226" s="364"/>
      <c r="T226" s="362"/>
      <c r="U226" s="362"/>
      <c r="V226" s="362"/>
      <c r="W226" s="362"/>
      <c r="X226" s="362"/>
      <c r="Y226" s="362"/>
    </row>
    <row r="227" spans="1:25" ht="16.5" x14ac:dyDescent="0.35">
      <c r="A227" s="362"/>
      <c r="B227" s="417" t="s">
        <v>356</v>
      </c>
      <c r="C227" s="388"/>
      <c r="D227" s="388"/>
      <c r="E227" s="388"/>
      <c r="F227" s="388"/>
      <c r="G227" s="388"/>
      <c r="H227" s="388"/>
      <c r="I227" s="388"/>
      <c r="J227" s="388"/>
      <c r="K227" s="388"/>
      <c r="L227" s="388"/>
      <c r="M227" s="388"/>
      <c r="N227" s="411">
        <v>50</v>
      </c>
      <c r="O227" s="388"/>
      <c r="P227" s="411">
        <v>100</v>
      </c>
      <c r="Q227" s="425">
        <v>125</v>
      </c>
      <c r="R227" s="390"/>
      <c r="S227" s="390"/>
      <c r="T227" s="390"/>
      <c r="U227" s="390"/>
      <c r="V227" s="390"/>
      <c r="W227" s="390"/>
      <c r="X227" s="390"/>
      <c r="Y227" s="390"/>
    </row>
    <row r="228" spans="1:25" ht="16.5" x14ac:dyDescent="0.35">
      <c r="A228" s="362"/>
      <c r="B228" s="526" t="s">
        <v>383</v>
      </c>
      <c r="C228" s="435"/>
      <c r="D228" s="435"/>
      <c r="E228" s="435"/>
      <c r="F228" s="435"/>
      <c r="G228" s="435">
        <v>0.5</v>
      </c>
      <c r="H228" s="435"/>
      <c r="I228" s="435"/>
      <c r="J228" s="435">
        <v>5</v>
      </c>
      <c r="K228" s="435"/>
      <c r="L228" s="454">
        <v>15</v>
      </c>
      <c r="M228" s="486">
        <v>30</v>
      </c>
      <c r="N228" s="436">
        <v>50</v>
      </c>
      <c r="O228" s="435"/>
      <c r="P228" s="435"/>
      <c r="Q228" s="438"/>
      <c r="R228" s="362"/>
      <c r="S228" s="362"/>
      <c r="T228" s="362"/>
      <c r="U228" s="362"/>
      <c r="V228" s="362"/>
      <c r="W228" s="362"/>
      <c r="X228" s="362"/>
      <c r="Y228" s="362"/>
    </row>
    <row r="229" spans="1:25" ht="16.5" x14ac:dyDescent="0.35">
      <c r="A229" s="362"/>
      <c r="B229" s="415" t="s">
        <v>384</v>
      </c>
      <c r="C229" s="500"/>
      <c r="D229" s="373"/>
      <c r="E229" s="373"/>
      <c r="F229" s="373"/>
      <c r="G229" s="388"/>
      <c r="H229" s="388"/>
      <c r="I229" s="388"/>
      <c r="J229" s="381">
        <v>5</v>
      </c>
      <c r="K229" s="388"/>
      <c r="L229" s="388"/>
      <c r="M229" s="388"/>
      <c r="N229" s="381">
        <v>50</v>
      </c>
      <c r="O229" s="388"/>
      <c r="P229" s="388"/>
      <c r="Q229" s="382">
        <v>500</v>
      </c>
      <c r="R229" s="362"/>
      <c r="S229" s="362"/>
      <c r="T229" s="362"/>
      <c r="U229" s="362"/>
      <c r="V229" s="362"/>
      <c r="W229" s="362"/>
      <c r="X229" s="362"/>
      <c r="Y229" s="362"/>
    </row>
    <row r="230" spans="1:25" ht="16.5" x14ac:dyDescent="0.35">
      <c r="A230" s="362"/>
      <c r="B230" s="417" t="s">
        <v>385</v>
      </c>
      <c r="C230" s="500"/>
      <c r="D230" s="373"/>
      <c r="E230" s="373"/>
      <c r="F230" s="373"/>
      <c r="G230" s="388"/>
      <c r="H230" s="388"/>
      <c r="I230" s="388"/>
      <c r="J230" s="388">
        <v>4</v>
      </c>
      <c r="K230" s="388"/>
      <c r="L230" s="381">
        <v>20</v>
      </c>
      <c r="M230" s="381">
        <v>40</v>
      </c>
      <c r="N230" s="381">
        <v>60</v>
      </c>
      <c r="O230" s="507">
        <v>80</v>
      </c>
      <c r="P230" s="507">
        <v>100</v>
      </c>
      <c r="Q230" s="389"/>
      <c r="R230" s="362"/>
      <c r="S230" s="362"/>
      <c r="T230" s="362"/>
      <c r="U230" s="364"/>
      <c r="V230" s="362"/>
      <c r="W230" s="362"/>
      <c r="X230" s="362"/>
      <c r="Y230" s="362"/>
    </row>
    <row r="231" spans="1:25" ht="17" thickBot="1" x14ac:dyDescent="0.4">
      <c r="A231" s="362"/>
      <c r="B231" s="416" t="s">
        <v>386</v>
      </c>
      <c r="C231" s="392"/>
      <c r="D231" s="392"/>
      <c r="E231" s="392"/>
      <c r="F231" s="392"/>
      <c r="G231" s="392"/>
      <c r="H231" s="392"/>
      <c r="I231" s="392"/>
      <c r="J231" s="392"/>
      <c r="K231" s="392"/>
      <c r="L231" s="392"/>
      <c r="M231" s="392"/>
      <c r="N231" s="380">
        <v>48</v>
      </c>
      <c r="O231" s="392"/>
      <c r="P231" s="392"/>
      <c r="Q231" s="394"/>
      <c r="R231" s="362"/>
      <c r="S231" s="362"/>
      <c r="T231" s="362"/>
      <c r="U231" s="362"/>
      <c r="V231" s="362"/>
      <c r="W231" s="362"/>
      <c r="X231" s="362"/>
      <c r="Y231" s="362"/>
    </row>
    <row r="232" spans="1:25" ht="15" thickTop="1" x14ac:dyDescent="0.35">
      <c r="A232" s="362"/>
      <c r="B232" s="362"/>
      <c r="C232" s="362"/>
      <c r="D232" s="362"/>
      <c r="E232" s="362"/>
      <c r="F232" s="362"/>
      <c r="G232" s="362"/>
      <c r="H232" s="362"/>
      <c r="I232" s="362"/>
      <c r="J232" s="364"/>
      <c r="K232" s="364"/>
      <c r="L232" s="364"/>
      <c r="M232" s="364"/>
      <c r="N232" s="364"/>
      <c r="O232" s="362"/>
      <c r="P232" s="362"/>
      <c r="Q232" s="362"/>
      <c r="R232" s="362"/>
      <c r="S232" s="362"/>
      <c r="T232" s="362"/>
      <c r="U232" s="362"/>
      <c r="V232" s="362"/>
      <c r="W232" s="362"/>
      <c r="X232" s="362"/>
      <c r="Y232" s="362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DD410-4933-4D9A-967D-CBF938BF5D7F}">
  <sheetPr>
    <pageSetUpPr fitToPage="1"/>
  </sheetPr>
  <dimension ref="A1:AA232"/>
  <sheetViews>
    <sheetView zoomScaleNormal="100" workbookViewId="0">
      <selection sqref="A1:XFD8"/>
    </sheetView>
  </sheetViews>
  <sheetFormatPr defaultColWidth="8.81640625" defaultRowHeight="14.5" x14ac:dyDescent="0.35"/>
  <cols>
    <col min="1" max="1" width="8.81640625" style="360"/>
    <col min="2" max="2" width="42.54296875" style="360" customWidth="1"/>
    <col min="3" max="3" width="10.26953125" style="360" bestFit="1" customWidth="1"/>
    <col min="4" max="4" width="10.7265625" style="360" bestFit="1" customWidth="1"/>
    <col min="5" max="5" width="10.453125" style="360" bestFit="1" customWidth="1"/>
    <col min="6" max="6" width="10.54296875" style="360" bestFit="1" customWidth="1"/>
    <col min="7" max="7" width="11.26953125" style="360" bestFit="1" customWidth="1"/>
    <col min="8" max="8" width="9.1796875" style="360" bestFit="1" customWidth="1"/>
    <col min="9" max="9" width="9.26953125" style="360" bestFit="1" customWidth="1"/>
    <col min="10" max="10" width="7.7265625" style="360" bestFit="1" customWidth="1"/>
    <col min="11" max="11" width="9.453125" style="360" bestFit="1" customWidth="1"/>
    <col min="12" max="12" width="9" style="360" bestFit="1" customWidth="1"/>
    <col min="13" max="13" width="8.26953125" style="360" bestFit="1" customWidth="1"/>
    <col min="14" max="16" width="9" style="360" bestFit="1" customWidth="1"/>
    <col min="17" max="18" width="6.1796875" style="360" bestFit="1" customWidth="1"/>
    <col min="19" max="19" width="5.1796875" style="360" bestFit="1" customWidth="1"/>
    <col min="20" max="20" width="5.7265625" style="360" bestFit="1" customWidth="1"/>
    <col min="21" max="21" width="9.54296875" style="360" bestFit="1" customWidth="1"/>
    <col min="22" max="23" width="5.7265625" style="360" bestFit="1" customWidth="1"/>
    <col min="24" max="24" width="6.7265625" style="360" bestFit="1" customWidth="1"/>
    <col min="25" max="16384" width="8.81640625" style="360"/>
  </cols>
  <sheetData>
    <row r="1" spans="1:25" x14ac:dyDescent="0.35">
      <c r="A1" s="361"/>
      <c r="B1" s="360" t="s">
        <v>387</v>
      </c>
    </row>
    <row r="2" spans="1:25" x14ac:dyDescent="0.35">
      <c r="A2" s="378"/>
      <c r="B2" s="360" t="s">
        <v>388</v>
      </c>
      <c r="G2" s="361"/>
      <c r="H2" s="361"/>
      <c r="I2" s="361"/>
      <c r="J2" s="361"/>
      <c r="K2" s="361"/>
      <c r="L2" s="361"/>
      <c r="M2" s="361"/>
      <c r="N2" s="361"/>
      <c r="O2" s="361"/>
      <c r="P2" s="361"/>
      <c r="Q2" s="361"/>
      <c r="R2" s="361"/>
    </row>
    <row r="3" spans="1:25" x14ac:dyDescent="0.35">
      <c r="A3" s="387"/>
      <c r="B3" s="360" t="s">
        <v>390</v>
      </c>
      <c r="G3" s="361"/>
      <c r="H3" s="361"/>
      <c r="I3" s="361"/>
      <c r="J3" s="361"/>
      <c r="K3" s="361"/>
      <c r="L3" s="361"/>
      <c r="M3" s="361"/>
      <c r="N3" s="361"/>
      <c r="O3" s="361"/>
      <c r="P3" s="361"/>
      <c r="Q3" s="361"/>
      <c r="R3" s="361"/>
    </row>
    <row r="4" spans="1:25" ht="18.5" x14ac:dyDescent="0.45">
      <c r="A4" s="422"/>
      <c r="B4" s="605" t="s">
        <v>389</v>
      </c>
      <c r="G4" s="563"/>
    </row>
    <row r="5" spans="1:25" x14ac:dyDescent="0.35">
      <c r="A5" s="379"/>
      <c r="B5" s="360" t="s">
        <v>164</v>
      </c>
    </row>
    <row r="6" spans="1:25" x14ac:dyDescent="0.35">
      <c r="A6" s="426"/>
      <c r="B6" s="360" t="s">
        <v>391</v>
      </c>
    </row>
    <row r="7" spans="1:25" x14ac:dyDescent="0.35">
      <c r="A7" s="386"/>
      <c r="B7" s="360" t="s">
        <v>392</v>
      </c>
    </row>
    <row r="8" spans="1:25" x14ac:dyDescent="0.35">
      <c r="A8" s="361"/>
      <c r="B8" s="192" t="s">
        <v>493</v>
      </c>
      <c r="C8" s="192"/>
      <c r="D8" s="192"/>
      <c r="E8" s="192"/>
      <c r="F8" s="361"/>
      <c r="G8" s="361"/>
      <c r="H8" s="361"/>
      <c r="I8" s="361"/>
      <c r="J8" s="361"/>
      <c r="K8" s="361"/>
      <c r="L8" s="361"/>
      <c r="M8" s="361"/>
    </row>
    <row r="9" spans="1:25" ht="15" thickBot="1" x14ac:dyDescent="0.4">
      <c r="A9" s="362"/>
      <c r="B9" s="364"/>
      <c r="C9" s="364"/>
      <c r="D9" s="364"/>
      <c r="E9" s="364"/>
      <c r="F9" s="364"/>
      <c r="G9" s="364"/>
      <c r="H9" s="364"/>
      <c r="I9" s="364"/>
      <c r="J9" s="364"/>
      <c r="K9" s="364"/>
      <c r="L9" s="364"/>
      <c r="M9" s="364"/>
      <c r="N9" s="364"/>
      <c r="O9" s="364"/>
      <c r="P9" s="364"/>
      <c r="Q9" s="364"/>
      <c r="R9" s="364"/>
      <c r="S9" s="364"/>
      <c r="T9" s="364"/>
      <c r="U9" s="364"/>
      <c r="V9" s="364"/>
      <c r="W9" s="364"/>
      <c r="X9" s="362"/>
      <c r="Y9" s="362"/>
    </row>
    <row r="10" spans="1:25" s="444" customFormat="1" ht="16.5" thickTop="1" thickBot="1" x14ac:dyDescent="0.4">
      <c r="A10" s="439"/>
      <c r="B10" s="440" t="s">
        <v>282</v>
      </c>
      <c r="C10" s="572">
        <v>0.12</v>
      </c>
      <c r="D10" s="572">
        <v>0.4</v>
      </c>
      <c r="E10" s="572">
        <v>1.2</v>
      </c>
      <c r="F10" s="572">
        <v>4</v>
      </c>
      <c r="G10" s="572">
        <v>12</v>
      </c>
      <c r="H10" s="572">
        <v>40</v>
      </c>
      <c r="I10" s="573">
        <v>120</v>
      </c>
      <c r="J10" s="443"/>
      <c r="K10" s="443"/>
      <c r="L10" s="443"/>
      <c r="M10" s="443"/>
      <c r="N10" s="443"/>
      <c r="O10" s="443"/>
      <c r="P10" s="443"/>
      <c r="Q10" s="443"/>
      <c r="R10" s="443"/>
      <c r="S10" s="443"/>
      <c r="T10" s="443"/>
      <c r="U10" s="443"/>
      <c r="V10" s="443"/>
      <c r="W10" s="439"/>
      <c r="X10" s="439"/>
    </row>
    <row r="11" spans="1:25" ht="15.5" thickTop="1" thickBot="1" x14ac:dyDescent="0.4">
      <c r="A11" s="361"/>
      <c r="B11" s="364"/>
      <c r="C11" s="364"/>
      <c r="D11" s="364"/>
      <c r="E11" s="364"/>
      <c r="F11" s="364"/>
      <c r="G11" s="364"/>
      <c r="H11" s="364"/>
      <c r="I11" s="364"/>
      <c r="J11" s="364"/>
      <c r="K11" s="364"/>
      <c r="L11" s="364"/>
      <c r="M11" s="364"/>
      <c r="N11" s="364"/>
      <c r="O11" s="364"/>
      <c r="P11" s="364"/>
      <c r="Q11" s="364"/>
      <c r="R11" s="364"/>
      <c r="S11" s="364"/>
      <c r="T11" s="364"/>
      <c r="U11" s="364"/>
      <c r="V11" s="364"/>
      <c r="W11" s="364"/>
      <c r="X11" s="362"/>
      <c r="Y11" s="362"/>
    </row>
    <row r="12" spans="1:25" s="444" customFormat="1" ht="16.5" thickTop="1" thickBot="1" x14ac:dyDescent="0.4">
      <c r="A12" s="361"/>
      <c r="B12" s="448" t="s">
        <v>2</v>
      </c>
      <c r="C12" s="574">
        <v>0.12</v>
      </c>
      <c r="D12" s="574">
        <v>0.4</v>
      </c>
      <c r="E12" s="574">
        <v>1.2</v>
      </c>
      <c r="F12" s="574">
        <v>4</v>
      </c>
      <c r="G12" s="574"/>
      <c r="H12" s="574">
        <v>12</v>
      </c>
      <c r="I12" s="574"/>
      <c r="J12" s="574">
        <v>40</v>
      </c>
      <c r="K12" s="574"/>
      <c r="L12" s="575">
        <v>120</v>
      </c>
      <c r="M12" s="443"/>
      <c r="N12" s="443"/>
      <c r="O12" s="443"/>
      <c r="P12" s="443"/>
      <c r="Q12" s="443"/>
      <c r="R12" s="443"/>
      <c r="S12" s="443"/>
      <c r="T12" s="443"/>
      <c r="U12" s="443"/>
      <c r="V12" s="443"/>
      <c r="W12" s="443"/>
      <c r="X12" s="439"/>
      <c r="Y12" s="439"/>
    </row>
    <row r="13" spans="1:25" ht="17" thickTop="1" x14ac:dyDescent="0.35">
      <c r="A13" s="362"/>
      <c r="B13" s="526" t="s">
        <v>393</v>
      </c>
      <c r="C13" s="447"/>
      <c r="D13" s="435">
        <v>0.3</v>
      </c>
      <c r="E13" s="435">
        <v>1</v>
      </c>
      <c r="F13" s="435">
        <v>3</v>
      </c>
      <c r="G13" s="435"/>
      <c r="H13" s="435">
        <v>10</v>
      </c>
      <c r="I13" s="435"/>
      <c r="J13" s="435">
        <v>30</v>
      </c>
      <c r="K13" s="435"/>
      <c r="L13" s="438"/>
      <c r="M13" s="390"/>
      <c r="N13" s="390"/>
      <c r="O13" s="390"/>
      <c r="P13" s="364"/>
      <c r="Q13" s="364"/>
      <c r="R13" s="364"/>
      <c r="S13" s="364"/>
      <c r="T13" s="364"/>
      <c r="U13" s="364"/>
      <c r="V13" s="364"/>
      <c r="W13" s="364"/>
      <c r="X13" s="362"/>
      <c r="Y13" s="362"/>
    </row>
    <row r="14" spans="1:25" ht="17" thickBot="1" x14ac:dyDescent="0.4">
      <c r="A14" s="362"/>
      <c r="B14" s="416" t="s">
        <v>442</v>
      </c>
      <c r="C14" s="391"/>
      <c r="D14" s="391"/>
      <c r="E14" s="392">
        <v>1</v>
      </c>
      <c r="F14" s="392">
        <v>2</v>
      </c>
      <c r="G14" s="392">
        <v>4.5</v>
      </c>
      <c r="H14" s="392">
        <v>9</v>
      </c>
      <c r="I14" s="392">
        <v>18</v>
      </c>
      <c r="J14" s="393">
        <v>34</v>
      </c>
      <c r="K14" s="427">
        <v>67</v>
      </c>
      <c r="L14" s="394"/>
      <c r="M14" s="421"/>
      <c r="N14" s="362"/>
      <c r="O14" s="362"/>
      <c r="P14" s="364"/>
      <c r="Q14" s="364"/>
      <c r="R14" s="364"/>
      <c r="S14" s="364"/>
      <c r="T14" s="364"/>
      <c r="U14" s="364"/>
      <c r="V14" s="364"/>
      <c r="W14" s="364"/>
      <c r="X14" s="362"/>
      <c r="Y14" s="362"/>
    </row>
    <row r="15" spans="1:25" ht="15.5" thickTop="1" thickBot="1" x14ac:dyDescent="0.4">
      <c r="A15" s="362"/>
      <c r="B15" s="365"/>
      <c r="C15" s="365"/>
      <c r="D15" s="365"/>
      <c r="E15" s="364"/>
      <c r="F15" s="364"/>
      <c r="G15" s="364"/>
      <c r="H15" s="364"/>
      <c r="I15" s="364"/>
      <c r="J15" s="364"/>
      <c r="K15" s="364"/>
      <c r="L15" s="364"/>
      <c r="M15" s="364"/>
      <c r="N15" s="364"/>
      <c r="O15" s="364"/>
      <c r="P15" s="364"/>
      <c r="Q15" s="364"/>
      <c r="R15" s="364"/>
      <c r="S15" s="364"/>
      <c r="T15" s="364"/>
      <c r="U15" s="364"/>
      <c r="V15" s="364"/>
      <c r="W15" s="364"/>
      <c r="X15" s="362"/>
      <c r="Y15" s="362"/>
    </row>
    <row r="16" spans="1:25" s="444" customFormat="1" ht="16.5" thickTop="1" thickBot="1" x14ac:dyDescent="0.4">
      <c r="A16" s="439"/>
      <c r="B16" s="440" t="s">
        <v>3</v>
      </c>
      <c r="C16" s="572">
        <v>0.12</v>
      </c>
      <c r="D16" s="572">
        <v>0.4</v>
      </c>
      <c r="E16" s="579">
        <v>1.2</v>
      </c>
      <c r="F16" s="572">
        <v>4</v>
      </c>
      <c r="G16" s="572">
        <v>12</v>
      </c>
      <c r="H16" s="576">
        <v>40</v>
      </c>
      <c r="I16" s="577">
        <v>120</v>
      </c>
      <c r="J16" s="443"/>
      <c r="K16" s="443"/>
      <c r="L16" s="443"/>
      <c r="M16" s="443"/>
      <c r="N16" s="443"/>
      <c r="O16" s="443"/>
      <c r="P16" s="443"/>
      <c r="Q16" s="443"/>
      <c r="R16" s="443"/>
      <c r="S16" s="443"/>
      <c r="T16" s="443"/>
      <c r="U16" s="443"/>
      <c r="V16" s="443"/>
      <c r="W16" s="443"/>
      <c r="X16" s="439"/>
      <c r="Y16" s="439"/>
    </row>
    <row r="17" spans="1:25" ht="15.5" thickTop="1" thickBot="1" x14ac:dyDescent="0.4">
      <c r="A17" s="362"/>
      <c r="B17" s="364"/>
      <c r="C17" s="364"/>
      <c r="D17" s="364"/>
      <c r="E17" s="364"/>
      <c r="F17" s="364"/>
      <c r="G17" s="364"/>
      <c r="H17" s="364"/>
      <c r="I17" s="364"/>
      <c r="J17" s="364"/>
      <c r="K17" s="364"/>
      <c r="L17" s="364"/>
      <c r="M17" s="364"/>
      <c r="N17" s="364"/>
      <c r="O17" s="364"/>
      <c r="P17" s="364"/>
      <c r="Q17" s="364"/>
      <c r="R17" s="364"/>
      <c r="S17" s="364"/>
      <c r="T17" s="364"/>
      <c r="U17" s="364"/>
      <c r="V17" s="364"/>
      <c r="W17" s="364"/>
      <c r="X17" s="362"/>
      <c r="Y17" s="362"/>
    </row>
    <row r="18" spans="1:25" s="444" customFormat="1" ht="16.5" thickTop="1" thickBot="1" x14ac:dyDescent="0.4">
      <c r="A18" s="439"/>
      <c r="B18" s="448" t="s">
        <v>257</v>
      </c>
      <c r="C18" s="574">
        <v>0.12</v>
      </c>
      <c r="D18" s="574">
        <v>0.4</v>
      </c>
      <c r="E18" s="574">
        <v>1.2</v>
      </c>
      <c r="F18" s="574"/>
      <c r="G18" s="574">
        <v>4</v>
      </c>
      <c r="H18" s="574">
        <v>12</v>
      </c>
      <c r="I18" s="574"/>
      <c r="J18" s="574">
        <v>40</v>
      </c>
      <c r="K18" s="574"/>
      <c r="L18" s="574">
        <v>120</v>
      </c>
      <c r="M18" s="450"/>
      <c r="N18" s="443"/>
      <c r="O18" s="443"/>
      <c r="P18" s="443"/>
      <c r="Q18" s="443"/>
      <c r="R18" s="443"/>
      <c r="S18" s="443"/>
      <c r="T18" s="439"/>
      <c r="U18" s="439"/>
    </row>
    <row r="19" spans="1:25" ht="17" thickTop="1" x14ac:dyDescent="0.35">
      <c r="A19" s="362"/>
      <c r="B19" s="526" t="s">
        <v>394</v>
      </c>
      <c r="C19" s="435"/>
      <c r="D19" s="435">
        <v>0.3</v>
      </c>
      <c r="E19" s="435">
        <v>1</v>
      </c>
      <c r="F19" s="435">
        <v>3</v>
      </c>
      <c r="G19" s="435"/>
      <c r="H19" s="435">
        <v>10</v>
      </c>
      <c r="I19" s="435"/>
      <c r="J19" s="435">
        <v>30</v>
      </c>
      <c r="K19" s="435"/>
      <c r="L19" s="435"/>
      <c r="M19" s="533"/>
      <c r="N19" s="364"/>
      <c r="O19" s="364"/>
      <c r="P19" s="364"/>
      <c r="Q19" s="364"/>
      <c r="R19" s="364"/>
      <c r="S19" s="364"/>
      <c r="T19" s="362"/>
      <c r="U19" s="362"/>
    </row>
    <row r="20" spans="1:25" ht="16.5" x14ac:dyDescent="0.35">
      <c r="A20" s="362"/>
      <c r="B20" s="415" t="s">
        <v>441</v>
      </c>
      <c r="C20" s="388"/>
      <c r="D20" s="388"/>
      <c r="E20" s="388">
        <v>1</v>
      </c>
      <c r="F20" s="388">
        <v>2</v>
      </c>
      <c r="G20" s="388">
        <v>4.5</v>
      </c>
      <c r="H20" s="396">
        <v>9</v>
      </c>
      <c r="I20" s="428">
        <v>18</v>
      </c>
      <c r="J20" s="428">
        <v>34</v>
      </c>
      <c r="K20" s="428">
        <v>67</v>
      </c>
      <c r="L20" s="388"/>
      <c r="M20" s="534"/>
      <c r="N20" s="364"/>
      <c r="O20" s="364"/>
      <c r="Q20" s="364"/>
      <c r="R20" s="364"/>
      <c r="S20" s="364"/>
      <c r="T20" s="362"/>
      <c r="U20" s="362"/>
    </row>
    <row r="21" spans="1:25" ht="17" thickBot="1" x14ac:dyDescent="0.4">
      <c r="A21" s="362"/>
      <c r="B21" s="416" t="s">
        <v>443</v>
      </c>
      <c r="C21" s="496"/>
      <c r="D21" s="375"/>
      <c r="E21" s="375"/>
      <c r="F21" s="504"/>
      <c r="G21" s="375"/>
      <c r="H21" s="375">
        <v>11.3</v>
      </c>
      <c r="I21" s="375">
        <v>22.5</v>
      </c>
      <c r="J21" s="375">
        <v>45</v>
      </c>
      <c r="K21" s="375"/>
      <c r="L21" s="375">
        <v>90</v>
      </c>
      <c r="M21" s="535">
        <v>180</v>
      </c>
      <c r="N21" s="364"/>
      <c r="O21" s="364"/>
      <c r="S21" s="364"/>
      <c r="T21" s="364"/>
      <c r="U21" s="362"/>
    </row>
    <row r="22" spans="1:25" ht="15.5" thickTop="1" thickBot="1" x14ac:dyDescent="0.4">
      <c r="A22" s="362"/>
      <c r="B22" s="364"/>
      <c r="C22" s="366"/>
      <c r="D22" s="366"/>
      <c r="E22" s="367"/>
      <c r="F22" s="367"/>
      <c r="G22" s="367"/>
      <c r="H22" s="370"/>
      <c r="I22" s="370"/>
      <c r="J22" s="370"/>
      <c r="K22" s="364"/>
      <c r="L22" s="364"/>
      <c r="M22" s="364"/>
      <c r="N22" s="364"/>
      <c r="O22" s="364"/>
      <c r="P22" s="364"/>
      <c r="Q22" s="364"/>
      <c r="R22" s="364"/>
      <c r="S22" s="364"/>
      <c r="T22" s="364"/>
      <c r="U22" s="364"/>
      <c r="V22" s="364"/>
      <c r="W22" s="364"/>
      <c r="X22" s="364"/>
      <c r="Y22" s="362"/>
    </row>
    <row r="23" spans="1:25" s="444" customFormat="1" ht="16.5" thickTop="1" thickBot="1" x14ac:dyDescent="0.4">
      <c r="A23" s="453"/>
      <c r="B23" s="448" t="s">
        <v>5</v>
      </c>
      <c r="C23" s="449"/>
      <c r="D23" s="574">
        <v>0.12</v>
      </c>
      <c r="E23" s="574">
        <v>0.4</v>
      </c>
      <c r="F23" s="574">
        <v>1.2</v>
      </c>
      <c r="G23" s="574"/>
      <c r="H23" s="574">
        <v>4</v>
      </c>
      <c r="I23" s="574">
        <v>12</v>
      </c>
      <c r="J23" s="574"/>
      <c r="K23" s="574">
        <v>40</v>
      </c>
      <c r="L23" s="574"/>
      <c r="M23" s="574">
        <v>120</v>
      </c>
      <c r="N23" s="449"/>
      <c r="O23" s="449"/>
      <c r="P23" s="449"/>
      <c r="Q23" s="449"/>
      <c r="R23" s="449"/>
      <c r="S23" s="450"/>
      <c r="T23" s="439"/>
    </row>
    <row r="24" spans="1:25" ht="17" thickTop="1" x14ac:dyDescent="0.35">
      <c r="A24" s="362"/>
      <c r="B24" s="415" t="s">
        <v>440</v>
      </c>
      <c r="C24" s="388"/>
      <c r="D24" s="388"/>
      <c r="E24" s="388"/>
      <c r="F24" s="396">
        <v>1</v>
      </c>
      <c r="G24" s="428">
        <v>2</v>
      </c>
      <c r="H24" s="428">
        <v>4.5</v>
      </c>
      <c r="I24" s="428">
        <v>9</v>
      </c>
      <c r="J24" s="428">
        <v>18</v>
      </c>
      <c r="K24" s="428">
        <v>34</v>
      </c>
      <c r="L24" s="428">
        <v>67</v>
      </c>
      <c r="M24" s="388"/>
      <c r="N24" s="388"/>
      <c r="O24" s="388"/>
      <c r="P24" s="388"/>
      <c r="Q24" s="388"/>
      <c r="R24" s="388"/>
      <c r="S24" s="389"/>
      <c r="T24" s="421"/>
      <c r="U24" s="361"/>
      <c r="V24" s="361"/>
    </row>
    <row r="25" spans="1:25" ht="16.5" x14ac:dyDescent="0.35">
      <c r="A25" s="362"/>
      <c r="B25" s="415" t="s">
        <v>444</v>
      </c>
      <c r="C25" s="398"/>
      <c r="D25" s="388"/>
      <c r="E25" s="388"/>
      <c r="F25" s="388"/>
      <c r="G25" s="388"/>
      <c r="H25" s="388"/>
      <c r="I25" s="388"/>
      <c r="J25" s="388"/>
      <c r="K25" s="384"/>
      <c r="L25" s="384"/>
      <c r="M25" s="388">
        <v>100</v>
      </c>
      <c r="N25" s="388">
        <v>210</v>
      </c>
      <c r="O25" s="388">
        <v>410</v>
      </c>
      <c r="P25" s="501">
        <v>830</v>
      </c>
      <c r="Q25" s="388">
        <v>1650</v>
      </c>
      <c r="R25" s="388"/>
      <c r="S25" s="389"/>
      <c r="T25" s="362"/>
    </row>
    <row r="26" spans="1:25" ht="16.5" x14ac:dyDescent="0.35">
      <c r="A26" s="363"/>
      <c r="B26" s="526" t="s">
        <v>454</v>
      </c>
      <c r="C26" s="471"/>
      <c r="D26" s="471"/>
      <c r="E26" s="435"/>
      <c r="F26" s="435"/>
      <c r="G26" s="435"/>
      <c r="H26" s="435"/>
      <c r="I26" s="435">
        <v>6.62</v>
      </c>
      <c r="J26" s="435"/>
      <c r="K26" s="435"/>
      <c r="L26" s="435">
        <v>66.2</v>
      </c>
      <c r="M26" s="435"/>
      <c r="N26" s="435">
        <v>662</v>
      </c>
      <c r="O26" s="435"/>
      <c r="P26" s="435"/>
      <c r="Q26" s="435">
        <v>1323</v>
      </c>
      <c r="R26" s="436">
        <v>2646</v>
      </c>
      <c r="S26" s="536">
        <v>5292</v>
      </c>
      <c r="T26" s="364"/>
      <c r="U26" s="364"/>
      <c r="V26" s="390"/>
    </row>
    <row r="27" spans="1:25" ht="16.5" x14ac:dyDescent="0.35">
      <c r="A27" s="362"/>
      <c r="B27" s="417" t="s">
        <v>455</v>
      </c>
      <c r="C27" s="423">
        <v>0.03</v>
      </c>
      <c r="D27" s="423">
        <v>0.17</v>
      </c>
      <c r="E27" s="388"/>
      <c r="F27" s="423">
        <v>0.83</v>
      </c>
      <c r="G27" s="388"/>
      <c r="H27" s="423">
        <v>4.13</v>
      </c>
      <c r="I27" s="388"/>
      <c r="J27" s="423">
        <v>20.67</v>
      </c>
      <c r="K27" s="384"/>
      <c r="L27" s="384"/>
      <c r="M27" s="384"/>
      <c r="N27" s="384"/>
      <c r="O27" s="384"/>
      <c r="P27" s="384"/>
      <c r="Q27" s="384"/>
      <c r="R27" s="384"/>
      <c r="S27" s="385"/>
      <c r="T27" s="362"/>
    </row>
    <row r="28" spans="1:25" ht="17" thickBot="1" x14ac:dyDescent="0.4">
      <c r="A28" s="362"/>
      <c r="B28" s="416" t="s">
        <v>456</v>
      </c>
      <c r="C28" s="399">
        <v>3.3079999999999998E-2</v>
      </c>
      <c r="D28" s="399"/>
      <c r="E28" s="399">
        <v>0.33079999999999998</v>
      </c>
      <c r="F28" s="399"/>
      <c r="G28" s="399"/>
      <c r="H28" s="399">
        <v>3.3079999999999998</v>
      </c>
      <c r="I28" s="392"/>
      <c r="J28" s="392"/>
      <c r="K28" s="392"/>
      <c r="L28" s="392"/>
      <c r="M28" s="392"/>
      <c r="N28" s="392"/>
      <c r="O28" s="392"/>
      <c r="P28" s="392"/>
      <c r="Q28" s="392"/>
      <c r="R28" s="392"/>
      <c r="S28" s="394"/>
      <c r="T28" s="362"/>
    </row>
    <row r="29" spans="1:25" ht="15.5" thickTop="1" thickBot="1" x14ac:dyDescent="0.4">
      <c r="A29" s="362"/>
      <c r="B29" s="364"/>
      <c r="C29" s="364"/>
      <c r="D29" s="364"/>
      <c r="E29" s="364"/>
      <c r="F29" s="364"/>
      <c r="G29" s="364"/>
      <c r="H29" s="371"/>
      <c r="I29" s="371"/>
      <c r="J29" s="371"/>
      <c r="K29" s="371"/>
      <c r="L29" s="371"/>
      <c r="M29" s="371"/>
      <c r="N29" s="364"/>
      <c r="O29" s="364"/>
      <c r="P29" s="364"/>
      <c r="Q29" s="364"/>
      <c r="R29" s="364"/>
      <c r="S29" s="364"/>
      <c r="T29" s="364"/>
      <c r="U29" s="364"/>
      <c r="V29" s="364"/>
      <c r="W29" s="364"/>
      <c r="X29" s="362"/>
      <c r="Y29" s="362"/>
    </row>
    <row r="30" spans="1:25" s="444" customFormat="1" ht="16.5" thickTop="1" thickBot="1" x14ac:dyDescent="0.4">
      <c r="A30" s="439"/>
      <c r="B30" s="448" t="s">
        <v>6</v>
      </c>
      <c r="C30" s="574">
        <v>0.12</v>
      </c>
      <c r="D30" s="574">
        <v>0.4</v>
      </c>
      <c r="E30" s="574">
        <v>1.2</v>
      </c>
      <c r="F30" s="574"/>
      <c r="G30" s="574">
        <v>4</v>
      </c>
      <c r="H30" s="574">
        <v>12</v>
      </c>
      <c r="I30" s="574"/>
      <c r="J30" s="574">
        <v>40</v>
      </c>
      <c r="K30" s="574"/>
      <c r="L30" s="574">
        <v>120</v>
      </c>
      <c r="M30" s="450"/>
      <c r="N30" s="443"/>
      <c r="O30" s="443"/>
      <c r="P30" s="443"/>
      <c r="Q30" s="443"/>
      <c r="R30" s="443"/>
      <c r="S30" s="443"/>
      <c r="T30" s="443"/>
      <c r="U30" s="443"/>
      <c r="V30" s="443"/>
      <c r="W30" s="443"/>
      <c r="X30" s="439"/>
      <c r="Y30" s="439"/>
    </row>
    <row r="31" spans="1:25" ht="17" thickTop="1" x14ac:dyDescent="0.35">
      <c r="A31" s="362"/>
      <c r="B31" s="526" t="s">
        <v>395</v>
      </c>
      <c r="C31" s="435"/>
      <c r="D31" s="454">
        <v>0.3</v>
      </c>
      <c r="E31" s="454">
        <v>1</v>
      </c>
      <c r="F31" s="435">
        <v>3</v>
      </c>
      <c r="G31" s="435"/>
      <c r="H31" s="435">
        <v>10</v>
      </c>
      <c r="I31" s="435"/>
      <c r="J31" s="454">
        <v>30</v>
      </c>
      <c r="K31" s="435"/>
      <c r="L31" s="435"/>
      <c r="M31" s="533"/>
      <c r="N31" s="364"/>
      <c r="O31" s="364"/>
      <c r="P31" s="364"/>
      <c r="Q31" s="364"/>
      <c r="R31" s="364"/>
      <c r="S31" s="364"/>
      <c r="T31" s="364"/>
      <c r="U31" s="364"/>
      <c r="V31" s="364"/>
      <c r="W31" s="364"/>
      <c r="X31" s="362"/>
      <c r="Y31" s="362"/>
    </row>
    <row r="32" spans="1:25" ht="16.5" x14ac:dyDescent="0.35">
      <c r="A32" s="362"/>
      <c r="B32" s="415" t="s">
        <v>439</v>
      </c>
      <c r="C32" s="388"/>
      <c r="D32" s="388"/>
      <c r="E32" s="388">
        <v>1</v>
      </c>
      <c r="F32" s="388">
        <v>2</v>
      </c>
      <c r="G32" s="396">
        <v>4.5</v>
      </c>
      <c r="H32" s="428">
        <v>9</v>
      </c>
      <c r="I32" s="428">
        <v>18</v>
      </c>
      <c r="J32" s="428">
        <v>34</v>
      </c>
      <c r="K32" s="428">
        <v>67</v>
      </c>
      <c r="L32" s="388"/>
      <c r="M32" s="534"/>
      <c r="N32" s="364"/>
      <c r="O32" s="364"/>
      <c r="P32" s="364"/>
      <c r="Q32" s="364"/>
      <c r="R32" s="364"/>
      <c r="S32" s="364"/>
      <c r="T32" s="364"/>
      <c r="U32" s="364"/>
      <c r="V32" s="364"/>
      <c r="W32" s="364"/>
      <c r="X32" s="362"/>
      <c r="Y32" s="362"/>
    </row>
    <row r="33" spans="1:25" ht="17" thickBot="1" x14ac:dyDescent="0.4">
      <c r="A33" s="362"/>
      <c r="B33" s="416" t="s">
        <v>445</v>
      </c>
      <c r="C33" s="496"/>
      <c r="D33" s="496"/>
      <c r="E33" s="375"/>
      <c r="F33" s="375"/>
      <c r="G33" s="375"/>
      <c r="H33" s="392">
        <v>13.8</v>
      </c>
      <c r="I33" s="538"/>
      <c r="J33" s="392">
        <v>27.5</v>
      </c>
      <c r="K33" s="392">
        <v>55</v>
      </c>
      <c r="L33" s="392">
        <v>110</v>
      </c>
      <c r="M33" s="394">
        <v>220</v>
      </c>
      <c r="N33" s="497"/>
      <c r="O33" s="364"/>
      <c r="P33" s="364"/>
      <c r="Q33" s="364"/>
      <c r="S33" s="364"/>
      <c r="T33" s="364"/>
      <c r="U33" s="364"/>
      <c r="V33" s="364"/>
      <c r="W33" s="364"/>
      <c r="X33" s="364"/>
      <c r="Y33" s="362"/>
    </row>
    <row r="34" spans="1:25" ht="15.5" thickTop="1" thickBot="1" x14ac:dyDescent="0.4">
      <c r="A34" s="362"/>
      <c r="B34" s="364"/>
      <c r="C34" s="364"/>
      <c r="D34" s="364"/>
      <c r="E34" s="364"/>
      <c r="F34" s="364"/>
      <c r="G34" s="364"/>
      <c r="H34" s="364"/>
      <c r="I34" s="364"/>
      <c r="J34" s="364"/>
      <c r="K34" s="364"/>
      <c r="L34" s="364"/>
      <c r="M34" s="364"/>
      <c r="N34" s="364"/>
      <c r="O34" s="364"/>
      <c r="P34" s="364"/>
      <c r="Q34" s="364"/>
      <c r="R34" s="364"/>
      <c r="S34" s="364"/>
      <c r="T34" s="364"/>
      <c r="U34" s="364"/>
      <c r="V34" s="364"/>
      <c r="W34" s="364"/>
      <c r="X34" s="364"/>
      <c r="Y34" s="362"/>
    </row>
    <row r="35" spans="1:25" s="444" customFormat="1" ht="16.5" thickTop="1" thickBot="1" x14ac:dyDescent="0.4">
      <c r="A35" s="439"/>
      <c r="B35" s="448" t="s">
        <v>7</v>
      </c>
      <c r="C35" s="449">
        <v>4.0000000000000002E-4</v>
      </c>
      <c r="D35" s="449">
        <v>1E-3</v>
      </c>
      <c r="E35" s="449">
        <v>4.3E-3</v>
      </c>
      <c r="F35" s="456">
        <v>1.34E-2</v>
      </c>
      <c r="G35" s="456">
        <v>4.19E-2</v>
      </c>
      <c r="H35" s="456">
        <v>0.13109999999999999</v>
      </c>
      <c r="I35" s="456">
        <v>0.40960000000000002</v>
      </c>
      <c r="J35" s="457">
        <v>1.2</v>
      </c>
      <c r="K35" s="449"/>
      <c r="L35" s="457">
        <v>4</v>
      </c>
      <c r="M35" s="449"/>
      <c r="N35" s="449"/>
      <c r="O35" s="449"/>
      <c r="P35" s="450"/>
      <c r="Q35" s="443"/>
      <c r="R35" s="443"/>
      <c r="S35" s="443"/>
      <c r="T35" s="443"/>
      <c r="U35" s="443"/>
      <c r="V35" s="443"/>
      <c r="W35" s="443"/>
      <c r="X35" s="443"/>
      <c r="Y35" s="439"/>
    </row>
    <row r="36" spans="1:25" ht="17" thickTop="1" x14ac:dyDescent="0.35">
      <c r="A36" s="362"/>
      <c r="B36" s="526" t="s">
        <v>396</v>
      </c>
      <c r="C36" s="435"/>
      <c r="D36" s="435"/>
      <c r="E36" s="435"/>
      <c r="F36" s="435"/>
      <c r="G36" s="435"/>
      <c r="H36" s="435"/>
      <c r="I36" s="435">
        <v>0.3</v>
      </c>
      <c r="J36" s="435">
        <v>1</v>
      </c>
      <c r="K36" s="435"/>
      <c r="L36" s="435"/>
      <c r="M36" s="435"/>
      <c r="N36" s="435"/>
      <c r="O36" s="435"/>
      <c r="P36" s="438"/>
      <c r="Q36" s="390"/>
      <c r="R36" s="364"/>
      <c r="S36" s="364"/>
      <c r="T36" s="364"/>
      <c r="U36" s="364"/>
      <c r="V36" s="364"/>
      <c r="W36" s="364"/>
      <c r="X36" s="364"/>
      <c r="Y36" s="362"/>
    </row>
    <row r="37" spans="1:25" ht="17" thickBot="1" x14ac:dyDescent="0.4">
      <c r="A37" s="362"/>
      <c r="B37" s="416" t="s">
        <v>438</v>
      </c>
      <c r="C37" s="496"/>
      <c r="D37" s="375"/>
      <c r="E37" s="375"/>
      <c r="F37" s="375"/>
      <c r="G37" s="392"/>
      <c r="H37" s="392"/>
      <c r="I37" s="392"/>
      <c r="J37" s="375">
        <v>1</v>
      </c>
      <c r="K37" s="375">
        <v>2</v>
      </c>
      <c r="L37" s="375">
        <v>4.5</v>
      </c>
      <c r="M37" s="375">
        <v>9</v>
      </c>
      <c r="N37" s="375">
        <v>18</v>
      </c>
      <c r="O37" s="375">
        <v>34</v>
      </c>
      <c r="P37" s="376">
        <v>67</v>
      </c>
      <c r="Q37" s="421"/>
      <c r="R37" s="364"/>
      <c r="S37" s="364"/>
      <c r="T37" s="364"/>
      <c r="U37" s="364"/>
      <c r="V37" s="364"/>
      <c r="W37" s="364"/>
      <c r="X37" s="364"/>
      <c r="Y37" s="362"/>
    </row>
    <row r="38" spans="1:25" ht="15.5" thickTop="1" thickBot="1" x14ac:dyDescent="0.4">
      <c r="A38" s="362"/>
      <c r="B38" s="364"/>
      <c r="C38" s="364"/>
      <c r="D38" s="364"/>
      <c r="E38" s="364"/>
      <c r="F38" s="364"/>
      <c r="G38" s="364"/>
      <c r="H38" s="364"/>
      <c r="I38" s="364"/>
      <c r="J38" s="364"/>
      <c r="K38" s="364"/>
      <c r="L38" s="364"/>
      <c r="M38" s="364"/>
      <c r="N38" s="364"/>
      <c r="O38" s="364"/>
      <c r="P38" s="364"/>
      <c r="Q38" s="364"/>
      <c r="R38" s="364"/>
      <c r="S38" s="364"/>
      <c r="T38" s="364"/>
      <c r="U38" s="364"/>
      <c r="V38" s="364"/>
      <c r="W38" s="364"/>
      <c r="X38" s="364"/>
      <c r="Y38" s="362"/>
    </row>
    <row r="39" spans="1:25" s="444" customFormat="1" ht="16.5" thickTop="1" thickBot="1" x14ac:dyDescent="0.4">
      <c r="A39" s="439"/>
      <c r="B39" s="448" t="s">
        <v>8</v>
      </c>
      <c r="C39" s="456">
        <v>4.0000000000000001E-3</v>
      </c>
      <c r="D39" s="456">
        <v>1.2E-2</v>
      </c>
      <c r="E39" s="456">
        <v>0.04</v>
      </c>
      <c r="F39" s="456">
        <v>0.12</v>
      </c>
      <c r="G39" s="456">
        <v>0.4</v>
      </c>
      <c r="H39" s="456">
        <v>1.2</v>
      </c>
      <c r="I39" s="456"/>
      <c r="J39" s="456">
        <v>4</v>
      </c>
      <c r="K39" s="456">
        <v>12</v>
      </c>
      <c r="L39" s="456"/>
      <c r="M39" s="456">
        <v>40</v>
      </c>
      <c r="N39" s="456"/>
      <c r="O39" s="578">
        <v>120</v>
      </c>
      <c r="P39" s="443"/>
      <c r="Q39" s="443"/>
      <c r="R39" s="443"/>
      <c r="S39" s="443"/>
      <c r="T39" s="443"/>
      <c r="U39" s="443"/>
      <c r="V39" s="443"/>
      <c r="W39" s="443"/>
      <c r="X39" s="443"/>
      <c r="Y39" s="439"/>
    </row>
    <row r="40" spans="1:25" ht="17" thickTop="1" x14ac:dyDescent="0.35">
      <c r="A40" s="362"/>
      <c r="B40" s="526" t="s">
        <v>397</v>
      </c>
      <c r="C40" s="435"/>
      <c r="D40" s="435"/>
      <c r="E40" s="435"/>
      <c r="F40" s="435"/>
      <c r="G40" s="435">
        <v>0.3</v>
      </c>
      <c r="H40" s="435">
        <v>1</v>
      </c>
      <c r="I40" s="435">
        <v>3</v>
      </c>
      <c r="J40" s="435"/>
      <c r="K40" s="435">
        <v>10</v>
      </c>
      <c r="L40" s="435"/>
      <c r="M40" s="435">
        <v>30</v>
      </c>
      <c r="N40" s="435"/>
      <c r="O40" s="438"/>
      <c r="P40" s="390"/>
      <c r="Q40" s="364"/>
      <c r="R40" s="364"/>
      <c r="S40" s="364"/>
      <c r="T40" s="364"/>
      <c r="U40" s="364"/>
      <c r="V40" s="364"/>
      <c r="W40" s="364"/>
      <c r="X40" s="364"/>
      <c r="Y40" s="362"/>
    </row>
    <row r="41" spans="1:25" ht="17" thickBot="1" x14ac:dyDescent="0.4">
      <c r="A41" s="362"/>
      <c r="B41" s="416" t="s">
        <v>437</v>
      </c>
      <c r="C41" s="496"/>
      <c r="D41" s="375"/>
      <c r="E41" s="375"/>
      <c r="F41" s="375"/>
      <c r="G41" s="392"/>
      <c r="H41" s="392">
        <v>1</v>
      </c>
      <c r="I41" s="375">
        <v>2</v>
      </c>
      <c r="J41" s="375">
        <v>4.5</v>
      </c>
      <c r="K41" s="375">
        <v>9</v>
      </c>
      <c r="L41" s="375">
        <v>18</v>
      </c>
      <c r="M41" s="375">
        <v>34</v>
      </c>
      <c r="N41" s="375">
        <v>67</v>
      </c>
      <c r="O41" s="394"/>
      <c r="P41" s="421"/>
      <c r="Q41" s="364"/>
      <c r="R41" s="364"/>
      <c r="S41" s="364"/>
      <c r="T41" s="364"/>
      <c r="U41" s="364"/>
      <c r="V41" s="364"/>
      <c r="W41" s="364"/>
      <c r="X41" s="364"/>
      <c r="Y41" s="362"/>
    </row>
    <row r="42" spans="1:25" ht="15.5" thickTop="1" thickBot="1" x14ac:dyDescent="0.4">
      <c r="A42" s="362"/>
      <c r="B42" s="364"/>
      <c r="C42" s="364"/>
      <c r="D42" s="364"/>
      <c r="E42" s="364"/>
      <c r="F42" s="364"/>
      <c r="G42" s="364"/>
      <c r="H42" s="364"/>
      <c r="I42" s="364"/>
      <c r="J42" s="364"/>
      <c r="K42" s="364"/>
      <c r="L42" s="364"/>
      <c r="M42" s="364"/>
      <c r="N42" s="364"/>
      <c r="O42" s="364"/>
      <c r="P42" s="364"/>
      <c r="Q42" s="364"/>
      <c r="R42" s="364"/>
      <c r="S42" s="364"/>
      <c r="T42" s="364"/>
      <c r="U42" s="364"/>
      <c r="V42" s="364"/>
      <c r="W42" s="364"/>
      <c r="X42" s="364"/>
      <c r="Y42" s="362"/>
    </row>
    <row r="43" spans="1:25" s="444" customFormat="1" ht="16.5" thickTop="1" thickBot="1" x14ac:dyDescent="0.4">
      <c r="A43" s="439"/>
      <c r="B43" s="440" t="s">
        <v>9</v>
      </c>
      <c r="C43" s="572">
        <v>0.12</v>
      </c>
      <c r="D43" s="579">
        <v>0.4</v>
      </c>
      <c r="E43" s="579">
        <v>1.2</v>
      </c>
      <c r="F43" s="579">
        <v>4</v>
      </c>
      <c r="G43" s="572">
        <v>12</v>
      </c>
      <c r="H43" s="576">
        <v>40</v>
      </c>
      <c r="I43" s="573">
        <v>120</v>
      </c>
      <c r="J43" s="443"/>
      <c r="K43" s="443"/>
      <c r="L43" s="443"/>
      <c r="M43" s="443"/>
      <c r="N43" s="443"/>
      <c r="O43" s="443"/>
      <c r="P43" s="443"/>
      <c r="Q43" s="443"/>
      <c r="R43" s="443"/>
      <c r="S43" s="443"/>
      <c r="T43" s="443"/>
      <c r="U43" s="443"/>
      <c r="V43" s="443"/>
      <c r="W43" s="443"/>
      <c r="X43" s="443"/>
      <c r="Y43" s="439"/>
    </row>
    <row r="44" spans="1:25" ht="15.5" thickTop="1" thickBot="1" x14ac:dyDescent="0.4">
      <c r="A44" s="362"/>
      <c r="B44" s="364"/>
      <c r="C44" s="364"/>
      <c r="D44" s="364"/>
      <c r="E44" s="364"/>
      <c r="F44" s="364"/>
      <c r="G44" s="364"/>
      <c r="H44" s="364"/>
      <c r="I44" s="364"/>
      <c r="J44" s="364"/>
      <c r="K44" s="364"/>
      <c r="L44" s="364"/>
      <c r="M44" s="364"/>
      <c r="N44" s="364"/>
      <c r="O44" s="364"/>
      <c r="P44" s="364"/>
      <c r="Q44" s="364"/>
      <c r="R44" s="364"/>
      <c r="S44" s="364"/>
      <c r="T44" s="364"/>
      <c r="U44" s="364"/>
      <c r="V44" s="364"/>
      <c r="W44" s="364"/>
      <c r="X44" s="364"/>
      <c r="Y44" s="362"/>
    </row>
    <row r="45" spans="1:25" s="444" customFormat="1" ht="16.5" thickTop="1" thickBot="1" x14ac:dyDescent="0.4">
      <c r="A45" s="439"/>
      <c r="B45" s="440" t="s">
        <v>10</v>
      </c>
      <c r="C45" s="572">
        <v>0.12</v>
      </c>
      <c r="D45" s="572">
        <v>0.4</v>
      </c>
      <c r="E45" s="572">
        <v>1.2</v>
      </c>
      <c r="F45" s="572">
        <v>4</v>
      </c>
      <c r="G45" s="572">
        <v>12</v>
      </c>
      <c r="H45" s="572">
        <v>40</v>
      </c>
      <c r="I45" s="580">
        <v>120</v>
      </c>
      <c r="J45" s="443"/>
      <c r="K45" s="443"/>
      <c r="L45" s="443"/>
      <c r="M45" s="443"/>
      <c r="N45" s="443"/>
      <c r="O45" s="443"/>
      <c r="P45" s="443"/>
      <c r="Q45" s="443"/>
      <c r="R45" s="443"/>
      <c r="S45" s="443"/>
      <c r="T45" s="443"/>
      <c r="U45" s="443"/>
      <c r="V45" s="443"/>
      <c r="W45" s="443"/>
      <c r="X45" s="443"/>
      <c r="Y45" s="439"/>
    </row>
    <row r="46" spans="1:25" ht="15.5" thickTop="1" thickBot="1" x14ac:dyDescent="0.4">
      <c r="A46" s="362"/>
      <c r="B46" s="364"/>
      <c r="C46" s="364"/>
      <c r="D46" s="364"/>
      <c r="E46" s="364"/>
      <c r="F46" s="364"/>
      <c r="G46" s="364"/>
      <c r="H46" s="364"/>
      <c r="I46" s="364"/>
      <c r="J46" s="364"/>
      <c r="K46" s="364"/>
      <c r="L46" s="364"/>
      <c r="M46" s="364"/>
      <c r="N46" s="364"/>
      <c r="O46" s="364"/>
      <c r="P46" s="364"/>
      <c r="Q46" s="364"/>
      <c r="R46" s="364"/>
      <c r="S46" s="364"/>
      <c r="T46" s="364"/>
      <c r="U46" s="364"/>
      <c r="V46" s="364"/>
      <c r="W46" s="364"/>
      <c r="X46" s="364"/>
      <c r="Y46" s="364"/>
    </row>
    <row r="47" spans="1:25" s="444" customFormat="1" ht="16.5" thickTop="1" thickBot="1" x14ac:dyDescent="0.4">
      <c r="A47" s="439"/>
      <c r="B47" s="448" t="s">
        <v>279</v>
      </c>
      <c r="C47" s="449"/>
      <c r="D47" s="449"/>
      <c r="E47" s="574">
        <v>0.12</v>
      </c>
      <c r="F47" s="574">
        <v>0.4</v>
      </c>
      <c r="G47" s="574">
        <v>1.2</v>
      </c>
      <c r="H47" s="574"/>
      <c r="I47" s="574">
        <v>4</v>
      </c>
      <c r="J47" s="574">
        <v>12</v>
      </c>
      <c r="K47" s="574"/>
      <c r="L47" s="574">
        <v>40</v>
      </c>
      <c r="M47" s="581"/>
      <c r="N47" s="543">
        <v>120</v>
      </c>
      <c r="O47" s="443"/>
      <c r="P47" s="443"/>
      <c r="Q47" s="443"/>
      <c r="R47" s="443"/>
      <c r="S47" s="443"/>
      <c r="T47" s="443"/>
      <c r="U47" s="443"/>
      <c r="V47" s="443"/>
      <c r="W47" s="443"/>
      <c r="X47" s="443"/>
      <c r="Y47" s="439"/>
    </row>
    <row r="48" spans="1:25" ht="17" thickTop="1" x14ac:dyDescent="0.35">
      <c r="A48" s="362"/>
      <c r="B48" s="526" t="s">
        <v>398</v>
      </c>
      <c r="C48" s="435"/>
      <c r="D48" s="435"/>
      <c r="E48" s="435"/>
      <c r="F48" s="435">
        <v>0.3</v>
      </c>
      <c r="G48" s="435">
        <v>1</v>
      </c>
      <c r="H48" s="435"/>
      <c r="I48" s="435">
        <v>3</v>
      </c>
      <c r="J48" s="435">
        <v>10</v>
      </c>
      <c r="K48" s="435"/>
      <c r="L48" s="435"/>
      <c r="M48" s="437"/>
      <c r="N48" s="438"/>
      <c r="O48" s="364"/>
      <c r="P48" s="364"/>
      <c r="Q48" s="364"/>
      <c r="R48" s="364"/>
      <c r="S48" s="364"/>
      <c r="T48" s="364"/>
      <c r="U48" s="364"/>
      <c r="V48" s="364"/>
      <c r="W48" s="364"/>
      <c r="X48" s="364"/>
      <c r="Y48" s="362"/>
    </row>
    <row r="49" spans="1:27" ht="16.5" x14ac:dyDescent="0.35">
      <c r="A49" s="362"/>
      <c r="B49" s="415" t="s">
        <v>436</v>
      </c>
      <c r="C49" s="388"/>
      <c r="D49" s="388"/>
      <c r="E49" s="388"/>
      <c r="F49" s="388"/>
      <c r="G49" s="388">
        <v>1</v>
      </c>
      <c r="H49" s="388">
        <v>2</v>
      </c>
      <c r="I49" s="396">
        <v>4.5</v>
      </c>
      <c r="J49" s="428">
        <v>9</v>
      </c>
      <c r="K49" s="428">
        <v>18</v>
      </c>
      <c r="L49" s="428">
        <v>34</v>
      </c>
      <c r="M49" s="431">
        <v>67</v>
      </c>
      <c r="N49" s="389"/>
      <c r="O49" s="421"/>
      <c r="P49" s="364"/>
      <c r="Q49" s="364"/>
      <c r="R49" s="364"/>
      <c r="S49" s="364"/>
      <c r="T49" s="364"/>
      <c r="U49" s="364"/>
      <c r="V49" s="364"/>
      <c r="W49" s="364"/>
      <c r="X49" s="362"/>
      <c r="Y49" s="362"/>
    </row>
    <row r="50" spans="1:27" ht="16.5" x14ac:dyDescent="0.35">
      <c r="A50" s="362"/>
      <c r="B50" s="415" t="s">
        <v>446</v>
      </c>
      <c r="C50" s="373"/>
      <c r="D50" s="373"/>
      <c r="E50" s="373"/>
      <c r="F50" s="498">
        <v>0.68400000000000005</v>
      </c>
      <c r="G50" s="498">
        <v>1.37</v>
      </c>
      <c r="H50" s="499">
        <v>2.74</v>
      </c>
      <c r="I50" s="499">
        <v>5.48</v>
      </c>
      <c r="J50" s="499">
        <v>10.95</v>
      </c>
      <c r="K50" s="388"/>
      <c r="L50" s="388"/>
      <c r="M50" s="404"/>
      <c r="N50" s="389"/>
      <c r="O50" s="421"/>
      <c r="P50" s="364"/>
      <c r="Q50" s="364"/>
      <c r="R50" s="364"/>
      <c r="S50" s="364"/>
      <c r="T50" s="364"/>
      <c r="U50" s="364"/>
      <c r="V50" s="364"/>
      <c r="W50" s="364"/>
      <c r="X50" s="362"/>
      <c r="Y50" s="362"/>
    </row>
    <row r="51" spans="1:27" ht="16.5" x14ac:dyDescent="0.35">
      <c r="A51" s="362"/>
      <c r="B51" s="415" t="s">
        <v>457</v>
      </c>
      <c r="C51" s="388">
        <v>1E-3</v>
      </c>
      <c r="D51" s="388">
        <v>0.01</v>
      </c>
      <c r="E51" s="388">
        <v>0.1</v>
      </c>
      <c r="F51" s="388"/>
      <c r="G51" s="388">
        <v>1</v>
      </c>
      <c r="H51" s="388"/>
      <c r="I51" s="388"/>
      <c r="J51" s="411">
        <v>10</v>
      </c>
      <c r="K51" s="388"/>
      <c r="L51" s="388"/>
      <c r="M51" s="404"/>
      <c r="N51" s="389"/>
      <c r="O51" s="421"/>
      <c r="P51" s="362"/>
      <c r="Q51" s="362"/>
      <c r="R51" s="362"/>
      <c r="S51" s="362"/>
      <c r="T51" s="362"/>
      <c r="U51" s="362"/>
      <c r="V51" s="362"/>
      <c r="W51" s="390"/>
      <c r="X51" s="390"/>
      <c r="Y51" s="390"/>
    </row>
    <row r="52" spans="1:27" ht="16.5" x14ac:dyDescent="0.35">
      <c r="A52" s="362"/>
      <c r="B52" s="417" t="s">
        <v>458</v>
      </c>
      <c r="C52" s="388"/>
      <c r="D52" s="388"/>
      <c r="E52" s="388"/>
      <c r="F52" s="388"/>
      <c r="G52" s="411">
        <v>1</v>
      </c>
      <c r="H52" s="388"/>
      <c r="I52" s="411">
        <v>5</v>
      </c>
      <c r="J52" s="411">
        <v>15</v>
      </c>
      <c r="K52" s="388"/>
      <c r="L52" s="388"/>
      <c r="M52" s="404"/>
      <c r="N52" s="389"/>
      <c r="O52" s="390"/>
      <c r="P52" s="390"/>
      <c r="Q52" s="390"/>
      <c r="R52" s="390"/>
      <c r="S52" s="390"/>
      <c r="T52" s="390"/>
      <c r="U52" s="390"/>
      <c r="V52" s="390"/>
      <c r="W52" s="390"/>
      <c r="X52" s="390"/>
      <c r="Y52" s="390"/>
    </row>
    <row r="53" spans="1:27" ht="17" thickBot="1" x14ac:dyDescent="0.4">
      <c r="A53" s="362"/>
      <c r="B53" s="416" t="s">
        <v>459</v>
      </c>
      <c r="C53" s="375"/>
      <c r="D53" s="375"/>
      <c r="E53" s="375"/>
      <c r="F53" s="392"/>
      <c r="G53" s="392">
        <v>1</v>
      </c>
      <c r="H53" s="392"/>
      <c r="I53" s="392"/>
      <c r="J53" s="392">
        <v>10</v>
      </c>
      <c r="K53" s="392"/>
      <c r="L53" s="566">
        <v>30</v>
      </c>
      <c r="M53" s="392"/>
      <c r="N53" s="394"/>
      <c r="O53" s="364"/>
      <c r="P53" s="364"/>
      <c r="Q53" s="364"/>
      <c r="R53" s="364"/>
      <c r="S53" s="364"/>
      <c r="T53" s="364"/>
      <c r="U53" s="364"/>
      <c r="V53" s="364"/>
      <c r="W53" s="364"/>
      <c r="X53" s="364"/>
      <c r="Y53" s="362"/>
    </row>
    <row r="54" spans="1:27" ht="15.5" thickTop="1" thickBot="1" x14ac:dyDescent="0.4">
      <c r="A54" s="362"/>
      <c r="B54" s="364"/>
      <c r="C54" s="364"/>
      <c r="D54" s="364"/>
      <c r="E54" s="364"/>
      <c r="F54" s="364"/>
      <c r="G54" s="364"/>
      <c r="H54" s="364"/>
      <c r="I54" s="364"/>
      <c r="J54" s="364"/>
      <c r="K54" s="364"/>
      <c r="L54" s="364"/>
      <c r="M54" s="364"/>
      <c r="N54" s="364"/>
      <c r="O54" s="364"/>
      <c r="P54" s="364"/>
      <c r="Q54" s="364"/>
      <c r="R54" s="364"/>
      <c r="S54" s="364"/>
      <c r="T54" s="364"/>
      <c r="U54" s="364"/>
      <c r="V54" s="364"/>
      <c r="W54" s="364"/>
      <c r="X54" s="364"/>
      <c r="Y54" s="362"/>
    </row>
    <row r="55" spans="1:27" s="444" customFormat="1" ht="16.5" thickTop="1" thickBot="1" x14ac:dyDescent="0.4">
      <c r="A55" s="439"/>
      <c r="B55" s="448" t="s">
        <v>264</v>
      </c>
      <c r="C55" s="461">
        <v>1.0000000000000001E-5</v>
      </c>
      <c r="D55" s="461">
        <v>3.0000000000000001E-5</v>
      </c>
      <c r="E55" s="461">
        <v>1E-4</v>
      </c>
      <c r="F55" s="461">
        <v>3.2000000000000003E-4</v>
      </c>
      <c r="G55" s="461">
        <v>1.01E-3</v>
      </c>
      <c r="H55" s="461">
        <v>3.0999999999999999E-3</v>
      </c>
      <c r="I55" s="461">
        <v>9.8300000000000002E-3</v>
      </c>
      <c r="J55" s="461"/>
      <c r="K55" s="461">
        <v>3.0720000000000001E-2</v>
      </c>
      <c r="L55" s="582">
        <v>9.6000000000000002E-2</v>
      </c>
      <c r="M55" s="461"/>
      <c r="N55" s="583">
        <v>0.3</v>
      </c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443"/>
    </row>
    <row r="56" spans="1:27" ht="17" thickTop="1" x14ac:dyDescent="0.35">
      <c r="A56" s="362"/>
      <c r="B56" s="527" t="s">
        <v>399</v>
      </c>
      <c r="C56" s="460"/>
      <c r="D56" s="460"/>
      <c r="E56" s="460"/>
      <c r="F56" s="460"/>
      <c r="G56" s="460"/>
      <c r="H56" s="460">
        <v>3.0000000000000001E-3</v>
      </c>
      <c r="I56" s="460">
        <v>0.01</v>
      </c>
      <c r="J56" s="460"/>
      <c r="K56" s="460">
        <v>0.03</v>
      </c>
      <c r="L56" s="460">
        <v>0.1</v>
      </c>
      <c r="M56" s="539"/>
      <c r="N56" s="544">
        <v>0.3</v>
      </c>
      <c r="O56" s="540"/>
      <c r="P56" s="540"/>
      <c r="Q56" s="540"/>
      <c r="R56" s="540"/>
      <c r="S56" s="540"/>
      <c r="T56" s="540"/>
      <c r="U56" s="540"/>
      <c r="V56" s="400"/>
      <c r="W56" s="367"/>
      <c r="X56" s="367"/>
      <c r="Y56" s="367"/>
      <c r="Z56" s="367"/>
      <c r="AA56" s="362"/>
    </row>
    <row r="57" spans="1:27" ht="17" thickBot="1" x14ac:dyDescent="0.4">
      <c r="A57" s="362"/>
      <c r="B57" s="418" t="s">
        <v>435</v>
      </c>
      <c r="C57" s="494"/>
      <c r="D57" s="495"/>
      <c r="E57" s="495"/>
      <c r="F57" s="401"/>
      <c r="G57" s="403">
        <v>1.9400000000000001E-3</v>
      </c>
      <c r="H57" s="403">
        <v>4.1799999999999997E-3</v>
      </c>
      <c r="I57" s="402">
        <v>8.9999999999999993E-3</v>
      </c>
      <c r="J57" s="430">
        <v>1.9400000000000001E-2</v>
      </c>
      <c r="K57" s="430">
        <v>4.1799999999999997E-2</v>
      </c>
      <c r="L57" s="430">
        <v>0.09</v>
      </c>
      <c r="M57" s="430">
        <v>0.19400000000000001</v>
      </c>
      <c r="N57" s="493"/>
      <c r="O57" s="541"/>
      <c r="P57" s="541"/>
      <c r="Q57" s="541"/>
      <c r="R57" s="541"/>
      <c r="S57" s="541"/>
      <c r="T57" s="541"/>
      <c r="U57" s="542"/>
      <c r="V57" s="366"/>
      <c r="W57" s="366"/>
      <c r="X57" s="364"/>
      <c r="Y57" s="364"/>
      <c r="Z57" s="362"/>
    </row>
    <row r="58" spans="1:27" ht="15.5" thickTop="1" thickBot="1" x14ac:dyDescent="0.4">
      <c r="A58" s="362"/>
      <c r="B58" s="366"/>
      <c r="C58" s="366"/>
      <c r="D58" s="366"/>
      <c r="E58" s="366"/>
      <c r="F58" s="368"/>
      <c r="G58" s="366"/>
      <c r="H58" s="367"/>
      <c r="I58" s="367"/>
      <c r="J58" s="367"/>
      <c r="K58" s="367"/>
      <c r="L58" s="367"/>
      <c r="M58" s="369"/>
      <c r="N58" s="369"/>
      <c r="O58" s="369"/>
      <c r="P58" s="369"/>
      <c r="Q58" s="369"/>
      <c r="R58" s="369"/>
      <c r="S58" s="369"/>
      <c r="T58" s="366"/>
      <c r="U58" s="366"/>
      <c r="V58" s="366"/>
      <c r="W58" s="364"/>
      <c r="X58" s="364"/>
      <c r="Y58" s="362"/>
    </row>
    <row r="59" spans="1:27" s="444" customFormat="1" ht="16.5" thickTop="1" thickBot="1" x14ac:dyDescent="0.4">
      <c r="A59" s="439"/>
      <c r="B59" s="448" t="s">
        <v>13</v>
      </c>
      <c r="C59" s="462">
        <v>1E-4</v>
      </c>
      <c r="D59" s="462">
        <v>4.0000000000000002E-4</v>
      </c>
      <c r="E59" s="462">
        <v>1.1999999999999999E-3</v>
      </c>
      <c r="F59" s="462">
        <v>4.0000000000000001E-3</v>
      </c>
      <c r="G59" s="462">
        <v>1.26E-2</v>
      </c>
      <c r="H59" s="462">
        <v>3.9300000000000002E-2</v>
      </c>
      <c r="I59" s="462">
        <v>0.12280000000000001</v>
      </c>
      <c r="J59" s="584">
        <v>0.38400000000000001</v>
      </c>
      <c r="K59" s="584">
        <v>1.2</v>
      </c>
      <c r="L59" s="449"/>
      <c r="M59" s="449"/>
      <c r="N59" s="449"/>
      <c r="O59" s="449"/>
      <c r="P59" s="450"/>
      <c r="Q59" s="443"/>
      <c r="R59" s="443"/>
      <c r="S59" s="443"/>
      <c r="T59" s="443"/>
      <c r="U59" s="443"/>
      <c r="V59" s="443"/>
      <c r="W59" s="443"/>
      <c r="X59" s="443"/>
      <c r="Y59" s="443"/>
      <c r="Z59" s="443"/>
      <c r="AA59" s="439"/>
    </row>
    <row r="60" spans="1:27" ht="17.5" thickTop="1" thickBot="1" x14ac:dyDescent="0.4">
      <c r="A60" s="362"/>
      <c r="B60" s="530" t="s">
        <v>453</v>
      </c>
      <c r="C60" s="506"/>
      <c r="D60" s="505"/>
      <c r="E60" s="505"/>
      <c r="F60" s="505"/>
      <c r="G60" s="505"/>
      <c r="H60" s="467"/>
      <c r="I60" s="467"/>
      <c r="J60" s="467"/>
      <c r="K60" s="467"/>
      <c r="L60" s="468">
        <v>5.45</v>
      </c>
      <c r="M60" s="468">
        <v>54.5</v>
      </c>
      <c r="N60" s="468">
        <v>109</v>
      </c>
      <c r="O60" s="468">
        <v>218</v>
      </c>
      <c r="P60" s="545">
        <v>436</v>
      </c>
      <c r="Q60" s="364"/>
      <c r="R60" s="364"/>
      <c r="S60" s="364"/>
      <c r="T60" s="364"/>
      <c r="U60" s="364"/>
      <c r="V60" s="364"/>
      <c r="W60" s="364"/>
      <c r="X60" s="364"/>
      <c r="Y60" s="362"/>
      <c r="Z60" s="362"/>
      <c r="AA60" s="362"/>
    </row>
    <row r="61" spans="1:27" ht="15.5" thickTop="1" thickBot="1" x14ac:dyDescent="0.4">
      <c r="A61" s="362"/>
      <c r="B61" s="364"/>
      <c r="C61" s="364"/>
      <c r="D61" s="364"/>
      <c r="E61" s="364"/>
      <c r="F61" s="364"/>
      <c r="G61" s="364"/>
      <c r="H61" s="364"/>
      <c r="I61" s="364"/>
      <c r="J61" s="364"/>
      <c r="K61" s="364"/>
      <c r="L61" s="364"/>
      <c r="M61" s="364"/>
      <c r="N61" s="364"/>
      <c r="O61" s="364"/>
      <c r="P61" s="364"/>
      <c r="Q61" s="364"/>
      <c r="R61" s="364"/>
      <c r="S61" s="364"/>
      <c r="T61" s="364"/>
      <c r="U61" s="364"/>
      <c r="V61" s="364"/>
      <c r="W61" s="364"/>
      <c r="X61" s="362"/>
      <c r="Y61" s="362"/>
    </row>
    <row r="62" spans="1:27" s="444" customFormat="1" ht="16.5" thickTop="1" thickBot="1" x14ac:dyDescent="0.4">
      <c r="A62" s="439"/>
      <c r="B62" s="448" t="s">
        <v>14</v>
      </c>
      <c r="C62" s="449"/>
      <c r="D62" s="449"/>
      <c r="E62" s="449"/>
      <c r="F62" s="449"/>
      <c r="G62" s="574">
        <v>0.12</v>
      </c>
      <c r="H62" s="574">
        <v>0.4</v>
      </c>
      <c r="I62" s="574">
        <v>1.2</v>
      </c>
      <c r="J62" s="574">
        <v>4</v>
      </c>
      <c r="K62" s="574">
        <v>12</v>
      </c>
      <c r="L62" s="574">
        <v>40</v>
      </c>
      <c r="M62" s="574">
        <v>120</v>
      </c>
      <c r="N62" s="449"/>
      <c r="O62" s="449"/>
      <c r="P62" s="450"/>
      <c r="Q62" s="443"/>
      <c r="R62" s="443"/>
      <c r="S62" s="443"/>
      <c r="T62" s="443"/>
      <c r="U62" s="443"/>
      <c r="V62" s="443"/>
      <c r="W62" s="443"/>
      <c r="X62" s="439"/>
      <c r="Y62" s="439"/>
    </row>
    <row r="63" spans="1:27" ht="17.5" thickTop="1" thickBot="1" x14ac:dyDescent="0.4">
      <c r="A63" s="362"/>
      <c r="B63" s="528" t="s">
        <v>460</v>
      </c>
      <c r="C63" s="467"/>
      <c r="D63" s="467"/>
      <c r="E63" s="467"/>
      <c r="F63" s="467"/>
      <c r="G63" s="467"/>
      <c r="H63" s="467"/>
      <c r="I63" s="467"/>
      <c r="J63" s="467"/>
      <c r="K63" s="467"/>
      <c r="L63" s="467"/>
      <c r="M63" s="467"/>
      <c r="N63" s="467">
        <v>500</v>
      </c>
      <c r="O63" s="467">
        <v>1000</v>
      </c>
      <c r="P63" s="470">
        <v>2000</v>
      </c>
      <c r="Q63" s="390"/>
      <c r="R63" s="390"/>
      <c r="S63" s="390"/>
      <c r="T63" s="390"/>
      <c r="U63" s="390"/>
      <c r="V63" s="390"/>
      <c r="W63" s="390"/>
      <c r="X63" s="390"/>
      <c r="Y63" s="390"/>
    </row>
    <row r="64" spans="1:27" ht="15.5" thickTop="1" thickBot="1" x14ac:dyDescent="0.4">
      <c r="A64" s="362"/>
      <c r="B64" s="364"/>
      <c r="C64" s="364"/>
      <c r="D64" s="364"/>
      <c r="E64" s="364"/>
      <c r="F64" s="364"/>
      <c r="G64" s="364"/>
      <c r="H64" s="364"/>
      <c r="I64" s="364"/>
      <c r="J64" s="364"/>
      <c r="K64" s="364"/>
      <c r="L64" s="364"/>
      <c r="M64" s="364"/>
      <c r="N64" s="364"/>
      <c r="O64" s="364"/>
      <c r="P64" s="364"/>
      <c r="Q64" s="364"/>
      <c r="R64" s="364"/>
      <c r="S64" s="364"/>
      <c r="T64" s="364"/>
      <c r="U64" s="364"/>
      <c r="V64" s="364"/>
      <c r="W64" s="364"/>
      <c r="X64" s="362"/>
      <c r="Y64" s="362"/>
    </row>
    <row r="65" spans="1:27" s="444" customFormat="1" ht="16.5" thickTop="1" thickBot="1" x14ac:dyDescent="0.4">
      <c r="A65" s="439"/>
      <c r="B65" s="440" t="s">
        <v>15</v>
      </c>
      <c r="C65" s="572">
        <v>0.12</v>
      </c>
      <c r="D65" s="572">
        <v>0.4</v>
      </c>
      <c r="E65" s="572">
        <v>1.2</v>
      </c>
      <c r="F65" s="572">
        <v>4</v>
      </c>
      <c r="G65" s="572">
        <v>12</v>
      </c>
      <c r="H65" s="572">
        <v>40</v>
      </c>
      <c r="I65" s="580">
        <v>120</v>
      </c>
      <c r="J65" s="443"/>
      <c r="K65" s="443"/>
      <c r="L65" s="443"/>
      <c r="M65" s="443"/>
      <c r="N65" s="443"/>
      <c r="O65" s="443"/>
      <c r="P65" s="443"/>
      <c r="Q65" s="443"/>
      <c r="R65" s="443"/>
      <c r="S65" s="443"/>
      <c r="T65" s="443"/>
      <c r="U65" s="443"/>
      <c r="V65" s="443"/>
      <c r="W65" s="443"/>
      <c r="X65" s="439"/>
      <c r="Y65" s="439"/>
    </row>
    <row r="66" spans="1:27" ht="15.5" thickTop="1" thickBot="1" x14ac:dyDescent="0.4">
      <c r="A66" s="362"/>
      <c r="B66" s="364"/>
      <c r="C66" s="364"/>
      <c r="D66" s="364"/>
      <c r="E66" s="364"/>
      <c r="F66" s="364"/>
      <c r="G66" s="364"/>
      <c r="H66" s="364"/>
      <c r="I66" s="364"/>
      <c r="J66" s="364"/>
      <c r="K66" s="364"/>
      <c r="L66" s="364"/>
      <c r="M66" s="364"/>
      <c r="N66" s="364"/>
      <c r="O66" s="364"/>
      <c r="P66" s="364"/>
      <c r="Q66" s="364"/>
      <c r="R66" s="364"/>
      <c r="S66" s="364"/>
      <c r="T66" s="364"/>
      <c r="U66" s="364"/>
      <c r="V66" s="364"/>
      <c r="W66" s="364"/>
      <c r="X66" s="362"/>
      <c r="Y66" s="362"/>
    </row>
    <row r="67" spans="1:27" s="444" customFormat="1" ht="16.5" thickTop="1" thickBot="1" x14ac:dyDescent="0.4">
      <c r="A67" s="439"/>
      <c r="B67" s="448" t="s">
        <v>16</v>
      </c>
      <c r="C67" s="449"/>
      <c r="D67" s="449"/>
      <c r="E67" s="574">
        <v>0.12</v>
      </c>
      <c r="F67" s="574">
        <v>0.4</v>
      </c>
      <c r="G67" s="574">
        <v>1.2</v>
      </c>
      <c r="H67" s="574">
        <v>4</v>
      </c>
      <c r="I67" s="574">
        <v>12</v>
      </c>
      <c r="J67" s="574">
        <v>40</v>
      </c>
      <c r="K67" s="159">
        <v>120</v>
      </c>
      <c r="L67" s="449"/>
      <c r="M67" s="449"/>
      <c r="N67" s="450"/>
      <c r="O67" s="443"/>
      <c r="P67" s="443"/>
      <c r="Q67" s="443"/>
      <c r="R67" s="443"/>
      <c r="S67" s="443"/>
      <c r="T67" s="439"/>
      <c r="U67" s="439"/>
    </row>
    <row r="68" spans="1:27" ht="17" thickTop="1" x14ac:dyDescent="0.35">
      <c r="A68" s="362"/>
      <c r="B68" s="567" t="s">
        <v>461</v>
      </c>
      <c r="C68" s="568"/>
      <c r="D68" s="568"/>
      <c r="E68" s="568"/>
      <c r="F68" s="568"/>
      <c r="G68" s="568"/>
      <c r="H68" s="568"/>
      <c r="I68" s="568"/>
      <c r="J68" s="568"/>
      <c r="K68" s="568"/>
      <c r="L68" s="568"/>
      <c r="M68" s="568">
        <v>350</v>
      </c>
      <c r="N68" s="569">
        <v>400</v>
      </c>
      <c r="O68" s="390"/>
      <c r="P68" s="390"/>
      <c r="Q68" s="390"/>
      <c r="R68" s="390"/>
      <c r="S68" s="390"/>
      <c r="T68" s="390"/>
      <c r="U68" s="390"/>
    </row>
    <row r="69" spans="1:27" ht="16.5" x14ac:dyDescent="0.35">
      <c r="A69" s="362"/>
      <c r="B69" s="529" t="s">
        <v>463</v>
      </c>
      <c r="C69" s="471">
        <v>4.1999999999999997E-3</v>
      </c>
      <c r="D69" s="471">
        <v>4.2000000000000003E-2</v>
      </c>
      <c r="E69" s="471"/>
      <c r="F69" s="471">
        <v>0.42</v>
      </c>
      <c r="G69" s="471"/>
      <c r="H69" s="471"/>
      <c r="I69" s="471"/>
      <c r="J69" s="471"/>
      <c r="K69" s="471"/>
      <c r="L69" s="471"/>
      <c r="M69" s="471"/>
      <c r="N69" s="472"/>
      <c r="O69" s="362"/>
      <c r="P69" s="362"/>
      <c r="Q69" s="362"/>
      <c r="R69" s="362"/>
      <c r="S69" s="362"/>
      <c r="T69" s="362"/>
      <c r="U69" s="362"/>
    </row>
    <row r="70" spans="1:27" ht="17" thickBot="1" x14ac:dyDescent="0.4">
      <c r="A70" s="362"/>
      <c r="B70" s="419" t="s">
        <v>464</v>
      </c>
      <c r="C70" s="392"/>
      <c r="D70" s="392"/>
      <c r="E70" s="392"/>
      <c r="F70" s="392"/>
      <c r="G70" s="392"/>
      <c r="H70" s="392"/>
      <c r="I70" s="392"/>
      <c r="J70" s="392"/>
      <c r="K70" s="392">
        <v>105.8</v>
      </c>
      <c r="L70" s="392">
        <v>211.6</v>
      </c>
      <c r="M70" s="392"/>
      <c r="N70" s="394">
        <v>423.2</v>
      </c>
      <c r="O70" s="390"/>
      <c r="P70" s="390"/>
      <c r="Q70" s="390"/>
      <c r="R70" s="390"/>
      <c r="S70" s="390"/>
      <c r="T70" s="390"/>
      <c r="U70" s="390"/>
    </row>
    <row r="71" spans="1:27" ht="15.5" thickTop="1" thickBot="1" x14ac:dyDescent="0.4">
      <c r="A71" s="362"/>
      <c r="B71" s="362"/>
      <c r="C71" s="362"/>
      <c r="D71" s="362"/>
      <c r="E71" s="362"/>
      <c r="F71" s="362"/>
      <c r="G71" s="362"/>
      <c r="H71" s="362"/>
      <c r="I71" s="362"/>
      <c r="J71" s="362"/>
      <c r="K71" s="362"/>
      <c r="L71" s="362"/>
      <c r="M71" s="362"/>
      <c r="N71" s="362"/>
      <c r="O71" s="362"/>
      <c r="P71" s="362"/>
      <c r="Q71" s="362"/>
      <c r="R71" s="362"/>
      <c r="S71" s="362"/>
      <c r="T71" s="362"/>
      <c r="U71" s="362"/>
      <c r="V71" s="362"/>
      <c r="W71" s="362"/>
      <c r="X71" s="362"/>
      <c r="Y71" s="362"/>
    </row>
    <row r="72" spans="1:27" s="444" customFormat="1" ht="16.5" thickTop="1" thickBot="1" x14ac:dyDescent="0.4">
      <c r="A72" s="439"/>
      <c r="B72" s="440" t="s">
        <v>17</v>
      </c>
      <c r="C72" s="572">
        <v>0.12</v>
      </c>
      <c r="D72" s="572">
        <v>0.4</v>
      </c>
      <c r="E72" s="572">
        <v>1.2</v>
      </c>
      <c r="F72" s="572">
        <v>4</v>
      </c>
      <c r="G72" s="572">
        <v>12</v>
      </c>
      <c r="H72" s="585">
        <v>40</v>
      </c>
      <c r="I72" s="573">
        <v>120</v>
      </c>
      <c r="J72" s="439"/>
      <c r="K72" s="439"/>
      <c r="L72" s="439"/>
      <c r="M72" s="439"/>
      <c r="N72" s="439"/>
      <c r="O72" s="439"/>
      <c r="P72" s="439"/>
      <c r="Q72" s="439"/>
      <c r="R72" s="439"/>
      <c r="S72" s="439"/>
      <c r="T72" s="439"/>
      <c r="U72" s="439"/>
      <c r="V72" s="439"/>
      <c r="W72" s="439"/>
      <c r="X72" s="439"/>
      <c r="Y72" s="439"/>
      <c r="Z72" s="439"/>
      <c r="AA72" s="439"/>
    </row>
    <row r="73" spans="1:27" ht="15.5" thickTop="1" thickBot="1" x14ac:dyDescent="0.4">
      <c r="A73" s="362"/>
      <c r="B73" s="364"/>
      <c r="C73" s="364"/>
      <c r="D73" s="364"/>
      <c r="E73" s="364"/>
      <c r="F73" s="364"/>
      <c r="G73" s="364"/>
      <c r="H73" s="364"/>
      <c r="I73" s="364"/>
      <c r="J73" s="362"/>
      <c r="K73" s="362"/>
      <c r="L73" s="362"/>
      <c r="M73" s="362"/>
      <c r="N73" s="362"/>
      <c r="O73" s="362"/>
      <c r="P73" s="362"/>
      <c r="Q73" s="362"/>
      <c r="R73" s="362"/>
      <c r="S73" s="362"/>
      <c r="T73" s="362"/>
      <c r="U73" s="362"/>
      <c r="V73" s="362"/>
      <c r="W73" s="362"/>
      <c r="X73" s="362"/>
      <c r="Y73" s="362"/>
      <c r="Z73" s="362"/>
      <c r="AA73" s="362"/>
    </row>
    <row r="74" spans="1:27" s="444" customFormat="1" ht="16" thickTop="1" x14ac:dyDescent="0.35">
      <c r="A74" s="439"/>
      <c r="B74" s="445" t="s">
        <v>280</v>
      </c>
      <c r="C74" s="446"/>
      <c r="D74" s="446"/>
      <c r="E74" s="446"/>
      <c r="F74" s="586">
        <v>0.12</v>
      </c>
      <c r="G74" s="586">
        <v>0.4</v>
      </c>
      <c r="H74" s="586"/>
      <c r="I74" s="586">
        <v>1.2</v>
      </c>
      <c r="J74" s="586"/>
      <c r="K74" s="586">
        <v>4</v>
      </c>
      <c r="L74" s="587">
        <v>12</v>
      </c>
      <c r="M74" s="586"/>
      <c r="N74" s="587">
        <v>40</v>
      </c>
      <c r="O74" s="586"/>
      <c r="P74" s="588">
        <v>120</v>
      </c>
      <c r="Q74" s="439"/>
      <c r="R74" s="439"/>
      <c r="S74" s="439"/>
      <c r="T74" s="439"/>
      <c r="U74" s="439"/>
      <c r="V74" s="439"/>
      <c r="W74" s="439"/>
      <c r="X74" s="439"/>
      <c r="Y74" s="439"/>
      <c r="Z74" s="439"/>
    </row>
    <row r="75" spans="1:27" s="444" customFormat="1" ht="16" thickBot="1" x14ac:dyDescent="0.4">
      <c r="A75" s="439"/>
      <c r="B75" s="487" t="s">
        <v>169</v>
      </c>
      <c r="C75" s="488"/>
      <c r="D75" s="488"/>
      <c r="E75" s="488"/>
      <c r="F75" s="488"/>
      <c r="G75" s="603">
        <v>0.3</v>
      </c>
      <c r="H75" s="604"/>
      <c r="I75" s="603">
        <v>1</v>
      </c>
      <c r="J75" s="604"/>
      <c r="K75" s="603">
        <v>3</v>
      </c>
      <c r="L75" s="488"/>
      <c r="M75" s="488"/>
      <c r="N75" s="488"/>
      <c r="O75" s="488"/>
      <c r="P75" s="490"/>
      <c r="Q75" s="439"/>
      <c r="R75" s="439"/>
      <c r="S75" s="439"/>
      <c r="T75" s="439"/>
      <c r="U75" s="439"/>
      <c r="V75" s="439"/>
      <c r="W75" s="439"/>
      <c r="X75" s="439"/>
      <c r="Y75" s="439"/>
      <c r="Z75" s="439"/>
    </row>
    <row r="76" spans="1:27" ht="17" thickTop="1" x14ac:dyDescent="0.35">
      <c r="A76" s="362"/>
      <c r="B76" s="526" t="s">
        <v>400</v>
      </c>
      <c r="C76" s="435"/>
      <c r="D76" s="435"/>
      <c r="E76" s="435"/>
      <c r="F76" s="435"/>
      <c r="G76" s="435">
        <v>0.3</v>
      </c>
      <c r="H76" s="435"/>
      <c r="I76" s="435">
        <v>1</v>
      </c>
      <c r="J76" s="435"/>
      <c r="K76" s="435">
        <v>3</v>
      </c>
      <c r="L76" s="436">
        <v>10</v>
      </c>
      <c r="M76" s="435"/>
      <c r="N76" s="436">
        <v>30</v>
      </c>
      <c r="O76" s="437"/>
      <c r="P76" s="438"/>
      <c r="Q76" s="362"/>
      <c r="R76" s="362"/>
      <c r="S76" s="362"/>
      <c r="T76" s="362"/>
      <c r="U76" s="362"/>
      <c r="V76" s="362"/>
      <c r="W76" s="362"/>
      <c r="X76" s="362"/>
      <c r="Y76" s="362"/>
      <c r="Z76" s="362"/>
    </row>
    <row r="77" spans="1:27" ht="16.5" x14ac:dyDescent="0.35">
      <c r="A77" s="362"/>
      <c r="B77" s="415" t="s">
        <v>434</v>
      </c>
      <c r="C77" s="388"/>
      <c r="D77" s="388"/>
      <c r="E77" s="388"/>
      <c r="F77" s="388"/>
      <c r="G77" s="388"/>
      <c r="H77" s="388"/>
      <c r="I77" s="388">
        <v>1</v>
      </c>
      <c r="J77" s="388">
        <v>2</v>
      </c>
      <c r="K77" s="388">
        <v>4.5</v>
      </c>
      <c r="L77" s="388">
        <v>9</v>
      </c>
      <c r="M77" s="396">
        <v>18</v>
      </c>
      <c r="N77" s="428">
        <v>34</v>
      </c>
      <c r="O77" s="431">
        <v>67</v>
      </c>
      <c r="P77" s="389"/>
      <c r="Q77" s="421"/>
      <c r="R77" s="362"/>
      <c r="S77" s="362"/>
      <c r="T77" s="362"/>
      <c r="U77" s="362"/>
      <c r="V77" s="362"/>
      <c r="W77" s="362"/>
      <c r="X77" s="362"/>
      <c r="Y77" s="362"/>
      <c r="Z77" s="362"/>
    </row>
    <row r="78" spans="1:27" ht="16.5" x14ac:dyDescent="0.35">
      <c r="A78" s="362"/>
      <c r="B78" s="417" t="s">
        <v>465</v>
      </c>
      <c r="C78" s="388"/>
      <c r="D78" s="388"/>
      <c r="E78" s="388"/>
      <c r="F78" s="388"/>
      <c r="G78" s="388">
        <v>0.31</v>
      </c>
      <c r="H78" s="388">
        <v>0.56000000000000005</v>
      </c>
      <c r="I78" s="388">
        <v>0.98</v>
      </c>
      <c r="J78" s="388">
        <v>1.76</v>
      </c>
      <c r="K78" s="411">
        <v>3.1</v>
      </c>
      <c r="L78" s="388"/>
      <c r="M78" s="388"/>
      <c r="N78" s="388"/>
      <c r="O78" s="404"/>
      <c r="P78" s="389"/>
      <c r="Q78" s="390"/>
      <c r="R78" s="390"/>
      <c r="S78" s="390"/>
      <c r="T78" s="390"/>
      <c r="U78" s="390"/>
      <c r="V78" s="390"/>
      <c r="W78" s="390"/>
      <c r="X78" s="390"/>
      <c r="Y78" s="390"/>
      <c r="Z78" s="390"/>
    </row>
    <row r="79" spans="1:27" ht="16.5" x14ac:dyDescent="0.35">
      <c r="A79" s="362"/>
      <c r="B79" s="417" t="s">
        <v>466</v>
      </c>
      <c r="C79" s="388"/>
      <c r="D79" s="388"/>
      <c r="E79" s="388"/>
      <c r="F79" s="565"/>
      <c r="G79" s="397">
        <v>0.3</v>
      </c>
      <c r="H79" s="500"/>
      <c r="I79" s="373"/>
      <c r="J79" s="373"/>
      <c r="K79" s="373"/>
      <c r="L79" s="373"/>
      <c r="M79" s="388"/>
      <c r="N79" s="388"/>
      <c r="O79" s="404"/>
      <c r="P79" s="389"/>
      <c r="Q79" s="390"/>
      <c r="R79" s="390"/>
      <c r="S79" s="390"/>
      <c r="T79" s="390"/>
      <c r="U79" s="390"/>
      <c r="V79" s="390"/>
      <c r="W79" s="390"/>
      <c r="X79" s="390"/>
      <c r="Y79" s="390"/>
      <c r="Z79" s="390"/>
    </row>
    <row r="80" spans="1:27" ht="16.5" x14ac:dyDescent="0.35">
      <c r="A80" s="362"/>
      <c r="B80" s="417" t="s">
        <v>467</v>
      </c>
      <c r="C80" s="388"/>
      <c r="D80" s="388"/>
      <c r="E80" s="388"/>
      <c r="F80" s="388"/>
      <c r="G80" s="411">
        <v>0.28499999999999998</v>
      </c>
      <c r="H80" s="388"/>
      <c r="I80" s="388"/>
      <c r="J80" s="388"/>
      <c r="K80" s="388"/>
      <c r="L80" s="388"/>
      <c r="M80" s="388"/>
      <c r="N80" s="388"/>
      <c r="O80" s="404"/>
      <c r="P80" s="389"/>
      <c r="Q80" s="390"/>
      <c r="R80" s="390"/>
      <c r="S80" s="390"/>
      <c r="T80" s="390"/>
      <c r="U80" s="390"/>
      <c r="V80" s="390"/>
      <c r="W80" s="390"/>
      <c r="X80" s="390"/>
      <c r="Y80" s="390"/>
      <c r="Z80" s="390"/>
    </row>
    <row r="81" spans="1:26" ht="16.5" x14ac:dyDescent="0.35">
      <c r="A81" s="362"/>
      <c r="B81" s="415" t="s">
        <v>468</v>
      </c>
      <c r="C81" s="388"/>
      <c r="D81" s="388"/>
      <c r="E81" s="388"/>
      <c r="F81" s="388"/>
      <c r="G81" s="397">
        <v>0.28499999999999998</v>
      </c>
      <c r="H81" s="388"/>
      <c r="I81" s="388"/>
      <c r="J81" s="388"/>
      <c r="K81" s="388"/>
      <c r="L81" s="388"/>
      <c r="M81" s="388"/>
      <c r="N81" s="388"/>
      <c r="O81" s="404"/>
      <c r="P81" s="389"/>
      <c r="Q81" s="362"/>
      <c r="R81" s="362"/>
      <c r="S81" s="362"/>
      <c r="T81" s="362"/>
      <c r="U81" s="362"/>
      <c r="V81" s="362"/>
      <c r="W81" s="362"/>
      <c r="X81" s="362"/>
      <c r="Y81" s="362"/>
      <c r="Z81" s="362"/>
    </row>
    <row r="82" spans="1:26" ht="16.5" x14ac:dyDescent="0.35">
      <c r="A82" s="362"/>
      <c r="B82" s="417" t="s">
        <v>469</v>
      </c>
      <c r="C82" s="388"/>
      <c r="D82" s="388"/>
      <c r="E82" s="406">
        <v>0.03</v>
      </c>
      <c r="F82" s="388"/>
      <c r="G82" s="388">
        <v>0.3</v>
      </c>
      <c r="H82" s="413"/>
      <c r="I82" s="388"/>
      <c r="J82" s="388"/>
      <c r="K82" s="388"/>
      <c r="L82" s="388"/>
      <c r="M82" s="388"/>
      <c r="N82" s="388"/>
      <c r="O82" s="404"/>
      <c r="P82" s="389"/>
      <c r="Q82" s="433"/>
      <c r="R82" s="364"/>
      <c r="S82" s="362"/>
      <c r="T82" s="362"/>
      <c r="U82" s="390"/>
      <c r="V82" s="390"/>
      <c r="W82" s="390"/>
      <c r="X82" s="390"/>
      <c r="Y82" s="390"/>
      <c r="Z82" s="390"/>
    </row>
    <row r="83" spans="1:26" ht="16.5" x14ac:dyDescent="0.35">
      <c r="A83" s="362"/>
      <c r="B83" s="417" t="s">
        <v>475</v>
      </c>
      <c r="C83" s="388">
        <v>1E-3</v>
      </c>
      <c r="D83" s="407">
        <v>0.01</v>
      </c>
      <c r="E83" s="492"/>
      <c r="F83" s="407">
        <v>0.1</v>
      </c>
      <c r="G83" s="388"/>
      <c r="H83" s="388"/>
      <c r="I83" s="388"/>
      <c r="J83" s="388"/>
      <c r="K83" s="388"/>
      <c r="L83" s="388"/>
      <c r="M83" s="388"/>
      <c r="N83" s="388"/>
      <c r="O83" s="404"/>
      <c r="P83" s="389"/>
      <c r="Q83" s="362"/>
      <c r="R83" s="362"/>
      <c r="S83" s="362"/>
      <c r="T83" s="362"/>
      <c r="U83" s="362"/>
      <c r="V83" s="362"/>
      <c r="W83" s="362"/>
      <c r="X83" s="362"/>
      <c r="Y83" s="362"/>
      <c r="Z83" s="362"/>
    </row>
    <row r="84" spans="1:26" ht="17" thickBot="1" x14ac:dyDescent="0.4">
      <c r="A84" s="362"/>
      <c r="B84" s="419" t="s">
        <v>476</v>
      </c>
      <c r="C84" s="392"/>
      <c r="D84" s="405"/>
      <c r="E84" s="520">
        <v>2.8500000000000001E-2</v>
      </c>
      <c r="F84" s="491">
        <v>8.5599999999999996E-2</v>
      </c>
      <c r="G84" s="408">
        <v>0.28520000000000001</v>
      </c>
      <c r="H84" s="392"/>
      <c r="I84" s="508">
        <v>0.85570000000000002</v>
      </c>
      <c r="J84" s="496"/>
      <c r="K84" s="564"/>
      <c r="L84" s="375"/>
      <c r="M84" s="375"/>
      <c r="N84" s="375"/>
      <c r="O84" s="509"/>
      <c r="P84" s="394"/>
      <c r="Q84" s="362"/>
      <c r="R84" s="362"/>
      <c r="S84" s="362"/>
      <c r="T84" s="362"/>
      <c r="U84" s="362"/>
      <c r="V84" s="362"/>
      <c r="W84" s="362"/>
      <c r="X84" s="362"/>
      <c r="Y84" s="362"/>
      <c r="Z84" s="362"/>
    </row>
    <row r="85" spans="1:26" ht="15.5" thickTop="1" thickBot="1" x14ac:dyDescent="0.4">
      <c r="A85" s="362"/>
      <c r="B85" s="362"/>
      <c r="C85" s="362"/>
      <c r="D85" s="362"/>
      <c r="E85" s="362"/>
      <c r="F85" s="362"/>
      <c r="G85" s="362"/>
      <c r="H85" s="362"/>
      <c r="I85" s="362"/>
      <c r="J85" s="362"/>
      <c r="K85" s="362"/>
      <c r="L85" s="362"/>
      <c r="M85" s="362"/>
      <c r="N85" s="362"/>
      <c r="O85" s="362"/>
      <c r="P85" s="362"/>
      <c r="Q85" s="362"/>
      <c r="R85" s="362"/>
      <c r="S85" s="362"/>
      <c r="T85" s="362"/>
      <c r="U85" s="362"/>
      <c r="V85" s="362"/>
      <c r="W85" s="362"/>
      <c r="X85" s="362"/>
      <c r="Y85" s="362"/>
    </row>
    <row r="86" spans="1:26" s="444" customFormat="1" ht="16.5" thickTop="1" thickBot="1" x14ac:dyDescent="0.4">
      <c r="A86" s="439"/>
      <c r="B86" s="440" t="s">
        <v>281</v>
      </c>
      <c r="C86" s="589">
        <v>2.9999999999999997E-4</v>
      </c>
      <c r="D86" s="589">
        <v>1E-3</v>
      </c>
      <c r="E86" s="589">
        <v>3.2000000000000002E-3</v>
      </c>
      <c r="F86" s="589">
        <v>1.01E-2</v>
      </c>
      <c r="G86" s="589">
        <v>3.15E-2</v>
      </c>
      <c r="H86" s="589">
        <v>9.8299999999999998E-2</v>
      </c>
      <c r="I86" s="590">
        <v>0.30719999999999997</v>
      </c>
      <c r="J86" s="590">
        <v>0.96</v>
      </c>
      <c r="K86" s="591">
        <v>3</v>
      </c>
      <c r="L86" s="439"/>
      <c r="M86" s="439"/>
      <c r="N86" s="439"/>
      <c r="O86" s="439"/>
      <c r="P86" s="439"/>
      <c r="Q86" s="439"/>
      <c r="R86" s="439"/>
      <c r="S86" s="439"/>
      <c r="T86" s="439"/>
      <c r="U86" s="439"/>
      <c r="V86" s="439"/>
      <c r="W86" s="439"/>
      <c r="X86" s="439"/>
      <c r="Y86" s="439"/>
    </row>
    <row r="87" spans="1:26" ht="15.5" thickTop="1" thickBot="1" x14ac:dyDescent="0.4">
      <c r="A87" s="362"/>
      <c r="B87" s="362"/>
      <c r="C87" s="362"/>
      <c r="D87" s="362"/>
      <c r="E87" s="362"/>
      <c r="F87" s="362"/>
      <c r="G87" s="362"/>
      <c r="H87" s="362"/>
      <c r="I87" s="362"/>
      <c r="J87" s="362"/>
      <c r="K87" s="362"/>
      <c r="L87" s="362"/>
      <c r="M87" s="362"/>
      <c r="N87" s="362"/>
      <c r="O87" s="362"/>
      <c r="P87" s="362"/>
      <c r="Q87" s="362"/>
      <c r="R87" s="362"/>
      <c r="S87" s="362"/>
      <c r="T87" s="362"/>
      <c r="U87" s="362"/>
      <c r="V87" s="362"/>
      <c r="W87" s="362"/>
      <c r="X87" s="362"/>
      <c r="Y87" s="362"/>
    </row>
    <row r="88" spans="1:26" s="444" customFormat="1" ht="16.5" thickTop="1" thickBot="1" x14ac:dyDescent="0.4">
      <c r="A88" s="439"/>
      <c r="B88" s="440" t="s">
        <v>20</v>
      </c>
      <c r="C88" s="592">
        <v>4.0000000000000001E-3</v>
      </c>
      <c r="D88" s="592">
        <v>1.2E-2</v>
      </c>
      <c r="E88" s="592">
        <v>0.04</v>
      </c>
      <c r="F88" s="592">
        <v>0.12</v>
      </c>
      <c r="G88" s="592">
        <v>0.4</v>
      </c>
      <c r="H88" s="592">
        <v>1.2</v>
      </c>
      <c r="I88" s="592">
        <v>4</v>
      </c>
      <c r="J88" s="592">
        <v>12</v>
      </c>
      <c r="K88" s="592">
        <v>40</v>
      </c>
      <c r="L88" s="593">
        <v>120</v>
      </c>
      <c r="M88" s="439"/>
      <c r="N88" s="439"/>
      <c r="O88" s="439"/>
      <c r="P88" s="439"/>
      <c r="Q88" s="439"/>
      <c r="R88" s="439"/>
      <c r="S88" s="439"/>
      <c r="T88" s="439"/>
      <c r="U88" s="439"/>
      <c r="V88" s="439"/>
      <c r="W88" s="439"/>
      <c r="X88" s="439"/>
      <c r="Y88" s="439"/>
    </row>
    <row r="89" spans="1:26" ht="15.5" thickTop="1" thickBot="1" x14ac:dyDescent="0.4">
      <c r="A89" s="362"/>
      <c r="B89" s="362"/>
      <c r="C89" s="362"/>
      <c r="D89" s="362"/>
      <c r="E89" s="362"/>
      <c r="F89" s="362"/>
      <c r="G89" s="362"/>
      <c r="H89" s="362"/>
      <c r="I89" s="362"/>
      <c r="J89" s="362"/>
      <c r="K89" s="362"/>
      <c r="L89" s="362"/>
      <c r="M89" s="362"/>
      <c r="N89" s="362"/>
      <c r="O89" s="362"/>
      <c r="P89" s="362"/>
      <c r="Q89" s="362"/>
      <c r="R89" s="362"/>
      <c r="S89" s="362"/>
      <c r="T89" s="362"/>
      <c r="U89" s="362"/>
      <c r="V89" s="362"/>
      <c r="W89" s="362"/>
      <c r="X89" s="362"/>
      <c r="Y89" s="362"/>
    </row>
    <row r="90" spans="1:26" s="444" customFormat="1" ht="16.5" thickTop="1" thickBot="1" x14ac:dyDescent="0.4">
      <c r="A90" s="439"/>
      <c r="B90" s="448" t="s">
        <v>21</v>
      </c>
      <c r="C90" s="574">
        <v>0.12</v>
      </c>
      <c r="D90" s="574">
        <v>0.4</v>
      </c>
      <c r="E90" s="574">
        <v>1.2</v>
      </c>
      <c r="F90" s="574"/>
      <c r="G90" s="574">
        <v>4</v>
      </c>
      <c r="H90" s="574">
        <v>12</v>
      </c>
      <c r="I90" s="574"/>
      <c r="J90" s="574"/>
      <c r="K90" s="159">
        <v>40</v>
      </c>
      <c r="L90" s="543">
        <v>120</v>
      </c>
      <c r="M90" s="443"/>
      <c r="N90" s="443"/>
      <c r="O90" s="443"/>
      <c r="P90" s="443"/>
      <c r="Q90" s="439"/>
      <c r="R90" s="439"/>
      <c r="S90" s="439"/>
      <c r="T90" s="439"/>
      <c r="U90" s="439"/>
      <c r="V90" s="439"/>
      <c r="W90" s="439"/>
      <c r="X90" s="439"/>
      <c r="Y90" s="439"/>
    </row>
    <row r="91" spans="1:26" ht="17" thickTop="1" x14ac:dyDescent="0.35">
      <c r="A91" s="362"/>
      <c r="B91" s="415" t="s">
        <v>401</v>
      </c>
      <c r="C91" s="388"/>
      <c r="D91" s="388">
        <v>0.3</v>
      </c>
      <c r="E91" s="388">
        <v>1</v>
      </c>
      <c r="F91" s="388">
        <v>3</v>
      </c>
      <c r="G91" s="388"/>
      <c r="H91" s="388">
        <v>10</v>
      </c>
      <c r="I91" s="388"/>
      <c r="J91" s="388">
        <v>30</v>
      </c>
      <c r="K91" s="388"/>
      <c r="L91" s="389"/>
      <c r="M91" s="546"/>
      <c r="N91" s="546"/>
      <c r="O91" s="546"/>
      <c r="P91" s="546"/>
      <c r="Q91" s="390"/>
      <c r="R91" s="362"/>
      <c r="S91" s="362"/>
      <c r="T91" s="362"/>
      <c r="U91" s="362"/>
      <c r="V91" s="362"/>
      <c r="W91" s="362"/>
      <c r="X91" s="362"/>
      <c r="Y91" s="362"/>
    </row>
    <row r="92" spans="1:26" ht="16.5" x14ac:dyDescent="0.35">
      <c r="A92" s="362"/>
      <c r="B92" s="415" t="s">
        <v>433</v>
      </c>
      <c r="C92" s="388"/>
      <c r="D92" s="388"/>
      <c r="E92" s="388">
        <v>1</v>
      </c>
      <c r="F92" s="388">
        <v>2</v>
      </c>
      <c r="G92" s="388">
        <v>4.5</v>
      </c>
      <c r="H92" s="388">
        <v>9</v>
      </c>
      <c r="I92" s="388">
        <v>18</v>
      </c>
      <c r="J92" s="388">
        <v>34</v>
      </c>
      <c r="K92" s="396">
        <v>67</v>
      </c>
      <c r="L92" s="389"/>
      <c r="M92" s="546"/>
      <c r="N92" s="546"/>
      <c r="O92" s="546"/>
      <c r="P92" s="546"/>
      <c r="Q92" s="421"/>
      <c r="R92" s="362"/>
      <c r="S92" s="362"/>
      <c r="T92" s="362"/>
      <c r="U92" s="362"/>
      <c r="V92" s="362"/>
      <c r="W92" s="362"/>
      <c r="X92" s="362"/>
      <c r="Y92" s="362"/>
    </row>
    <row r="93" spans="1:26" ht="17" thickBot="1" x14ac:dyDescent="0.4">
      <c r="A93" s="362"/>
      <c r="B93" s="416" t="s">
        <v>452</v>
      </c>
      <c r="C93" s="496"/>
      <c r="D93" s="375"/>
      <c r="E93" s="392"/>
      <c r="F93" s="68">
        <v>2.5</v>
      </c>
      <c r="G93" s="392"/>
      <c r="H93" s="392"/>
      <c r="I93" s="392"/>
      <c r="J93" s="68">
        <v>25</v>
      </c>
      <c r="K93" s="392">
        <v>50</v>
      </c>
      <c r="L93" s="570">
        <v>100</v>
      </c>
      <c r="M93" s="364"/>
      <c r="N93" s="364"/>
      <c r="O93" s="364"/>
      <c r="P93" s="364"/>
      <c r="Q93" s="390"/>
      <c r="R93" s="362"/>
      <c r="S93" s="362"/>
      <c r="T93" s="362"/>
      <c r="U93" s="362"/>
      <c r="V93" s="362"/>
      <c r="W93" s="362"/>
      <c r="X93" s="362"/>
      <c r="Y93" s="362"/>
    </row>
    <row r="94" spans="1:26" ht="15.5" thickTop="1" thickBot="1" x14ac:dyDescent="0.4">
      <c r="A94" s="362"/>
      <c r="B94" s="362"/>
      <c r="C94" s="362"/>
      <c r="D94" s="362"/>
      <c r="E94" s="364"/>
      <c r="F94" s="364"/>
      <c r="G94" s="364"/>
      <c r="H94" s="364"/>
      <c r="I94" s="364"/>
      <c r="J94" s="364"/>
      <c r="K94" s="364"/>
      <c r="L94" s="362"/>
      <c r="M94" s="362"/>
      <c r="N94" s="362"/>
      <c r="O94" s="362"/>
      <c r="P94" s="362"/>
      <c r="Q94" s="362"/>
      <c r="R94" s="362"/>
      <c r="S94" s="362"/>
      <c r="T94" s="362"/>
      <c r="U94" s="362"/>
      <c r="V94" s="362"/>
      <c r="W94" s="362"/>
      <c r="X94" s="362"/>
      <c r="Y94" s="362"/>
    </row>
    <row r="95" spans="1:26" s="444" customFormat="1" ht="16.5" thickTop="1" thickBot="1" x14ac:dyDescent="0.4">
      <c r="A95" s="439"/>
      <c r="B95" s="440" t="s">
        <v>22</v>
      </c>
      <c r="C95" s="572">
        <v>0.03</v>
      </c>
      <c r="D95" s="572">
        <v>0.1</v>
      </c>
      <c r="E95" s="572">
        <v>0.3</v>
      </c>
      <c r="F95" s="572">
        <v>1</v>
      </c>
      <c r="G95" s="572">
        <v>3</v>
      </c>
      <c r="H95" s="572">
        <v>10</v>
      </c>
      <c r="I95" s="580">
        <v>30</v>
      </c>
      <c r="J95" s="439"/>
      <c r="K95" s="439"/>
      <c r="L95" s="439"/>
      <c r="M95" s="439"/>
      <c r="N95" s="439"/>
      <c r="O95" s="439"/>
      <c r="P95" s="439"/>
      <c r="Q95" s="439"/>
      <c r="R95" s="439"/>
      <c r="S95" s="439"/>
      <c r="T95" s="439"/>
      <c r="U95" s="439"/>
      <c r="V95" s="439"/>
      <c r="W95" s="439"/>
      <c r="X95" s="439"/>
      <c r="Y95" s="439"/>
    </row>
    <row r="96" spans="1:26" ht="15.5" thickTop="1" thickBot="1" x14ac:dyDescent="0.4">
      <c r="A96" s="362"/>
      <c r="B96" s="362"/>
      <c r="C96" s="362"/>
      <c r="D96" s="362"/>
      <c r="E96" s="362"/>
      <c r="F96" s="362"/>
      <c r="G96" s="362"/>
      <c r="H96" s="362"/>
      <c r="I96" s="362"/>
      <c r="J96" s="362"/>
      <c r="K96" s="362"/>
      <c r="L96" s="362"/>
      <c r="M96" s="362"/>
      <c r="N96" s="362"/>
      <c r="O96" s="362"/>
      <c r="P96" s="362"/>
      <c r="Q96" s="362"/>
      <c r="R96" s="362"/>
      <c r="S96" s="362"/>
      <c r="T96" s="362"/>
      <c r="U96" s="362"/>
      <c r="V96" s="362"/>
      <c r="W96" s="362"/>
      <c r="X96" s="362"/>
      <c r="Y96" s="362"/>
    </row>
    <row r="97" spans="1:27" s="444" customFormat="1" ht="16.5" thickTop="1" thickBot="1" x14ac:dyDescent="0.4">
      <c r="A97" s="439"/>
      <c r="B97" s="440" t="s">
        <v>23</v>
      </c>
      <c r="C97" s="572">
        <v>0.12</v>
      </c>
      <c r="D97" s="572">
        <v>0.4</v>
      </c>
      <c r="E97" s="579">
        <v>1.2</v>
      </c>
      <c r="F97" s="579">
        <v>4</v>
      </c>
      <c r="G97" s="579">
        <v>12</v>
      </c>
      <c r="H97" s="579">
        <v>40</v>
      </c>
      <c r="I97" s="580">
        <v>120</v>
      </c>
      <c r="J97" s="439"/>
      <c r="K97" s="439"/>
      <c r="L97" s="439"/>
      <c r="M97" s="439"/>
      <c r="N97" s="439"/>
      <c r="O97" s="439"/>
      <c r="P97" s="439"/>
      <c r="Q97" s="439"/>
      <c r="R97" s="439"/>
      <c r="S97" s="439"/>
      <c r="T97" s="439"/>
      <c r="U97" s="439"/>
      <c r="V97" s="439"/>
      <c r="W97" s="439"/>
      <c r="X97" s="439"/>
      <c r="Y97" s="439"/>
    </row>
    <row r="98" spans="1:27" ht="15.5" thickTop="1" thickBot="1" x14ac:dyDescent="0.4">
      <c r="A98" s="362"/>
      <c r="B98" s="362"/>
      <c r="C98" s="362"/>
      <c r="D98" s="362"/>
      <c r="E98" s="362"/>
      <c r="F98" s="362"/>
      <c r="G98" s="362"/>
      <c r="H98" s="362"/>
      <c r="I98" s="362"/>
      <c r="J98" s="362"/>
      <c r="K98" s="362"/>
      <c r="L98" s="362"/>
      <c r="M98" s="362"/>
      <c r="N98" s="362"/>
      <c r="O98" s="362"/>
      <c r="P98" s="362"/>
      <c r="Q98" s="362"/>
      <c r="R98" s="362"/>
      <c r="S98" s="362"/>
      <c r="T98" s="362"/>
      <c r="U98" s="362"/>
      <c r="V98" s="362"/>
      <c r="W98" s="362"/>
      <c r="X98" s="362"/>
      <c r="Y98" s="362"/>
    </row>
    <row r="99" spans="1:27" s="444" customFormat="1" ht="16.5" thickTop="1" thickBot="1" x14ac:dyDescent="0.4">
      <c r="A99" s="439"/>
      <c r="B99" s="440" t="s">
        <v>266</v>
      </c>
      <c r="C99" s="572">
        <v>0.12</v>
      </c>
      <c r="D99" s="572">
        <v>0.4</v>
      </c>
      <c r="E99" s="572">
        <v>1.2</v>
      </c>
      <c r="F99" s="572">
        <v>4</v>
      </c>
      <c r="G99" s="572">
        <v>12</v>
      </c>
      <c r="H99" s="572">
        <v>40</v>
      </c>
      <c r="I99" s="580">
        <v>120</v>
      </c>
      <c r="J99" s="439"/>
      <c r="K99" s="439"/>
      <c r="L99" s="439"/>
      <c r="M99" s="439"/>
      <c r="N99" s="439"/>
      <c r="O99" s="439"/>
      <c r="P99" s="439"/>
      <c r="Q99" s="439"/>
      <c r="R99" s="439"/>
      <c r="S99" s="439"/>
      <c r="T99" s="439"/>
      <c r="U99" s="439"/>
      <c r="V99" s="439"/>
      <c r="W99" s="439"/>
      <c r="X99" s="439"/>
      <c r="Y99" s="439"/>
    </row>
    <row r="100" spans="1:27" ht="15.5" thickTop="1" thickBot="1" x14ac:dyDescent="0.4">
      <c r="A100" s="362"/>
      <c r="B100" s="362"/>
      <c r="C100" s="362"/>
      <c r="D100" s="362"/>
      <c r="E100" s="362"/>
      <c r="F100" s="362"/>
      <c r="G100" s="362"/>
      <c r="H100" s="362"/>
      <c r="I100" s="362"/>
      <c r="J100" s="362"/>
      <c r="K100" s="362"/>
      <c r="L100" s="362"/>
      <c r="M100" s="362"/>
      <c r="N100" s="362"/>
      <c r="O100" s="362"/>
      <c r="P100" s="362"/>
      <c r="Q100" s="362"/>
      <c r="R100" s="362"/>
      <c r="S100" s="362"/>
      <c r="T100" s="362"/>
      <c r="U100" s="362"/>
      <c r="V100" s="362"/>
      <c r="W100" s="362"/>
      <c r="X100" s="362"/>
      <c r="Y100" s="362"/>
    </row>
    <row r="101" spans="1:27" s="444" customFormat="1" ht="16.5" thickTop="1" thickBot="1" x14ac:dyDescent="0.4">
      <c r="A101" s="439"/>
      <c r="B101" s="448" t="s">
        <v>25</v>
      </c>
      <c r="C101" s="449"/>
      <c r="D101" s="449"/>
      <c r="E101" s="456">
        <v>1E-3</v>
      </c>
      <c r="F101" s="456">
        <v>4.0000000000000001E-3</v>
      </c>
      <c r="G101" s="456">
        <v>1.2E-2</v>
      </c>
      <c r="H101" s="456">
        <v>0.04</v>
      </c>
      <c r="I101" s="463">
        <v>0.12</v>
      </c>
      <c r="J101" s="456"/>
      <c r="K101" s="456"/>
      <c r="L101" s="463">
        <v>0.4</v>
      </c>
      <c r="M101" s="594">
        <v>1.2</v>
      </c>
      <c r="N101" s="443"/>
      <c r="O101" s="443"/>
      <c r="P101" s="443"/>
      <c r="Q101" s="443"/>
      <c r="R101" s="443"/>
      <c r="S101" s="443"/>
      <c r="T101" s="439"/>
      <c r="U101" s="439"/>
      <c r="V101" s="439"/>
      <c r="W101" s="439"/>
      <c r="X101" s="439"/>
      <c r="Y101" s="439"/>
    </row>
    <row r="102" spans="1:27" ht="17" thickTop="1" x14ac:dyDescent="0.35">
      <c r="A102" s="362"/>
      <c r="B102" s="415" t="s">
        <v>402</v>
      </c>
      <c r="C102" s="388"/>
      <c r="D102" s="388"/>
      <c r="E102" s="388"/>
      <c r="F102" s="388">
        <v>3.0000000000000001E-3</v>
      </c>
      <c r="G102" s="388">
        <v>0.01</v>
      </c>
      <c r="H102" s="388">
        <v>0.03</v>
      </c>
      <c r="I102" s="388">
        <v>0.1</v>
      </c>
      <c r="J102" s="388"/>
      <c r="K102" s="397">
        <v>0.3</v>
      </c>
      <c r="L102" s="388"/>
      <c r="M102" s="389"/>
      <c r="N102" s="546"/>
      <c r="O102" s="546"/>
      <c r="P102" s="546"/>
      <c r="Q102" s="546"/>
      <c r="R102" s="546"/>
      <c r="S102" s="546"/>
      <c r="T102" s="362"/>
      <c r="U102" s="362"/>
      <c r="V102" s="362"/>
      <c r="W102" s="362"/>
      <c r="X102" s="362"/>
      <c r="Y102" s="362"/>
    </row>
    <row r="103" spans="1:27" ht="16.5" x14ac:dyDescent="0.35">
      <c r="A103" s="362"/>
      <c r="B103" s="415" t="s">
        <v>432</v>
      </c>
      <c r="C103" s="500"/>
      <c r="D103" s="373"/>
      <c r="E103" s="373"/>
      <c r="F103" s="373"/>
      <c r="G103" s="388">
        <v>1.5599999999999999E-2</v>
      </c>
      <c r="H103" s="388">
        <v>6.25E-2</v>
      </c>
      <c r="I103" s="388">
        <v>0.125</v>
      </c>
      <c r="J103" s="388">
        <v>0.25</v>
      </c>
      <c r="K103" s="388">
        <v>0.313</v>
      </c>
      <c r="L103" s="388">
        <v>0.5</v>
      </c>
      <c r="M103" s="374"/>
      <c r="N103" s="364"/>
      <c r="O103" s="364"/>
      <c r="P103" s="364"/>
      <c r="Q103" s="364"/>
      <c r="R103" s="364"/>
      <c r="S103" s="364"/>
      <c r="T103" s="362"/>
      <c r="U103" s="362"/>
      <c r="V103" s="362"/>
      <c r="W103" s="362"/>
      <c r="X103" s="362"/>
      <c r="Y103" s="362"/>
    </row>
    <row r="104" spans="1:27" ht="17" thickBot="1" x14ac:dyDescent="0.4">
      <c r="A104" s="362"/>
      <c r="B104" s="416" t="s">
        <v>477</v>
      </c>
      <c r="C104" s="392">
        <v>2.0000000000000002E-5</v>
      </c>
      <c r="D104" s="392">
        <v>2.0000000000000001E-4</v>
      </c>
      <c r="E104" s="392"/>
      <c r="F104" s="392"/>
      <c r="G104" s="392">
        <v>0.02</v>
      </c>
      <c r="H104" s="392"/>
      <c r="I104" s="392"/>
      <c r="J104" s="392"/>
      <c r="K104" s="392"/>
      <c r="L104" s="392"/>
      <c r="M104" s="394"/>
      <c r="N104" s="546"/>
      <c r="O104" s="546"/>
      <c r="P104" s="546"/>
      <c r="Q104" s="546"/>
      <c r="R104" s="546"/>
      <c r="S104" s="546"/>
      <c r="T104" s="362"/>
      <c r="U104" s="362"/>
      <c r="V104" s="362"/>
      <c r="W104" s="362"/>
      <c r="X104" s="362"/>
      <c r="Y104" s="362"/>
    </row>
    <row r="105" spans="1:27" ht="15.5" thickTop="1" thickBot="1" x14ac:dyDescent="0.4">
      <c r="A105" s="362"/>
      <c r="B105" s="362"/>
      <c r="C105" s="362"/>
      <c r="D105" s="362"/>
      <c r="E105" s="362"/>
      <c r="F105" s="362"/>
      <c r="G105" s="362"/>
      <c r="H105" s="364"/>
      <c r="I105" s="364"/>
      <c r="J105" s="364"/>
      <c r="K105" s="364"/>
      <c r="L105" s="364"/>
      <c r="M105" s="364"/>
      <c r="N105" s="364"/>
      <c r="O105" s="364"/>
      <c r="P105" s="364"/>
      <c r="Q105" s="364"/>
      <c r="R105" s="364"/>
      <c r="S105" s="364"/>
      <c r="T105" s="362"/>
      <c r="U105" s="362"/>
      <c r="V105" s="362"/>
      <c r="W105" s="362"/>
      <c r="X105" s="362"/>
      <c r="Y105" s="362"/>
    </row>
    <row r="106" spans="1:27" s="444" customFormat="1" ht="16.5" thickTop="1" thickBot="1" x14ac:dyDescent="0.4">
      <c r="A106" s="439"/>
      <c r="B106" s="440" t="s">
        <v>26</v>
      </c>
      <c r="C106" s="572">
        <v>0.12</v>
      </c>
      <c r="D106" s="572">
        <v>0.4</v>
      </c>
      <c r="E106" s="572">
        <v>1.2</v>
      </c>
      <c r="F106" s="572">
        <v>4</v>
      </c>
      <c r="G106" s="595">
        <v>12</v>
      </c>
      <c r="H106" s="595">
        <v>40</v>
      </c>
      <c r="I106" s="573">
        <v>120</v>
      </c>
      <c r="J106" s="443"/>
      <c r="K106" s="443"/>
      <c r="L106" s="443"/>
      <c r="M106" s="443"/>
      <c r="N106" s="439"/>
      <c r="O106" s="439"/>
      <c r="P106" s="439"/>
      <c r="Q106" s="439"/>
      <c r="R106" s="439"/>
      <c r="S106" s="439"/>
      <c r="T106" s="439"/>
      <c r="U106" s="439"/>
      <c r="V106" s="439"/>
      <c r="W106" s="439"/>
      <c r="X106" s="439"/>
      <c r="Y106" s="439"/>
      <c r="Z106" s="439"/>
      <c r="AA106" s="439"/>
    </row>
    <row r="107" spans="1:27" ht="15.5" thickTop="1" thickBot="1" x14ac:dyDescent="0.4">
      <c r="A107" s="362"/>
      <c r="B107" s="362"/>
      <c r="C107" s="362"/>
      <c r="D107" s="362"/>
      <c r="E107" s="362"/>
      <c r="F107" s="362"/>
      <c r="G107" s="362"/>
      <c r="H107" s="364"/>
      <c r="I107" s="364"/>
      <c r="J107" s="364"/>
      <c r="K107" s="364"/>
      <c r="L107" s="362"/>
      <c r="M107" s="362"/>
      <c r="N107" s="362"/>
      <c r="O107" s="362"/>
      <c r="P107" s="362"/>
      <c r="Q107" s="362"/>
      <c r="R107" s="362"/>
      <c r="S107" s="362"/>
      <c r="T107" s="362"/>
      <c r="U107" s="362"/>
      <c r="V107" s="362"/>
      <c r="W107" s="362"/>
      <c r="X107" s="362"/>
      <c r="Y107" s="362"/>
    </row>
    <row r="108" spans="1:27" s="444" customFormat="1" ht="16.5" thickTop="1" thickBot="1" x14ac:dyDescent="0.4">
      <c r="A108" s="439"/>
      <c r="B108" s="448" t="s">
        <v>275</v>
      </c>
      <c r="C108" s="574">
        <v>0.12</v>
      </c>
      <c r="D108" s="574">
        <v>0.4</v>
      </c>
      <c r="E108" s="574">
        <v>1.2</v>
      </c>
      <c r="F108" s="574"/>
      <c r="G108" s="574">
        <v>4</v>
      </c>
      <c r="H108" s="574">
        <v>12</v>
      </c>
      <c r="I108" s="574"/>
      <c r="J108" s="574">
        <v>40</v>
      </c>
      <c r="K108" s="574"/>
      <c r="L108" s="575">
        <v>120</v>
      </c>
      <c r="M108" s="439"/>
      <c r="N108" s="439"/>
      <c r="O108" s="439"/>
      <c r="P108" s="439"/>
      <c r="Q108" s="439"/>
      <c r="R108" s="439"/>
      <c r="S108" s="439"/>
      <c r="T108" s="439"/>
      <c r="U108" s="439"/>
      <c r="V108" s="439"/>
      <c r="W108" s="439"/>
      <c r="X108" s="439"/>
      <c r="Y108" s="439"/>
    </row>
    <row r="109" spans="1:27" ht="17" thickTop="1" x14ac:dyDescent="0.35">
      <c r="A109" s="362"/>
      <c r="B109" s="526" t="s">
        <v>403</v>
      </c>
      <c r="C109" s="435"/>
      <c r="D109" s="435">
        <v>0.3</v>
      </c>
      <c r="E109" s="435">
        <v>1</v>
      </c>
      <c r="F109" s="435">
        <v>3</v>
      </c>
      <c r="G109" s="435"/>
      <c r="H109" s="435">
        <v>10</v>
      </c>
      <c r="I109" s="435"/>
      <c r="J109" s="435">
        <v>30</v>
      </c>
      <c r="K109" s="435"/>
      <c r="L109" s="438"/>
      <c r="M109" s="390"/>
      <c r="N109" s="362"/>
      <c r="O109" s="362"/>
      <c r="P109" s="362"/>
      <c r="Q109" s="362"/>
      <c r="R109" s="362"/>
      <c r="S109" s="362"/>
      <c r="T109" s="362"/>
      <c r="U109" s="362"/>
      <c r="V109" s="362"/>
      <c r="W109" s="362"/>
      <c r="X109" s="362"/>
      <c r="Y109" s="362"/>
    </row>
    <row r="110" spans="1:27" ht="17" thickBot="1" x14ac:dyDescent="0.4">
      <c r="A110" s="362"/>
      <c r="B110" s="416" t="s">
        <v>431</v>
      </c>
      <c r="C110" s="392"/>
      <c r="D110" s="392"/>
      <c r="E110" s="392">
        <v>1</v>
      </c>
      <c r="F110" s="392">
        <v>2</v>
      </c>
      <c r="G110" s="392">
        <v>4.5</v>
      </c>
      <c r="H110" s="392">
        <v>9</v>
      </c>
      <c r="I110" s="393">
        <v>18</v>
      </c>
      <c r="J110" s="427">
        <v>34</v>
      </c>
      <c r="K110" s="427">
        <v>67</v>
      </c>
      <c r="L110" s="394"/>
      <c r="M110" s="421"/>
      <c r="N110" s="362"/>
      <c r="O110" s="362"/>
      <c r="P110" s="362"/>
      <c r="Q110" s="362"/>
      <c r="R110" s="362"/>
      <c r="S110" s="362"/>
      <c r="T110" s="362"/>
      <c r="U110" s="362"/>
      <c r="V110" s="362"/>
      <c r="W110" s="362"/>
      <c r="X110" s="362"/>
      <c r="Y110" s="362"/>
    </row>
    <row r="111" spans="1:27" ht="15.5" thickTop="1" thickBot="1" x14ac:dyDescent="0.4">
      <c r="A111" s="362"/>
      <c r="B111" s="362"/>
      <c r="C111" s="362"/>
      <c r="D111" s="362"/>
      <c r="E111" s="362"/>
      <c r="F111" s="362"/>
      <c r="G111" s="362"/>
      <c r="H111" s="364"/>
      <c r="I111" s="364"/>
      <c r="J111" s="364"/>
      <c r="K111" s="364"/>
      <c r="L111" s="362"/>
      <c r="M111" s="362"/>
      <c r="N111" s="362"/>
      <c r="O111" s="362"/>
      <c r="P111" s="362"/>
      <c r="Q111" s="362"/>
      <c r="R111" s="362"/>
      <c r="S111" s="362"/>
      <c r="T111" s="362"/>
      <c r="U111" s="362"/>
      <c r="V111" s="362"/>
      <c r="W111" s="362"/>
      <c r="X111" s="362"/>
      <c r="Y111" s="362"/>
    </row>
    <row r="112" spans="1:27" s="444" customFormat="1" ht="16.5" thickTop="1" thickBot="1" x14ac:dyDescent="0.4">
      <c r="A112" s="439"/>
      <c r="B112" s="448" t="s">
        <v>27</v>
      </c>
      <c r="C112" s="456">
        <v>4.0000000000000001E-3</v>
      </c>
      <c r="D112" s="596">
        <v>1.2E-2</v>
      </c>
      <c r="E112" s="456">
        <v>0.04</v>
      </c>
      <c r="F112" s="596">
        <v>0.12</v>
      </c>
      <c r="G112" s="456">
        <v>0.4</v>
      </c>
      <c r="H112" s="596">
        <v>1.2</v>
      </c>
      <c r="I112" s="456"/>
      <c r="J112" s="596">
        <v>4</v>
      </c>
      <c r="K112" s="596">
        <v>12</v>
      </c>
      <c r="L112" s="456"/>
      <c r="M112" s="463">
        <v>40</v>
      </c>
      <c r="N112" s="597"/>
      <c r="O112" s="594">
        <v>120</v>
      </c>
      <c r="P112" s="439"/>
      <c r="Q112" s="439"/>
      <c r="R112" s="439"/>
      <c r="S112" s="439"/>
      <c r="T112" s="439"/>
      <c r="U112" s="439"/>
      <c r="V112" s="439"/>
      <c r="W112" s="439"/>
      <c r="X112" s="439"/>
      <c r="Y112" s="439"/>
      <c r="Z112" s="439"/>
    </row>
    <row r="113" spans="1:27" ht="17" thickTop="1" x14ac:dyDescent="0.35">
      <c r="A113" s="362"/>
      <c r="B113" s="526" t="s">
        <v>404</v>
      </c>
      <c r="C113" s="435"/>
      <c r="D113" s="435"/>
      <c r="E113" s="435"/>
      <c r="F113" s="435"/>
      <c r="G113" s="435">
        <v>0.3</v>
      </c>
      <c r="H113" s="436">
        <v>1</v>
      </c>
      <c r="I113" s="435">
        <v>3</v>
      </c>
      <c r="J113" s="435"/>
      <c r="K113" s="436">
        <v>10</v>
      </c>
      <c r="L113" s="435"/>
      <c r="M113" s="435"/>
      <c r="N113" s="437"/>
      <c r="O113" s="438"/>
      <c r="P113" s="390"/>
      <c r="Q113" s="362"/>
      <c r="R113" s="362"/>
      <c r="S113" s="362"/>
      <c r="T113" s="362"/>
      <c r="U113" s="362"/>
      <c r="V113" s="362"/>
      <c r="W113" s="362"/>
      <c r="X113" s="362"/>
      <c r="Y113" s="362"/>
      <c r="Z113" s="362"/>
    </row>
    <row r="114" spans="1:27" ht="17" thickBot="1" x14ac:dyDescent="0.4">
      <c r="A114" s="362"/>
      <c r="B114" s="416" t="s">
        <v>430</v>
      </c>
      <c r="C114" s="392"/>
      <c r="D114" s="392"/>
      <c r="E114" s="392"/>
      <c r="F114" s="392"/>
      <c r="G114" s="392"/>
      <c r="H114" s="393">
        <v>1</v>
      </c>
      <c r="I114" s="427">
        <v>2</v>
      </c>
      <c r="J114" s="427">
        <v>4.5</v>
      </c>
      <c r="K114" s="427">
        <v>9</v>
      </c>
      <c r="L114" s="427">
        <v>18</v>
      </c>
      <c r="M114" s="427">
        <v>34</v>
      </c>
      <c r="N114" s="432">
        <v>67</v>
      </c>
      <c r="O114" s="394"/>
      <c r="P114" s="421"/>
      <c r="Q114" s="362"/>
      <c r="R114" s="362"/>
      <c r="S114" s="362"/>
      <c r="T114" s="362"/>
      <c r="U114" s="362"/>
      <c r="V114" s="362"/>
      <c r="W114" s="362"/>
      <c r="X114" s="362"/>
      <c r="Y114" s="362"/>
      <c r="Z114" s="362"/>
    </row>
    <row r="115" spans="1:27" ht="15.5" thickTop="1" thickBot="1" x14ac:dyDescent="0.4">
      <c r="A115" s="362"/>
      <c r="B115" s="362"/>
      <c r="C115" s="362"/>
      <c r="D115" s="362"/>
      <c r="E115" s="362"/>
      <c r="F115" s="362"/>
      <c r="G115" s="362"/>
      <c r="H115" s="362"/>
      <c r="I115" s="362"/>
      <c r="J115" s="362"/>
      <c r="K115" s="362"/>
      <c r="L115" s="362"/>
      <c r="M115" s="362"/>
      <c r="N115" s="362"/>
      <c r="O115" s="362"/>
      <c r="P115" s="362"/>
      <c r="Q115" s="362"/>
      <c r="R115" s="362"/>
      <c r="S115" s="362"/>
      <c r="T115" s="362"/>
      <c r="U115" s="362"/>
      <c r="V115" s="362"/>
      <c r="W115" s="362"/>
      <c r="X115" s="362"/>
      <c r="Y115" s="362"/>
    </row>
    <row r="116" spans="1:27" s="444" customFormat="1" ht="16.5" thickTop="1" thickBot="1" x14ac:dyDescent="0.4">
      <c r="A116" s="439"/>
      <c r="B116" s="448" t="s">
        <v>28</v>
      </c>
      <c r="C116" s="456">
        <v>1E-3</v>
      </c>
      <c r="D116" s="456">
        <v>4.0000000000000001E-3</v>
      </c>
      <c r="E116" s="456">
        <v>1.2E-2</v>
      </c>
      <c r="F116" s="456">
        <v>0.04</v>
      </c>
      <c r="G116" s="456">
        <v>0.12</v>
      </c>
      <c r="H116" s="463">
        <v>0.4</v>
      </c>
      <c r="I116" s="463">
        <v>1.2</v>
      </c>
      <c r="J116" s="449"/>
      <c r="K116" s="449"/>
      <c r="L116" s="449"/>
      <c r="M116" s="449"/>
      <c r="N116" s="449"/>
      <c r="O116" s="450"/>
      <c r="P116" s="439"/>
      <c r="Q116" s="439"/>
      <c r="R116" s="439"/>
      <c r="S116" s="439"/>
      <c r="T116" s="439"/>
      <c r="U116" s="439"/>
      <c r="V116" s="439"/>
      <c r="W116" s="439"/>
      <c r="X116" s="439"/>
      <c r="Y116" s="439"/>
    </row>
    <row r="117" spans="1:27" ht="17" thickTop="1" x14ac:dyDescent="0.35">
      <c r="A117" s="362"/>
      <c r="B117" s="526" t="s">
        <v>405</v>
      </c>
      <c r="C117" s="435"/>
      <c r="D117" s="435"/>
      <c r="E117" s="435"/>
      <c r="F117" s="435"/>
      <c r="G117" s="435"/>
      <c r="H117" s="435">
        <v>0.3</v>
      </c>
      <c r="I117" s="435">
        <v>1</v>
      </c>
      <c r="J117" s="477">
        <v>3</v>
      </c>
      <c r="K117" s="435"/>
      <c r="L117" s="435"/>
      <c r="M117" s="435"/>
      <c r="N117" s="435"/>
      <c r="O117" s="438"/>
      <c r="P117" s="390"/>
      <c r="Q117" s="362"/>
      <c r="R117" s="362"/>
      <c r="S117" s="362"/>
      <c r="T117" s="362"/>
      <c r="U117" s="362"/>
      <c r="V117" s="362"/>
      <c r="W117" s="362"/>
      <c r="X117" s="362"/>
      <c r="Y117" s="362"/>
    </row>
    <row r="118" spans="1:27" ht="17" thickBot="1" x14ac:dyDescent="0.4">
      <c r="A118" s="362"/>
      <c r="B118" s="416" t="s">
        <v>429</v>
      </c>
      <c r="C118" s="392"/>
      <c r="D118" s="392"/>
      <c r="E118" s="392"/>
      <c r="F118" s="392"/>
      <c r="G118" s="392"/>
      <c r="H118" s="392"/>
      <c r="I118" s="393">
        <v>1</v>
      </c>
      <c r="J118" s="427">
        <v>2</v>
      </c>
      <c r="K118" s="427">
        <v>4.5</v>
      </c>
      <c r="L118" s="427">
        <v>9</v>
      </c>
      <c r="M118" s="427">
        <v>18</v>
      </c>
      <c r="N118" s="427">
        <v>34</v>
      </c>
      <c r="O118" s="429">
        <v>67</v>
      </c>
      <c r="P118" s="421"/>
      <c r="Q118" s="362"/>
      <c r="R118" s="362"/>
      <c r="S118" s="362"/>
      <c r="T118" s="362"/>
      <c r="U118" s="362"/>
      <c r="V118" s="362"/>
      <c r="W118" s="362"/>
      <c r="X118" s="362"/>
      <c r="Y118" s="362"/>
    </row>
    <row r="119" spans="1:27" ht="15.5" thickTop="1" thickBot="1" x14ac:dyDescent="0.4">
      <c r="A119" s="362"/>
      <c r="B119" s="362"/>
      <c r="C119" s="362"/>
      <c r="D119" s="362"/>
      <c r="E119" s="362"/>
      <c r="F119" s="362"/>
      <c r="G119" s="362"/>
      <c r="H119" s="362"/>
      <c r="I119" s="362"/>
      <c r="J119" s="362"/>
      <c r="K119" s="362"/>
      <c r="L119" s="362"/>
      <c r="M119" s="362"/>
      <c r="N119" s="362"/>
      <c r="O119" s="362"/>
      <c r="P119" s="362"/>
      <c r="Q119" s="362"/>
      <c r="R119" s="362"/>
      <c r="S119" s="362"/>
      <c r="T119" s="362"/>
      <c r="U119" s="362"/>
      <c r="V119" s="362"/>
      <c r="W119" s="362"/>
      <c r="X119" s="362"/>
      <c r="Y119" s="362"/>
    </row>
    <row r="120" spans="1:27" s="444" customFormat="1" ht="16.5" thickTop="1" thickBot="1" x14ac:dyDescent="0.4">
      <c r="A120" s="439"/>
      <c r="B120" s="440" t="s">
        <v>29</v>
      </c>
      <c r="C120" s="572">
        <v>0.12</v>
      </c>
      <c r="D120" s="572">
        <v>0.4</v>
      </c>
      <c r="E120" s="572">
        <v>1.2</v>
      </c>
      <c r="F120" s="572">
        <v>4</v>
      </c>
      <c r="G120" s="572">
        <v>12</v>
      </c>
      <c r="H120" s="572">
        <v>40</v>
      </c>
      <c r="I120" s="580">
        <v>120</v>
      </c>
      <c r="J120" s="439"/>
      <c r="K120" s="439"/>
      <c r="L120" s="439"/>
      <c r="M120" s="439"/>
      <c r="N120" s="439"/>
      <c r="O120" s="439"/>
      <c r="P120" s="439"/>
      <c r="Q120" s="439"/>
      <c r="R120" s="439"/>
      <c r="S120" s="439"/>
      <c r="T120" s="439"/>
      <c r="U120" s="439"/>
      <c r="V120" s="439"/>
      <c r="W120" s="439"/>
      <c r="X120" s="439"/>
      <c r="Y120" s="439"/>
    </row>
    <row r="121" spans="1:27" ht="15.5" thickTop="1" thickBot="1" x14ac:dyDescent="0.4">
      <c r="A121" s="362"/>
      <c r="B121" s="362"/>
      <c r="C121" s="362"/>
      <c r="D121" s="362"/>
      <c r="E121" s="362"/>
      <c r="F121" s="362"/>
      <c r="G121" s="362"/>
      <c r="H121" s="362"/>
      <c r="I121" s="362"/>
      <c r="J121" s="362"/>
      <c r="K121" s="362"/>
      <c r="L121" s="362"/>
      <c r="M121" s="362"/>
      <c r="N121" s="362"/>
      <c r="O121" s="362"/>
      <c r="P121" s="362"/>
      <c r="Q121" s="362"/>
      <c r="R121" s="362"/>
      <c r="S121" s="362"/>
      <c r="T121" s="362"/>
      <c r="U121" s="362"/>
      <c r="V121" s="362"/>
      <c r="W121" s="362"/>
      <c r="X121" s="362"/>
      <c r="Y121" s="362"/>
    </row>
    <row r="122" spans="1:27" s="444" customFormat="1" ht="16.5" thickTop="1" thickBot="1" x14ac:dyDescent="0.4">
      <c r="A122" s="439"/>
      <c r="B122" s="448" t="s">
        <v>276</v>
      </c>
      <c r="C122" s="598">
        <v>0.03</v>
      </c>
      <c r="D122" s="574">
        <v>0.1</v>
      </c>
      <c r="E122" s="598">
        <v>0.3</v>
      </c>
      <c r="F122" s="574">
        <v>1</v>
      </c>
      <c r="G122" s="574">
        <v>3</v>
      </c>
      <c r="H122" s="574"/>
      <c r="I122" s="159">
        <v>10</v>
      </c>
      <c r="J122" s="574"/>
      <c r="K122" s="159">
        <v>30</v>
      </c>
      <c r="L122" s="450"/>
      <c r="M122" s="439"/>
      <c r="N122" s="439"/>
      <c r="O122" s="439"/>
      <c r="P122" s="439"/>
      <c r="Q122" s="439"/>
      <c r="R122" s="439"/>
      <c r="S122" s="439"/>
      <c r="T122" s="439"/>
      <c r="U122" s="439"/>
      <c r="V122" s="439"/>
      <c r="W122" s="439"/>
    </row>
    <row r="123" spans="1:27" ht="17" thickTop="1" x14ac:dyDescent="0.35">
      <c r="A123" s="362"/>
      <c r="B123" s="529" t="s">
        <v>406</v>
      </c>
      <c r="C123" s="471"/>
      <c r="D123" s="471"/>
      <c r="E123" s="471">
        <v>0.3</v>
      </c>
      <c r="F123" s="471">
        <v>1</v>
      </c>
      <c r="G123" s="471">
        <v>3</v>
      </c>
      <c r="H123" s="471"/>
      <c r="I123" s="471"/>
      <c r="J123" s="471"/>
      <c r="K123" s="471"/>
      <c r="L123" s="472"/>
      <c r="M123" s="362"/>
      <c r="N123" s="362"/>
      <c r="O123" s="362"/>
      <c r="P123" s="362"/>
      <c r="Q123" s="362"/>
      <c r="R123" s="362"/>
      <c r="S123" s="362"/>
      <c r="T123" s="362"/>
      <c r="U123" s="362"/>
      <c r="V123" s="362"/>
      <c r="W123" s="362"/>
    </row>
    <row r="124" spans="1:27" ht="17" thickBot="1" x14ac:dyDescent="0.4">
      <c r="A124" s="362"/>
      <c r="B124" s="419" t="s">
        <v>428</v>
      </c>
      <c r="C124" s="375"/>
      <c r="D124" s="375"/>
      <c r="E124" s="375"/>
      <c r="F124" s="375">
        <v>1</v>
      </c>
      <c r="G124" s="375">
        <v>2</v>
      </c>
      <c r="H124" s="375">
        <v>4.5</v>
      </c>
      <c r="I124" s="375">
        <v>9</v>
      </c>
      <c r="J124" s="375">
        <v>18</v>
      </c>
      <c r="K124" s="375">
        <v>34</v>
      </c>
      <c r="L124" s="376">
        <v>67</v>
      </c>
      <c r="M124" s="362"/>
      <c r="N124" s="362"/>
      <c r="O124" s="362"/>
      <c r="P124" s="362"/>
      <c r="Q124" s="362"/>
      <c r="R124" s="362"/>
      <c r="S124" s="362"/>
      <c r="T124" s="362"/>
      <c r="U124" s="362"/>
      <c r="V124" s="362"/>
      <c r="W124" s="362"/>
    </row>
    <row r="125" spans="1:27" ht="15.5" thickTop="1" thickBot="1" x14ac:dyDescent="0.4">
      <c r="A125" s="362"/>
      <c r="B125" s="362"/>
      <c r="C125" s="362"/>
      <c r="D125" s="362"/>
      <c r="E125" s="362"/>
      <c r="F125" s="362"/>
      <c r="G125" s="362"/>
      <c r="H125" s="362"/>
      <c r="I125" s="362"/>
      <c r="J125" s="362"/>
      <c r="K125" s="362"/>
      <c r="L125" s="362"/>
      <c r="M125" s="362"/>
      <c r="N125" s="362"/>
      <c r="O125" s="362"/>
      <c r="P125" s="362"/>
      <c r="Q125" s="362"/>
      <c r="R125" s="362"/>
      <c r="S125" s="362"/>
      <c r="T125" s="362"/>
      <c r="U125" s="362"/>
      <c r="V125" s="362"/>
      <c r="W125" s="362"/>
      <c r="X125" s="362"/>
      <c r="Y125" s="362"/>
    </row>
    <row r="126" spans="1:27" s="444" customFormat="1" ht="16.5" thickTop="1" thickBot="1" x14ac:dyDescent="0.4">
      <c r="A126" s="439"/>
      <c r="B126" s="448" t="s">
        <v>30</v>
      </c>
      <c r="C126" s="574">
        <v>0.12</v>
      </c>
      <c r="D126" s="574">
        <v>0.4</v>
      </c>
      <c r="E126" s="574">
        <v>1.2</v>
      </c>
      <c r="F126" s="574"/>
      <c r="G126" s="574">
        <v>4</v>
      </c>
      <c r="H126" s="574">
        <v>12</v>
      </c>
      <c r="I126" s="574"/>
      <c r="J126" s="574">
        <v>40</v>
      </c>
      <c r="K126" s="574"/>
      <c r="L126" s="575">
        <v>120</v>
      </c>
      <c r="M126" s="443"/>
      <c r="N126" s="439"/>
      <c r="O126" s="439"/>
      <c r="P126" s="439"/>
      <c r="Q126" s="439"/>
      <c r="R126" s="439"/>
      <c r="S126" s="439"/>
      <c r="T126" s="439"/>
      <c r="U126" s="439"/>
      <c r="V126" s="439"/>
      <c r="W126" s="439"/>
      <c r="X126" s="439"/>
      <c r="Y126" s="439"/>
      <c r="Z126" s="439"/>
      <c r="AA126" s="439"/>
    </row>
    <row r="127" spans="1:27" ht="17.5" thickTop="1" thickBot="1" x14ac:dyDescent="0.4">
      <c r="A127" s="362"/>
      <c r="B127" s="530" t="s">
        <v>427</v>
      </c>
      <c r="C127" s="467"/>
      <c r="D127" s="467"/>
      <c r="E127" s="467">
        <v>1</v>
      </c>
      <c r="F127" s="467">
        <v>2</v>
      </c>
      <c r="G127" s="467">
        <v>4.5</v>
      </c>
      <c r="H127" s="467">
        <v>9</v>
      </c>
      <c r="I127" s="479">
        <v>18</v>
      </c>
      <c r="J127" s="480">
        <v>34</v>
      </c>
      <c r="K127" s="480">
        <v>67</v>
      </c>
      <c r="L127" s="469"/>
      <c r="M127" s="421"/>
      <c r="N127" s="362"/>
      <c r="O127" s="362"/>
      <c r="P127" s="362"/>
      <c r="Q127" s="362"/>
      <c r="R127" s="362"/>
      <c r="S127" s="362"/>
      <c r="T127" s="362"/>
      <c r="U127" s="362"/>
      <c r="V127" s="362"/>
      <c r="W127" s="362"/>
      <c r="X127" s="362"/>
      <c r="Y127" s="362"/>
    </row>
    <row r="128" spans="1:27" ht="15.5" thickTop="1" thickBot="1" x14ac:dyDescent="0.4">
      <c r="A128" s="362"/>
      <c r="B128" s="362"/>
      <c r="C128" s="362"/>
      <c r="D128" s="362"/>
      <c r="E128" s="362"/>
      <c r="F128" s="362"/>
      <c r="G128" s="362"/>
      <c r="H128" s="362"/>
      <c r="I128" s="362"/>
      <c r="J128" s="362"/>
      <c r="K128" s="362"/>
      <c r="L128" s="362"/>
      <c r="M128" s="362"/>
      <c r="N128" s="362"/>
      <c r="O128" s="362"/>
      <c r="P128" s="362"/>
      <c r="Q128" s="362"/>
      <c r="R128" s="362"/>
      <c r="S128" s="362"/>
      <c r="T128" s="362"/>
      <c r="U128" s="362"/>
      <c r="V128" s="362"/>
      <c r="W128" s="362"/>
      <c r="X128" s="362"/>
      <c r="Y128" s="362"/>
    </row>
    <row r="129" spans="1:26" s="444" customFormat="1" ht="16.5" thickTop="1" thickBot="1" x14ac:dyDescent="0.4">
      <c r="A129" s="439"/>
      <c r="B129" s="440" t="s">
        <v>31</v>
      </c>
      <c r="C129" s="572">
        <v>0.12</v>
      </c>
      <c r="D129" s="572">
        <v>0.4</v>
      </c>
      <c r="E129" s="572">
        <v>1.2</v>
      </c>
      <c r="F129" s="572">
        <v>4</v>
      </c>
      <c r="G129" s="572">
        <v>12</v>
      </c>
      <c r="H129" s="572">
        <v>40</v>
      </c>
      <c r="I129" s="580">
        <v>120</v>
      </c>
      <c r="J129" s="439"/>
      <c r="K129" s="439"/>
      <c r="L129" s="439"/>
      <c r="M129" s="439"/>
      <c r="N129" s="439"/>
      <c r="O129" s="439"/>
      <c r="P129" s="439"/>
      <c r="Q129" s="439"/>
      <c r="R129" s="439"/>
      <c r="S129" s="439"/>
      <c r="T129" s="439"/>
      <c r="U129" s="439"/>
      <c r="V129" s="439"/>
      <c r="W129" s="439"/>
      <c r="X129" s="439"/>
      <c r="Y129" s="439"/>
    </row>
    <row r="130" spans="1:26" ht="15.5" thickTop="1" thickBot="1" x14ac:dyDescent="0.4">
      <c r="A130" s="362"/>
      <c r="B130" s="362"/>
      <c r="C130" s="362"/>
      <c r="D130" s="362"/>
      <c r="E130" s="362"/>
      <c r="F130" s="362"/>
      <c r="G130" s="362"/>
      <c r="H130" s="362"/>
      <c r="I130" s="362"/>
      <c r="J130" s="362"/>
      <c r="K130" s="362"/>
      <c r="L130" s="362"/>
      <c r="M130" s="362"/>
      <c r="N130" s="362"/>
      <c r="O130" s="362"/>
      <c r="P130" s="362"/>
      <c r="Q130" s="362"/>
      <c r="R130" s="362"/>
      <c r="S130" s="362"/>
      <c r="T130" s="362"/>
      <c r="U130" s="362"/>
      <c r="V130" s="362"/>
      <c r="W130" s="362"/>
      <c r="X130" s="362"/>
      <c r="Y130" s="362"/>
    </row>
    <row r="131" spans="1:26" s="444" customFormat="1" ht="16.5" thickTop="1" thickBot="1" x14ac:dyDescent="0.4">
      <c r="A131" s="439"/>
      <c r="B131" s="448" t="s">
        <v>32</v>
      </c>
      <c r="C131" s="456">
        <v>4.0000000000000001E-3</v>
      </c>
      <c r="D131" s="456">
        <v>1.2E-2</v>
      </c>
      <c r="E131" s="456">
        <v>0.04</v>
      </c>
      <c r="F131" s="456">
        <v>0.12</v>
      </c>
      <c r="G131" s="456">
        <v>0.4</v>
      </c>
      <c r="H131" s="596">
        <v>1.2</v>
      </c>
      <c r="I131" s="456"/>
      <c r="J131" s="596">
        <v>4</v>
      </c>
      <c r="K131" s="463">
        <v>12</v>
      </c>
      <c r="L131" s="463">
        <v>40</v>
      </c>
      <c r="M131" s="594">
        <v>120</v>
      </c>
      <c r="N131" s="439"/>
      <c r="O131" s="439"/>
      <c r="P131" s="439"/>
      <c r="Q131" s="439"/>
      <c r="R131" s="439"/>
      <c r="S131" s="439"/>
      <c r="T131" s="439"/>
      <c r="U131" s="439"/>
      <c r="V131" s="439"/>
      <c r="W131" s="439"/>
      <c r="X131" s="439"/>
    </row>
    <row r="132" spans="1:26" ht="17" thickTop="1" x14ac:dyDescent="0.35">
      <c r="A132" s="362"/>
      <c r="B132" s="526" t="s">
        <v>470</v>
      </c>
      <c r="C132" s="481">
        <v>3.2000000000000002E-3</v>
      </c>
      <c r="D132" s="435"/>
      <c r="E132" s="481">
        <v>3.2300000000000002E-2</v>
      </c>
      <c r="F132" s="435"/>
      <c r="G132" s="516">
        <v>0.32329999999999998</v>
      </c>
      <c r="H132" s="510"/>
      <c r="I132" s="471"/>
      <c r="J132" s="471"/>
      <c r="K132" s="435"/>
      <c r="L132" s="435"/>
      <c r="M132" s="438"/>
      <c r="N132" s="395"/>
      <c r="O132" s="362"/>
      <c r="P132" s="362"/>
      <c r="Q132" s="362"/>
      <c r="R132" s="362"/>
      <c r="S132" s="362"/>
      <c r="T132" s="362"/>
      <c r="U132" s="362"/>
      <c r="V132" s="362"/>
      <c r="W132" s="362"/>
      <c r="X132" s="362"/>
    </row>
    <row r="133" spans="1:26" ht="16.5" x14ac:dyDescent="0.35">
      <c r="A133" s="362"/>
      <c r="B133" s="526" t="s">
        <v>471</v>
      </c>
      <c r="C133" s="518"/>
      <c r="D133" s="518"/>
      <c r="E133" s="518"/>
      <c r="F133" s="514"/>
      <c r="G133" s="454">
        <v>0.32329999999999998</v>
      </c>
      <c r="H133" s="517"/>
      <c r="I133" s="518"/>
      <c r="J133" s="518"/>
      <c r="K133" s="514"/>
      <c r="L133" s="514"/>
      <c r="M133" s="515"/>
      <c r="N133" s="395"/>
      <c r="O133" s="362"/>
      <c r="P133" s="362"/>
      <c r="Q133" s="362"/>
      <c r="R133" s="362"/>
      <c r="S133" s="362"/>
      <c r="T133" s="362"/>
      <c r="U133" s="362"/>
      <c r="V133" s="362"/>
      <c r="W133" s="362"/>
      <c r="X133" s="362"/>
    </row>
    <row r="134" spans="1:26" ht="17" thickBot="1" x14ac:dyDescent="0.4">
      <c r="A134" s="362"/>
      <c r="B134" s="419" t="s">
        <v>478</v>
      </c>
      <c r="C134" s="392">
        <v>3.0000000000000001E-3</v>
      </c>
      <c r="D134" s="392"/>
      <c r="E134" s="408">
        <v>5.0999999999999997E-2</v>
      </c>
      <c r="F134" s="392"/>
      <c r="G134" s="392"/>
      <c r="H134" s="408">
        <v>0.91</v>
      </c>
      <c r="I134" s="521">
        <v>1.62</v>
      </c>
      <c r="J134" s="519"/>
      <c r="K134" s="520"/>
      <c r="L134" s="392"/>
      <c r="M134" s="394"/>
      <c r="N134" s="362"/>
      <c r="O134" s="362"/>
      <c r="P134" s="362"/>
      <c r="Q134" s="362"/>
      <c r="R134" s="362"/>
      <c r="S134" s="362"/>
      <c r="T134" s="362"/>
      <c r="U134" s="362"/>
      <c r="V134" s="362"/>
      <c r="W134" s="362"/>
      <c r="X134" s="362"/>
    </row>
    <row r="135" spans="1:26" ht="15.5" thickTop="1" thickBot="1" x14ac:dyDescent="0.4">
      <c r="A135" s="362"/>
      <c r="B135" s="362"/>
      <c r="C135" s="362"/>
      <c r="D135" s="362"/>
      <c r="E135" s="362"/>
      <c r="F135" s="362"/>
      <c r="G135" s="362"/>
      <c r="H135" s="362"/>
      <c r="I135" s="362"/>
      <c r="J135" s="362"/>
      <c r="K135" s="362"/>
      <c r="L135" s="362"/>
      <c r="M135" s="362"/>
      <c r="N135" s="362"/>
      <c r="O135" s="362"/>
      <c r="P135" s="362"/>
      <c r="Q135" s="362"/>
      <c r="R135" s="362"/>
      <c r="S135" s="362"/>
      <c r="T135" s="362"/>
      <c r="U135" s="362"/>
      <c r="V135" s="362"/>
      <c r="W135" s="362"/>
      <c r="X135" s="362"/>
      <c r="Y135" s="362"/>
    </row>
    <row r="136" spans="1:26" s="444" customFormat="1" ht="16.5" thickTop="1" thickBot="1" x14ac:dyDescent="0.4">
      <c r="A136" s="439"/>
      <c r="B136" s="440" t="s">
        <v>33</v>
      </c>
      <c r="C136" s="572">
        <v>0.12</v>
      </c>
      <c r="D136" s="572">
        <v>0.4</v>
      </c>
      <c r="E136" s="572">
        <v>1.2</v>
      </c>
      <c r="F136" s="572">
        <v>4</v>
      </c>
      <c r="G136" s="572">
        <v>12</v>
      </c>
      <c r="H136" s="572">
        <v>40</v>
      </c>
      <c r="I136" s="580">
        <v>120</v>
      </c>
      <c r="J136" s="439"/>
      <c r="K136" s="439"/>
      <c r="L136" s="439"/>
      <c r="M136" s="439"/>
      <c r="N136" s="439"/>
      <c r="O136" s="439"/>
      <c r="P136" s="439"/>
      <c r="Q136" s="439"/>
      <c r="R136" s="439"/>
      <c r="S136" s="439"/>
      <c r="T136" s="439"/>
      <c r="U136" s="439"/>
      <c r="V136" s="439"/>
      <c r="W136" s="439"/>
      <c r="X136" s="439"/>
      <c r="Y136" s="439"/>
    </row>
    <row r="137" spans="1:26" ht="15.5" thickTop="1" thickBot="1" x14ac:dyDescent="0.4">
      <c r="A137" s="362"/>
      <c r="B137" s="362"/>
      <c r="C137" s="362"/>
      <c r="D137" s="362"/>
      <c r="E137" s="362"/>
      <c r="F137" s="362"/>
      <c r="G137" s="362"/>
      <c r="H137" s="362"/>
      <c r="I137" s="362"/>
      <c r="J137" s="362"/>
      <c r="K137" s="362"/>
      <c r="L137" s="362"/>
      <c r="M137" s="362"/>
      <c r="N137" s="362"/>
      <c r="O137" s="362"/>
      <c r="P137" s="362"/>
      <c r="Q137" s="362"/>
      <c r="R137" s="362"/>
      <c r="S137" s="362"/>
      <c r="T137" s="362"/>
      <c r="U137" s="362"/>
      <c r="V137" s="362"/>
      <c r="W137" s="362"/>
      <c r="X137" s="362"/>
      <c r="Y137" s="362"/>
    </row>
    <row r="138" spans="1:26" s="444" customFormat="1" ht="16.5" thickTop="1" thickBot="1" x14ac:dyDescent="0.4">
      <c r="A138" s="439"/>
      <c r="B138" s="448" t="s">
        <v>34</v>
      </c>
      <c r="C138" s="456">
        <v>4.0000000000000001E-3</v>
      </c>
      <c r="D138" s="456">
        <v>1.2E-2</v>
      </c>
      <c r="E138" s="456">
        <v>0.04</v>
      </c>
      <c r="F138" s="456">
        <v>0.12</v>
      </c>
      <c r="G138" s="456"/>
      <c r="H138" s="456">
        <v>0.4</v>
      </c>
      <c r="I138" s="456">
        <v>1.2</v>
      </c>
      <c r="J138" s="463">
        <v>4</v>
      </c>
      <c r="K138" s="463">
        <v>12</v>
      </c>
      <c r="L138" s="463">
        <v>40</v>
      </c>
      <c r="M138" s="594">
        <v>120</v>
      </c>
      <c r="N138" s="439"/>
      <c r="O138" s="439"/>
      <c r="P138" s="439"/>
      <c r="Q138" s="439"/>
      <c r="R138" s="439"/>
      <c r="S138" s="439"/>
      <c r="T138" s="439"/>
      <c r="U138" s="439"/>
      <c r="V138" s="439"/>
      <c r="W138" s="439"/>
      <c r="X138" s="439"/>
      <c r="Y138" s="439"/>
    </row>
    <row r="139" spans="1:26" ht="17" thickTop="1" x14ac:dyDescent="0.35">
      <c r="A139" s="362"/>
      <c r="B139" s="526" t="s">
        <v>472</v>
      </c>
      <c r="C139" s="481">
        <v>2.7000000000000001E-3</v>
      </c>
      <c r="D139" s="435"/>
      <c r="E139" s="481">
        <v>2.7E-2</v>
      </c>
      <c r="F139" s="435"/>
      <c r="G139" s="550">
        <v>0.26600000000000001</v>
      </c>
      <c r="H139" s="551"/>
      <c r="I139" s="552"/>
      <c r="J139" s="471"/>
      <c r="K139" s="435"/>
      <c r="L139" s="435"/>
      <c r="M139" s="438"/>
      <c r="N139" s="395"/>
      <c r="O139" s="362"/>
      <c r="P139" s="362"/>
      <c r="Q139" s="362"/>
      <c r="R139" s="362"/>
      <c r="S139" s="362"/>
      <c r="T139" s="362"/>
      <c r="U139" s="362"/>
      <c r="V139" s="362"/>
      <c r="W139" s="362"/>
      <c r="X139" s="362"/>
      <c r="Y139" s="362"/>
    </row>
    <row r="140" spans="1:26" ht="16.5" x14ac:dyDescent="0.35">
      <c r="A140" s="362"/>
      <c r="B140" s="526" t="s">
        <v>473</v>
      </c>
      <c r="C140" s="518"/>
      <c r="D140" s="518"/>
      <c r="E140" s="518"/>
      <c r="F140" s="514"/>
      <c r="G140" s="407">
        <v>0.26600000000000001</v>
      </c>
      <c r="H140" s="500"/>
      <c r="I140" s="373"/>
      <c r="J140" s="518"/>
      <c r="K140" s="514"/>
      <c r="L140" s="514"/>
      <c r="M140" s="515"/>
      <c r="N140" s="395"/>
      <c r="O140" s="362"/>
      <c r="P140" s="362"/>
      <c r="Q140" s="362"/>
      <c r="R140" s="362"/>
      <c r="S140" s="362"/>
      <c r="T140" s="362"/>
      <c r="U140" s="362"/>
      <c r="V140" s="362"/>
      <c r="W140" s="362"/>
      <c r="X140" s="362"/>
      <c r="Y140" s="362"/>
    </row>
    <row r="141" spans="1:26" ht="17" thickBot="1" x14ac:dyDescent="0.4">
      <c r="A141" s="362"/>
      <c r="B141" s="419" t="s">
        <v>479</v>
      </c>
      <c r="C141" s="392"/>
      <c r="D141" s="392"/>
      <c r="E141" s="392"/>
      <c r="F141" s="392"/>
      <c r="G141" s="392"/>
      <c r="H141" s="380">
        <v>0.5</v>
      </c>
      <c r="I141" s="380">
        <v>1.5</v>
      </c>
      <c r="J141" s="392"/>
      <c r="K141" s="392"/>
      <c r="L141" s="392"/>
      <c r="M141" s="394"/>
      <c r="N141" s="421"/>
      <c r="O141" s="362"/>
      <c r="P141" s="362"/>
      <c r="Q141" s="362"/>
      <c r="R141" s="362"/>
      <c r="S141" s="362"/>
      <c r="T141" s="362"/>
      <c r="U141" s="362"/>
      <c r="V141" s="362"/>
      <c r="W141" s="362"/>
      <c r="X141" s="362"/>
      <c r="Y141" s="362"/>
    </row>
    <row r="142" spans="1:26" ht="15.5" thickTop="1" thickBot="1" x14ac:dyDescent="0.4">
      <c r="A142" s="362"/>
      <c r="B142" s="362"/>
      <c r="C142" s="362"/>
      <c r="D142" s="362"/>
      <c r="E142" s="362"/>
      <c r="F142" s="362"/>
      <c r="G142" s="362"/>
      <c r="H142" s="362"/>
      <c r="I142" s="362"/>
      <c r="J142" s="362"/>
      <c r="K142" s="362"/>
      <c r="L142" s="362"/>
      <c r="M142" s="362"/>
      <c r="N142" s="362"/>
      <c r="O142" s="362"/>
      <c r="P142" s="362"/>
      <c r="Q142" s="362"/>
      <c r="R142" s="362"/>
      <c r="S142" s="362"/>
      <c r="T142" s="362"/>
      <c r="U142" s="362"/>
      <c r="V142" s="362"/>
      <c r="W142" s="362"/>
      <c r="X142" s="362"/>
      <c r="Y142" s="362"/>
    </row>
    <row r="143" spans="1:26" s="444" customFormat="1" ht="16.5" thickTop="1" thickBot="1" x14ac:dyDescent="0.4">
      <c r="A143" s="439"/>
      <c r="B143" s="448" t="s">
        <v>35</v>
      </c>
      <c r="C143" s="456">
        <v>4.0000000000000001E-3</v>
      </c>
      <c r="D143" s="456">
        <v>1.2E-2</v>
      </c>
      <c r="E143" s="456">
        <v>0.04</v>
      </c>
      <c r="F143" s="456">
        <v>0.12</v>
      </c>
      <c r="G143" s="456">
        <v>0.4</v>
      </c>
      <c r="H143" s="596">
        <v>1.2</v>
      </c>
      <c r="I143" s="456"/>
      <c r="J143" s="463">
        <v>4</v>
      </c>
      <c r="K143" s="463">
        <v>12</v>
      </c>
      <c r="L143" s="456"/>
      <c r="M143" s="463">
        <v>40</v>
      </c>
      <c r="N143" s="597"/>
      <c r="O143" s="594">
        <v>120</v>
      </c>
      <c r="P143" s="439"/>
      <c r="Q143" s="439"/>
      <c r="R143" s="439"/>
      <c r="S143" s="439"/>
      <c r="T143" s="439"/>
      <c r="U143" s="439"/>
      <c r="V143" s="439"/>
      <c r="W143" s="439"/>
      <c r="X143" s="439"/>
      <c r="Y143" s="439"/>
      <c r="Z143" s="439"/>
    </row>
    <row r="144" spans="1:26" ht="17" thickTop="1" x14ac:dyDescent="0.35">
      <c r="A144" s="362"/>
      <c r="B144" s="526" t="s">
        <v>407</v>
      </c>
      <c r="C144" s="435"/>
      <c r="D144" s="435"/>
      <c r="E144" s="435"/>
      <c r="F144" s="435"/>
      <c r="G144" s="435">
        <v>0.3</v>
      </c>
      <c r="H144" s="435">
        <v>1</v>
      </c>
      <c r="I144" s="435"/>
      <c r="J144" s="435">
        <v>3</v>
      </c>
      <c r="K144" s="477">
        <v>10</v>
      </c>
      <c r="L144" s="435"/>
      <c r="M144" s="435"/>
      <c r="N144" s="437"/>
      <c r="O144" s="438"/>
      <c r="Q144" s="362"/>
      <c r="R144" s="362"/>
      <c r="S144" s="362"/>
      <c r="T144" s="362"/>
      <c r="U144" s="362"/>
      <c r="V144" s="362"/>
      <c r="W144" s="362"/>
      <c r="X144" s="362"/>
      <c r="Y144" s="362"/>
      <c r="Z144" s="362"/>
    </row>
    <row r="145" spans="1:26" ht="17" thickBot="1" x14ac:dyDescent="0.4">
      <c r="A145" s="362"/>
      <c r="B145" s="416" t="s">
        <v>426</v>
      </c>
      <c r="C145" s="392"/>
      <c r="D145" s="392"/>
      <c r="E145" s="392"/>
      <c r="F145" s="392"/>
      <c r="G145" s="392"/>
      <c r="H145" s="393">
        <v>1</v>
      </c>
      <c r="I145" s="427">
        <v>2</v>
      </c>
      <c r="J145" s="427">
        <v>4.5</v>
      </c>
      <c r="K145" s="427">
        <v>9</v>
      </c>
      <c r="L145" s="427">
        <v>18</v>
      </c>
      <c r="M145" s="427">
        <v>34</v>
      </c>
      <c r="N145" s="432">
        <v>67</v>
      </c>
      <c r="O145" s="394"/>
      <c r="P145" s="421"/>
      <c r="Q145" s="362"/>
      <c r="R145" s="362"/>
      <c r="S145" s="362"/>
      <c r="T145" s="362"/>
      <c r="U145" s="362"/>
      <c r="V145" s="362"/>
      <c r="W145" s="362"/>
      <c r="X145" s="362"/>
      <c r="Y145" s="362"/>
      <c r="Z145" s="362"/>
    </row>
    <row r="146" spans="1:26" ht="15.5" thickTop="1" thickBot="1" x14ac:dyDescent="0.4">
      <c r="A146" s="362"/>
      <c r="B146" s="362"/>
      <c r="C146" s="362"/>
      <c r="D146" s="362"/>
      <c r="E146" s="362"/>
      <c r="F146" s="362"/>
      <c r="G146" s="362"/>
      <c r="H146" s="362"/>
      <c r="I146" s="362"/>
      <c r="J146" s="362"/>
      <c r="K146" s="362"/>
      <c r="L146" s="362"/>
      <c r="M146" s="362"/>
      <c r="N146" s="362"/>
      <c r="O146" s="362"/>
      <c r="P146" s="362"/>
      <c r="Q146" s="362"/>
      <c r="R146" s="362"/>
      <c r="S146" s="362"/>
      <c r="T146" s="362"/>
      <c r="U146" s="362"/>
      <c r="V146" s="362"/>
      <c r="W146" s="362"/>
      <c r="X146" s="362"/>
      <c r="Y146" s="362"/>
    </row>
    <row r="147" spans="1:26" s="444" customFormat="1" ht="16.5" thickTop="1" thickBot="1" x14ac:dyDescent="0.4">
      <c r="A147" s="439"/>
      <c r="B147" s="440" t="s">
        <v>267</v>
      </c>
      <c r="C147" s="589">
        <v>4.0000000000000002E-4</v>
      </c>
      <c r="D147" s="589">
        <v>1.1999999999999999E-3</v>
      </c>
      <c r="E147" s="589">
        <v>4.0000000000000001E-3</v>
      </c>
      <c r="F147" s="589">
        <v>1.2E-2</v>
      </c>
      <c r="G147" s="589">
        <v>0.04</v>
      </c>
      <c r="H147" s="589">
        <v>0.12</v>
      </c>
      <c r="I147" s="591">
        <v>0.4</v>
      </c>
      <c r="J147" s="439"/>
      <c r="K147" s="439"/>
      <c r="L147" s="439"/>
      <c r="M147" s="439"/>
      <c r="N147" s="439"/>
      <c r="O147" s="439"/>
      <c r="P147" s="439"/>
      <c r="Q147" s="439"/>
      <c r="R147" s="439"/>
      <c r="S147" s="439"/>
      <c r="T147" s="439"/>
      <c r="U147" s="439"/>
      <c r="V147" s="439"/>
      <c r="W147" s="439"/>
      <c r="X147" s="439"/>
      <c r="Y147" s="439"/>
    </row>
    <row r="148" spans="1:26" ht="15.5" thickTop="1" thickBot="1" x14ac:dyDescent="0.4">
      <c r="A148" s="362"/>
      <c r="B148" s="362"/>
      <c r="C148" s="362"/>
      <c r="D148" s="362"/>
      <c r="E148" s="362"/>
      <c r="F148" s="362"/>
      <c r="G148" s="362"/>
      <c r="H148" s="362"/>
      <c r="I148" s="362"/>
      <c r="J148" s="362"/>
      <c r="K148" s="362"/>
      <c r="L148" s="362"/>
      <c r="M148" s="362"/>
      <c r="N148" s="362"/>
      <c r="O148" s="362"/>
      <c r="P148" s="362"/>
      <c r="Q148" s="362"/>
      <c r="R148" s="362"/>
      <c r="S148" s="362"/>
      <c r="T148" s="362"/>
      <c r="U148" s="362"/>
      <c r="V148" s="362"/>
      <c r="W148" s="362"/>
      <c r="X148" s="362"/>
      <c r="Y148" s="362"/>
    </row>
    <row r="149" spans="1:26" s="444" customFormat="1" ht="16.5" thickTop="1" thickBot="1" x14ac:dyDescent="0.4">
      <c r="A149" s="439"/>
      <c r="B149" s="448" t="s">
        <v>37</v>
      </c>
      <c r="C149" s="574">
        <v>0.01</v>
      </c>
      <c r="D149" s="574"/>
      <c r="E149" s="574">
        <v>0.04</v>
      </c>
      <c r="F149" s="574">
        <v>0.12</v>
      </c>
      <c r="G149" s="574"/>
      <c r="H149" s="574">
        <v>0.4</v>
      </c>
      <c r="I149" s="574">
        <v>1.2</v>
      </c>
      <c r="J149" s="159">
        <v>4</v>
      </c>
      <c r="K149" s="543">
        <v>12</v>
      </c>
      <c r="L149" s="443"/>
      <c r="M149" s="443"/>
      <c r="N149" s="443"/>
      <c r="O149" s="439"/>
      <c r="P149" s="439"/>
      <c r="Q149" s="439"/>
      <c r="R149" s="439"/>
      <c r="S149" s="439"/>
      <c r="T149" s="439"/>
      <c r="U149" s="439"/>
      <c r="V149" s="439"/>
      <c r="W149" s="439"/>
      <c r="X149" s="439"/>
    </row>
    <row r="150" spans="1:26" ht="17" thickTop="1" x14ac:dyDescent="0.35">
      <c r="A150" s="361"/>
      <c r="B150" s="529" t="s">
        <v>408</v>
      </c>
      <c r="C150" s="471">
        <v>0.03</v>
      </c>
      <c r="D150" s="537"/>
      <c r="E150" s="471"/>
      <c r="F150" s="471">
        <v>0.1</v>
      </c>
      <c r="G150" s="471"/>
      <c r="H150" s="471">
        <v>0.3</v>
      </c>
      <c r="I150" s="471"/>
      <c r="J150" s="471"/>
      <c r="K150" s="472"/>
      <c r="L150" s="364"/>
      <c r="M150" s="364"/>
      <c r="N150" s="364"/>
      <c r="O150" s="362"/>
      <c r="P150" s="362"/>
      <c r="Q150" s="362"/>
      <c r="R150" s="362"/>
      <c r="S150" s="362"/>
      <c r="T150" s="362"/>
      <c r="U150" s="362"/>
      <c r="V150" s="362"/>
      <c r="W150" s="362"/>
      <c r="X150" s="362"/>
    </row>
    <row r="151" spans="1:26" ht="17" thickBot="1" x14ac:dyDescent="0.4">
      <c r="A151" s="362"/>
      <c r="B151" s="419" t="s">
        <v>425</v>
      </c>
      <c r="C151" s="377">
        <v>1.1900000000000001E-2</v>
      </c>
      <c r="D151" s="377">
        <v>1.9900000000000001E-2</v>
      </c>
      <c r="E151" s="377">
        <v>4.6399999999999997E-2</v>
      </c>
      <c r="F151" s="377">
        <v>0.1</v>
      </c>
      <c r="G151" s="377">
        <v>0.215</v>
      </c>
      <c r="H151" s="377">
        <v>0.46400000000000002</v>
      </c>
      <c r="I151" s="548"/>
      <c r="J151" s="375"/>
      <c r="K151" s="376"/>
      <c r="L151" s="364"/>
      <c r="M151" s="364"/>
      <c r="N151" s="364"/>
      <c r="O151" s="383"/>
      <c r="P151" s="362"/>
      <c r="Q151" s="362"/>
      <c r="R151" s="362"/>
      <c r="S151" s="362"/>
      <c r="T151" s="362"/>
      <c r="U151" s="362"/>
      <c r="V151" s="362"/>
      <c r="W151" s="362"/>
      <c r="X151" s="362"/>
    </row>
    <row r="152" spans="1:26" ht="15.5" thickTop="1" thickBot="1" x14ac:dyDescent="0.4">
      <c r="A152" s="362"/>
      <c r="B152" s="362"/>
      <c r="C152" s="362"/>
      <c r="D152" s="362"/>
      <c r="E152" s="362"/>
      <c r="F152" s="362"/>
      <c r="G152" s="362"/>
      <c r="H152" s="362"/>
      <c r="I152" s="362"/>
      <c r="J152" s="362"/>
      <c r="K152" s="362"/>
      <c r="L152" s="362"/>
      <c r="M152" s="362"/>
      <c r="N152" s="362"/>
      <c r="O152" s="362"/>
      <c r="P152" s="362"/>
      <c r="Q152" s="362"/>
      <c r="R152" s="362"/>
      <c r="S152" s="362"/>
      <c r="T152" s="362"/>
      <c r="U152" s="362"/>
      <c r="V152" s="362"/>
      <c r="W152" s="362"/>
      <c r="X152" s="362"/>
      <c r="Y152" s="362"/>
    </row>
    <row r="153" spans="1:26" s="444" customFormat="1" ht="16.5" thickTop="1" thickBot="1" x14ac:dyDescent="0.4">
      <c r="A153" s="439"/>
      <c r="B153" s="448" t="s">
        <v>38</v>
      </c>
      <c r="C153" s="574">
        <v>0.12</v>
      </c>
      <c r="D153" s="574">
        <v>0.4</v>
      </c>
      <c r="E153" s="574">
        <v>1.2</v>
      </c>
      <c r="F153" s="574"/>
      <c r="G153" s="574">
        <v>4</v>
      </c>
      <c r="H153" s="574">
        <v>12</v>
      </c>
      <c r="I153" s="574"/>
      <c r="J153" s="574">
        <v>40</v>
      </c>
      <c r="K153" s="574"/>
      <c r="L153" s="575">
        <v>120</v>
      </c>
      <c r="M153" s="439"/>
      <c r="N153" s="439"/>
      <c r="O153" s="439"/>
      <c r="P153" s="439"/>
      <c r="Q153" s="439"/>
      <c r="R153" s="439"/>
      <c r="S153" s="439"/>
      <c r="T153" s="439"/>
      <c r="U153" s="439"/>
      <c r="V153" s="439"/>
      <c r="W153" s="439"/>
      <c r="X153" s="439"/>
      <c r="Y153" s="439"/>
    </row>
    <row r="154" spans="1:26" ht="17" thickTop="1" x14ac:dyDescent="0.35">
      <c r="A154" s="362"/>
      <c r="B154" s="526" t="s">
        <v>409</v>
      </c>
      <c r="C154" s="435"/>
      <c r="D154" s="435">
        <v>0.3</v>
      </c>
      <c r="E154" s="435">
        <v>1</v>
      </c>
      <c r="F154" s="435"/>
      <c r="G154" s="435">
        <v>3</v>
      </c>
      <c r="H154" s="435">
        <v>10</v>
      </c>
      <c r="I154" s="435"/>
      <c r="J154" s="435">
        <v>30</v>
      </c>
      <c r="K154" s="435"/>
      <c r="L154" s="438"/>
      <c r="M154" s="362"/>
      <c r="N154" s="362"/>
      <c r="O154" s="362"/>
      <c r="P154" s="362"/>
      <c r="Q154" s="362"/>
      <c r="R154" s="362"/>
      <c r="S154" s="362"/>
      <c r="T154" s="362"/>
      <c r="U154" s="362"/>
      <c r="V154" s="362"/>
      <c r="W154" s="362"/>
      <c r="X154" s="362"/>
      <c r="Y154" s="362"/>
    </row>
    <row r="155" spans="1:26" ht="17" thickBot="1" x14ac:dyDescent="0.4">
      <c r="A155" s="362"/>
      <c r="B155" s="416" t="s">
        <v>424</v>
      </c>
      <c r="C155" s="392"/>
      <c r="D155" s="392"/>
      <c r="E155" s="392">
        <v>1</v>
      </c>
      <c r="F155" s="392">
        <v>2</v>
      </c>
      <c r="G155" s="392">
        <v>4.5</v>
      </c>
      <c r="H155" s="392">
        <v>9</v>
      </c>
      <c r="I155" s="392">
        <v>18</v>
      </c>
      <c r="J155" s="392">
        <v>34</v>
      </c>
      <c r="K155" s="392">
        <v>67</v>
      </c>
      <c r="L155" s="394"/>
      <c r="M155" s="362"/>
      <c r="N155" s="362"/>
      <c r="O155" s="362"/>
      <c r="P155" s="362"/>
      <c r="Q155" s="362"/>
      <c r="R155" s="362"/>
      <c r="S155" s="362"/>
      <c r="T155" s="362"/>
      <c r="U155" s="362"/>
      <c r="V155" s="362"/>
      <c r="W155" s="362"/>
      <c r="X155" s="362"/>
      <c r="Y155" s="362"/>
    </row>
    <row r="156" spans="1:26" ht="15.5" thickTop="1" thickBot="1" x14ac:dyDescent="0.4">
      <c r="A156" s="362"/>
      <c r="B156" s="362"/>
      <c r="C156" s="362"/>
      <c r="D156" s="362"/>
      <c r="E156" s="362"/>
      <c r="F156" s="362"/>
      <c r="G156" s="362"/>
      <c r="H156" s="362"/>
      <c r="I156" s="362"/>
      <c r="J156" s="362"/>
      <c r="K156" s="362"/>
      <c r="L156" s="362"/>
      <c r="M156" s="362"/>
      <c r="N156" s="362"/>
      <c r="O156" s="362"/>
      <c r="P156" s="362"/>
      <c r="Q156" s="362"/>
      <c r="R156" s="362"/>
      <c r="S156" s="362"/>
      <c r="T156" s="362"/>
      <c r="U156" s="362"/>
      <c r="V156" s="362"/>
      <c r="W156" s="362"/>
      <c r="X156" s="362"/>
      <c r="Y156" s="362"/>
    </row>
    <row r="157" spans="1:26" s="444" customFormat="1" ht="16.5" thickTop="1" thickBot="1" x14ac:dyDescent="0.4">
      <c r="A157" s="439"/>
      <c r="B157" s="448" t="s">
        <v>39</v>
      </c>
      <c r="C157" s="574">
        <v>0.03</v>
      </c>
      <c r="D157" s="574">
        <v>0.1</v>
      </c>
      <c r="E157" s="574">
        <v>0.3</v>
      </c>
      <c r="F157" s="574">
        <v>1</v>
      </c>
      <c r="G157" s="574">
        <v>3</v>
      </c>
      <c r="H157" s="574">
        <v>10</v>
      </c>
      <c r="I157" s="574">
        <v>30</v>
      </c>
      <c r="J157" s="574"/>
      <c r="K157" s="449"/>
      <c r="L157" s="449"/>
      <c r="M157" s="449"/>
      <c r="N157" s="449"/>
      <c r="O157" s="449"/>
      <c r="P157" s="450"/>
      <c r="Q157" s="443"/>
      <c r="R157" s="439"/>
      <c r="S157" s="439"/>
      <c r="T157" s="439"/>
      <c r="U157" s="439"/>
      <c r="V157" s="439"/>
      <c r="W157" s="439"/>
      <c r="X157" s="439"/>
      <c r="Y157" s="439"/>
    </row>
    <row r="158" spans="1:26" ht="17.5" thickTop="1" thickBot="1" x14ac:dyDescent="0.4">
      <c r="A158" s="362"/>
      <c r="B158" s="530" t="s">
        <v>451</v>
      </c>
      <c r="C158" s="511"/>
      <c r="D158" s="512"/>
      <c r="E158" s="512"/>
      <c r="F158" s="512"/>
      <c r="G158" s="467"/>
      <c r="H158" s="467">
        <v>7.29</v>
      </c>
      <c r="I158" s="467"/>
      <c r="J158" s="467">
        <v>72.900000000000006</v>
      </c>
      <c r="K158" s="467">
        <v>729</v>
      </c>
      <c r="L158" s="467">
        <v>158</v>
      </c>
      <c r="M158" s="482">
        <v>2917</v>
      </c>
      <c r="N158" s="483">
        <v>5833</v>
      </c>
      <c r="O158" s="483">
        <v>7292</v>
      </c>
      <c r="P158" s="549">
        <v>11667</v>
      </c>
      <c r="Q158" s="364"/>
      <c r="R158" s="362"/>
      <c r="S158" s="362"/>
      <c r="T158" s="362"/>
      <c r="U158" s="362"/>
      <c r="V158" s="362"/>
      <c r="W158" s="362"/>
      <c r="X158" s="362"/>
      <c r="Y158" s="362"/>
    </row>
    <row r="159" spans="1:26" ht="15.5" thickTop="1" thickBot="1" x14ac:dyDescent="0.4">
      <c r="A159" s="362"/>
      <c r="B159" s="362"/>
      <c r="C159" s="362"/>
      <c r="D159" s="362"/>
      <c r="E159" s="362"/>
      <c r="F159" s="362"/>
      <c r="G159" s="362"/>
      <c r="H159" s="362"/>
      <c r="I159" s="362"/>
      <c r="J159" s="362"/>
      <c r="K159" s="362"/>
      <c r="L159" s="362"/>
      <c r="M159" s="364"/>
      <c r="N159" s="364"/>
      <c r="O159" s="364"/>
      <c r="P159" s="364"/>
      <c r="Q159" s="364"/>
      <c r="R159" s="362"/>
      <c r="S159" s="362"/>
      <c r="T159" s="362"/>
      <c r="U159" s="362"/>
      <c r="V159" s="362"/>
      <c r="W159" s="362"/>
      <c r="X159" s="362"/>
      <c r="Y159" s="362"/>
    </row>
    <row r="160" spans="1:26" s="444" customFormat="1" ht="16.5" thickTop="1" thickBot="1" x14ac:dyDescent="0.4">
      <c r="A160" s="439"/>
      <c r="B160" s="448" t="s">
        <v>268</v>
      </c>
      <c r="C160" s="574">
        <v>1.2E-2</v>
      </c>
      <c r="D160" s="574"/>
      <c r="E160" s="574">
        <v>0.04</v>
      </c>
      <c r="F160" s="574">
        <v>0.12</v>
      </c>
      <c r="G160" s="574">
        <v>0.4</v>
      </c>
      <c r="H160" s="159">
        <v>1.2</v>
      </c>
      <c r="I160" s="574"/>
      <c r="J160" s="159">
        <v>4</v>
      </c>
      <c r="K160" s="159">
        <v>12</v>
      </c>
      <c r="L160" s="574"/>
      <c r="M160" s="574"/>
      <c r="N160" s="159">
        <v>40</v>
      </c>
      <c r="O160" s="450"/>
      <c r="P160" s="443"/>
      <c r="Q160" s="443"/>
      <c r="R160" s="443"/>
      <c r="S160" s="443"/>
      <c r="T160" s="443"/>
      <c r="U160" s="443"/>
      <c r="V160" s="439"/>
      <c r="W160" s="439"/>
      <c r="X160" s="439"/>
      <c r="Y160" s="439"/>
      <c r="Z160" s="439"/>
    </row>
    <row r="161" spans="1:25" ht="17" thickTop="1" x14ac:dyDescent="0.35">
      <c r="A161" s="362"/>
      <c r="B161" s="415" t="s">
        <v>410</v>
      </c>
      <c r="C161" s="388"/>
      <c r="D161" s="388"/>
      <c r="E161" s="388"/>
      <c r="F161" s="388"/>
      <c r="G161" s="388">
        <v>0.3</v>
      </c>
      <c r="H161" s="388">
        <v>1</v>
      </c>
      <c r="I161" s="388">
        <v>3</v>
      </c>
      <c r="J161" s="388"/>
      <c r="K161" s="388">
        <v>10</v>
      </c>
      <c r="L161" s="388"/>
      <c r="M161" s="388">
        <v>30</v>
      </c>
      <c r="N161" s="388"/>
      <c r="O161" s="389"/>
      <c r="P161" s="546"/>
      <c r="Q161" s="546"/>
      <c r="R161" s="546"/>
      <c r="S161" s="546"/>
      <c r="T161" s="546"/>
      <c r="U161" s="546"/>
      <c r="V161" s="362"/>
      <c r="W161" s="362"/>
      <c r="X161" s="362"/>
      <c r="Y161" s="362"/>
    </row>
    <row r="162" spans="1:25" ht="16.5" x14ac:dyDescent="0.35">
      <c r="A162" s="362"/>
      <c r="B162" s="415" t="s">
        <v>423</v>
      </c>
      <c r="C162" s="388"/>
      <c r="D162" s="388"/>
      <c r="E162" s="388"/>
      <c r="F162" s="388"/>
      <c r="G162" s="388"/>
      <c r="H162" s="388">
        <v>1</v>
      </c>
      <c r="I162" s="388">
        <v>2</v>
      </c>
      <c r="J162" s="388">
        <v>4.5</v>
      </c>
      <c r="K162" s="388">
        <v>9</v>
      </c>
      <c r="L162" s="388">
        <v>18</v>
      </c>
      <c r="M162" s="388">
        <v>34</v>
      </c>
      <c r="N162" s="396">
        <v>67</v>
      </c>
      <c r="O162" s="389"/>
      <c r="P162" s="546"/>
      <c r="Q162" s="546"/>
      <c r="R162" s="546"/>
      <c r="S162" s="546"/>
      <c r="T162" s="546"/>
      <c r="U162" s="542"/>
      <c r="V162" s="362"/>
      <c r="W162" s="362"/>
      <c r="X162" s="362"/>
      <c r="Y162" s="362"/>
    </row>
    <row r="163" spans="1:25" ht="16.5" x14ac:dyDescent="0.35">
      <c r="A163" s="362"/>
      <c r="B163" s="526" t="s">
        <v>450</v>
      </c>
      <c r="C163" s="510"/>
      <c r="D163" s="471"/>
      <c r="E163" s="471"/>
      <c r="F163" s="471"/>
      <c r="G163" s="435"/>
      <c r="H163" s="435"/>
      <c r="I163" s="454">
        <v>2.64</v>
      </c>
      <c r="J163" s="435"/>
      <c r="K163" s="435"/>
      <c r="L163" s="435"/>
      <c r="M163" s="474">
        <v>26.4</v>
      </c>
      <c r="N163" s="474">
        <v>52.7</v>
      </c>
      <c r="O163" s="438">
        <v>105</v>
      </c>
      <c r="P163" s="364"/>
      <c r="Q163" s="364"/>
      <c r="R163" s="364"/>
      <c r="S163" s="364"/>
      <c r="T163" s="364"/>
      <c r="U163" s="364"/>
      <c r="V163" s="362"/>
      <c r="W163" s="362"/>
      <c r="X163" s="362"/>
      <c r="Y163" s="362"/>
    </row>
    <row r="164" spans="1:25" ht="16.5" x14ac:dyDescent="0.35">
      <c r="A164" s="362"/>
      <c r="B164" s="417" t="s">
        <v>480</v>
      </c>
      <c r="C164" s="525"/>
      <c r="D164" s="388"/>
      <c r="E164" s="381">
        <v>6.6000000000000003E-2</v>
      </c>
      <c r="F164" s="424">
        <v>0.13200000000000001</v>
      </c>
      <c r="G164" s="424">
        <v>0.26400000000000001</v>
      </c>
      <c r="H164" s="500"/>
      <c r="I164" s="373"/>
      <c r="J164" s="373"/>
      <c r="K164" s="373"/>
      <c r="L164" s="373"/>
      <c r="M164" s="373"/>
      <c r="N164" s="373"/>
      <c r="O164" s="374"/>
      <c r="P164" s="364"/>
      <c r="Q164" s="546"/>
      <c r="R164" s="546"/>
      <c r="S164" s="546"/>
      <c r="T164" s="546"/>
      <c r="U164" s="546"/>
      <c r="V164" s="390"/>
      <c r="W164" s="390"/>
      <c r="X164" s="390"/>
      <c r="Y164" s="390"/>
    </row>
    <row r="165" spans="1:25" ht="17" thickBot="1" x14ac:dyDescent="0.4">
      <c r="A165" s="362"/>
      <c r="B165" s="419" t="s">
        <v>481</v>
      </c>
      <c r="C165" s="392">
        <v>1.2999999999999999E-2</v>
      </c>
      <c r="D165" s="392">
        <v>2.5999999999999999E-2</v>
      </c>
      <c r="E165" s="408">
        <v>5.2999999999999999E-2</v>
      </c>
      <c r="F165" s="392"/>
      <c r="G165" s="392"/>
      <c r="H165" s="392"/>
      <c r="I165" s="392"/>
      <c r="J165" s="392"/>
      <c r="K165" s="392"/>
      <c r="L165" s="392"/>
      <c r="M165" s="392"/>
      <c r="N165" s="392"/>
      <c r="O165" s="394"/>
      <c r="P165" s="546"/>
      <c r="Q165" s="546"/>
      <c r="R165" s="546"/>
      <c r="S165" s="546"/>
      <c r="T165" s="546"/>
      <c r="U165" s="364"/>
      <c r="V165" s="362"/>
      <c r="W165" s="362"/>
      <c r="X165" s="362"/>
      <c r="Y165" s="362"/>
    </row>
    <row r="166" spans="1:25" ht="15.5" thickTop="1" thickBot="1" x14ac:dyDescent="0.4">
      <c r="A166" s="362"/>
      <c r="B166" s="362"/>
      <c r="C166" s="362"/>
      <c r="D166" s="362"/>
      <c r="E166" s="362"/>
      <c r="F166" s="364"/>
      <c r="G166" s="364"/>
      <c r="H166" s="364"/>
      <c r="I166" s="362"/>
      <c r="J166" s="362"/>
      <c r="K166" s="362"/>
      <c r="L166" s="362"/>
      <c r="M166" s="362"/>
      <c r="N166" s="362"/>
      <c r="O166" s="362"/>
      <c r="P166" s="362"/>
      <c r="Q166" s="362"/>
      <c r="R166" s="362"/>
      <c r="S166" s="362"/>
      <c r="T166" s="362"/>
      <c r="U166" s="362"/>
      <c r="V166" s="362"/>
      <c r="W166" s="362"/>
      <c r="X166" s="362"/>
      <c r="Y166" s="362"/>
    </row>
    <row r="167" spans="1:25" s="444" customFormat="1" ht="16.5" thickTop="1" thickBot="1" x14ac:dyDescent="0.4">
      <c r="A167" s="439"/>
      <c r="B167" s="440" t="s">
        <v>41</v>
      </c>
      <c r="C167" s="599">
        <v>4.0000000000000001E-3</v>
      </c>
      <c r="D167" s="592">
        <v>1.2E-2</v>
      </c>
      <c r="E167" s="592">
        <v>0.04</v>
      </c>
      <c r="F167" s="592">
        <v>0.12</v>
      </c>
      <c r="G167" s="592">
        <v>0.4</v>
      </c>
      <c r="H167" s="599">
        <v>1.2</v>
      </c>
      <c r="I167" s="599">
        <v>4</v>
      </c>
      <c r="J167" s="592">
        <v>12</v>
      </c>
      <c r="K167" s="599">
        <v>40</v>
      </c>
      <c r="L167" s="600">
        <v>120</v>
      </c>
      <c r="M167" s="439"/>
      <c r="N167" s="439"/>
      <c r="O167" s="439"/>
      <c r="P167" s="439"/>
      <c r="Q167" s="439"/>
      <c r="R167" s="439"/>
      <c r="S167" s="439"/>
      <c r="T167" s="439"/>
      <c r="U167" s="439"/>
      <c r="V167" s="439"/>
      <c r="W167" s="439"/>
      <c r="X167" s="439"/>
      <c r="Y167" s="439"/>
    </row>
    <row r="168" spans="1:25" ht="15.5" thickTop="1" thickBot="1" x14ac:dyDescent="0.4">
      <c r="A168" s="362"/>
      <c r="B168" s="362"/>
      <c r="C168" s="362"/>
      <c r="D168" s="362"/>
      <c r="E168" s="362"/>
      <c r="F168" s="364"/>
      <c r="G168" s="364"/>
      <c r="H168" s="364"/>
      <c r="I168" s="362"/>
      <c r="J168" s="362"/>
      <c r="K168" s="362"/>
      <c r="L168" s="362"/>
      <c r="M168" s="362"/>
      <c r="N168" s="362"/>
      <c r="O168" s="362"/>
      <c r="P168" s="362"/>
      <c r="Q168" s="362"/>
      <c r="R168" s="362"/>
      <c r="S168" s="362"/>
      <c r="T168" s="362"/>
      <c r="U168" s="362"/>
      <c r="V168" s="362"/>
      <c r="W168" s="362"/>
      <c r="X168" s="362"/>
      <c r="Y168" s="362"/>
    </row>
    <row r="169" spans="1:25" s="444" customFormat="1" ht="16.5" thickTop="1" thickBot="1" x14ac:dyDescent="0.4">
      <c r="A169" s="439"/>
      <c r="B169" s="448" t="s">
        <v>0</v>
      </c>
      <c r="C169" s="456">
        <v>4.0000000000000001E-3</v>
      </c>
      <c r="D169" s="456">
        <v>1.2E-2</v>
      </c>
      <c r="E169" s="456">
        <v>0.04</v>
      </c>
      <c r="F169" s="456">
        <v>0.12</v>
      </c>
      <c r="G169" s="456">
        <v>0.4</v>
      </c>
      <c r="H169" s="456">
        <v>1.2</v>
      </c>
      <c r="I169" s="456">
        <v>4</v>
      </c>
      <c r="J169" s="456">
        <v>12</v>
      </c>
      <c r="K169" s="578">
        <v>40</v>
      </c>
      <c r="L169" s="439"/>
      <c r="M169" s="439"/>
      <c r="N169" s="439"/>
      <c r="O169" s="439"/>
      <c r="P169" s="439"/>
      <c r="Q169" s="439"/>
      <c r="R169" s="439"/>
      <c r="S169" s="439"/>
      <c r="T169" s="439"/>
      <c r="U169" s="439"/>
      <c r="V169" s="439"/>
      <c r="W169" s="439"/>
      <c r="X169" s="439"/>
      <c r="Y169" s="439"/>
    </row>
    <row r="170" spans="1:25" ht="17.5" thickTop="1" thickBot="1" x14ac:dyDescent="0.4">
      <c r="A170" s="362"/>
      <c r="B170" s="531" t="s">
        <v>482</v>
      </c>
      <c r="C170" s="524"/>
      <c r="D170" s="522"/>
      <c r="E170" s="409">
        <v>0.1</v>
      </c>
      <c r="F170" s="484">
        <v>0.5</v>
      </c>
      <c r="G170" s="484">
        <v>1</v>
      </c>
      <c r="H170" s="522"/>
      <c r="I170" s="522"/>
      <c r="J170" s="522"/>
      <c r="K170" s="523"/>
      <c r="L170" s="383"/>
      <c r="M170" s="362"/>
      <c r="N170" s="362"/>
      <c r="O170" s="362"/>
      <c r="P170" s="362"/>
      <c r="Q170" s="362"/>
      <c r="R170" s="362"/>
      <c r="S170" s="362"/>
      <c r="T170" s="362"/>
      <c r="U170" s="362"/>
      <c r="V170" s="362"/>
      <c r="W170" s="362"/>
      <c r="X170" s="362"/>
      <c r="Y170" s="362"/>
    </row>
    <row r="171" spans="1:25" ht="15" thickBot="1" x14ac:dyDescent="0.4">
      <c r="A171" s="362"/>
      <c r="B171" s="362"/>
      <c r="C171" s="362"/>
      <c r="D171" s="362"/>
      <c r="E171" s="362"/>
      <c r="F171" s="369"/>
      <c r="G171" s="369"/>
      <c r="H171" s="369"/>
      <c r="I171" s="362"/>
      <c r="J171" s="362"/>
      <c r="K171" s="362"/>
      <c r="L171" s="362"/>
      <c r="M171" s="362"/>
      <c r="N171" s="362"/>
      <c r="O171" s="362"/>
      <c r="P171" s="362"/>
      <c r="Q171" s="362"/>
      <c r="R171" s="362"/>
      <c r="S171" s="362"/>
      <c r="T171" s="362"/>
      <c r="U171" s="362"/>
      <c r="V171" s="362"/>
      <c r="W171" s="362"/>
      <c r="X171" s="362"/>
      <c r="Y171" s="362"/>
    </row>
    <row r="172" spans="1:25" s="444" customFormat="1" ht="16.5" thickTop="1" thickBot="1" x14ac:dyDescent="0.4">
      <c r="A172" s="439"/>
      <c r="B172" s="440" t="s">
        <v>42</v>
      </c>
      <c r="C172" s="572">
        <v>0.12</v>
      </c>
      <c r="D172" s="572">
        <v>0.4</v>
      </c>
      <c r="E172" s="572">
        <v>1.2</v>
      </c>
      <c r="F172" s="572">
        <v>4</v>
      </c>
      <c r="G172" s="572">
        <v>12</v>
      </c>
      <c r="H172" s="572">
        <v>40</v>
      </c>
      <c r="I172" s="573">
        <v>120</v>
      </c>
      <c r="J172" s="443"/>
      <c r="K172" s="443"/>
      <c r="L172" s="439"/>
      <c r="M172" s="439"/>
      <c r="N172" s="439"/>
      <c r="O172" s="439"/>
      <c r="P172" s="439"/>
      <c r="Q172" s="439"/>
      <c r="R172" s="439"/>
      <c r="S172" s="439"/>
      <c r="T172" s="439"/>
      <c r="U172" s="439"/>
      <c r="V172" s="439"/>
      <c r="W172" s="439"/>
      <c r="X172" s="439"/>
      <c r="Y172" s="439"/>
    </row>
    <row r="173" spans="1:25" ht="15.5" thickTop="1" thickBot="1" x14ac:dyDescent="0.4">
      <c r="A173" s="362"/>
      <c r="B173" s="362"/>
      <c r="C173" s="362"/>
      <c r="D173" s="362"/>
      <c r="E173" s="362"/>
      <c r="F173" s="362"/>
      <c r="G173" s="362"/>
      <c r="H173" s="362"/>
      <c r="I173" s="362"/>
      <c r="J173" s="362"/>
      <c r="K173" s="362"/>
      <c r="L173" s="362"/>
      <c r="M173" s="362"/>
      <c r="N173" s="362"/>
      <c r="O173" s="362"/>
      <c r="P173" s="362"/>
      <c r="Q173" s="362"/>
      <c r="R173" s="362"/>
      <c r="S173" s="362"/>
      <c r="T173" s="362"/>
      <c r="U173" s="362"/>
      <c r="V173" s="362"/>
      <c r="W173" s="362"/>
      <c r="X173" s="362"/>
      <c r="Y173" s="362"/>
    </row>
    <row r="174" spans="1:25" s="444" customFormat="1" ht="16.5" thickTop="1" thickBot="1" x14ac:dyDescent="0.4">
      <c r="A174" s="439"/>
      <c r="B174" s="440" t="s">
        <v>43</v>
      </c>
      <c r="C174" s="572">
        <v>0.12</v>
      </c>
      <c r="D174" s="572">
        <v>0.4</v>
      </c>
      <c r="E174" s="572">
        <v>1.2</v>
      </c>
      <c r="F174" s="572">
        <v>4</v>
      </c>
      <c r="G174" s="572">
        <v>12</v>
      </c>
      <c r="H174" s="572">
        <v>40</v>
      </c>
      <c r="I174" s="573">
        <v>120</v>
      </c>
      <c r="J174" s="439"/>
      <c r="K174" s="439"/>
      <c r="L174" s="439"/>
      <c r="M174" s="439"/>
      <c r="N174" s="439"/>
      <c r="O174" s="439"/>
      <c r="P174" s="439"/>
      <c r="Q174" s="439"/>
      <c r="R174" s="439"/>
      <c r="S174" s="439"/>
      <c r="T174" s="439"/>
      <c r="U174" s="439"/>
      <c r="V174" s="439"/>
      <c r="W174" s="439"/>
      <c r="X174" s="439"/>
      <c r="Y174" s="439"/>
    </row>
    <row r="175" spans="1:25" ht="15.5" thickTop="1" thickBot="1" x14ac:dyDescent="0.4">
      <c r="A175" s="362"/>
      <c r="B175" s="362"/>
      <c r="C175" s="362"/>
      <c r="D175" s="362"/>
      <c r="E175" s="362"/>
      <c r="F175" s="362"/>
      <c r="G175" s="362"/>
      <c r="H175" s="362"/>
      <c r="I175" s="362"/>
      <c r="J175" s="362"/>
      <c r="K175" s="362"/>
      <c r="L175" s="362"/>
      <c r="M175" s="362"/>
      <c r="N175" s="362"/>
      <c r="O175" s="362"/>
      <c r="P175" s="362"/>
      <c r="Q175" s="362"/>
      <c r="R175" s="362"/>
      <c r="S175" s="362"/>
      <c r="T175" s="362"/>
      <c r="U175" s="362"/>
      <c r="V175" s="362"/>
      <c r="W175" s="362"/>
      <c r="X175" s="362"/>
      <c r="Y175" s="362"/>
    </row>
    <row r="176" spans="1:25" s="444" customFormat="1" ht="16.5" thickTop="1" thickBot="1" x14ac:dyDescent="0.4">
      <c r="A176" s="439"/>
      <c r="B176" s="440" t="s">
        <v>44</v>
      </c>
      <c r="C176" s="572">
        <v>0.12</v>
      </c>
      <c r="D176" s="572">
        <v>0.4</v>
      </c>
      <c r="E176" s="572">
        <v>1.2</v>
      </c>
      <c r="F176" s="572">
        <v>4</v>
      </c>
      <c r="G176" s="572">
        <v>12</v>
      </c>
      <c r="H176" s="572">
        <v>40</v>
      </c>
      <c r="I176" s="580">
        <v>120</v>
      </c>
      <c r="J176" s="439"/>
      <c r="K176" s="439"/>
      <c r="L176" s="439"/>
      <c r="M176" s="439"/>
      <c r="N176" s="439"/>
      <c r="O176" s="439"/>
      <c r="P176" s="439"/>
      <c r="Q176" s="439"/>
      <c r="R176" s="439"/>
      <c r="S176" s="439"/>
      <c r="T176" s="439"/>
      <c r="U176" s="439"/>
      <c r="V176" s="439"/>
      <c r="W176" s="439"/>
      <c r="X176" s="439"/>
      <c r="Y176" s="439"/>
    </row>
    <row r="177" spans="1:25" ht="15.5" thickTop="1" thickBot="1" x14ac:dyDescent="0.4">
      <c r="A177" s="362"/>
      <c r="B177" s="362"/>
      <c r="C177" s="362"/>
      <c r="D177" s="362"/>
      <c r="E177" s="362"/>
      <c r="F177" s="362"/>
      <c r="G177" s="362"/>
      <c r="H177" s="362"/>
      <c r="I177" s="362"/>
      <c r="J177" s="362"/>
      <c r="K177" s="362"/>
      <c r="L177" s="362"/>
      <c r="M177" s="362"/>
      <c r="N177" s="362"/>
      <c r="O177" s="362"/>
      <c r="P177" s="362"/>
      <c r="Q177" s="362"/>
      <c r="R177" s="362"/>
      <c r="S177" s="362"/>
      <c r="T177" s="362"/>
      <c r="U177" s="362"/>
      <c r="V177" s="362"/>
      <c r="W177" s="362"/>
      <c r="X177" s="362"/>
      <c r="Y177" s="362"/>
    </row>
    <row r="178" spans="1:25" s="444" customFormat="1" ht="16.5" thickTop="1" thickBot="1" x14ac:dyDescent="0.4">
      <c r="A178" s="439"/>
      <c r="B178" s="448" t="s">
        <v>45</v>
      </c>
      <c r="C178" s="574">
        <v>0.03</v>
      </c>
      <c r="D178" s="574">
        <v>0.1</v>
      </c>
      <c r="E178" s="574">
        <v>0.3</v>
      </c>
      <c r="F178" s="574">
        <v>1</v>
      </c>
      <c r="G178" s="574">
        <v>3</v>
      </c>
      <c r="H178" s="574">
        <v>10</v>
      </c>
      <c r="I178" s="159">
        <v>30</v>
      </c>
      <c r="J178" s="449"/>
      <c r="K178" s="449"/>
      <c r="L178" s="449"/>
      <c r="M178" s="449"/>
      <c r="N178" s="450"/>
      <c r="O178" s="443"/>
      <c r="P178" s="443"/>
      <c r="Q178" s="443"/>
      <c r="R178" s="439"/>
      <c r="S178" s="439"/>
      <c r="T178" s="439"/>
      <c r="U178" s="439"/>
      <c r="V178" s="439"/>
      <c r="W178" s="439"/>
      <c r="X178" s="439"/>
    </row>
    <row r="179" spans="1:25" ht="17" thickTop="1" x14ac:dyDescent="0.35">
      <c r="A179" s="362"/>
      <c r="B179" s="526" t="s">
        <v>449</v>
      </c>
      <c r="C179" s="510"/>
      <c r="D179" s="471"/>
      <c r="E179" s="471"/>
      <c r="F179" s="471"/>
      <c r="G179" s="435"/>
      <c r="H179" s="435">
        <v>6.16</v>
      </c>
      <c r="I179" s="435"/>
      <c r="J179" s="435"/>
      <c r="K179" s="436">
        <v>61.6</v>
      </c>
      <c r="L179" s="435"/>
      <c r="M179" s="436">
        <v>123</v>
      </c>
      <c r="N179" s="555">
        <v>247</v>
      </c>
      <c r="O179" s="364"/>
      <c r="P179" s="364"/>
      <c r="Q179" s="364"/>
      <c r="R179" s="364"/>
      <c r="S179" s="364"/>
      <c r="T179" s="362"/>
      <c r="U179" s="362"/>
      <c r="V179" s="362"/>
      <c r="W179" s="362"/>
      <c r="X179" s="362"/>
      <c r="Y179" s="362"/>
    </row>
    <row r="180" spans="1:25" ht="16.5" x14ac:dyDescent="0.35">
      <c r="A180" s="362"/>
      <c r="B180" s="417" t="s">
        <v>483</v>
      </c>
      <c r="C180" s="500"/>
      <c r="D180" s="373"/>
      <c r="E180" s="373"/>
      <c r="F180" s="373"/>
      <c r="G180" s="373"/>
      <c r="H180" s="373"/>
      <c r="I180" s="373"/>
      <c r="J180" s="373"/>
      <c r="K180" s="388"/>
      <c r="L180" s="556">
        <v>75</v>
      </c>
      <c r="M180" s="414"/>
      <c r="N180" s="557"/>
      <c r="O180" s="554"/>
      <c r="P180" s="554"/>
      <c r="Q180" s="554"/>
      <c r="R180" s="364"/>
      <c r="S180" s="553"/>
      <c r="T180" s="434"/>
      <c r="U180" s="420"/>
      <c r="V180" s="420"/>
      <c r="W180" s="420"/>
      <c r="X180" s="420"/>
      <c r="Y180" s="390"/>
    </row>
    <row r="181" spans="1:25" ht="17" thickBot="1" x14ac:dyDescent="0.4">
      <c r="A181" s="362"/>
      <c r="B181" s="419" t="s">
        <v>484</v>
      </c>
      <c r="C181" s="496"/>
      <c r="D181" s="375"/>
      <c r="E181" s="375"/>
      <c r="F181" s="375"/>
      <c r="G181" s="375"/>
      <c r="H181" s="375"/>
      <c r="I181" s="392"/>
      <c r="J181" s="408">
        <v>45</v>
      </c>
      <c r="K181" s="408">
        <v>60</v>
      </c>
      <c r="L181" s="392"/>
      <c r="M181" s="392"/>
      <c r="N181" s="394"/>
      <c r="O181" s="546"/>
      <c r="P181" s="546"/>
      <c r="Q181" s="546"/>
      <c r="R181" s="546"/>
      <c r="S181" s="364"/>
      <c r="T181" s="362"/>
      <c r="U181" s="362"/>
      <c r="V181" s="362"/>
      <c r="W181" s="362"/>
      <c r="X181" s="362"/>
      <c r="Y181" s="362"/>
    </row>
    <row r="182" spans="1:25" ht="15.5" thickTop="1" thickBot="1" x14ac:dyDescent="0.4">
      <c r="A182" s="362"/>
      <c r="B182" s="362"/>
      <c r="C182" s="362"/>
      <c r="D182" s="362"/>
      <c r="E182" s="362"/>
      <c r="F182" s="364"/>
      <c r="G182" s="364"/>
      <c r="H182" s="364"/>
      <c r="I182" s="364"/>
      <c r="J182" s="364"/>
      <c r="K182" s="364"/>
      <c r="L182" s="364"/>
      <c r="M182" s="364"/>
      <c r="N182" s="364"/>
      <c r="O182" s="364"/>
      <c r="P182" s="364"/>
      <c r="Q182" s="364"/>
      <c r="R182" s="364"/>
      <c r="S182" s="364"/>
      <c r="T182" s="364"/>
      <c r="U182" s="362"/>
      <c r="V182" s="362"/>
      <c r="W182" s="362"/>
      <c r="X182" s="362"/>
      <c r="Y182" s="362"/>
    </row>
    <row r="183" spans="1:25" s="444" customFormat="1" ht="16.5" thickTop="1" thickBot="1" x14ac:dyDescent="0.4">
      <c r="A183" s="439"/>
      <c r="B183" s="448" t="s">
        <v>46</v>
      </c>
      <c r="C183" s="574">
        <v>0.12</v>
      </c>
      <c r="D183" s="574">
        <v>0.4</v>
      </c>
      <c r="E183" s="598">
        <v>1.2</v>
      </c>
      <c r="F183" s="598">
        <v>4</v>
      </c>
      <c r="G183" s="598">
        <v>12</v>
      </c>
      <c r="H183" s="598">
        <v>40</v>
      </c>
      <c r="I183" s="601">
        <v>120</v>
      </c>
      <c r="J183" s="443"/>
      <c r="K183" s="443"/>
      <c r="L183" s="443"/>
      <c r="M183" s="443"/>
      <c r="N183" s="443"/>
      <c r="O183" s="443"/>
      <c r="P183" s="443"/>
      <c r="Q183" s="443"/>
      <c r="R183" s="443"/>
      <c r="S183" s="443"/>
      <c r="T183" s="443"/>
      <c r="U183" s="439"/>
      <c r="V183" s="439"/>
      <c r="W183" s="439"/>
      <c r="X183" s="439"/>
    </row>
    <row r="184" spans="1:25" ht="17.5" thickTop="1" thickBot="1" x14ac:dyDescent="0.4">
      <c r="A184" s="362"/>
      <c r="B184" s="530" t="s">
        <v>485</v>
      </c>
      <c r="C184" s="559"/>
      <c r="D184" s="467"/>
      <c r="E184" s="467">
        <v>1</v>
      </c>
      <c r="F184" s="467"/>
      <c r="G184" s="482">
        <v>10</v>
      </c>
      <c r="H184" s="467"/>
      <c r="I184" s="560">
        <v>100</v>
      </c>
      <c r="J184" s="503"/>
      <c r="K184" s="421"/>
      <c r="L184" s="362"/>
      <c r="M184" s="362"/>
      <c r="N184" s="362"/>
      <c r="O184" s="362"/>
      <c r="P184" s="362"/>
      <c r="Q184" s="362"/>
      <c r="R184" s="362"/>
      <c r="S184" s="362"/>
      <c r="T184" s="362"/>
      <c r="U184" s="362"/>
      <c r="V184" s="362"/>
      <c r="W184" s="362"/>
      <c r="X184" s="362"/>
    </row>
    <row r="185" spans="1:25" ht="15.5" thickTop="1" thickBot="1" x14ac:dyDescent="0.4">
      <c r="A185" s="362"/>
      <c r="B185" s="362"/>
      <c r="C185" s="362"/>
      <c r="D185" s="362"/>
      <c r="E185" s="362"/>
      <c r="F185" s="362"/>
      <c r="G185" s="362"/>
      <c r="H185" s="362"/>
      <c r="I185" s="362"/>
      <c r="J185" s="362"/>
      <c r="K185" s="362"/>
      <c r="L185" s="362"/>
      <c r="M185" s="362"/>
      <c r="N185" s="362"/>
      <c r="O185" s="362"/>
      <c r="P185" s="362"/>
      <c r="Q185" s="362"/>
      <c r="R185" s="362"/>
      <c r="S185" s="362"/>
      <c r="T185" s="362"/>
      <c r="U185" s="362"/>
      <c r="V185" s="362"/>
      <c r="W185" s="362"/>
      <c r="X185" s="362"/>
      <c r="Y185" s="362"/>
    </row>
    <row r="186" spans="1:25" s="444" customFormat="1" ht="16.5" thickTop="1" thickBot="1" x14ac:dyDescent="0.4">
      <c r="A186" s="439"/>
      <c r="B186" s="448" t="s">
        <v>47</v>
      </c>
      <c r="C186" s="449"/>
      <c r="D186" s="449"/>
      <c r="E186" s="456">
        <v>1E-3</v>
      </c>
      <c r="F186" s="456">
        <v>4.0000000000000001E-3</v>
      </c>
      <c r="G186" s="456">
        <v>1.2999999999999999E-2</v>
      </c>
      <c r="H186" s="456">
        <v>0.04</v>
      </c>
      <c r="I186" s="456">
        <v>0.126</v>
      </c>
      <c r="J186" s="456">
        <v>0.39300000000000002</v>
      </c>
      <c r="K186" s="456">
        <v>1.2290000000000001</v>
      </c>
      <c r="L186" s="456">
        <v>3.84</v>
      </c>
      <c r="M186" s="456"/>
      <c r="N186" s="463">
        <v>12</v>
      </c>
      <c r="O186" s="449"/>
      <c r="P186" s="449"/>
      <c r="Q186" s="450"/>
      <c r="R186" s="439"/>
      <c r="S186" s="439"/>
      <c r="T186" s="439"/>
      <c r="U186" s="439"/>
      <c r="V186" s="439"/>
      <c r="W186" s="439"/>
      <c r="X186" s="439"/>
      <c r="Y186" s="439"/>
    </row>
    <row r="187" spans="1:25" ht="17" thickTop="1" x14ac:dyDescent="0.35">
      <c r="A187" s="362"/>
      <c r="B187" s="415" t="s">
        <v>411</v>
      </c>
      <c r="C187" s="388"/>
      <c r="D187" s="388"/>
      <c r="E187" s="388"/>
      <c r="F187" s="388"/>
      <c r="G187" s="388"/>
      <c r="H187" s="388"/>
      <c r="I187" s="388"/>
      <c r="J187" s="388">
        <v>0.3</v>
      </c>
      <c r="K187" s="388">
        <v>1</v>
      </c>
      <c r="L187" s="410"/>
      <c r="M187" s="388"/>
      <c r="N187" s="388"/>
      <c r="O187" s="388"/>
      <c r="P187" s="388"/>
      <c r="Q187" s="389"/>
      <c r="R187" s="390"/>
      <c r="S187" s="362"/>
      <c r="T187" s="362"/>
      <c r="U187" s="362"/>
      <c r="V187" s="362"/>
      <c r="W187" s="362"/>
      <c r="X187" s="362"/>
      <c r="Y187" s="362"/>
    </row>
    <row r="188" spans="1:25" ht="16.5" x14ac:dyDescent="0.35">
      <c r="A188" s="362"/>
      <c r="B188" s="415" t="s">
        <v>422</v>
      </c>
      <c r="C188" s="388"/>
      <c r="D188" s="388"/>
      <c r="E188" s="388"/>
      <c r="F188" s="388"/>
      <c r="G188" s="388"/>
      <c r="H188" s="388"/>
      <c r="I188" s="388"/>
      <c r="J188" s="388"/>
      <c r="K188" s="388">
        <v>1</v>
      </c>
      <c r="L188" s="388">
        <v>2</v>
      </c>
      <c r="M188" s="396">
        <v>4.5</v>
      </c>
      <c r="N188" s="428">
        <v>9</v>
      </c>
      <c r="O188" s="428">
        <v>18</v>
      </c>
      <c r="P188" s="428">
        <v>34</v>
      </c>
      <c r="Q188" s="571">
        <v>67</v>
      </c>
      <c r="R188" s="421"/>
      <c r="S188" s="362"/>
      <c r="T188" s="362"/>
      <c r="U188" s="362"/>
      <c r="V188" s="362"/>
      <c r="W188" s="362"/>
      <c r="X188" s="362"/>
      <c r="Y188" s="362"/>
    </row>
    <row r="189" spans="1:25" ht="17" thickBot="1" x14ac:dyDescent="0.4">
      <c r="A189" s="362"/>
      <c r="B189" s="416" t="s">
        <v>486</v>
      </c>
      <c r="C189" s="392">
        <v>2.5999999999999998E-5</v>
      </c>
      <c r="D189" s="520">
        <v>2.5999999999999998E-4</v>
      </c>
      <c r="E189" s="496"/>
      <c r="F189" s="375"/>
      <c r="G189" s="392"/>
      <c r="H189" s="392">
        <v>2.5999999999999999E-2</v>
      </c>
      <c r="I189" s="392"/>
      <c r="J189" s="392"/>
      <c r="K189" s="392"/>
      <c r="L189" s="520">
        <v>2.556</v>
      </c>
      <c r="M189" s="496"/>
      <c r="N189" s="375"/>
      <c r="O189" s="375"/>
      <c r="P189" s="392"/>
      <c r="Q189" s="394"/>
      <c r="R189" s="390"/>
      <c r="S189" s="362"/>
      <c r="T189" s="362"/>
      <c r="U189" s="362"/>
      <c r="V189" s="362"/>
      <c r="W189" s="362"/>
      <c r="X189" s="362"/>
      <c r="Y189" s="362"/>
    </row>
    <row r="190" spans="1:25" ht="15.5" thickTop="1" thickBot="1" x14ac:dyDescent="0.4">
      <c r="A190" s="362"/>
      <c r="B190" s="362"/>
      <c r="C190" s="362"/>
      <c r="D190" s="362"/>
      <c r="E190" s="362"/>
      <c r="F190" s="362"/>
      <c r="G190" s="362"/>
      <c r="H190" s="362"/>
      <c r="I190" s="362"/>
      <c r="J190" s="362"/>
      <c r="K190" s="362"/>
      <c r="L190" s="362"/>
      <c r="M190" s="362"/>
      <c r="N190" s="362"/>
      <c r="O190" s="362"/>
      <c r="P190" s="362"/>
      <c r="Q190" s="362"/>
      <c r="R190" s="362"/>
      <c r="S190" s="362"/>
      <c r="T190" s="362"/>
      <c r="U190" s="362"/>
      <c r="V190" s="362"/>
      <c r="W190" s="362"/>
      <c r="X190" s="362"/>
      <c r="Y190" s="362"/>
    </row>
    <row r="191" spans="1:25" s="444" customFormat="1" ht="16.5" thickTop="1" thickBot="1" x14ac:dyDescent="0.4">
      <c r="A191" s="439"/>
      <c r="B191" s="448" t="s">
        <v>48</v>
      </c>
      <c r="C191" s="598">
        <v>0.12</v>
      </c>
      <c r="D191" s="598">
        <v>0.4</v>
      </c>
      <c r="E191" s="598">
        <v>1.2</v>
      </c>
      <c r="F191" s="574"/>
      <c r="G191" s="598">
        <v>4</v>
      </c>
      <c r="H191" s="574">
        <v>12</v>
      </c>
      <c r="I191" s="574"/>
      <c r="J191" s="574">
        <v>40</v>
      </c>
      <c r="K191" s="574"/>
      <c r="L191" s="575">
        <v>120</v>
      </c>
      <c r="M191" s="443"/>
      <c r="N191" s="439"/>
      <c r="O191" s="439"/>
      <c r="P191" s="439"/>
      <c r="Q191" s="439"/>
      <c r="R191" s="439"/>
      <c r="S191" s="439"/>
      <c r="T191" s="439"/>
      <c r="U191" s="439"/>
      <c r="V191" s="439"/>
      <c r="W191" s="439"/>
      <c r="X191" s="439"/>
      <c r="Y191" s="439"/>
    </row>
    <row r="192" spans="1:25" ht="17" thickTop="1" x14ac:dyDescent="0.35">
      <c r="A192" s="362"/>
      <c r="B192" s="526" t="s">
        <v>412</v>
      </c>
      <c r="C192" s="435"/>
      <c r="D192" s="435">
        <v>0.3</v>
      </c>
      <c r="E192" s="435">
        <v>1</v>
      </c>
      <c r="F192" s="435"/>
      <c r="G192" s="435">
        <v>3</v>
      </c>
      <c r="H192" s="435">
        <v>10</v>
      </c>
      <c r="I192" s="435"/>
      <c r="J192" s="435">
        <v>30</v>
      </c>
      <c r="K192" s="435"/>
      <c r="L192" s="438"/>
      <c r="M192" s="390"/>
      <c r="N192" s="362"/>
      <c r="O192" s="362"/>
      <c r="P192" s="362"/>
      <c r="Q192" s="362"/>
      <c r="R192" s="362"/>
      <c r="S192" s="362"/>
      <c r="T192" s="362"/>
      <c r="U192" s="362"/>
      <c r="V192" s="362"/>
      <c r="W192" s="362"/>
      <c r="X192" s="362"/>
      <c r="Y192" s="362"/>
    </row>
    <row r="193" spans="1:25" ht="17" thickBot="1" x14ac:dyDescent="0.4">
      <c r="A193" s="362"/>
      <c r="B193" s="416" t="s">
        <v>421</v>
      </c>
      <c r="C193" s="392"/>
      <c r="D193" s="392"/>
      <c r="E193" s="392">
        <v>1</v>
      </c>
      <c r="F193" s="392">
        <v>2</v>
      </c>
      <c r="G193" s="392">
        <v>4.5</v>
      </c>
      <c r="H193" s="392">
        <v>9</v>
      </c>
      <c r="I193" s="393">
        <v>18</v>
      </c>
      <c r="J193" s="427">
        <v>34</v>
      </c>
      <c r="K193" s="427">
        <v>67</v>
      </c>
      <c r="L193" s="394"/>
      <c r="M193" s="421"/>
      <c r="N193" s="362"/>
      <c r="O193" s="362"/>
      <c r="P193" s="362"/>
      <c r="Q193" s="362"/>
      <c r="R193" s="362"/>
      <c r="S193" s="362"/>
      <c r="T193" s="362"/>
      <c r="U193" s="362"/>
      <c r="V193" s="362"/>
      <c r="W193" s="362"/>
      <c r="X193" s="362"/>
      <c r="Y193" s="362"/>
    </row>
    <row r="194" spans="1:25" ht="15.5" thickTop="1" thickBot="1" x14ac:dyDescent="0.4">
      <c r="A194" s="362"/>
      <c r="B194" s="362"/>
      <c r="C194" s="362"/>
      <c r="D194" s="362"/>
      <c r="E194" s="364"/>
      <c r="F194" s="364"/>
      <c r="G194" s="364"/>
      <c r="H194" s="364"/>
      <c r="I194" s="364"/>
      <c r="J194" s="364"/>
      <c r="K194" s="364"/>
      <c r="L194" s="364"/>
      <c r="M194" s="362"/>
      <c r="N194" s="362"/>
      <c r="O194" s="362"/>
      <c r="P194" s="362"/>
      <c r="Q194" s="362"/>
      <c r="R194" s="362"/>
      <c r="S194" s="362"/>
      <c r="T194" s="362"/>
      <c r="U194" s="362"/>
      <c r="V194" s="362"/>
      <c r="W194" s="362"/>
      <c r="X194" s="362"/>
      <c r="Y194" s="362"/>
    </row>
    <row r="195" spans="1:25" s="444" customFormat="1" ht="16.5" thickTop="1" thickBot="1" x14ac:dyDescent="0.4">
      <c r="A195" s="439"/>
      <c r="B195" s="448" t="s">
        <v>49</v>
      </c>
      <c r="C195" s="574">
        <v>0.12</v>
      </c>
      <c r="D195" s="574">
        <v>0.4</v>
      </c>
      <c r="E195" s="574">
        <v>1.2</v>
      </c>
      <c r="F195" s="574">
        <v>4</v>
      </c>
      <c r="G195" s="574">
        <v>12</v>
      </c>
      <c r="H195" s="574">
        <v>40</v>
      </c>
      <c r="I195" s="574">
        <v>120</v>
      </c>
      <c r="J195" s="449"/>
      <c r="K195" s="449"/>
      <c r="L195" s="450"/>
      <c r="M195" s="443"/>
      <c r="N195" s="443"/>
      <c r="O195" s="443"/>
      <c r="P195" s="439"/>
      <c r="Q195" s="439"/>
      <c r="R195" s="439"/>
      <c r="S195" s="439"/>
      <c r="T195" s="439"/>
      <c r="U195" s="439"/>
      <c r="V195" s="439"/>
      <c r="W195" s="439"/>
      <c r="X195" s="439"/>
      <c r="Y195" s="439"/>
    </row>
    <row r="196" spans="1:25" ht="17.5" thickTop="1" thickBot="1" x14ac:dyDescent="0.4">
      <c r="A196" s="362"/>
      <c r="B196" s="530" t="s">
        <v>448</v>
      </c>
      <c r="C196" s="506"/>
      <c r="D196" s="505"/>
      <c r="E196" s="505"/>
      <c r="F196" s="467"/>
      <c r="G196" s="482">
        <v>10.6</v>
      </c>
      <c r="H196" s="467"/>
      <c r="I196" s="485">
        <v>106</v>
      </c>
      <c r="J196" s="485">
        <v>213</v>
      </c>
      <c r="K196" s="467">
        <v>425</v>
      </c>
      <c r="L196" s="545">
        <v>850</v>
      </c>
      <c r="M196" s="364"/>
      <c r="N196" s="364"/>
      <c r="O196" s="364"/>
      <c r="P196" s="362"/>
      <c r="Q196" s="362"/>
      <c r="R196" s="362"/>
      <c r="S196" s="362"/>
      <c r="T196" s="362"/>
      <c r="U196" s="362"/>
      <c r="V196" s="362"/>
      <c r="W196" s="362"/>
      <c r="X196" s="362"/>
      <c r="Y196" s="362"/>
    </row>
    <row r="197" spans="1:25" ht="15.5" thickTop="1" thickBot="1" x14ac:dyDescent="0.4">
      <c r="A197" s="362"/>
      <c r="B197" s="362"/>
      <c r="C197" s="362"/>
      <c r="D197" s="362"/>
      <c r="E197" s="362"/>
      <c r="F197" s="362"/>
      <c r="G197" s="364"/>
      <c r="H197" s="364"/>
      <c r="I197" s="364"/>
      <c r="J197" s="364"/>
      <c r="K197" s="364"/>
      <c r="L197" s="364"/>
      <c r="M197" s="364"/>
      <c r="N197" s="364"/>
      <c r="O197" s="364"/>
      <c r="P197" s="362"/>
      <c r="Q197" s="362"/>
      <c r="R197" s="362"/>
      <c r="S197" s="362"/>
      <c r="T197" s="362"/>
      <c r="U197" s="362"/>
      <c r="V197" s="362"/>
      <c r="W197" s="362"/>
      <c r="X197" s="362"/>
      <c r="Y197" s="362"/>
    </row>
    <row r="198" spans="1:25" s="444" customFormat="1" ht="16.5" thickTop="1" thickBot="1" x14ac:dyDescent="0.4">
      <c r="A198" s="439"/>
      <c r="B198" s="448" t="s">
        <v>61</v>
      </c>
      <c r="C198" s="449"/>
      <c r="D198" s="574">
        <v>0.04</v>
      </c>
      <c r="E198" s="574">
        <v>0.13</v>
      </c>
      <c r="F198" s="574">
        <v>0.4</v>
      </c>
      <c r="G198" s="602">
        <v>1.32</v>
      </c>
      <c r="H198" s="602">
        <v>4</v>
      </c>
      <c r="I198" s="159">
        <v>13</v>
      </c>
      <c r="J198" s="543">
        <v>40</v>
      </c>
      <c r="K198" s="443"/>
      <c r="L198" s="439"/>
      <c r="M198" s="439"/>
      <c r="N198" s="439"/>
      <c r="O198" s="439"/>
      <c r="P198" s="439"/>
      <c r="Q198" s="439"/>
      <c r="R198" s="439"/>
      <c r="S198" s="439"/>
      <c r="T198" s="439"/>
      <c r="U198" s="439"/>
      <c r="V198" s="439"/>
      <c r="W198" s="439"/>
      <c r="X198" s="439"/>
      <c r="Y198" s="439"/>
    </row>
    <row r="199" spans="1:25" ht="17.5" thickTop="1" thickBot="1" x14ac:dyDescent="0.4">
      <c r="A199" s="362"/>
      <c r="B199" s="532" t="s">
        <v>474</v>
      </c>
      <c r="C199" s="467">
        <v>0.01</v>
      </c>
      <c r="D199" s="467">
        <v>0.03</v>
      </c>
      <c r="E199" s="483">
        <v>0.1</v>
      </c>
      <c r="F199" s="467"/>
      <c r="G199" s="467"/>
      <c r="H199" s="467"/>
      <c r="I199" s="467"/>
      <c r="J199" s="469"/>
      <c r="K199" s="362"/>
      <c r="L199" s="362"/>
      <c r="M199" s="362"/>
      <c r="N199" s="362"/>
      <c r="O199" s="362"/>
      <c r="P199" s="362"/>
      <c r="Q199" s="362"/>
      <c r="R199" s="362"/>
      <c r="S199" s="362"/>
      <c r="T199" s="362"/>
      <c r="U199" s="362"/>
      <c r="V199" s="362"/>
      <c r="W199" s="362"/>
      <c r="X199" s="362"/>
      <c r="Y199" s="362"/>
    </row>
    <row r="200" spans="1:25" ht="15.5" thickTop="1" thickBot="1" x14ac:dyDescent="0.4">
      <c r="A200" s="362"/>
      <c r="B200" s="372"/>
      <c r="C200" s="364"/>
      <c r="D200" s="364"/>
      <c r="E200" s="364"/>
      <c r="F200" s="364"/>
      <c r="G200" s="364"/>
      <c r="H200" s="364"/>
      <c r="I200" s="364"/>
      <c r="J200" s="364"/>
      <c r="K200" s="362"/>
      <c r="L200" s="362"/>
      <c r="M200" s="362"/>
      <c r="N200" s="362"/>
      <c r="O200" s="362"/>
      <c r="P200" s="362"/>
      <c r="Q200" s="362"/>
      <c r="R200" s="362"/>
      <c r="S200" s="362"/>
      <c r="T200" s="362"/>
      <c r="U200" s="362"/>
      <c r="V200" s="362"/>
      <c r="W200" s="362"/>
      <c r="X200" s="362"/>
      <c r="Y200" s="362"/>
    </row>
    <row r="201" spans="1:25" s="444" customFormat="1" ht="16" thickTop="1" x14ac:dyDescent="0.35">
      <c r="A201" s="439"/>
      <c r="B201" s="445" t="s">
        <v>50</v>
      </c>
      <c r="C201" s="586">
        <v>0.12</v>
      </c>
      <c r="D201" s="586">
        <v>0.4</v>
      </c>
      <c r="E201" s="586">
        <v>1.2</v>
      </c>
      <c r="F201" s="586"/>
      <c r="G201" s="586">
        <v>4</v>
      </c>
      <c r="H201" s="586">
        <v>12</v>
      </c>
      <c r="I201" s="586"/>
      <c r="J201" s="586">
        <v>40</v>
      </c>
      <c r="K201" s="586"/>
      <c r="L201" s="586">
        <v>120</v>
      </c>
      <c r="M201" s="446"/>
      <c r="N201" s="446"/>
      <c r="O201" s="446"/>
      <c r="P201" s="446"/>
      <c r="Q201" s="561"/>
      <c r="R201" s="439"/>
      <c r="S201" s="439"/>
      <c r="T201" s="439"/>
      <c r="U201" s="439"/>
      <c r="V201" s="439"/>
      <c r="W201" s="439"/>
      <c r="X201" s="439"/>
      <c r="Y201" s="439"/>
    </row>
    <row r="202" spans="1:25" ht="16.5" x14ac:dyDescent="0.35">
      <c r="A202" s="362"/>
      <c r="B202" s="415" t="s">
        <v>413</v>
      </c>
      <c r="C202" s="388"/>
      <c r="D202" s="388">
        <v>0.3</v>
      </c>
      <c r="E202" s="388">
        <v>1</v>
      </c>
      <c r="F202" s="388"/>
      <c r="G202" s="388">
        <v>3</v>
      </c>
      <c r="H202" s="388">
        <v>10</v>
      </c>
      <c r="I202" s="388"/>
      <c r="J202" s="388">
        <v>30</v>
      </c>
      <c r="K202" s="388"/>
      <c r="L202" s="388"/>
      <c r="M202" s="388"/>
      <c r="N202" s="373"/>
      <c r="O202" s="373"/>
      <c r="P202" s="373"/>
      <c r="Q202" s="374"/>
      <c r="R202" s="362"/>
      <c r="S202" s="362"/>
      <c r="T202" s="362"/>
      <c r="U202" s="362"/>
      <c r="V202" s="362"/>
      <c r="W202" s="362"/>
      <c r="X202" s="362"/>
      <c r="Y202" s="362"/>
    </row>
    <row r="203" spans="1:25" ht="16.5" x14ac:dyDescent="0.35">
      <c r="A203" s="362"/>
      <c r="B203" s="415" t="s">
        <v>420</v>
      </c>
      <c r="C203" s="388"/>
      <c r="D203" s="388"/>
      <c r="E203" s="388">
        <v>1</v>
      </c>
      <c r="F203" s="388">
        <v>2</v>
      </c>
      <c r="G203" s="388">
        <v>4.5</v>
      </c>
      <c r="H203" s="388">
        <v>9</v>
      </c>
      <c r="I203" s="388">
        <v>18</v>
      </c>
      <c r="J203" s="396">
        <v>34</v>
      </c>
      <c r="K203" s="428">
        <v>67</v>
      </c>
      <c r="L203" s="388"/>
      <c r="M203" s="384"/>
      <c r="N203" s="384"/>
      <c r="O203" s="384"/>
      <c r="P203" s="384"/>
      <c r="Q203" s="385"/>
      <c r="R203" s="362"/>
      <c r="S203" s="362"/>
      <c r="T203" s="362"/>
      <c r="U203" s="362"/>
      <c r="V203" s="362"/>
      <c r="W203" s="362"/>
      <c r="X203" s="362"/>
      <c r="Y203" s="362"/>
    </row>
    <row r="204" spans="1:25" ht="17" thickBot="1" x14ac:dyDescent="0.4">
      <c r="A204" s="362"/>
      <c r="B204" s="416" t="s">
        <v>447</v>
      </c>
      <c r="C204" s="496"/>
      <c r="D204" s="496"/>
      <c r="E204" s="375"/>
      <c r="F204" s="375"/>
      <c r="G204" s="375"/>
      <c r="H204" s="392"/>
      <c r="I204" s="502"/>
      <c r="J204" s="392"/>
      <c r="K204" s="392"/>
      <c r="L204" s="392"/>
      <c r="M204" s="562">
        <v>853</v>
      </c>
      <c r="N204" s="375">
        <v>1706</v>
      </c>
      <c r="O204" s="375">
        <v>3413</v>
      </c>
      <c r="P204" s="375">
        <v>6825</v>
      </c>
      <c r="Q204" s="376">
        <v>13650</v>
      </c>
      <c r="R204" s="362"/>
      <c r="S204" s="362"/>
      <c r="T204" s="362"/>
      <c r="U204" s="362"/>
      <c r="V204" s="362"/>
      <c r="W204" s="362"/>
      <c r="X204" s="362"/>
      <c r="Y204" s="362"/>
    </row>
    <row r="205" spans="1:25" ht="15.5" thickTop="1" thickBot="1" x14ac:dyDescent="0.4">
      <c r="A205" s="362"/>
      <c r="B205" s="362"/>
      <c r="C205" s="362"/>
      <c r="D205" s="362"/>
      <c r="E205" s="362"/>
      <c r="F205" s="362"/>
      <c r="G205" s="362"/>
      <c r="H205" s="362"/>
      <c r="I205" s="362"/>
      <c r="J205" s="362"/>
      <c r="K205" s="362"/>
      <c r="L205" s="362"/>
      <c r="M205" s="362"/>
      <c r="N205" s="362"/>
      <c r="O205" s="362"/>
      <c r="P205" s="362"/>
      <c r="Q205" s="362"/>
      <c r="R205" s="362"/>
      <c r="S205" s="362"/>
      <c r="T205" s="362"/>
      <c r="U205" s="362"/>
      <c r="V205" s="362"/>
      <c r="W205" s="362"/>
      <c r="X205" s="362"/>
      <c r="Y205" s="362"/>
    </row>
    <row r="206" spans="1:25" s="444" customFormat="1" ht="16.5" thickTop="1" thickBot="1" x14ac:dyDescent="0.4">
      <c r="A206" s="439"/>
      <c r="B206" s="440" t="s">
        <v>273</v>
      </c>
      <c r="C206" s="572">
        <v>0.04</v>
      </c>
      <c r="D206" s="572">
        <v>0.12</v>
      </c>
      <c r="E206" s="572">
        <v>0.4</v>
      </c>
      <c r="F206" s="572">
        <v>1.2</v>
      </c>
      <c r="G206" s="572">
        <v>4</v>
      </c>
      <c r="H206" s="572">
        <v>12</v>
      </c>
      <c r="I206" s="572">
        <v>40</v>
      </c>
      <c r="J206" s="580">
        <v>120</v>
      </c>
      <c r="K206" s="443"/>
      <c r="L206" s="443"/>
      <c r="M206" s="439"/>
      <c r="N206" s="439"/>
      <c r="O206" s="439"/>
      <c r="P206" s="439"/>
      <c r="Q206" s="439"/>
      <c r="R206" s="439"/>
      <c r="S206" s="439"/>
      <c r="T206" s="439"/>
      <c r="U206" s="439"/>
      <c r="V206" s="439"/>
      <c r="W206" s="439"/>
      <c r="X206" s="439"/>
      <c r="Y206" s="439"/>
    </row>
    <row r="207" spans="1:25" ht="15.5" thickTop="1" thickBot="1" x14ac:dyDescent="0.4">
      <c r="A207" s="362"/>
      <c r="B207" s="362"/>
      <c r="C207" s="362"/>
      <c r="D207" s="362"/>
      <c r="E207" s="362"/>
      <c r="F207" s="362"/>
      <c r="G207" s="362"/>
      <c r="H207" s="362"/>
      <c r="I207" s="362"/>
      <c r="J207" s="362"/>
      <c r="K207" s="362"/>
      <c r="L207" s="362"/>
      <c r="M207" s="362"/>
      <c r="N207" s="362"/>
      <c r="O207" s="362"/>
      <c r="P207" s="362"/>
      <c r="Q207" s="362"/>
      <c r="R207" s="362"/>
      <c r="S207" s="362"/>
      <c r="T207" s="362"/>
      <c r="U207" s="362"/>
      <c r="V207" s="362"/>
      <c r="W207" s="362"/>
      <c r="X207" s="362"/>
      <c r="Y207" s="362"/>
    </row>
    <row r="208" spans="1:25" s="444" customFormat="1" ht="16.5" thickTop="1" thickBot="1" x14ac:dyDescent="0.4">
      <c r="A208" s="439"/>
      <c r="B208" s="440" t="s">
        <v>274</v>
      </c>
      <c r="C208" s="572">
        <v>0.12</v>
      </c>
      <c r="D208" s="572">
        <v>0.4</v>
      </c>
      <c r="E208" s="572">
        <v>1.2</v>
      </c>
      <c r="F208" s="572">
        <v>4</v>
      </c>
      <c r="G208" s="572">
        <v>12</v>
      </c>
      <c r="H208" s="572">
        <v>40</v>
      </c>
      <c r="I208" s="580">
        <v>120</v>
      </c>
      <c r="J208" s="439"/>
      <c r="K208" s="439"/>
      <c r="L208" s="439"/>
      <c r="M208" s="439"/>
      <c r="N208" s="439"/>
      <c r="O208" s="439"/>
      <c r="P208" s="439"/>
      <c r="Q208" s="439"/>
      <c r="R208" s="439"/>
      <c r="S208" s="439"/>
      <c r="T208" s="439"/>
      <c r="U208" s="439"/>
      <c r="V208" s="439"/>
      <c r="W208" s="439"/>
      <c r="X208" s="439"/>
      <c r="Y208" s="439"/>
    </row>
    <row r="209" spans="1:26" ht="15.5" thickTop="1" thickBot="1" x14ac:dyDescent="0.4">
      <c r="A209" s="362"/>
      <c r="B209" s="362"/>
      <c r="C209" s="362"/>
      <c r="D209" s="362"/>
      <c r="E209" s="362"/>
      <c r="F209" s="362"/>
      <c r="G209" s="362"/>
      <c r="H209" s="362"/>
      <c r="I209" s="362"/>
      <c r="J209" s="362"/>
      <c r="K209" s="362"/>
      <c r="L209" s="362"/>
      <c r="M209" s="362"/>
      <c r="N209" s="362"/>
      <c r="O209" s="362"/>
      <c r="P209" s="362"/>
      <c r="Q209" s="362"/>
      <c r="R209" s="362"/>
      <c r="S209" s="362"/>
      <c r="T209" s="362"/>
      <c r="U209" s="362"/>
      <c r="V209" s="362"/>
      <c r="W209" s="362"/>
      <c r="X209" s="362"/>
      <c r="Y209" s="362"/>
    </row>
    <row r="210" spans="1:26" s="444" customFormat="1" ht="16.5" thickTop="1" thickBot="1" x14ac:dyDescent="0.4">
      <c r="A210" s="439"/>
      <c r="B210" s="448" t="s">
        <v>53</v>
      </c>
      <c r="C210" s="449"/>
      <c r="D210" s="449"/>
      <c r="E210" s="449"/>
      <c r="F210" s="574">
        <v>0.12</v>
      </c>
      <c r="G210" s="574">
        <v>0.4</v>
      </c>
      <c r="H210" s="574">
        <v>1.2</v>
      </c>
      <c r="I210" s="574"/>
      <c r="J210" s="574">
        <v>4</v>
      </c>
      <c r="K210" s="574">
        <v>12</v>
      </c>
      <c r="L210" s="574"/>
      <c r="M210" s="159">
        <v>40</v>
      </c>
      <c r="N210" s="581"/>
      <c r="O210" s="543">
        <v>120</v>
      </c>
      <c r="P210" s="439"/>
      <c r="Q210" s="439"/>
      <c r="R210" s="439"/>
      <c r="S210" s="439"/>
      <c r="T210" s="439"/>
      <c r="U210" s="439"/>
      <c r="V210" s="439"/>
      <c r="W210" s="439"/>
      <c r="X210" s="439"/>
      <c r="Y210" s="439"/>
      <c r="Z210" s="439"/>
    </row>
    <row r="211" spans="1:26" ht="17" thickTop="1" x14ac:dyDescent="0.35">
      <c r="A211" s="362"/>
      <c r="B211" s="526" t="s">
        <v>414</v>
      </c>
      <c r="C211" s="435"/>
      <c r="D211" s="435"/>
      <c r="E211" s="435"/>
      <c r="F211" s="435"/>
      <c r="G211" s="435">
        <v>0.3</v>
      </c>
      <c r="H211" s="435">
        <v>1</v>
      </c>
      <c r="I211" s="435">
        <v>3</v>
      </c>
      <c r="J211" s="435"/>
      <c r="K211" s="436">
        <v>10</v>
      </c>
      <c r="L211" s="435"/>
      <c r="M211" s="436">
        <v>30</v>
      </c>
      <c r="N211" s="437"/>
      <c r="O211" s="438"/>
      <c r="P211" s="362"/>
      <c r="Q211" s="362"/>
      <c r="R211" s="362"/>
      <c r="S211" s="362"/>
      <c r="T211" s="362"/>
      <c r="U211" s="362"/>
      <c r="V211" s="362"/>
      <c r="W211" s="362"/>
      <c r="X211" s="362"/>
      <c r="Y211" s="362"/>
      <c r="Z211" s="362"/>
    </row>
    <row r="212" spans="1:26" ht="16.5" x14ac:dyDescent="0.35">
      <c r="A212" s="362"/>
      <c r="B212" s="415" t="s">
        <v>419</v>
      </c>
      <c r="C212" s="388"/>
      <c r="D212" s="388"/>
      <c r="E212" s="388"/>
      <c r="F212" s="388"/>
      <c r="G212" s="388"/>
      <c r="H212" s="388">
        <v>1</v>
      </c>
      <c r="I212" s="388">
        <v>2</v>
      </c>
      <c r="J212" s="388">
        <v>4.5</v>
      </c>
      <c r="K212" s="388">
        <v>9</v>
      </c>
      <c r="L212" s="388">
        <v>18</v>
      </c>
      <c r="M212" s="388">
        <v>34</v>
      </c>
      <c r="N212" s="404">
        <v>67</v>
      </c>
      <c r="O212" s="389"/>
      <c r="P212" s="362"/>
      <c r="Q212" s="362"/>
      <c r="R212" s="362"/>
      <c r="S212" s="362"/>
      <c r="T212" s="362"/>
      <c r="U212" s="362"/>
      <c r="V212" s="362"/>
      <c r="W212" s="362"/>
      <c r="X212" s="362"/>
      <c r="Y212" s="362"/>
      <c r="Z212" s="362"/>
    </row>
    <row r="213" spans="1:26" ht="16.5" x14ac:dyDescent="0.35">
      <c r="A213" s="362"/>
      <c r="B213" s="417" t="s">
        <v>487</v>
      </c>
      <c r="C213" s="388"/>
      <c r="D213" s="388"/>
      <c r="E213" s="388"/>
      <c r="F213" s="407">
        <v>0.1</v>
      </c>
      <c r="G213" s="388"/>
      <c r="H213" s="407">
        <v>1</v>
      </c>
      <c r="I213" s="388"/>
      <c r="J213" s="388"/>
      <c r="K213" s="407">
        <v>10</v>
      </c>
      <c r="L213" s="388"/>
      <c r="M213" s="388"/>
      <c r="N213" s="404"/>
      <c r="O213" s="389"/>
      <c r="P213" s="421"/>
      <c r="Q213" s="362"/>
      <c r="R213" s="362"/>
      <c r="S213" s="362"/>
      <c r="T213" s="362"/>
      <c r="U213" s="362"/>
      <c r="V213" s="362"/>
      <c r="W213" s="362"/>
      <c r="X213" s="362"/>
      <c r="Y213" s="362"/>
      <c r="Z213" s="362"/>
    </row>
    <row r="214" spans="1:26" ht="17" thickBot="1" x14ac:dyDescent="0.4">
      <c r="A214" s="362"/>
      <c r="B214" s="419" t="s">
        <v>488</v>
      </c>
      <c r="C214" s="392">
        <v>3.0000000000000001E-5</v>
      </c>
      <c r="D214" s="392">
        <v>2.9999999999999997E-4</v>
      </c>
      <c r="E214" s="392">
        <v>0.03</v>
      </c>
      <c r="F214" s="392"/>
      <c r="G214" s="392"/>
      <c r="H214" s="392"/>
      <c r="I214" s="392">
        <v>3.2</v>
      </c>
      <c r="J214" s="392"/>
      <c r="K214" s="392"/>
      <c r="L214" s="392"/>
      <c r="M214" s="392"/>
      <c r="N214" s="405"/>
      <c r="O214" s="394"/>
      <c r="P214" s="390"/>
      <c r="Q214" s="390"/>
      <c r="R214" s="390"/>
      <c r="S214" s="390"/>
      <c r="T214" s="390"/>
      <c r="U214" s="390"/>
      <c r="V214" s="390"/>
      <c r="W214" s="390"/>
      <c r="X214" s="390"/>
      <c r="Y214" s="390"/>
      <c r="Z214" s="390"/>
    </row>
    <row r="215" spans="1:26" ht="15.5" thickTop="1" thickBot="1" x14ac:dyDescent="0.4">
      <c r="A215" s="362"/>
      <c r="B215" s="362"/>
      <c r="C215" s="362"/>
      <c r="D215" s="362"/>
      <c r="E215" s="362"/>
      <c r="F215" s="362"/>
      <c r="G215" s="362"/>
      <c r="H215" s="362"/>
      <c r="I215" s="364"/>
      <c r="J215" s="362"/>
      <c r="K215" s="362"/>
      <c r="L215" s="362"/>
      <c r="M215" s="362"/>
      <c r="N215" s="362"/>
      <c r="O215" s="362"/>
      <c r="P215" s="362"/>
      <c r="Q215" s="362"/>
      <c r="R215" s="362"/>
      <c r="S215" s="362"/>
      <c r="T215" s="362"/>
      <c r="U215" s="362"/>
      <c r="V215" s="362"/>
      <c r="W215" s="362"/>
      <c r="X215" s="362"/>
      <c r="Y215" s="362"/>
    </row>
    <row r="216" spans="1:26" s="444" customFormat="1" ht="16.5" thickTop="1" thickBot="1" x14ac:dyDescent="0.4">
      <c r="A216" s="439"/>
      <c r="B216" s="440" t="s">
        <v>54</v>
      </c>
      <c r="C216" s="572">
        <v>0.12</v>
      </c>
      <c r="D216" s="572">
        <v>0.4</v>
      </c>
      <c r="E216" s="572">
        <v>1.2</v>
      </c>
      <c r="F216" s="572">
        <v>4</v>
      </c>
      <c r="G216" s="572">
        <v>12</v>
      </c>
      <c r="H216" s="572">
        <v>40</v>
      </c>
      <c r="I216" s="580">
        <v>120</v>
      </c>
      <c r="J216" s="439"/>
      <c r="K216" s="439"/>
      <c r="L216" s="439"/>
      <c r="M216" s="439"/>
      <c r="N216" s="439"/>
      <c r="O216" s="439"/>
      <c r="P216" s="439"/>
      <c r="Q216" s="439"/>
      <c r="R216" s="439"/>
      <c r="S216" s="439"/>
      <c r="T216" s="439"/>
      <c r="U216" s="439"/>
      <c r="V216" s="439"/>
      <c r="W216" s="439"/>
      <c r="X216" s="439"/>
      <c r="Y216" s="439"/>
    </row>
    <row r="217" spans="1:26" ht="15.5" thickTop="1" thickBot="1" x14ac:dyDescent="0.4">
      <c r="A217" s="362"/>
      <c r="B217" s="362"/>
      <c r="C217" s="362"/>
      <c r="D217" s="362"/>
      <c r="E217" s="362"/>
      <c r="F217" s="362"/>
      <c r="G217" s="362"/>
      <c r="H217" s="362"/>
      <c r="I217" s="362"/>
      <c r="J217" s="362"/>
      <c r="K217" s="362"/>
      <c r="L217" s="362"/>
      <c r="M217" s="362"/>
      <c r="N217" s="362"/>
      <c r="O217" s="362"/>
      <c r="P217" s="362"/>
      <c r="Q217" s="362"/>
      <c r="R217" s="362"/>
      <c r="S217" s="362"/>
      <c r="T217" s="362"/>
      <c r="U217" s="362"/>
      <c r="V217" s="362"/>
      <c r="W217" s="362"/>
      <c r="X217" s="362"/>
      <c r="Y217" s="362"/>
    </row>
    <row r="218" spans="1:26" s="444" customFormat="1" ht="16.5" thickTop="1" thickBot="1" x14ac:dyDescent="0.4">
      <c r="A218" s="439"/>
      <c r="B218" s="448" t="s">
        <v>55</v>
      </c>
      <c r="C218" s="574">
        <v>0.12</v>
      </c>
      <c r="D218" s="574">
        <v>0.4</v>
      </c>
      <c r="E218" s="574">
        <v>1.2</v>
      </c>
      <c r="F218" s="574"/>
      <c r="G218" s="574">
        <v>4</v>
      </c>
      <c r="H218" s="574">
        <v>12</v>
      </c>
      <c r="I218" s="574"/>
      <c r="J218" s="574">
        <v>40</v>
      </c>
      <c r="K218" s="574"/>
      <c r="L218" s="575">
        <v>120</v>
      </c>
      <c r="M218" s="439"/>
      <c r="N218" s="439"/>
      <c r="O218" s="439"/>
      <c r="P218" s="439"/>
      <c r="Q218" s="439"/>
      <c r="R218" s="439"/>
      <c r="S218" s="439"/>
      <c r="T218" s="439"/>
      <c r="U218" s="439"/>
      <c r="V218" s="439"/>
      <c r="W218" s="439"/>
      <c r="X218" s="439"/>
      <c r="Y218" s="439"/>
    </row>
    <row r="219" spans="1:26" ht="17" thickTop="1" x14ac:dyDescent="0.35">
      <c r="A219" s="362"/>
      <c r="B219" s="526" t="s">
        <v>415</v>
      </c>
      <c r="C219" s="435"/>
      <c r="D219" s="435">
        <v>0.3</v>
      </c>
      <c r="E219" s="435">
        <v>1</v>
      </c>
      <c r="F219" s="435"/>
      <c r="G219" s="435">
        <v>3</v>
      </c>
      <c r="H219" s="435">
        <v>10</v>
      </c>
      <c r="I219" s="435"/>
      <c r="J219" s="435">
        <v>30</v>
      </c>
      <c r="K219" s="435"/>
      <c r="L219" s="438"/>
      <c r="M219" s="390"/>
      <c r="N219" s="362"/>
      <c r="O219" s="362"/>
      <c r="P219" s="362"/>
      <c r="Q219" s="362"/>
      <c r="R219" s="362"/>
      <c r="S219" s="362"/>
      <c r="T219" s="362"/>
      <c r="U219" s="362"/>
      <c r="V219" s="362"/>
      <c r="W219" s="362"/>
      <c r="X219" s="362"/>
      <c r="Y219" s="362"/>
    </row>
    <row r="220" spans="1:26" ht="17" thickBot="1" x14ac:dyDescent="0.4">
      <c r="A220" s="362"/>
      <c r="B220" s="416" t="s">
        <v>418</v>
      </c>
      <c r="C220" s="392"/>
      <c r="D220" s="392"/>
      <c r="E220" s="393">
        <v>1</v>
      </c>
      <c r="F220" s="427">
        <v>2</v>
      </c>
      <c r="G220" s="427">
        <v>4.5</v>
      </c>
      <c r="H220" s="427">
        <v>9</v>
      </c>
      <c r="I220" s="427">
        <v>18</v>
      </c>
      <c r="J220" s="427">
        <v>34</v>
      </c>
      <c r="K220" s="427">
        <v>67</v>
      </c>
      <c r="L220" s="394"/>
      <c r="M220" s="421"/>
      <c r="N220" s="362"/>
      <c r="O220" s="362"/>
      <c r="P220" s="362"/>
      <c r="Q220" s="362"/>
      <c r="R220" s="362"/>
      <c r="S220" s="362"/>
      <c r="T220" s="362"/>
      <c r="U220" s="362"/>
      <c r="V220" s="362"/>
      <c r="W220" s="362"/>
      <c r="X220" s="362"/>
      <c r="Y220" s="362"/>
    </row>
    <row r="221" spans="1:26" ht="15.5" thickTop="1" thickBot="1" x14ac:dyDescent="0.4">
      <c r="A221" s="362"/>
      <c r="B221" s="362"/>
      <c r="C221" s="362"/>
      <c r="D221" s="362"/>
      <c r="E221" s="362"/>
      <c r="F221" s="362"/>
      <c r="G221" s="362"/>
      <c r="H221" s="362"/>
      <c r="I221" s="362"/>
      <c r="J221" s="362"/>
      <c r="K221" s="362"/>
      <c r="L221" s="362"/>
      <c r="M221" s="362"/>
      <c r="N221" s="362"/>
      <c r="O221" s="362"/>
      <c r="P221" s="362"/>
      <c r="Q221" s="362"/>
      <c r="R221" s="362"/>
      <c r="S221" s="362"/>
      <c r="T221" s="362"/>
      <c r="U221" s="362"/>
      <c r="V221" s="362"/>
      <c r="W221" s="362"/>
      <c r="X221" s="362"/>
      <c r="Y221" s="362"/>
    </row>
    <row r="222" spans="1:26" s="444" customFormat="1" ht="16.5" thickTop="1" thickBot="1" x14ac:dyDescent="0.4">
      <c r="A222" s="439"/>
      <c r="B222" s="440" t="s">
        <v>56</v>
      </c>
      <c r="C222" s="589">
        <v>4.0000000000000002E-4</v>
      </c>
      <c r="D222" s="589">
        <v>1.1999999999999999E-3</v>
      </c>
      <c r="E222" s="589">
        <v>4.0000000000000001E-3</v>
      </c>
      <c r="F222" s="589">
        <v>1.2E-2</v>
      </c>
      <c r="G222" s="589">
        <v>0.04</v>
      </c>
      <c r="H222" s="589">
        <v>0.12</v>
      </c>
      <c r="I222" s="591">
        <v>0.4</v>
      </c>
      <c r="J222" s="439"/>
      <c r="K222" s="439"/>
      <c r="L222" s="439"/>
      <c r="M222" s="439"/>
      <c r="N222" s="439"/>
      <c r="O222" s="439"/>
      <c r="P222" s="439"/>
      <c r="Q222" s="439"/>
      <c r="R222" s="439"/>
      <c r="S222" s="439"/>
    </row>
    <row r="223" spans="1:26" ht="15.5" thickTop="1" thickBot="1" x14ac:dyDescent="0.4">
      <c r="A223" s="362"/>
      <c r="B223" s="362"/>
      <c r="C223" s="362"/>
      <c r="D223" s="362"/>
      <c r="E223" s="362"/>
      <c r="F223" s="362"/>
      <c r="G223" s="362"/>
      <c r="H223" s="362"/>
      <c r="I223" s="362"/>
      <c r="J223" s="362"/>
      <c r="K223" s="362"/>
      <c r="L223" s="362"/>
      <c r="M223" s="362"/>
      <c r="N223" s="362"/>
      <c r="O223" s="362"/>
      <c r="P223" s="362"/>
      <c r="Q223" s="362"/>
      <c r="R223" s="362"/>
      <c r="S223" s="362"/>
      <c r="T223" s="362"/>
      <c r="U223" s="362"/>
      <c r="V223" s="362"/>
      <c r="W223" s="362"/>
      <c r="X223" s="362"/>
      <c r="Y223" s="362"/>
    </row>
    <row r="224" spans="1:26" s="444" customFormat="1" ht="16.5" thickTop="1" thickBot="1" x14ac:dyDescent="0.4">
      <c r="A224" s="439"/>
      <c r="B224" s="448" t="s">
        <v>57</v>
      </c>
      <c r="C224" s="456">
        <v>4.0000000000000001E-3</v>
      </c>
      <c r="D224" s="456">
        <v>1.2E-2</v>
      </c>
      <c r="E224" s="456">
        <v>0.04</v>
      </c>
      <c r="F224" s="456">
        <v>0.12</v>
      </c>
      <c r="G224" s="456">
        <v>0.4</v>
      </c>
      <c r="H224" s="456">
        <v>1.2</v>
      </c>
      <c r="I224" s="456"/>
      <c r="J224" s="456">
        <v>4</v>
      </c>
      <c r="K224" s="456">
        <v>12</v>
      </c>
      <c r="L224" s="456"/>
      <c r="M224" s="456">
        <v>40</v>
      </c>
      <c r="N224" s="456"/>
      <c r="O224" s="456"/>
      <c r="P224" s="463">
        <v>120</v>
      </c>
      <c r="Q224" s="578"/>
      <c r="R224" s="439"/>
      <c r="S224" s="439"/>
      <c r="T224" s="439"/>
      <c r="U224" s="439"/>
      <c r="V224" s="439"/>
      <c r="W224" s="439"/>
      <c r="X224" s="439"/>
      <c r="Y224" s="439"/>
    </row>
    <row r="225" spans="1:25" ht="17" thickTop="1" x14ac:dyDescent="0.35">
      <c r="A225" s="362"/>
      <c r="B225" s="415" t="s">
        <v>416</v>
      </c>
      <c r="C225" s="388"/>
      <c r="D225" s="388"/>
      <c r="E225" s="388"/>
      <c r="F225" s="388"/>
      <c r="G225" s="388">
        <v>0.3</v>
      </c>
      <c r="H225" s="388">
        <v>1</v>
      </c>
      <c r="I225" s="388">
        <v>3</v>
      </c>
      <c r="J225" s="388"/>
      <c r="K225" s="388">
        <v>10</v>
      </c>
      <c r="L225" s="388"/>
      <c r="M225" s="388">
        <v>30</v>
      </c>
      <c r="N225" s="388"/>
      <c r="O225" s="388"/>
      <c r="P225" s="388"/>
      <c r="Q225" s="389"/>
      <c r="R225" s="390"/>
      <c r="S225" s="362"/>
      <c r="T225" s="364"/>
      <c r="U225" s="362"/>
      <c r="V225" s="362"/>
      <c r="W225" s="362"/>
      <c r="X225" s="362"/>
      <c r="Y225" s="362"/>
    </row>
    <row r="226" spans="1:25" ht="16.5" x14ac:dyDescent="0.35">
      <c r="A226" s="362"/>
      <c r="B226" s="415" t="s">
        <v>417</v>
      </c>
      <c r="C226" s="388"/>
      <c r="D226" s="388"/>
      <c r="E226" s="388"/>
      <c r="F226" s="388"/>
      <c r="G226" s="388"/>
      <c r="H226" s="388">
        <v>1</v>
      </c>
      <c r="I226" s="388">
        <v>2</v>
      </c>
      <c r="J226" s="388">
        <v>4.5</v>
      </c>
      <c r="K226" s="388">
        <v>9</v>
      </c>
      <c r="L226" s="388">
        <v>18</v>
      </c>
      <c r="M226" s="396">
        <v>34</v>
      </c>
      <c r="N226" s="428">
        <v>67</v>
      </c>
      <c r="O226" s="388"/>
      <c r="P226" s="388"/>
      <c r="Q226" s="389"/>
      <c r="R226" s="421"/>
      <c r="S226" s="364"/>
      <c r="T226" s="362"/>
      <c r="U226" s="362"/>
      <c r="V226" s="362"/>
      <c r="W226" s="362"/>
      <c r="X226" s="362"/>
      <c r="Y226" s="362"/>
    </row>
    <row r="227" spans="1:25" ht="16.5" x14ac:dyDescent="0.35">
      <c r="A227" s="362"/>
      <c r="B227" s="417" t="s">
        <v>491</v>
      </c>
      <c r="C227" s="500"/>
      <c r="D227" s="373"/>
      <c r="E227" s="373"/>
      <c r="F227" s="373"/>
      <c r="G227" s="388"/>
      <c r="H227" s="388"/>
      <c r="I227" s="388"/>
      <c r="J227" s="388">
        <v>4</v>
      </c>
      <c r="K227" s="388"/>
      <c r="L227" s="381">
        <v>20</v>
      </c>
      <c r="M227" s="381">
        <v>40</v>
      </c>
      <c r="N227" s="381">
        <v>60</v>
      </c>
      <c r="O227" s="507">
        <v>80</v>
      </c>
      <c r="P227" s="507">
        <v>100</v>
      </c>
      <c r="Q227" s="389"/>
      <c r="R227" s="362"/>
      <c r="S227" s="362"/>
      <c r="T227" s="362"/>
      <c r="U227" s="364"/>
      <c r="V227" s="362"/>
      <c r="W227" s="362"/>
      <c r="X227" s="362"/>
      <c r="Y227" s="362"/>
    </row>
    <row r="228" spans="1:25" ht="16.5" x14ac:dyDescent="0.35">
      <c r="A228" s="362"/>
      <c r="B228" s="415" t="s">
        <v>494</v>
      </c>
      <c r="C228" s="388"/>
      <c r="D228" s="388"/>
      <c r="E228" s="388"/>
      <c r="F228" s="388"/>
      <c r="G228" s="388"/>
      <c r="H228" s="388"/>
      <c r="I228" s="388"/>
      <c r="J228" s="388"/>
      <c r="K228" s="388"/>
      <c r="L228" s="388"/>
      <c r="M228" s="388"/>
      <c r="N228" s="381">
        <v>48</v>
      </c>
      <c r="O228" s="388"/>
      <c r="P228" s="388"/>
      <c r="Q228" s="389"/>
      <c r="R228" s="362"/>
      <c r="S228" s="362"/>
      <c r="T228" s="362"/>
      <c r="U228" s="362"/>
      <c r="V228" s="362"/>
      <c r="W228" s="362"/>
      <c r="X228" s="362"/>
      <c r="Y228" s="362"/>
    </row>
    <row r="229" spans="1:25" ht="16.5" x14ac:dyDescent="0.35">
      <c r="A229" s="362"/>
      <c r="B229" s="417" t="s">
        <v>462</v>
      </c>
      <c r="C229" s="388"/>
      <c r="D229" s="388"/>
      <c r="E229" s="388"/>
      <c r="F229" s="388"/>
      <c r="G229" s="388"/>
      <c r="H229" s="388"/>
      <c r="I229" s="388"/>
      <c r="J229" s="388"/>
      <c r="K229" s="388"/>
      <c r="L229" s="388"/>
      <c r="M229" s="388"/>
      <c r="N229" s="411">
        <v>50</v>
      </c>
      <c r="O229" s="388"/>
      <c r="P229" s="411">
        <v>100</v>
      </c>
      <c r="Q229" s="425">
        <v>125</v>
      </c>
      <c r="R229" s="390"/>
      <c r="S229" s="390"/>
      <c r="T229" s="390"/>
      <c r="U229" s="390"/>
      <c r="V229" s="390"/>
      <c r="W229" s="390"/>
      <c r="X229" s="390"/>
      <c r="Y229" s="390"/>
    </row>
    <row r="230" spans="1:25" ht="16.5" x14ac:dyDescent="0.35">
      <c r="A230" s="362"/>
      <c r="B230" s="526" t="s">
        <v>489</v>
      </c>
      <c r="C230" s="435"/>
      <c r="D230" s="435"/>
      <c r="E230" s="435"/>
      <c r="F230" s="435"/>
      <c r="G230" s="435">
        <v>0.5</v>
      </c>
      <c r="H230" s="435"/>
      <c r="I230" s="435"/>
      <c r="J230" s="435">
        <v>5</v>
      </c>
      <c r="K230" s="435"/>
      <c r="L230" s="454">
        <v>15</v>
      </c>
      <c r="M230" s="486">
        <v>30</v>
      </c>
      <c r="N230" s="436">
        <v>50</v>
      </c>
      <c r="O230" s="435"/>
      <c r="P230" s="435"/>
      <c r="Q230" s="438"/>
      <c r="R230" s="362"/>
      <c r="S230" s="362"/>
      <c r="T230" s="362"/>
      <c r="U230" s="362"/>
      <c r="V230" s="362"/>
      <c r="W230" s="362"/>
      <c r="X230" s="362"/>
      <c r="Y230" s="362"/>
    </row>
    <row r="231" spans="1:25" ht="17" thickBot="1" x14ac:dyDescent="0.4">
      <c r="A231" s="362"/>
      <c r="B231" s="416" t="s">
        <v>490</v>
      </c>
      <c r="C231" s="496"/>
      <c r="D231" s="375"/>
      <c r="E231" s="375"/>
      <c r="F231" s="375"/>
      <c r="G231" s="392"/>
      <c r="H231" s="392"/>
      <c r="I231" s="392"/>
      <c r="J231" s="380">
        <v>5</v>
      </c>
      <c r="K231" s="392"/>
      <c r="L231" s="392"/>
      <c r="M231" s="392"/>
      <c r="N231" s="380">
        <v>50</v>
      </c>
      <c r="O231" s="392"/>
      <c r="P231" s="392"/>
      <c r="Q231" s="619">
        <v>500</v>
      </c>
      <c r="R231" s="362"/>
      <c r="S231" s="362"/>
      <c r="T231" s="362"/>
      <c r="U231" s="362"/>
      <c r="V231" s="362"/>
      <c r="W231" s="362"/>
      <c r="X231" s="362"/>
      <c r="Y231" s="362"/>
    </row>
    <row r="232" spans="1:25" ht="15" thickTop="1" x14ac:dyDescent="0.35">
      <c r="A232" s="362"/>
      <c r="B232" s="362"/>
      <c r="C232" s="362"/>
      <c r="D232" s="362"/>
      <c r="E232" s="362"/>
      <c r="F232" s="362"/>
      <c r="G232" s="362"/>
      <c r="H232" s="362"/>
      <c r="I232" s="362"/>
      <c r="J232" s="364"/>
      <c r="K232" s="364"/>
      <c r="L232" s="364"/>
      <c r="M232" s="364"/>
      <c r="N232" s="364"/>
      <c r="O232" s="362"/>
      <c r="P232" s="362"/>
      <c r="Q232" s="362"/>
      <c r="R232" s="362"/>
      <c r="S232" s="362"/>
      <c r="T232" s="362"/>
      <c r="U232" s="362"/>
      <c r="V232" s="362"/>
      <c r="W232" s="362"/>
      <c r="X232" s="362"/>
      <c r="Y232" s="362"/>
    </row>
  </sheetData>
  <pageMargins left="0" right="0" top="0.25" bottom="0.25" header="0" footer="0"/>
  <pageSetup scale="67" fitToHeight="0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D7DA1E-AB8B-403C-9CD4-B9C8A82B4E24}">
  <dimension ref="A1:AA232"/>
  <sheetViews>
    <sheetView workbookViewId="0">
      <selection activeCell="C35" sqref="C35:L35"/>
    </sheetView>
  </sheetViews>
  <sheetFormatPr defaultColWidth="8.81640625" defaultRowHeight="14.5" x14ac:dyDescent="0.35"/>
  <cols>
    <col min="1" max="1" width="8.81640625" style="360"/>
    <col min="2" max="2" width="42.54296875" style="360" customWidth="1"/>
    <col min="3" max="3" width="10.26953125" style="360" bestFit="1" customWidth="1"/>
    <col min="4" max="4" width="10.7265625" style="360" bestFit="1" customWidth="1"/>
    <col min="5" max="5" width="10.453125" style="360" bestFit="1" customWidth="1"/>
    <col min="6" max="6" width="10.54296875" style="360" bestFit="1" customWidth="1"/>
    <col min="7" max="7" width="11.26953125" style="360" bestFit="1" customWidth="1"/>
    <col min="8" max="8" width="9.1796875" style="360" bestFit="1" customWidth="1"/>
    <col min="9" max="9" width="9.26953125" style="360" bestFit="1" customWidth="1"/>
    <col min="10" max="10" width="7.26953125" style="360" bestFit="1" customWidth="1"/>
    <col min="11" max="11" width="9.453125" style="360" bestFit="1" customWidth="1"/>
    <col min="12" max="12" width="8.453125" style="360" bestFit="1" customWidth="1"/>
    <col min="13" max="16" width="8.26953125" style="360" bestFit="1" customWidth="1"/>
    <col min="17" max="18" width="6.1796875" style="360" bestFit="1" customWidth="1"/>
    <col min="19" max="19" width="5.1796875" style="360" bestFit="1" customWidth="1"/>
    <col min="20" max="20" width="5.7265625" style="360" bestFit="1" customWidth="1"/>
    <col min="21" max="21" width="9.54296875" style="360" bestFit="1" customWidth="1"/>
    <col min="22" max="23" width="5.7265625" style="360" bestFit="1" customWidth="1"/>
    <col min="24" max="24" width="6.7265625" style="360" bestFit="1" customWidth="1"/>
    <col min="25" max="16384" width="8.81640625" style="360"/>
  </cols>
  <sheetData>
    <row r="1" spans="1:25" x14ac:dyDescent="0.35">
      <c r="A1" s="361"/>
      <c r="B1" s="360" t="s">
        <v>387</v>
      </c>
    </row>
    <row r="2" spans="1:25" x14ac:dyDescent="0.35">
      <c r="A2" s="378"/>
      <c r="B2" s="360" t="s">
        <v>388</v>
      </c>
      <c r="G2" s="361"/>
      <c r="H2" s="361"/>
      <c r="I2" s="361"/>
      <c r="J2" s="361"/>
      <c r="K2" s="361"/>
      <c r="L2" s="361"/>
      <c r="M2" s="361"/>
      <c r="N2" s="361"/>
      <c r="O2" s="361"/>
      <c r="P2" s="361"/>
      <c r="Q2" s="361"/>
      <c r="R2" s="361"/>
    </row>
    <row r="3" spans="1:25" x14ac:dyDescent="0.35">
      <c r="A3" s="387"/>
      <c r="B3" s="360" t="s">
        <v>390</v>
      </c>
      <c r="G3" s="361"/>
      <c r="H3" s="361"/>
      <c r="I3" s="361"/>
      <c r="J3" s="361"/>
      <c r="K3" s="361"/>
      <c r="L3" s="361"/>
      <c r="M3" s="361"/>
      <c r="N3" s="361"/>
      <c r="O3" s="361"/>
      <c r="P3" s="361"/>
      <c r="Q3" s="361"/>
      <c r="R3" s="361"/>
    </row>
    <row r="4" spans="1:25" ht="18.5" x14ac:dyDescent="0.45">
      <c r="A4" s="422"/>
      <c r="B4" s="605" t="s">
        <v>389</v>
      </c>
      <c r="G4" s="563"/>
    </row>
    <row r="5" spans="1:25" x14ac:dyDescent="0.35">
      <c r="A5" s="379"/>
      <c r="B5" s="360" t="s">
        <v>164</v>
      </c>
    </row>
    <row r="6" spans="1:25" x14ac:dyDescent="0.35">
      <c r="A6" s="426"/>
      <c r="B6" s="360" t="s">
        <v>391</v>
      </c>
    </row>
    <row r="7" spans="1:25" x14ac:dyDescent="0.35">
      <c r="A7" s="386"/>
      <c r="B7" s="360" t="s">
        <v>392</v>
      </c>
    </row>
    <row r="8" spans="1:25" x14ac:dyDescent="0.35">
      <c r="A8" s="361"/>
      <c r="B8" s="192" t="s">
        <v>493</v>
      </c>
      <c r="C8" s="192"/>
      <c r="D8" s="192"/>
      <c r="E8" s="192"/>
      <c r="F8" s="361"/>
      <c r="G8" s="361"/>
      <c r="H8" s="361"/>
      <c r="I8" s="361"/>
      <c r="J8" s="361"/>
      <c r="K8" s="361"/>
      <c r="L8" s="361"/>
      <c r="M8" s="361"/>
    </row>
    <row r="9" spans="1:25" ht="15" thickBot="1" x14ac:dyDescent="0.4">
      <c r="A9" s="362"/>
      <c r="B9" s="364"/>
      <c r="C9" s="364"/>
      <c r="D9" s="364"/>
      <c r="E9" s="364"/>
      <c r="F9" s="364"/>
      <c r="G9" s="364"/>
      <c r="H9" s="364"/>
      <c r="I9" s="364"/>
      <c r="J9" s="364"/>
      <c r="K9" s="364"/>
      <c r="L9" s="364"/>
      <c r="M9" s="364"/>
      <c r="N9" s="364"/>
      <c r="O9" s="364"/>
      <c r="P9" s="364"/>
      <c r="Q9" s="364"/>
      <c r="R9" s="364"/>
      <c r="S9" s="364"/>
      <c r="T9" s="364"/>
      <c r="U9" s="364"/>
      <c r="V9" s="364"/>
      <c r="W9" s="364"/>
      <c r="X9" s="362"/>
      <c r="Y9" s="362"/>
    </row>
    <row r="10" spans="1:25" s="444" customFormat="1" ht="16.5" thickTop="1" thickBot="1" x14ac:dyDescent="0.4">
      <c r="A10" s="439"/>
      <c r="B10" s="440" t="s">
        <v>282</v>
      </c>
      <c r="C10" s="572">
        <v>0.12</v>
      </c>
      <c r="D10" s="572">
        <v>0.4</v>
      </c>
      <c r="E10" s="572">
        <v>1.2</v>
      </c>
      <c r="F10" s="572">
        <v>4</v>
      </c>
      <c r="G10" s="572">
        <v>12</v>
      </c>
      <c r="H10" s="572">
        <v>40</v>
      </c>
      <c r="I10" s="573">
        <v>120</v>
      </c>
      <c r="J10" s="443"/>
      <c r="K10" s="443"/>
      <c r="L10" s="443"/>
      <c r="M10" s="443"/>
      <c r="N10" s="443"/>
      <c r="O10" s="443"/>
      <c r="P10" s="443"/>
      <c r="Q10" s="443"/>
      <c r="R10" s="443"/>
      <c r="S10" s="443"/>
      <c r="T10" s="443"/>
      <c r="U10" s="443"/>
      <c r="V10" s="443"/>
      <c r="W10" s="439"/>
      <c r="X10" s="439"/>
    </row>
    <row r="11" spans="1:25" ht="15.5" thickTop="1" thickBot="1" x14ac:dyDescent="0.4">
      <c r="A11" s="361"/>
      <c r="B11" s="364"/>
      <c r="C11" s="364"/>
      <c r="D11" s="364"/>
      <c r="E11" s="364"/>
      <c r="F11" s="364"/>
      <c r="G11" s="364"/>
      <c r="H11" s="364"/>
      <c r="I11" s="364"/>
      <c r="J11" s="364"/>
      <c r="K11" s="364"/>
      <c r="L11" s="364"/>
      <c r="M11" s="364"/>
      <c r="N11" s="364"/>
      <c r="O11" s="364"/>
      <c r="P11" s="364"/>
      <c r="Q11" s="364"/>
      <c r="R11" s="364"/>
      <c r="S11" s="364"/>
      <c r="T11" s="364"/>
      <c r="U11" s="364"/>
      <c r="V11" s="364"/>
      <c r="W11" s="364"/>
      <c r="X11" s="362"/>
      <c r="Y11" s="362"/>
    </row>
    <row r="12" spans="1:25" s="444" customFormat="1" ht="16.5" thickTop="1" thickBot="1" x14ac:dyDescent="0.4">
      <c r="A12" s="361"/>
      <c r="B12" s="448" t="s">
        <v>2</v>
      </c>
      <c r="C12" s="574">
        <v>0.12</v>
      </c>
      <c r="D12" s="574">
        <v>0.4</v>
      </c>
      <c r="E12" s="574">
        <v>1.2</v>
      </c>
      <c r="F12" s="574">
        <v>4</v>
      </c>
      <c r="G12" s="574"/>
      <c r="H12" s="574">
        <v>12</v>
      </c>
      <c r="I12" s="574"/>
      <c r="J12" s="574">
        <v>40</v>
      </c>
      <c r="K12" s="574"/>
      <c r="L12" s="575">
        <v>120</v>
      </c>
      <c r="M12" s="443"/>
      <c r="N12" s="443"/>
      <c r="O12" s="443"/>
      <c r="P12" s="443"/>
      <c r="Q12" s="443"/>
      <c r="R12" s="443"/>
      <c r="S12" s="443"/>
      <c r="T12" s="443"/>
      <c r="U12" s="443"/>
      <c r="V12" s="443"/>
      <c r="W12" s="443"/>
      <c r="X12" s="439"/>
      <c r="Y12" s="439"/>
    </row>
    <row r="13" spans="1:25" ht="17" thickTop="1" x14ac:dyDescent="0.35">
      <c r="A13" s="362"/>
      <c r="B13" s="526" t="s">
        <v>495</v>
      </c>
      <c r="C13" s="447"/>
      <c r="D13" s="435">
        <v>0.3</v>
      </c>
      <c r="E13" s="435">
        <v>1</v>
      </c>
      <c r="F13" s="435">
        <v>3</v>
      </c>
      <c r="G13" s="435"/>
      <c r="H13" s="435">
        <v>10</v>
      </c>
      <c r="I13" s="435"/>
      <c r="J13" s="435">
        <v>30</v>
      </c>
      <c r="K13" s="435"/>
      <c r="L13" s="438"/>
      <c r="M13" s="390"/>
      <c r="N13" s="390"/>
      <c r="O13" s="390"/>
      <c r="P13" s="364"/>
      <c r="Q13" s="364"/>
      <c r="R13" s="364"/>
      <c r="S13" s="364"/>
      <c r="T13" s="364"/>
      <c r="U13" s="364"/>
      <c r="V13" s="364"/>
      <c r="W13" s="364"/>
      <c r="X13" s="362"/>
      <c r="Y13" s="362"/>
    </row>
    <row r="14" spans="1:25" ht="17" thickBot="1" x14ac:dyDescent="0.4">
      <c r="A14" s="362"/>
      <c r="B14" s="416" t="s">
        <v>544</v>
      </c>
      <c r="C14" s="391"/>
      <c r="D14" s="391"/>
      <c r="E14" s="392">
        <v>1</v>
      </c>
      <c r="F14" s="392">
        <v>2</v>
      </c>
      <c r="G14" s="392">
        <v>4.5</v>
      </c>
      <c r="H14" s="392">
        <v>9</v>
      </c>
      <c r="I14" s="392">
        <v>18</v>
      </c>
      <c r="J14" s="393">
        <v>34</v>
      </c>
      <c r="K14" s="427">
        <v>67</v>
      </c>
      <c r="L14" s="394"/>
      <c r="M14" s="421"/>
      <c r="N14" s="362"/>
      <c r="O14" s="362"/>
      <c r="P14" s="364"/>
      <c r="Q14" s="364"/>
      <c r="R14" s="364"/>
      <c r="S14" s="364"/>
      <c r="T14" s="364"/>
      <c r="U14" s="364"/>
      <c r="V14" s="364"/>
      <c r="W14" s="364"/>
      <c r="X14" s="362"/>
      <c r="Y14" s="362"/>
    </row>
    <row r="15" spans="1:25" ht="15.5" thickTop="1" thickBot="1" x14ac:dyDescent="0.4">
      <c r="A15" s="362"/>
      <c r="B15" s="365"/>
      <c r="C15" s="365"/>
      <c r="D15" s="365"/>
      <c r="E15" s="364"/>
      <c r="F15" s="364"/>
      <c r="G15" s="364"/>
      <c r="H15" s="364"/>
      <c r="I15" s="364"/>
      <c r="J15" s="364"/>
      <c r="K15" s="364"/>
      <c r="L15" s="364"/>
      <c r="M15" s="364"/>
      <c r="N15" s="364"/>
      <c r="O15" s="364"/>
      <c r="P15" s="364"/>
      <c r="Q15" s="364"/>
      <c r="R15" s="364"/>
      <c r="S15" s="364"/>
      <c r="T15" s="364"/>
      <c r="U15" s="364"/>
      <c r="V15" s="364"/>
      <c r="W15" s="364"/>
      <c r="X15" s="362"/>
      <c r="Y15" s="362"/>
    </row>
    <row r="16" spans="1:25" s="444" customFormat="1" ht="16.5" thickTop="1" thickBot="1" x14ac:dyDescent="0.4">
      <c r="A16" s="439"/>
      <c r="B16" s="440" t="s">
        <v>3</v>
      </c>
      <c r="C16" s="572">
        <v>0.12</v>
      </c>
      <c r="D16" s="572">
        <v>0.4</v>
      </c>
      <c r="E16" s="579">
        <v>1.2</v>
      </c>
      <c r="F16" s="572">
        <v>4</v>
      </c>
      <c r="G16" s="572">
        <v>12</v>
      </c>
      <c r="H16" s="576">
        <v>40</v>
      </c>
      <c r="I16" s="577">
        <v>120</v>
      </c>
      <c r="J16" s="443"/>
      <c r="K16" s="443"/>
      <c r="L16" s="443"/>
      <c r="M16" s="443"/>
      <c r="N16" s="443"/>
      <c r="O16" s="443"/>
      <c r="P16" s="443"/>
      <c r="Q16" s="443"/>
      <c r="R16" s="443"/>
      <c r="S16" s="443"/>
      <c r="T16" s="443"/>
      <c r="U16" s="443"/>
      <c r="V16" s="443"/>
      <c r="W16" s="443"/>
      <c r="X16" s="439"/>
      <c r="Y16" s="439"/>
    </row>
    <row r="17" spans="1:25" ht="15.5" thickTop="1" thickBot="1" x14ac:dyDescent="0.4">
      <c r="A17" s="362"/>
      <c r="B17" s="364"/>
      <c r="C17" s="364"/>
      <c r="D17" s="364"/>
      <c r="E17" s="364"/>
      <c r="F17" s="364"/>
      <c r="G17" s="364"/>
      <c r="H17" s="364"/>
      <c r="I17" s="364"/>
      <c r="J17" s="364"/>
      <c r="K17" s="364"/>
      <c r="L17" s="364"/>
      <c r="M17" s="364"/>
      <c r="N17" s="364"/>
      <c r="O17" s="364"/>
      <c r="P17" s="364"/>
      <c r="Q17" s="364"/>
      <c r="R17" s="364"/>
      <c r="S17" s="364"/>
      <c r="T17" s="364"/>
      <c r="U17" s="364"/>
      <c r="V17" s="364"/>
      <c r="W17" s="364"/>
      <c r="X17" s="362"/>
      <c r="Y17" s="362"/>
    </row>
    <row r="18" spans="1:25" s="444" customFormat="1" ht="16.5" thickTop="1" thickBot="1" x14ac:dyDescent="0.4">
      <c r="A18" s="439"/>
      <c r="B18" s="448" t="s">
        <v>257</v>
      </c>
      <c r="C18" s="574">
        <v>0.12</v>
      </c>
      <c r="D18" s="574">
        <v>0.4</v>
      </c>
      <c r="E18" s="574">
        <v>1.2</v>
      </c>
      <c r="F18" s="574"/>
      <c r="G18" s="574">
        <v>4</v>
      </c>
      <c r="H18" s="574">
        <v>12</v>
      </c>
      <c r="I18" s="574"/>
      <c r="J18" s="574">
        <v>40</v>
      </c>
      <c r="K18" s="574"/>
      <c r="L18" s="574">
        <v>120</v>
      </c>
      <c r="M18" s="450"/>
      <c r="N18" s="443"/>
      <c r="O18" s="443"/>
      <c r="P18" s="443"/>
      <c r="Q18" s="443"/>
      <c r="R18" s="443"/>
      <c r="S18" s="443"/>
      <c r="T18" s="439"/>
      <c r="U18" s="439"/>
    </row>
    <row r="19" spans="1:25" ht="17" thickTop="1" x14ac:dyDescent="0.35">
      <c r="A19" s="362"/>
      <c r="B19" s="526" t="s">
        <v>496</v>
      </c>
      <c r="C19" s="435"/>
      <c r="D19" s="435">
        <v>0.3</v>
      </c>
      <c r="E19" s="435">
        <v>1</v>
      </c>
      <c r="F19" s="435">
        <v>3</v>
      </c>
      <c r="G19" s="435"/>
      <c r="H19" s="435">
        <v>10</v>
      </c>
      <c r="I19" s="435"/>
      <c r="J19" s="435">
        <v>30</v>
      </c>
      <c r="K19" s="435"/>
      <c r="L19" s="435"/>
      <c r="M19" s="533"/>
      <c r="N19" s="364"/>
      <c r="O19" s="364"/>
      <c r="P19" s="364"/>
      <c r="Q19" s="364"/>
      <c r="R19" s="364"/>
      <c r="S19" s="364"/>
      <c r="T19" s="362"/>
      <c r="U19" s="362"/>
    </row>
    <row r="20" spans="1:25" ht="16.5" x14ac:dyDescent="0.35">
      <c r="A20" s="362"/>
      <c r="B20" s="415" t="s">
        <v>543</v>
      </c>
      <c r="C20" s="388"/>
      <c r="D20" s="388"/>
      <c r="E20" s="388">
        <v>1</v>
      </c>
      <c r="F20" s="388">
        <v>2</v>
      </c>
      <c r="G20" s="388">
        <v>4.5</v>
      </c>
      <c r="H20" s="396">
        <v>9</v>
      </c>
      <c r="I20" s="428">
        <v>18</v>
      </c>
      <c r="J20" s="428">
        <v>34</v>
      </c>
      <c r="K20" s="428">
        <v>67</v>
      </c>
      <c r="L20" s="388"/>
      <c r="M20" s="534"/>
      <c r="N20" s="364"/>
      <c r="O20" s="364"/>
      <c r="Q20" s="364"/>
      <c r="R20" s="364"/>
      <c r="S20" s="364"/>
      <c r="T20" s="362"/>
      <c r="U20" s="362"/>
    </row>
    <row r="21" spans="1:25" ht="17" thickBot="1" x14ac:dyDescent="0.4">
      <c r="A21" s="362"/>
      <c r="B21" s="416" t="s">
        <v>545</v>
      </c>
      <c r="C21" s="496"/>
      <c r="D21" s="375"/>
      <c r="E21" s="375"/>
      <c r="F21" s="504"/>
      <c r="G21" s="375"/>
      <c r="H21" s="375">
        <v>11.3</v>
      </c>
      <c r="I21" s="375">
        <v>22.5</v>
      </c>
      <c r="J21" s="375">
        <v>45</v>
      </c>
      <c r="K21" s="375"/>
      <c r="L21" s="375">
        <v>90</v>
      </c>
      <c r="M21" s="535">
        <v>180</v>
      </c>
      <c r="N21" s="364"/>
      <c r="O21" s="364"/>
      <c r="S21" s="364"/>
      <c r="T21" s="364"/>
      <c r="U21" s="362"/>
    </row>
    <row r="22" spans="1:25" ht="15.5" thickTop="1" thickBot="1" x14ac:dyDescent="0.4">
      <c r="A22" s="362"/>
      <c r="B22" s="364"/>
      <c r="C22" s="366"/>
      <c r="D22" s="366"/>
      <c r="E22" s="367"/>
      <c r="F22" s="367"/>
      <c r="G22" s="367"/>
      <c r="H22" s="370"/>
      <c r="I22" s="370"/>
      <c r="J22" s="370"/>
      <c r="K22" s="364"/>
      <c r="L22" s="364"/>
      <c r="M22" s="364"/>
      <c r="N22" s="364"/>
      <c r="O22" s="364"/>
      <c r="P22" s="364"/>
      <c r="Q22" s="364"/>
      <c r="R22" s="364"/>
      <c r="S22" s="364"/>
      <c r="T22" s="364"/>
      <c r="U22" s="364"/>
      <c r="V22" s="364"/>
      <c r="W22" s="364"/>
      <c r="X22" s="364"/>
      <c r="Y22" s="362"/>
    </row>
    <row r="23" spans="1:25" s="444" customFormat="1" ht="16.5" thickTop="1" thickBot="1" x14ac:dyDescent="0.4">
      <c r="A23" s="453"/>
      <c r="B23" s="448" t="s">
        <v>5</v>
      </c>
      <c r="C23" s="449"/>
      <c r="D23" s="574">
        <v>0.12</v>
      </c>
      <c r="E23" s="574">
        <v>0.4</v>
      </c>
      <c r="F23" s="574">
        <v>1.2</v>
      </c>
      <c r="G23" s="574"/>
      <c r="H23" s="574">
        <v>4</v>
      </c>
      <c r="I23" s="574">
        <v>12</v>
      </c>
      <c r="J23" s="574"/>
      <c r="K23" s="574">
        <v>40</v>
      </c>
      <c r="L23" s="574"/>
      <c r="M23" s="574">
        <v>120</v>
      </c>
      <c r="N23" s="449"/>
      <c r="O23" s="449"/>
      <c r="P23" s="449"/>
      <c r="Q23" s="449"/>
      <c r="R23" s="449"/>
      <c r="S23" s="450"/>
      <c r="T23" s="439"/>
    </row>
    <row r="24" spans="1:25" ht="17" thickTop="1" x14ac:dyDescent="0.35">
      <c r="A24" s="362"/>
      <c r="B24" s="415" t="s">
        <v>542</v>
      </c>
      <c r="C24" s="388"/>
      <c r="D24" s="388"/>
      <c r="E24" s="388"/>
      <c r="F24" s="396">
        <v>1</v>
      </c>
      <c r="G24" s="428">
        <v>2</v>
      </c>
      <c r="H24" s="428">
        <v>4.5</v>
      </c>
      <c r="I24" s="428">
        <v>9</v>
      </c>
      <c r="J24" s="428">
        <v>18</v>
      </c>
      <c r="K24" s="428">
        <v>34</v>
      </c>
      <c r="L24" s="428">
        <v>67</v>
      </c>
      <c r="M24" s="388"/>
      <c r="N24" s="388"/>
      <c r="O24" s="388"/>
      <c r="P24" s="388"/>
      <c r="Q24" s="388"/>
      <c r="R24" s="388"/>
      <c r="S24" s="389"/>
      <c r="T24" s="421"/>
      <c r="U24" s="361"/>
      <c r="V24" s="361"/>
    </row>
    <row r="25" spans="1:25" ht="16.5" x14ac:dyDescent="0.35">
      <c r="A25" s="362"/>
      <c r="B25" s="415" t="s">
        <v>546</v>
      </c>
      <c r="C25" s="398"/>
      <c r="D25" s="388"/>
      <c r="E25" s="388"/>
      <c r="F25" s="388"/>
      <c r="G25" s="388"/>
      <c r="H25" s="388"/>
      <c r="I25" s="388"/>
      <c r="J25" s="388"/>
      <c r="K25" s="384"/>
      <c r="L25" s="384"/>
      <c r="M25" s="388">
        <v>100</v>
      </c>
      <c r="N25" s="388">
        <v>210</v>
      </c>
      <c r="O25" s="388">
        <v>410</v>
      </c>
      <c r="P25" s="501">
        <v>830</v>
      </c>
      <c r="Q25" s="388">
        <v>1650</v>
      </c>
      <c r="R25" s="388"/>
      <c r="S25" s="389"/>
      <c r="T25" s="362"/>
    </row>
    <row r="26" spans="1:25" ht="16.5" x14ac:dyDescent="0.35">
      <c r="A26" s="363"/>
      <c r="B26" s="526" t="s">
        <v>556</v>
      </c>
      <c r="C26" s="471"/>
      <c r="D26" s="471"/>
      <c r="E26" s="435"/>
      <c r="F26" s="435"/>
      <c r="G26" s="435"/>
      <c r="H26" s="435"/>
      <c r="I26" s="435">
        <v>6.62</v>
      </c>
      <c r="J26" s="435"/>
      <c r="K26" s="435"/>
      <c r="L26" s="435">
        <v>66.2</v>
      </c>
      <c r="M26" s="435"/>
      <c r="N26" s="435">
        <v>662</v>
      </c>
      <c r="O26" s="435"/>
      <c r="P26" s="435"/>
      <c r="Q26" s="435">
        <v>1323</v>
      </c>
      <c r="R26" s="436">
        <v>2646</v>
      </c>
      <c r="S26" s="536">
        <v>5292</v>
      </c>
      <c r="T26" s="364"/>
      <c r="U26" s="364"/>
      <c r="V26" s="390"/>
    </row>
    <row r="27" spans="1:25" ht="16.5" x14ac:dyDescent="0.35">
      <c r="A27" s="362"/>
      <c r="B27" s="417" t="s">
        <v>557</v>
      </c>
      <c r="C27" s="423">
        <v>0.03</v>
      </c>
      <c r="D27" s="423">
        <v>0.17</v>
      </c>
      <c r="E27" s="388"/>
      <c r="F27" s="423">
        <v>0.83</v>
      </c>
      <c r="G27" s="388"/>
      <c r="H27" s="423">
        <v>4.13</v>
      </c>
      <c r="I27" s="388"/>
      <c r="J27" s="423">
        <v>20.67</v>
      </c>
      <c r="K27" s="384"/>
      <c r="L27" s="384"/>
      <c r="M27" s="384"/>
      <c r="N27" s="384"/>
      <c r="O27" s="384"/>
      <c r="P27" s="384"/>
      <c r="Q27" s="384"/>
      <c r="R27" s="384"/>
      <c r="S27" s="385"/>
      <c r="T27" s="362"/>
    </row>
    <row r="28" spans="1:25" ht="17" thickBot="1" x14ac:dyDescent="0.4">
      <c r="A28" s="362"/>
      <c r="B28" s="416" t="s">
        <v>558</v>
      </c>
      <c r="C28" s="399">
        <v>3.3079999999999998E-2</v>
      </c>
      <c r="D28" s="399"/>
      <c r="E28" s="399">
        <v>0.33079999999999998</v>
      </c>
      <c r="F28" s="399"/>
      <c r="G28" s="399"/>
      <c r="H28" s="399">
        <v>3.3079999999999998</v>
      </c>
      <c r="I28" s="392"/>
      <c r="J28" s="392"/>
      <c r="K28" s="392"/>
      <c r="L28" s="392"/>
      <c r="M28" s="392"/>
      <c r="N28" s="392"/>
      <c r="O28" s="392"/>
      <c r="P28" s="392"/>
      <c r="Q28" s="392"/>
      <c r="R28" s="392"/>
      <c r="S28" s="394"/>
      <c r="T28" s="362"/>
    </row>
    <row r="29" spans="1:25" ht="15.5" thickTop="1" thickBot="1" x14ac:dyDescent="0.4">
      <c r="A29" s="362"/>
      <c r="B29" s="364"/>
      <c r="C29" s="364"/>
      <c r="D29" s="364"/>
      <c r="E29" s="364"/>
      <c r="F29" s="364"/>
      <c r="G29" s="364"/>
      <c r="H29" s="371"/>
      <c r="I29" s="371"/>
      <c r="J29" s="371"/>
      <c r="K29" s="371"/>
      <c r="L29" s="371"/>
      <c r="M29" s="371"/>
      <c r="N29" s="364"/>
      <c r="O29" s="364"/>
      <c r="P29" s="364"/>
      <c r="Q29" s="364"/>
      <c r="R29" s="364"/>
      <c r="S29" s="364"/>
      <c r="T29" s="364"/>
      <c r="U29" s="364"/>
      <c r="V29" s="364"/>
      <c r="W29" s="364"/>
      <c r="X29" s="362"/>
      <c r="Y29" s="362"/>
    </row>
    <row r="30" spans="1:25" s="444" customFormat="1" ht="16.5" thickTop="1" thickBot="1" x14ac:dyDescent="0.4">
      <c r="A30" s="439"/>
      <c r="B30" s="448" t="s">
        <v>6</v>
      </c>
      <c r="C30" s="574">
        <v>0.12</v>
      </c>
      <c r="D30" s="574">
        <v>0.4</v>
      </c>
      <c r="E30" s="574">
        <v>1.2</v>
      </c>
      <c r="F30" s="574"/>
      <c r="G30" s="574">
        <v>4</v>
      </c>
      <c r="H30" s="574">
        <v>12</v>
      </c>
      <c r="I30" s="574"/>
      <c r="J30" s="574">
        <v>40</v>
      </c>
      <c r="K30" s="574"/>
      <c r="L30" s="574">
        <v>120</v>
      </c>
      <c r="M30" s="450"/>
      <c r="N30" s="443"/>
      <c r="O30" s="443"/>
      <c r="P30" s="443"/>
      <c r="Q30" s="443"/>
      <c r="R30" s="443"/>
      <c r="S30" s="443"/>
      <c r="T30" s="443"/>
      <c r="U30" s="443"/>
      <c r="V30" s="443"/>
      <c r="W30" s="443"/>
      <c r="X30" s="439"/>
      <c r="Y30" s="439"/>
    </row>
    <row r="31" spans="1:25" ht="17" thickTop="1" x14ac:dyDescent="0.35">
      <c r="A31" s="362"/>
      <c r="B31" s="526" t="s">
        <v>497</v>
      </c>
      <c r="C31" s="435"/>
      <c r="D31" s="454">
        <v>0.3</v>
      </c>
      <c r="E31" s="454">
        <v>1</v>
      </c>
      <c r="F31" s="435">
        <v>3</v>
      </c>
      <c r="G31" s="435"/>
      <c r="H31" s="435">
        <v>10</v>
      </c>
      <c r="I31" s="435"/>
      <c r="J31" s="454">
        <v>30</v>
      </c>
      <c r="K31" s="435"/>
      <c r="L31" s="435"/>
      <c r="M31" s="533"/>
      <c r="N31" s="364"/>
      <c r="O31" s="364"/>
      <c r="P31" s="364"/>
      <c r="Q31" s="364"/>
      <c r="R31" s="364"/>
      <c r="S31" s="364"/>
      <c r="T31" s="364"/>
      <c r="U31" s="364"/>
      <c r="V31" s="364"/>
      <c r="W31" s="364"/>
      <c r="X31" s="362"/>
      <c r="Y31" s="362"/>
    </row>
    <row r="32" spans="1:25" ht="16.5" x14ac:dyDescent="0.35">
      <c r="A32" s="362"/>
      <c r="B32" s="415" t="s">
        <v>541</v>
      </c>
      <c r="C32" s="388"/>
      <c r="D32" s="388"/>
      <c r="E32" s="388">
        <v>1</v>
      </c>
      <c r="F32" s="388">
        <v>2</v>
      </c>
      <c r="G32" s="396">
        <v>4.5</v>
      </c>
      <c r="H32" s="428">
        <v>9</v>
      </c>
      <c r="I32" s="428">
        <v>18</v>
      </c>
      <c r="J32" s="428">
        <v>34</v>
      </c>
      <c r="K32" s="428">
        <v>67</v>
      </c>
      <c r="L32" s="388"/>
      <c r="M32" s="534"/>
      <c r="N32" s="364"/>
      <c r="O32" s="364"/>
      <c r="P32" s="364"/>
      <c r="Q32" s="364"/>
      <c r="R32" s="364"/>
      <c r="S32" s="364"/>
      <c r="T32" s="364"/>
      <c r="U32" s="364"/>
      <c r="V32" s="364"/>
      <c r="W32" s="364"/>
      <c r="X32" s="362"/>
      <c r="Y32" s="362"/>
    </row>
    <row r="33" spans="1:25" ht="17" thickBot="1" x14ac:dyDescent="0.4">
      <c r="A33" s="362"/>
      <c r="B33" s="416" t="s">
        <v>547</v>
      </c>
      <c r="C33" s="496"/>
      <c r="D33" s="496"/>
      <c r="E33" s="375"/>
      <c r="F33" s="375"/>
      <c r="G33" s="375"/>
      <c r="H33" s="392">
        <v>13.8</v>
      </c>
      <c r="I33" s="538"/>
      <c r="J33" s="392">
        <v>27.5</v>
      </c>
      <c r="K33" s="392">
        <v>55</v>
      </c>
      <c r="L33" s="392">
        <v>110</v>
      </c>
      <c r="M33" s="394">
        <v>220</v>
      </c>
      <c r="N33" s="497"/>
      <c r="O33" s="364"/>
      <c r="P33" s="364"/>
      <c r="Q33" s="364"/>
      <c r="S33" s="364"/>
      <c r="T33" s="364"/>
      <c r="U33" s="364"/>
      <c r="V33" s="364"/>
      <c r="W33" s="364"/>
      <c r="X33" s="364"/>
      <c r="Y33" s="362"/>
    </row>
    <row r="34" spans="1:25" ht="15.5" thickTop="1" thickBot="1" x14ac:dyDescent="0.4">
      <c r="A34" s="362"/>
      <c r="B34" s="364"/>
      <c r="C34" s="364"/>
      <c r="D34" s="364"/>
      <c r="E34" s="364"/>
      <c r="F34" s="364"/>
      <c r="G34" s="364"/>
      <c r="H34" s="364"/>
      <c r="I34" s="364"/>
      <c r="J34" s="364"/>
      <c r="K34" s="364"/>
      <c r="L34" s="364"/>
      <c r="M34" s="364"/>
      <c r="N34" s="364"/>
      <c r="O34" s="364"/>
      <c r="P34" s="364"/>
      <c r="Q34" s="364"/>
      <c r="R34" s="364"/>
      <c r="S34" s="364"/>
      <c r="T34" s="364"/>
      <c r="U34" s="364"/>
      <c r="V34" s="364"/>
      <c r="W34" s="364"/>
      <c r="X34" s="364"/>
      <c r="Y34" s="362"/>
    </row>
    <row r="35" spans="1:25" s="444" customFormat="1" ht="16.5" thickTop="1" thickBot="1" x14ac:dyDescent="0.4">
      <c r="A35" s="439"/>
      <c r="B35" s="448" t="s">
        <v>7</v>
      </c>
      <c r="C35" s="462">
        <v>4.0000000000000002E-4</v>
      </c>
      <c r="D35" s="462">
        <v>1E-3</v>
      </c>
      <c r="E35" s="462">
        <v>4.3E-3</v>
      </c>
      <c r="F35" s="462">
        <v>1.34E-2</v>
      </c>
      <c r="G35" s="462">
        <v>4.19E-2</v>
      </c>
      <c r="H35" s="462">
        <v>0.13109999999999999</v>
      </c>
      <c r="I35" s="462">
        <v>0.40960000000000002</v>
      </c>
      <c r="J35" s="584">
        <v>1.2</v>
      </c>
      <c r="K35" s="462"/>
      <c r="L35" s="584">
        <v>4</v>
      </c>
      <c r="M35" s="449"/>
      <c r="N35" s="449"/>
      <c r="O35" s="449"/>
      <c r="P35" s="450"/>
      <c r="Q35" s="443"/>
      <c r="R35" s="443"/>
      <c r="S35" s="443"/>
      <c r="T35" s="443"/>
      <c r="U35" s="443"/>
      <c r="V35" s="443"/>
      <c r="W35" s="443"/>
      <c r="X35" s="443"/>
      <c r="Y35" s="439"/>
    </row>
    <row r="36" spans="1:25" ht="17" thickTop="1" x14ac:dyDescent="0.35">
      <c r="A36" s="362"/>
      <c r="B36" s="526" t="s">
        <v>498</v>
      </c>
      <c r="C36" s="435"/>
      <c r="D36" s="435"/>
      <c r="E36" s="435"/>
      <c r="F36" s="435"/>
      <c r="G36" s="435"/>
      <c r="H36" s="435"/>
      <c r="I36" s="435">
        <v>0.3</v>
      </c>
      <c r="J36" s="435">
        <v>1</v>
      </c>
      <c r="K36" s="435"/>
      <c r="L36" s="435"/>
      <c r="M36" s="435"/>
      <c r="N36" s="435"/>
      <c r="O36" s="435"/>
      <c r="P36" s="438"/>
      <c r="Q36" s="390"/>
      <c r="R36" s="364"/>
      <c r="S36" s="364"/>
      <c r="T36" s="364"/>
      <c r="U36" s="364"/>
      <c r="V36" s="364"/>
      <c r="W36" s="364"/>
      <c r="X36" s="364"/>
      <c r="Y36" s="362"/>
    </row>
    <row r="37" spans="1:25" ht="17" thickBot="1" x14ac:dyDescent="0.4">
      <c r="A37" s="362"/>
      <c r="B37" s="416" t="s">
        <v>540</v>
      </c>
      <c r="C37" s="496"/>
      <c r="D37" s="375"/>
      <c r="E37" s="375"/>
      <c r="F37" s="375"/>
      <c r="G37" s="392"/>
      <c r="H37" s="392"/>
      <c r="I37" s="392"/>
      <c r="J37" s="375">
        <v>1</v>
      </c>
      <c r="K37" s="375">
        <v>2</v>
      </c>
      <c r="L37" s="375">
        <v>4.5</v>
      </c>
      <c r="M37" s="375">
        <v>9</v>
      </c>
      <c r="N37" s="375">
        <v>18</v>
      </c>
      <c r="O37" s="375">
        <v>34</v>
      </c>
      <c r="P37" s="376">
        <v>67</v>
      </c>
      <c r="Q37" s="421"/>
      <c r="R37" s="364"/>
      <c r="S37" s="364"/>
      <c r="T37" s="364"/>
      <c r="U37" s="364"/>
      <c r="V37" s="364"/>
      <c r="W37" s="364"/>
      <c r="X37" s="364"/>
      <c r="Y37" s="362"/>
    </row>
    <row r="38" spans="1:25" ht="15.5" thickTop="1" thickBot="1" x14ac:dyDescent="0.4">
      <c r="A38" s="362"/>
      <c r="B38" s="364"/>
      <c r="C38" s="364"/>
      <c r="D38" s="364"/>
      <c r="E38" s="364"/>
      <c r="F38" s="364"/>
      <c r="G38" s="364"/>
      <c r="H38" s="364"/>
      <c r="I38" s="364"/>
      <c r="J38" s="364"/>
      <c r="K38" s="364"/>
      <c r="L38" s="364"/>
      <c r="M38" s="364"/>
      <c r="N38" s="364"/>
      <c r="O38" s="364"/>
      <c r="P38" s="364"/>
      <c r="Q38" s="364"/>
      <c r="R38" s="364"/>
      <c r="S38" s="364"/>
      <c r="T38" s="364"/>
      <c r="U38" s="364"/>
      <c r="V38" s="364"/>
      <c r="W38" s="364"/>
      <c r="X38" s="364"/>
      <c r="Y38" s="362"/>
    </row>
    <row r="39" spans="1:25" s="444" customFormat="1" ht="16.5" thickTop="1" thickBot="1" x14ac:dyDescent="0.4">
      <c r="A39" s="439"/>
      <c r="B39" s="448" t="s">
        <v>8</v>
      </c>
      <c r="C39" s="456">
        <v>4.0000000000000001E-3</v>
      </c>
      <c r="D39" s="456">
        <v>1.2E-2</v>
      </c>
      <c r="E39" s="456">
        <v>0.04</v>
      </c>
      <c r="F39" s="456">
        <v>0.12</v>
      </c>
      <c r="G39" s="456">
        <v>0.4</v>
      </c>
      <c r="H39" s="456">
        <v>1.2</v>
      </c>
      <c r="I39" s="456"/>
      <c r="J39" s="456">
        <v>4</v>
      </c>
      <c r="K39" s="456">
        <v>12</v>
      </c>
      <c r="L39" s="456"/>
      <c r="M39" s="456">
        <v>40</v>
      </c>
      <c r="N39" s="456"/>
      <c r="O39" s="578">
        <v>120</v>
      </c>
      <c r="P39" s="443"/>
      <c r="Q39" s="443"/>
      <c r="R39" s="443"/>
      <c r="S39" s="443"/>
      <c r="T39" s="443"/>
      <c r="U39" s="443"/>
      <c r="V39" s="443"/>
      <c r="W39" s="443"/>
      <c r="X39" s="443"/>
      <c r="Y39" s="439"/>
    </row>
    <row r="40" spans="1:25" ht="17" thickTop="1" x14ac:dyDescent="0.35">
      <c r="A40" s="362"/>
      <c r="B40" s="526" t="s">
        <v>499</v>
      </c>
      <c r="C40" s="435"/>
      <c r="D40" s="435"/>
      <c r="E40" s="435"/>
      <c r="F40" s="435"/>
      <c r="G40" s="435">
        <v>0.3</v>
      </c>
      <c r="H40" s="435">
        <v>1</v>
      </c>
      <c r="I40" s="435">
        <v>3</v>
      </c>
      <c r="J40" s="435"/>
      <c r="K40" s="435">
        <v>10</v>
      </c>
      <c r="L40" s="435"/>
      <c r="M40" s="435">
        <v>30</v>
      </c>
      <c r="N40" s="435"/>
      <c r="O40" s="438"/>
      <c r="P40" s="390"/>
      <c r="Q40" s="364"/>
      <c r="R40" s="364"/>
      <c r="S40" s="364"/>
      <c r="T40" s="364"/>
      <c r="U40" s="364"/>
      <c r="V40" s="364"/>
      <c r="W40" s="364"/>
      <c r="X40" s="364"/>
      <c r="Y40" s="362"/>
    </row>
    <row r="41" spans="1:25" ht="17" thickBot="1" x14ac:dyDescent="0.4">
      <c r="A41" s="362"/>
      <c r="B41" s="416" t="s">
        <v>539</v>
      </c>
      <c r="C41" s="496"/>
      <c r="D41" s="375"/>
      <c r="E41" s="375"/>
      <c r="F41" s="375"/>
      <c r="G41" s="392"/>
      <c r="H41" s="392">
        <v>1</v>
      </c>
      <c r="I41" s="375">
        <v>2</v>
      </c>
      <c r="J41" s="375">
        <v>4.5</v>
      </c>
      <c r="K41" s="375">
        <v>9</v>
      </c>
      <c r="L41" s="375">
        <v>18</v>
      </c>
      <c r="M41" s="375">
        <v>34</v>
      </c>
      <c r="N41" s="375">
        <v>67</v>
      </c>
      <c r="O41" s="376"/>
      <c r="P41" s="421"/>
      <c r="Q41" s="364"/>
      <c r="R41" s="364"/>
      <c r="S41" s="364"/>
      <c r="T41" s="364"/>
      <c r="U41" s="364"/>
      <c r="V41" s="364"/>
      <c r="W41" s="364"/>
      <c r="X41" s="364"/>
      <c r="Y41" s="362"/>
    </row>
    <row r="42" spans="1:25" ht="15.5" thickTop="1" thickBot="1" x14ac:dyDescent="0.4">
      <c r="A42" s="362"/>
      <c r="B42" s="364"/>
      <c r="C42" s="364"/>
      <c r="D42" s="364"/>
      <c r="E42" s="364"/>
      <c r="F42" s="364"/>
      <c r="G42" s="364"/>
      <c r="H42" s="364"/>
      <c r="I42" s="364"/>
      <c r="J42" s="364"/>
      <c r="K42" s="364"/>
      <c r="L42" s="364"/>
      <c r="M42" s="364"/>
      <c r="N42" s="364"/>
      <c r="O42" s="364"/>
      <c r="P42" s="364"/>
      <c r="Q42" s="364"/>
      <c r="R42" s="364"/>
      <c r="S42" s="364"/>
      <c r="T42" s="364"/>
      <c r="U42" s="364"/>
      <c r="V42" s="364"/>
      <c r="W42" s="364"/>
      <c r="X42" s="364"/>
      <c r="Y42" s="362"/>
    </row>
    <row r="43" spans="1:25" s="444" customFormat="1" ht="16.5" thickTop="1" thickBot="1" x14ac:dyDescent="0.4">
      <c r="A43" s="439"/>
      <c r="B43" s="440" t="s">
        <v>9</v>
      </c>
      <c r="C43" s="572">
        <v>0.12</v>
      </c>
      <c r="D43" s="579">
        <v>0.4</v>
      </c>
      <c r="E43" s="579">
        <v>1.2</v>
      </c>
      <c r="F43" s="579">
        <v>4</v>
      </c>
      <c r="G43" s="572">
        <v>12</v>
      </c>
      <c r="H43" s="576">
        <v>40</v>
      </c>
      <c r="I43" s="573">
        <v>120</v>
      </c>
      <c r="J43" s="443"/>
      <c r="K43" s="443"/>
      <c r="L43" s="443"/>
      <c r="M43" s="443"/>
      <c r="N43" s="443"/>
      <c r="O43" s="443"/>
      <c r="P43" s="443"/>
      <c r="Q43" s="443"/>
      <c r="R43" s="443"/>
      <c r="S43" s="443"/>
      <c r="T43" s="443"/>
      <c r="U43" s="443"/>
      <c r="V43" s="443"/>
      <c r="W43" s="443"/>
      <c r="X43" s="443"/>
      <c r="Y43" s="439"/>
    </row>
    <row r="44" spans="1:25" ht="15.5" thickTop="1" thickBot="1" x14ac:dyDescent="0.4">
      <c r="A44" s="362"/>
      <c r="B44" s="364"/>
      <c r="C44" s="364"/>
      <c r="D44" s="364"/>
      <c r="E44" s="364"/>
      <c r="F44" s="364"/>
      <c r="G44" s="364"/>
      <c r="H44" s="364"/>
      <c r="I44" s="364"/>
      <c r="J44" s="364"/>
      <c r="K44" s="364"/>
      <c r="L44" s="364"/>
      <c r="M44" s="364"/>
      <c r="N44" s="364"/>
      <c r="O44" s="364"/>
      <c r="P44" s="364"/>
      <c r="Q44" s="364"/>
      <c r="R44" s="364"/>
      <c r="S44" s="364"/>
      <c r="T44" s="364"/>
      <c r="U44" s="364"/>
      <c r="V44" s="364"/>
      <c r="W44" s="364"/>
      <c r="X44" s="364"/>
      <c r="Y44" s="362"/>
    </row>
    <row r="45" spans="1:25" s="444" customFormat="1" ht="16.5" thickTop="1" thickBot="1" x14ac:dyDescent="0.4">
      <c r="A45" s="439"/>
      <c r="B45" s="440" t="s">
        <v>10</v>
      </c>
      <c r="C45" s="572">
        <v>0.12</v>
      </c>
      <c r="D45" s="572">
        <v>0.4</v>
      </c>
      <c r="E45" s="572">
        <v>1.2</v>
      </c>
      <c r="F45" s="572">
        <v>4</v>
      </c>
      <c r="G45" s="572">
        <v>12</v>
      </c>
      <c r="H45" s="572">
        <v>40</v>
      </c>
      <c r="I45" s="580">
        <v>120</v>
      </c>
      <c r="J45" s="443"/>
      <c r="K45" s="443"/>
      <c r="L45" s="443"/>
      <c r="M45" s="443"/>
      <c r="N45" s="443"/>
      <c r="O45" s="443"/>
      <c r="P45" s="443"/>
      <c r="Q45" s="443"/>
      <c r="R45" s="443"/>
      <c r="S45" s="443"/>
      <c r="T45" s="443"/>
      <c r="U45" s="443"/>
      <c r="V45" s="443"/>
      <c r="W45" s="443"/>
      <c r="X45" s="443"/>
      <c r="Y45" s="439"/>
    </row>
    <row r="46" spans="1:25" ht="15.5" thickTop="1" thickBot="1" x14ac:dyDescent="0.4">
      <c r="A46" s="362"/>
      <c r="B46" s="364"/>
      <c r="C46" s="364"/>
      <c r="D46" s="364"/>
      <c r="E46" s="364"/>
      <c r="F46" s="364"/>
      <c r="G46" s="364"/>
      <c r="H46" s="364"/>
      <c r="I46" s="364"/>
      <c r="J46" s="364"/>
      <c r="K46" s="364"/>
      <c r="L46" s="364"/>
      <c r="M46" s="364"/>
      <c r="N46" s="364"/>
      <c r="O46" s="364"/>
      <c r="P46" s="364"/>
      <c r="Q46" s="364"/>
      <c r="R46" s="364"/>
      <c r="S46" s="364"/>
      <c r="T46" s="364"/>
      <c r="U46" s="364"/>
      <c r="V46" s="364"/>
      <c r="W46" s="364"/>
      <c r="X46" s="364"/>
      <c r="Y46" s="364"/>
    </row>
    <row r="47" spans="1:25" s="444" customFormat="1" ht="16.5" thickTop="1" thickBot="1" x14ac:dyDescent="0.4">
      <c r="A47" s="439"/>
      <c r="B47" s="448" t="s">
        <v>279</v>
      </c>
      <c r="C47" s="449"/>
      <c r="D47" s="449"/>
      <c r="E47" s="574">
        <v>0.12</v>
      </c>
      <c r="F47" s="574">
        <v>0.4</v>
      </c>
      <c r="G47" s="574">
        <v>1.2</v>
      </c>
      <c r="H47" s="574"/>
      <c r="I47" s="574">
        <v>4</v>
      </c>
      <c r="J47" s="574">
        <v>12</v>
      </c>
      <c r="K47" s="574"/>
      <c r="L47" s="574">
        <v>40</v>
      </c>
      <c r="M47" s="581"/>
      <c r="N47" s="543">
        <v>120</v>
      </c>
      <c r="O47" s="443"/>
      <c r="P47" s="443"/>
      <c r="Q47" s="443"/>
      <c r="R47" s="443"/>
      <c r="S47" s="443"/>
      <c r="T47" s="443"/>
      <c r="U47" s="443"/>
      <c r="V47" s="443"/>
      <c r="W47" s="443"/>
      <c r="X47" s="443"/>
      <c r="Y47" s="439"/>
    </row>
    <row r="48" spans="1:25" ht="17" thickTop="1" x14ac:dyDescent="0.35">
      <c r="A48" s="362"/>
      <c r="B48" s="526" t="s">
        <v>500</v>
      </c>
      <c r="C48" s="435"/>
      <c r="D48" s="435"/>
      <c r="E48" s="435"/>
      <c r="F48" s="435">
        <v>0.3</v>
      </c>
      <c r="G48" s="435">
        <v>1</v>
      </c>
      <c r="H48" s="435"/>
      <c r="I48" s="435">
        <v>3</v>
      </c>
      <c r="J48" s="435">
        <v>10</v>
      </c>
      <c r="K48" s="435"/>
      <c r="L48" s="435"/>
      <c r="M48" s="437"/>
      <c r="N48" s="438"/>
      <c r="O48" s="364"/>
      <c r="P48" s="364"/>
      <c r="Q48" s="364"/>
      <c r="R48" s="364"/>
      <c r="S48" s="364"/>
      <c r="T48" s="364"/>
      <c r="U48" s="364"/>
      <c r="V48" s="364"/>
      <c r="W48" s="364"/>
      <c r="X48" s="364"/>
      <c r="Y48" s="362"/>
    </row>
    <row r="49" spans="1:27" ht="16.5" x14ac:dyDescent="0.35">
      <c r="A49" s="362"/>
      <c r="B49" s="415" t="s">
        <v>538</v>
      </c>
      <c r="C49" s="388"/>
      <c r="D49" s="388"/>
      <c r="E49" s="388"/>
      <c r="F49" s="388"/>
      <c r="G49" s="388">
        <v>1</v>
      </c>
      <c r="H49" s="388">
        <v>2</v>
      </c>
      <c r="I49" s="396">
        <v>4.5</v>
      </c>
      <c r="J49" s="428">
        <v>9</v>
      </c>
      <c r="K49" s="428">
        <v>18</v>
      </c>
      <c r="L49" s="428">
        <v>34</v>
      </c>
      <c r="M49" s="431">
        <v>67</v>
      </c>
      <c r="N49" s="389"/>
      <c r="O49" s="421"/>
      <c r="P49" s="364"/>
      <c r="Q49" s="364"/>
      <c r="R49" s="364"/>
      <c r="S49" s="364"/>
      <c r="T49" s="364"/>
      <c r="U49" s="364"/>
      <c r="V49" s="364"/>
      <c r="W49" s="364"/>
      <c r="X49" s="362"/>
      <c r="Y49" s="362"/>
    </row>
    <row r="50" spans="1:27" ht="16.5" x14ac:dyDescent="0.35">
      <c r="A50" s="362"/>
      <c r="B50" s="415" t="s">
        <v>548</v>
      </c>
      <c r="C50" s="373"/>
      <c r="D50" s="373"/>
      <c r="E50" s="373"/>
      <c r="F50" s="498">
        <v>0.68400000000000005</v>
      </c>
      <c r="G50" s="498">
        <v>1.37</v>
      </c>
      <c r="H50" s="499">
        <v>2.74</v>
      </c>
      <c r="I50" s="499">
        <v>5.48</v>
      </c>
      <c r="J50" s="499">
        <v>10.95</v>
      </c>
      <c r="K50" s="388"/>
      <c r="L50" s="388"/>
      <c r="M50" s="404"/>
      <c r="N50" s="389"/>
      <c r="O50" s="421"/>
      <c r="P50" s="364"/>
      <c r="Q50" s="364"/>
      <c r="R50" s="364"/>
      <c r="S50" s="364"/>
      <c r="T50" s="364"/>
      <c r="U50" s="364"/>
      <c r="V50" s="364"/>
      <c r="W50" s="364"/>
      <c r="X50" s="362"/>
      <c r="Y50" s="362"/>
    </row>
    <row r="51" spans="1:27" ht="16.5" x14ac:dyDescent="0.35">
      <c r="A51" s="362"/>
      <c r="B51" s="415" t="s">
        <v>559</v>
      </c>
      <c r="C51" s="388">
        <v>1E-3</v>
      </c>
      <c r="D51" s="388">
        <v>0.01</v>
      </c>
      <c r="E51" s="388">
        <v>0.1</v>
      </c>
      <c r="F51" s="388"/>
      <c r="G51" s="388">
        <v>1</v>
      </c>
      <c r="H51" s="388"/>
      <c r="I51" s="388"/>
      <c r="J51" s="411">
        <v>10</v>
      </c>
      <c r="K51" s="388"/>
      <c r="L51" s="388"/>
      <c r="M51" s="404"/>
      <c r="N51" s="389"/>
      <c r="O51" s="421"/>
      <c r="P51" s="362"/>
      <c r="Q51" s="362"/>
      <c r="R51" s="362"/>
      <c r="S51" s="362"/>
      <c r="T51" s="362"/>
      <c r="U51" s="362"/>
      <c r="V51" s="362"/>
      <c r="W51" s="390"/>
      <c r="X51" s="390"/>
      <c r="Y51" s="390"/>
    </row>
    <row r="52" spans="1:27" ht="16.5" x14ac:dyDescent="0.35">
      <c r="A52" s="362"/>
      <c r="B52" s="417" t="s">
        <v>560</v>
      </c>
      <c r="C52" s="388"/>
      <c r="D52" s="388"/>
      <c r="E52" s="388"/>
      <c r="F52" s="388"/>
      <c r="G52" s="411">
        <v>1</v>
      </c>
      <c r="H52" s="388"/>
      <c r="I52" s="411">
        <v>5</v>
      </c>
      <c r="J52" s="411">
        <v>15</v>
      </c>
      <c r="K52" s="388"/>
      <c r="L52" s="388"/>
      <c r="M52" s="404"/>
      <c r="N52" s="389"/>
      <c r="O52" s="390"/>
      <c r="P52" s="390"/>
      <c r="Q52" s="390"/>
      <c r="R52" s="390"/>
      <c r="S52" s="390"/>
      <c r="T52" s="390"/>
      <c r="U52" s="390"/>
      <c r="V52" s="390"/>
      <c r="W52" s="390"/>
      <c r="X52" s="390"/>
      <c r="Y52" s="390"/>
    </row>
    <row r="53" spans="1:27" ht="17" thickBot="1" x14ac:dyDescent="0.4">
      <c r="A53" s="362"/>
      <c r="B53" s="416" t="s">
        <v>561</v>
      </c>
      <c r="C53" s="375"/>
      <c r="D53" s="375"/>
      <c r="E53" s="375"/>
      <c r="F53" s="392"/>
      <c r="G53" s="392">
        <v>1</v>
      </c>
      <c r="H53" s="392"/>
      <c r="I53" s="392"/>
      <c r="J53" s="392">
        <v>10</v>
      </c>
      <c r="K53" s="392"/>
      <c r="L53" s="566">
        <v>30</v>
      </c>
      <c r="M53" s="392"/>
      <c r="N53" s="394"/>
      <c r="O53" s="364"/>
      <c r="P53" s="364"/>
      <c r="Q53" s="364"/>
      <c r="R53" s="364"/>
      <c r="S53" s="364"/>
      <c r="T53" s="364"/>
      <c r="U53" s="364"/>
      <c r="V53" s="364"/>
      <c r="W53" s="364"/>
      <c r="X53" s="364"/>
      <c r="Y53" s="362"/>
    </row>
    <row r="54" spans="1:27" ht="15.5" thickTop="1" thickBot="1" x14ac:dyDescent="0.4">
      <c r="A54" s="362"/>
      <c r="B54" s="364"/>
      <c r="C54" s="364"/>
      <c r="D54" s="364"/>
      <c r="E54" s="364"/>
      <c r="F54" s="364"/>
      <c r="G54" s="364"/>
      <c r="H54" s="364"/>
      <c r="I54" s="364"/>
      <c r="J54" s="364"/>
      <c r="K54" s="364"/>
      <c r="L54" s="364"/>
      <c r="M54" s="364"/>
      <c r="N54" s="364"/>
      <c r="O54" s="364"/>
      <c r="P54" s="364"/>
      <c r="Q54" s="364"/>
      <c r="R54" s="364"/>
      <c r="S54" s="364"/>
      <c r="T54" s="364"/>
      <c r="U54" s="364"/>
      <c r="V54" s="364"/>
      <c r="W54" s="364"/>
      <c r="X54" s="364"/>
      <c r="Y54" s="362"/>
    </row>
    <row r="55" spans="1:27" s="444" customFormat="1" ht="16.5" thickTop="1" thickBot="1" x14ac:dyDescent="0.4">
      <c r="A55" s="439"/>
      <c r="B55" s="448" t="s">
        <v>264</v>
      </c>
      <c r="C55" s="461">
        <v>1.0000000000000001E-5</v>
      </c>
      <c r="D55" s="461">
        <v>3.0000000000000001E-5</v>
      </c>
      <c r="E55" s="461">
        <v>1E-4</v>
      </c>
      <c r="F55" s="461">
        <v>3.2000000000000003E-4</v>
      </c>
      <c r="G55" s="461">
        <v>1.01E-3</v>
      </c>
      <c r="H55" s="461">
        <v>3.0999999999999999E-3</v>
      </c>
      <c r="I55" s="461">
        <v>9.8300000000000002E-3</v>
      </c>
      <c r="J55" s="461"/>
      <c r="K55" s="461">
        <v>3.0720000000000001E-2</v>
      </c>
      <c r="L55" s="582">
        <v>9.6000000000000002E-2</v>
      </c>
      <c r="M55" s="461"/>
      <c r="N55" s="583">
        <v>0.3</v>
      </c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443"/>
    </row>
    <row r="56" spans="1:27" ht="17" thickTop="1" x14ac:dyDescent="0.35">
      <c r="A56" s="362"/>
      <c r="B56" s="527" t="s">
        <v>501</v>
      </c>
      <c r="C56" s="460"/>
      <c r="D56" s="460"/>
      <c r="E56" s="460"/>
      <c r="F56" s="460"/>
      <c r="G56" s="460"/>
      <c r="H56" s="460">
        <v>3.0000000000000001E-3</v>
      </c>
      <c r="I56" s="460">
        <v>0.01</v>
      </c>
      <c r="J56" s="460"/>
      <c r="K56" s="460">
        <v>0.03</v>
      </c>
      <c r="L56" s="460">
        <v>0.1</v>
      </c>
      <c r="M56" s="539"/>
      <c r="N56" s="544">
        <v>0.3</v>
      </c>
      <c r="O56" s="540"/>
      <c r="P56" s="540"/>
      <c r="Q56" s="540"/>
      <c r="R56" s="540"/>
      <c r="S56" s="540"/>
      <c r="T56" s="540"/>
      <c r="U56" s="540"/>
      <c r="V56" s="400"/>
      <c r="W56" s="367"/>
      <c r="X56" s="367"/>
      <c r="Y56" s="367"/>
      <c r="Z56" s="367"/>
      <c r="AA56" s="362"/>
    </row>
    <row r="57" spans="1:27" ht="17" thickBot="1" x14ac:dyDescent="0.4">
      <c r="A57" s="362"/>
      <c r="B57" s="418" t="s">
        <v>537</v>
      </c>
      <c r="C57" s="494"/>
      <c r="D57" s="495"/>
      <c r="E57" s="495"/>
      <c r="F57" s="401"/>
      <c r="G57" s="403">
        <v>1.9400000000000001E-3</v>
      </c>
      <c r="H57" s="403">
        <v>4.1799999999999997E-3</v>
      </c>
      <c r="I57" s="402">
        <v>8.9999999999999993E-3</v>
      </c>
      <c r="J57" s="430">
        <v>1.9400000000000001E-2</v>
      </c>
      <c r="K57" s="430">
        <v>4.1799999999999997E-2</v>
      </c>
      <c r="L57" s="430">
        <v>0.09</v>
      </c>
      <c r="M57" s="430">
        <v>0.19400000000000001</v>
      </c>
      <c r="N57" s="493"/>
      <c r="O57" s="541"/>
      <c r="P57" s="541"/>
      <c r="Q57" s="541"/>
      <c r="R57" s="541"/>
      <c r="S57" s="541"/>
      <c r="T57" s="541"/>
      <c r="U57" s="542"/>
      <c r="V57" s="366"/>
      <c r="W57" s="366"/>
      <c r="X57" s="364"/>
      <c r="Y57" s="364"/>
      <c r="Z57" s="362"/>
    </row>
    <row r="58" spans="1:27" ht="15.5" thickTop="1" thickBot="1" x14ac:dyDescent="0.4">
      <c r="A58" s="362"/>
      <c r="B58" s="366"/>
      <c r="C58" s="366"/>
      <c r="D58" s="366"/>
      <c r="E58" s="366"/>
      <c r="F58" s="368"/>
      <c r="G58" s="366"/>
      <c r="H58" s="367"/>
      <c r="I58" s="367"/>
      <c r="J58" s="367"/>
      <c r="K58" s="367"/>
      <c r="L58" s="367"/>
      <c r="M58" s="369"/>
      <c r="N58" s="369"/>
      <c r="O58" s="369"/>
      <c r="P58" s="369"/>
      <c r="Q58" s="369"/>
      <c r="R58" s="369"/>
      <c r="S58" s="369"/>
      <c r="T58" s="366"/>
      <c r="U58" s="366"/>
      <c r="V58" s="366"/>
      <c r="W58" s="364"/>
      <c r="X58" s="364"/>
      <c r="Y58" s="362"/>
    </row>
    <row r="59" spans="1:27" s="444" customFormat="1" ht="16.5" thickTop="1" thickBot="1" x14ac:dyDescent="0.4">
      <c r="A59" s="439"/>
      <c r="B59" s="448" t="s">
        <v>13</v>
      </c>
      <c r="C59" s="462">
        <v>1E-4</v>
      </c>
      <c r="D59" s="462">
        <v>4.0000000000000002E-4</v>
      </c>
      <c r="E59" s="462">
        <v>1.1999999999999999E-3</v>
      </c>
      <c r="F59" s="462">
        <v>4.0000000000000001E-3</v>
      </c>
      <c r="G59" s="462">
        <v>1.26E-2</v>
      </c>
      <c r="H59" s="462">
        <v>3.9300000000000002E-2</v>
      </c>
      <c r="I59" s="462">
        <v>0.12280000000000001</v>
      </c>
      <c r="J59" s="584">
        <v>0.38400000000000001</v>
      </c>
      <c r="K59" s="584">
        <v>1.2</v>
      </c>
      <c r="L59" s="449"/>
      <c r="M59" s="449"/>
      <c r="N59" s="449"/>
      <c r="O59" s="449"/>
      <c r="P59" s="450"/>
      <c r="Q59" s="443"/>
      <c r="R59" s="443"/>
      <c r="S59" s="443"/>
      <c r="T59" s="443"/>
      <c r="U59" s="443"/>
      <c r="V59" s="443"/>
      <c r="W59" s="443"/>
      <c r="X59" s="443"/>
      <c r="Y59" s="443"/>
      <c r="Z59" s="443"/>
      <c r="AA59" s="439"/>
    </row>
    <row r="60" spans="1:27" ht="17.5" thickTop="1" thickBot="1" x14ac:dyDescent="0.4">
      <c r="A60" s="362"/>
      <c r="B60" s="530" t="s">
        <v>555</v>
      </c>
      <c r="C60" s="506"/>
      <c r="D60" s="505"/>
      <c r="E60" s="505"/>
      <c r="F60" s="505"/>
      <c r="G60" s="505"/>
      <c r="H60" s="467"/>
      <c r="I60" s="467"/>
      <c r="J60" s="467"/>
      <c r="K60" s="467"/>
      <c r="L60" s="468">
        <v>5.45</v>
      </c>
      <c r="M60" s="468">
        <v>54.5</v>
      </c>
      <c r="N60" s="468">
        <v>109</v>
      </c>
      <c r="O60" s="468">
        <v>218</v>
      </c>
      <c r="P60" s="545">
        <v>436</v>
      </c>
      <c r="Q60" s="364"/>
      <c r="R60" s="364"/>
      <c r="S60" s="364"/>
      <c r="T60" s="364"/>
      <c r="U60" s="364"/>
      <c r="V60" s="364"/>
      <c r="W60" s="364"/>
      <c r="X60" s="364"/>
      <c r="Y60" s="362"/>
      <c r="Z60" s="362"/>
      <c r="AA60" s="362"/>
    </row>
    <row r="61" spans="1:27" ht="15.5" thickTop="1" thickBot="1" x14ac:dyDescent="0.4">
      <c r="A61" s="362"/>
      <c r="B61" s="364"/>
      <c r="C61" s="364"/>
      <c r="D61" s="364"/>
      <c r="E61" s="364"/>
      <c r="F61" s="364"/>
      <c r="G61" s="364"/>
      <c r="H61" s="364"/>
      <c r="I61" s="364"/>
      <c r="J61" s="364"/>
      <c r="K61" s="364"/>
      <c r="L61" s="364"/>
      <c r="M61" s="364"/>
      <c r="N61" s="364"/>
      <c r="O61" s="364"/>
      <c r="P61" s="364"/>
      <c r="Q61" s="364"/>
      <c r="R61" s="364"/>
      <c r="S61" s="364"/>
      <c r="T61" s="364"/>
      <c r="U61" s="364"/>
      <c r="V61" s="364"/>
      <c r="W61" s="364"/>
      <c r="X61" s="362"/>
      <c r="Y61" s="362"/>
    </row>
    <row r="62" spans="1:27" s="444" customFormat="1" ht="16.5" thickTop="1" thickBot="1" x14ac:dyDescent="0.4">
      <c r="A62" s="439"/>
      <c r="B62" s="448" t="s">
        <v>14</v>
      </c>
      <c r="C62" s="449"/>
      <c r="D62" s="449"/>
      <c r="E62" s="449"/>
      <c r="F62" s="449"/>
      <c r="G62" s="574">
        <v>0.12</v>
      </c>
      <c r="H62" s="574">
        <v>0.4</v>
      </c>
      <c r="I62" s="574">
        <v>1.2</v>
      </c>
      <c r="J62" s="574">
        <v>4</v>
      </c>
      <c r="K62" s="574">
        <v>12</v>
      </c>
      <c r="L62" s="574">
        <v>40</v>
      </c>
      <c r="M62" s="574">
        <v>120</v>
      </c>
      <c r="N62" s="449"/>
      <c r="O62" s="449"/>
      <c r="P62" s="450"/>
      <c r="Q62" s="443"/>
      <c r="R62" s="443"/>
      <c r="S62" s="443"/>
      <c r="T62" s="443"/>
      <c r="U62" s="443"/>
      <c r="V62" s="443"/>
      <c r="W62" s="443"/>
      <c r="X62" s="439"/>
      <c r="Y62" s="439"/>
    </row>
    <row r="63" spans="1:27" ht="17.5" thickTop="1" thickBot="1" x14ac:dyDescent="0.4">
      <c r="A63" s="362"/>
      <c r="B63" s="528" t="s">
        <v>562</v>
      </c>
      <c r="C63" s="467"/>
      <c r="D63" s="467"/>
      <c r="E63" s="467"/>
      <c r="F63" s="467"/>
      <c r="G63" s="467"/>
      <c r="H63" s="467"/>
      <c r="I63" s="467"/>
      <c r="J63" s="467"/>
      <c r="K63" s="467"/>
      <c r="L63" s="467"/>
      <c r="M63" s="467"/>
      <c r="N63" s="467">
        <v>500</v>
      </c>
      <c r="O63" s="467">
        <v>1000</v>
      </c>
      <c r="P63" s="470">
        <v>2000</v>
      </c>
      <c r="Q63" s="390"/>
      <c r="R63" s="390"/>
      <c r="S63" s="390"/>
      <c r="T63" s="390"/>
      <c r="U63" s="390"/>
      <c r="V63" s="390"/>
      <c r="W63" s="390"/>
      <c r="X63" s="390"/>
      <c r="Y63" s="390"/>
    </row>
    <row r="64" spans="1:27" ht="15.5" thickTop="1" thickBot="1" x14ac:dyDescent="0.4">
      <c r="A64" s="362"/>
      <c r="B64" s="364"/>
      <c r="C64" s="364"/>
      <c r="D64" s="364"/>
      <c r="E64" s="364"/>
      <c r="F64" s="364"/>
      <c r="G64" s="364"/>
      <c r="H64" s="364"/>
      <c r="I64" s="364"/>
      <c r="J64" s="364"/>
      <c r="K64" s="364"/>
      <c r="L64" s="364"/>
      <c r="M64" s="364"/>
      <c r="N64" s="364"/>
      <c r="O64" s="364"/>
      <c r="P64" s="364"/>
      <c r="Q64" s="364"/>
      <c r="R64" s="364"/>
      <c r="S64" s="364"/>
      <c r="T64" s="364"/>
      <c r="U64" s="364"/>
      <c r="V64" s="364"/>
      <c r="W64" s="364"/>
      <c r="X64" s="362"/>
      <c r="Y64" s="362"/>
    </row>
    <row r="65" spans="1:27" s="444" customFormat="1" ht="16.5" thickTop="1" thickBot="1" x14ac:dyDescent="0.4">
      <c r="A65" s="439"/>
      <c r="B65" s="440" t="s">
        <v>15</v>
      </c>
      <c r="C65" s="572">
        <v>0.12</v>
      </c>
      <c r="D65" s="572">
        <v>0.4</v>
      </c>
      <c r="E65" s="572">
        <v>1.2</v>
      </c>
      <c r="F65" s="572">
        <v>4</v>
      </c>
      <c r="G65" s="572">
        <v>12</v>
      </c>
      <c r="H65" s="572">
        <v>40</v>
      </c>
      <c r="I65" s="580">
        <v>120</v>
      </c>
      <c r="J65" s="443"/>
      <c r="K65" s="443"/>
      <c r="L65" s="443"/>
      <c r="M65" s="443"/>
      <c r="N65" s="443"/>
      <c r="O65" s="443"/>
      <c r="P65" s="443"/>
      <c r="Q65" s="443"/>
      <c r="R65" s="443"/>
      <c r="S65" s="443"/>
      <c r="T65" s="443"/>
      <c r="U65" s="443"/>
      <c r="V65" s="443"/>
      <c r="W65" s="443"/>
      <c r="X65" s="439"/>
      <c r="Y65" s="439"/>
    </row>
    <row r="66" spans="1:27" ht="15.5" thickTop="1" thickBot="1" x14ac:dyDescent="0.4">
      <c r="A66" s="362"/>
      <c r="B66" s="364"/>
      <c r="C66" s="364"/>
      <c r="D66" s="364"/>
      <c r="E66" s="364"/>
      <c r="F66" s="364"/>
      <c r="G66" s="364"/>
      <c r="H66" s="364"/>
      <c r="I66" s="364"/>
      <c r="J66" s="364"/>
      <c r="K66" s="364"/>
      <c r="L66" s="364"/>
      <c r="M66" s="364"/>
      <c r="N66" s="364"/>
      <c r="O66" s="364"/>
      <c r="P66" s="364"/>
      <c r="Q66" s="364"/>
      <c r="R66" s="364"/>
      <c r="S66" s="364"/>
      <c r="T66" s="364"/>
      <c r="U66" s="364"/>
      <c r="V66" s="364"/>
      <c r="W66" s="364"/>
      <c r="X66" s="362"/>
      <c r="Y66" s="362"/>
    </row>
    <row r="67" spans="1:27" s="444" customFormat="1" ht="16.5" thickTop="1" thickBot="1" x14ac:dyDescent="0.4">
      <c r="A67" s="439"/>
      <c r="B67" s="448" t="s">
        <v>16</v>
      </c>
      <c r="C67" s="449"/>
      <c r="D67" s="449"/>
      <c r="E67" s="574">
        <v>0.12</v>
      </c>
      <c r="F67" s="574">
        <v>0.4</v>
      </c>
      <c r="G67" s="574">
        <v>1.2</v>
      </c>
      <c r="H67" s="574">
        <v>4</v>
      </c>
      <c r="I67" s="574">
        <v>12</v>
      </c>
      <c r="J67" s="574">
        <v>40</v>
      </c>
      <c r="K67" s="159">
        <v>120</v>
      </c>
      <c r="L67" s="449"/>
      <c r="M67" s="449"/>
      <c r="N67" s="450"/>
      <c r="O67" s="443"/>
      <c r="P67" s="443"/>
      <c r="Q67" s="443"/>
      <c r="R67" s="443"/>
      <c r="S67" s="443"/>
      <c r="T67" s="439"/>
      <c r="U67" s="439"/>
    </row>
    <row r="68" spans="1:27" ht="17" thickTop="1" x14ac:dyDescent="0.35">
      <c r="A68" s="362"/>
      <c r="B68" s="567" t="s">
        <v>563</v>
      </c>
      <c r="C68" s="568"/>
      <c r="D68" s="568"/>
      <c r="E68" s="568"/>
      <c r="F68" s="568"/>
      <c r="G68" s="568"/>
      <c r="H68" s="568"/>
      <c r="I68" s="568"/>
      <c r="J68" s="568"/>
      <c r="K68" s="568"/>
      <c r="L68" s="568"/>
      <c r="M68" s="568">
        <v>350</v>
      </c>
      <c r="N68" s="569">
        <v>400</v>
      </c>
      <c r="O68" s="390"/>
      <c r="P68" s="390"/>
      <c r="Q68" s="390"/>
      <c r="R68" s="390"/>
      <c r="S68" s="390"/>
      <c r="T68" s="390"/>
      <c r="U68" s="390"/>
    </row>
    <row r="69" spans="1:27" ht="16.5" x14ac:dyDescent="0.35">
      <c r="A69" s="362"/>
      <c r="B69" s="529" t="s">
        <v>564</v>
      </c>
      <c r="C69" s="471">
        <v>4.1999999999999997E-3</v>
      </c>
      <c r="D69" s="471">
        <v>4.2000000000000003E-2</v>
      </c>
      <c r="E69" s="471"/>
      <c r="F69" s="471">
        <v>0.42</v>
      </c>
      <c r="G69" s="471"/>
      <c r="H69" s="471"/>
      <c r="I69" s="471"/>
      <c r="J69" s="471"/>
      <c r="K69" s="471"/>
      <c r="L69" s="471"/>
      <c r="M69" s="471"/>
      <c r="N69" s="472"/>
      <c r="O69" s="362"/>
      <c r="P69" s="362"/>
      <c r="Q69" s="362"/>
      <c r="R69" s="362"/>
      <c r="S69" s="362"/>
      <c r="T69" s="362"/>
      <c r="U69" s="362"/>
    </row>
    <row r="70" spans="1:27" ht="17" thickBot="1" x14ac:dyDescent="0.4">
      <c r="A70" s="362"/>
      <c r="B70" s="419" t="s">
        <v>565</v>
      </c>
      <c r="C70" s="392"/>
      <c r="D70" s="392"/>
      <c r="E70" s="392"/>
      <c r="F70" s="392"/>
      <c r="G70" s="392"/>
      <c r="H70" s="392"/>
      <c r="I70" s="392"/>
      <c r="J70" s="392"/>
      <c r="K70" s="392">
        <v>105.8</v>
      </c>
      <c r="L70" s="392">
        <v>211.6</v>
      </c>
      <c r="M70" s="392"/>
      <c r="N70" s="394">
        <v>423.2</v>
      </c>
      <c r="O70" s="390"/>
      <c r="P70" s="390"/>
      <c r="Q70" s="390"/>
      <c r="R70" s="390"/>
      <c r="S70" s="390"/>
      <c r="T70" s="390"/>
      <c r="U70" s="390"/>
    </row>
    <row r="71" spans="1:27" ht="15.5" thickTop="1" thickBot="1" x14ac:dyDescent="0.4">
      <c r="A71" s="362"/>
      <c r="B71" s="362"/>
      <c r="C71" s="362"/>
      <c r="D71" s="362"/>
      <c r="E71" s="362"/>
      <c r="F71" s="362"/>
      <c r="G71" s="362"/>
      <c r="H71" s="362"/>
      <c r="I71" s="362"/>
      <c r="J71" s="362"/>
      <c r="K71" s="362"/>
      <c r="L71" s="362"/>
      <c r="M71" s="362"/>
      <c r="N71" s="362"/>
      <c r="O71" s="362"/>
      <c r="P71" s="362"/>
      <c r="Q71" s="362"/>
      <c r="R71" s="362"/>
      <c r="S71" s="362"/>
      <c r="T71" s="362"/>
      <c r="U71" s="362"/>
      <c r="V71" s="362"/>
      <c r="W71" s="362"/>
      <c r="X71" s="362"/>
      <c r="Y71" s="362"/>
    </row>
    <row r="72" spans="1:27" s="444" customFormat="1" ht="16.5" thickTop="1" thickBot="1" x14ac:dyDescent="0.4">
      <c r="A72" s="439"/>
      <c r="B72" s="440" t="s">
        <v>17</v>
      </c>
      <c r="C72" s="572">
        <v>0.12</v>
      </c>
      <c r="D72" s="572">
        <v>0.4</v>
      </c>
      <c r="E72" s="572">
        <v>1.2</v>
      </c>
      <c r="F72" s="572">
        <v>4</v>
      </c>
      <c r="G72" s="572">
        <v>12</v>
      </c>
      <c r="H72" s="585">
        <v>40</v>
      </c>
      <c r="I72" s="573">
        <v>120</v>
      </c>
      <c r="J72" s="439"/>
      <c r="K72" s="439"/>
      <c r="L72" s="439"/>
      <c r="M72" s="439"/>
      <c r="N72" s="439"/>
      <c r="O72" s="439"/>
      <c r="P72" s="439"/>
      <c r="Q72" s="439"/>
      <c r="R72" s="439"/>
      <c r="S72" s="439"/>
      <c r="T72" s="439"/>
      <c r="U72" s="439"/>
      <c r="V72" s="439"/>
      <c r="W72" s="439"/>
      <c r="X72" s="439"/>
      <c r="Y72" s="439"/>
      <c r="Z72" s="439"/>
      <c r="AA72" s="439"/>
    </row>
    <row r="73" spans="1:27" ht="15.5" thickTop="1" thickBot="1" x14ac:dyDescent="0.4">
      <c r="A73" s="362"/>
      <c r="B73" s="364"/>
      <c r="C73" s="364"/>
      <c r="D73" s="364"/>
      <c r="E73" s="364"/>
      <c r="F73" s="364"/>
      <c r="G73" s="364"/>
      <c r="H73" s="364"/>
      <c r="I73" s="364"/>
      <c r="J73" s="362"/>
      <c r="K73" s="362"/>
      <c r="L73" s="362"/>
      <c r="M73" s="362"/>
      <c r="N73" s="362"/>
      <c r="O73" s="362"/>
      <c r="P73" s="362"/>
      <c r="Q73" s="362"/>
      <c r="R73" s="362"/>
      <c r="S73" s="362"/>
      <c r="T73" s="362"/>
      <c r="U73" s="362"/>
      <c r="V73" s="362"/>
      <c r="W73" s="362"/>
      <c r="X73" s="362"/>
      <c r="Y73" s="362"/>
      <c r="Z73" s="362"/>
      <c r="AA73" s="362"/>
    </row>
    <row r="74" spans="1:27" s="444" customFormat="1" ht="16" thickTop="1" x14ac:dyDescent="0.35">
      <c r="A74" s="439"/>
      <c r="B74" s="445" t="s">
        <v>280</v>
      </c>
      <c r="C74" s="446"/>
      <c r="D74" s="446"/>
      <c r="E74" s="446"/>
      <c r="F74" s="586">
        <v>0.12</v>
      </c>
      <c r="G74" s="586">
        <v>0.4</v>
      </c>
      <c r="H74" s="586"/>
      <c r="I74" s="586">
        <v>1.2</v>
      </c>
      <c r="J74" s="586"/>
      <c r="K74" s="586">
        <v>4</v>
      </c>
      <c r="L74" s="587">
        <v>12</v>
      </c>
      <c r="M74" s="586"/>
      <c r="N74" s="587">
        <v>40</v>
      </c>
      <c r="O74" s="586"/>
      <c r="P74" s="588">
        <v>120</v>
      </c>
      <c r="Q74" s="439"/>
      <c r="R74" s="439"/>
      <c r="S74" s="439"/>
      <c r="T74" s="439"/>
      <c r="U74" s="439"/>
      <c r="V74" s="439"/>
      <c r="W74" s="439"/>
      <c r="X74" s="439"/>
      <c r="Y74" s="439"/>
      <c r="Z74" s="439"/>
    </row>
    <row r="75" spans="1:27" s="444" customFormat="1" ht="16" thickBot="1" x14ac:dyDescent="0.4">
      <c r="A75" s="439"/>
      <c r="B75" s="487" t="s">
        <v>169</v>
      </c>
      <c r="C75" s="488"/>
      <c r="D75" s="488"/>
      <c r="E75" s="488"/>
      <c r="F75" s="488"/>
      <c r="G75" s="603">
        <v>0.3</v>
      </c>
      <c r="H75" s="604"/>
      <c r="I75" s="603">
        <v>1</v>
      </c>
      <c r="J75" s="604"/>
      <c r="K75" s="603">
        <v>3</v>
      </c>
      <c r="L75" s="488"/>
      <c r="M75" s="488"/>
      <c r="N75" s="488"/>
      <c r="O75" s="488"/>
      <c r="P75" s="490"/>
      <c r="Q75" s="439"/>
      <c r="R75" s="439"/>
      <c r="S75" s="439"/>
      <c r="T75" s="439"/>
      <c r="U75" s="439"/>
      <c r="V75" s="439"/>
      <c r="W75" s="439"/>
      <c r="X75" s="439"/>
      <c r="Y75" s="439"/>
      <c r="Z75" s="439"/>
    </row>
    <row r="76" spans="1:27" ht="17" thickTop="1" x14ac:dyDescent="0.35">
      <c r="A76" s="362"/>
      <c r="B76" s="526" t="s">
        <v>502</v>
      </c>
      <c r="C76" s="435"/>
      <c r="D76" s="435"/>
      <c r="E76" s="435"/>
      <c r="F76" s="435"/>
      <c r="G76" s="435">
        <v>0.3</v>
      </c>
      <c r="H76" s="435"/>
      <c r="I76" s="435">
        <v>1</v>
      </c>
      <c r="J76" s="435"/>
      <c r="K76" s="435">
        <v>3</v>
      </c>
      <c r="L76" s="436">
        <v>10</v>
      </c>
      <c r="M76" s="435"/>
      <c r="N76" s="436">
        <v>30</v>
      </c>
      <c r="O76" s="437"/>
      <c r="P76" s="438"/>
      <c r="Q76" s="362"/>
      <c r="R76" s="362"/>
      <c r="S76" s="362"/>
      <c r="T76" s="362"/>
      <c r="U76" s="362"/>
      <c r="V76" s="362"/>
      <c r="W76" s="362"/>
      <c r="X76" s="362"/>
      <c r="Y76" s="362"/>
      <c r="Z76" s="362"/>
    </row>
    <row r="77" spans="1:27" ht="16.5" x14ac:dyDescent="0.35">
      <c r="A77" s="362"/>
      <c r="B77" s="415" t="s">
        <v>536</v>
      </c>
      <c r="C77" s="388"/>
      <c r="D77" s="388"/>
      <c r="E77" s="388"/>
      <c r="F77" s="388"/>
      <c r="G77" s="388"/>
      <c r="H77" s="388"/>
      <c r="I77" s="388">
        <v>1</v>
      </c>
      <c r="J77" s="388">
        <v>2</v>
      </c>
      <c r="K77" s="388">
        <v>4.5</v>
      </c>
      <c r="L77" s="388">
        <v>9</v>
      </c>
      <c r="M77" s="396">
        <v>18</v>
      </c>
      <c r="N77" s="428">
        <v>34</v>
      </c>
      <c r="O77" s="431">
        <v>67</v>
      </c>
      <c r="P77" s="389"/>
      <c r="Q77" s="421"/>
      <c r="R77" s="362"/>
      <c r="S77" s="362"/>
      <c r="T77" s="362"/>
      <c r="U77" s="362"/>
      <c r="V77" s="362"/>
      <c r="W77" s="362"/>
      <c r="X77" s="362"/>
      <c r="Y77" s="362"/>
      <c r="Z77" s="362"/>
    </row>
    <row r="78" spans="1:27" ht="16.5" x14ac:dyDescent="0.35">
      <c r="A78" s="362"/>
      <c r="B78" s="417" t="s">
        <v>566</v>
      </c>
      <c r="C78" s="388"/>
      <c r="D78" s="388"/>
      <c r="E78" s="388"/>
      <c r="F78" s="388"/>
      <c r="G78" s="388">
        <v>0.31</v>
      </c>
      <c r="H78" s="388">
        <v>0.56000000000000005</v>
      </c>
      <c r="I78" s="388">
        <v>0.98</v>
      </c>
      <c r="J78" s="388">
        <v>1.76</v>
      </c>
      <c r="K78" s="411">
        <v>3.1</v>
      </c>
      <c r="L78" s="388"/>
      <c r="M78" s="388"/>
      <c r="N78" s="388"/>
      <c r="O78" s="404"/>
      <c r="P78" s="389"/>
      <c r="Q78" s="390"/>
      <c r="R78" s="390"/>
      <c r="S78" s="390"/>
      <c r="T78" s="390"/>
      <c r="U78" s="390"/>
      <c r="V78" s="390"/>
      <c r="W78" s="390"/>
      <c r="X78" s="390"/>
      <c r="Y78" s="390"/>
      <c r="Z78" s="390"/>
    </row>
    <row r="79" spans="1:27" ht="16.5" x14ac:dyDescent="0.35">
      <c r="A79" s="362"/>
      <c r="B79" s="417" t="s">
        <v>567</v>
      </c>
      <c r="C79" s="388"/>
      <c r="D79" s="388"/>
      <c r="E79" s="388"/>
      <c r="F79" s="565"/>
      <c r="G79" s="397">
        <v>0.3</v>
      </c>
      <c r="H79" s="500"/>
      <c r="I79" s="373"/>
      <c r="J79" s="373"/>
      <c r="K79" s="373"/>
      <c r="L79" s="373"/>
      <c r="M79" s="388"/>
      <c r="N79" s="388"/>
      <c r="O79" s="404"/>
      <c r="P79" s="389"/>
      <c r="Q79" s="390"/>
      <c r="R79" s="390"/>
      <c r="S79" s="390"/>
      <c r="T79" s="390"/>
      <c r="U79" s="390"/>
      <c r="V79" s="390"/>
      <c r="W79" s="390"/>
      <c r="X79" s="390"/>
      <c r="Y79" s="390"/>
      <c r="Z79" s="390"/>
    </row>
    <row r="80" spans="1:27" ht="16.5" x14ac:dyDescent="0.35">
      <c r="A80" s="362"/>
      <c r="B80" s="417" t="s">
        <v>568</v>
      </c>
      <c r="C80" s="388"/>
      <c r="D80" s="388"/>
      <c r="E80" s="388"/>
      <c r="F80" s="388"/>
      <c r="G80" s="411">
        <v>0.28499999999999998</v>
      </c>
      <c r="H80" s="388"/>
      <c r="I80" s="388"/>
      <c r="J80" s="388"/>
      <c r="K80" s="388"/>
      <c r="L80" s="388"/>
      <c r="M80" s="388"/>
      <c r="N80" s="388"/>
      <c r="O80" s="404"/>
      <c r="P80" s="389"/>
      <c r="Q80" s="390"/>
      <c r="R80" s="390"/>
      <c r="S80" s="390"/>
      <c r="T80" s="390"/>
      <c r="U80" s="390"/>
      <c r="V80" s="390"/>
      <c r="W80" s="390"/>
      <c r="X80" s="390"/>
      <c r="Y80" s="390"/>
      <c r="Z80" s="390"/>
    </row>
    <row r="81" spans="1:26" ht="16.5" x14ac:dyDescent="0.35">
      <c r="A81" s="362"/>
      <c r="B81" s="415" t="s">
        <v>569</v>
      </c>
      <c r="C81" s="388"/>
      <c r="D81" s="388"/>
      <c r="E81" s="388"/>
      <c r="F81" s="388"/>
      <c r="G81" s="397">
        <v>0.28499999999999998</v>
      </c>
      <c r="H81" s="388"/>
      <c r="I81" s="388"/>
      <c r="J81" s="388"/>
      <c r="K81" s="388"/>
      <c r="L81" s="388"/>
      <c r="M81" s="388"/>
      <c r="N81" s="388"/>
      <c r="O81" s="404"/>
      <c r="P81" s="389"/>
      <c r="Q81" s="362"/>
      <c r="R81" s="362"/>
      <c r="S81" s="362"/>
      <c r="T81" s="362"/>
      <c r="U81" s="362"/>
      <c r="V81" s="362"/>
      <c r="W81" s="362"/>
      <c r="X81" s="362"/>
      <c r="Y81" s="362"/>
      <c r="Z81" s="362"/>
    </row>
    <row r="82" spans="1:26" ht="16.5" x14ac:dyDescent="0.35">
      <c r="A82" s="362"/>
      <c r="B82" s="417" t="s">
        <v>570</v>
      </c>
      <c r="C82" s="388"/>
      <c r="D82" s="388"/>
      <c r="E82" s="406">
        <v>0.03</v>
      </c>
      <c r="F82" s="388"/>
      <c r="G82" s="388">
        <v>0.3</v>
      </c>
      <c r="H82" s="413"/>
      <c r="I82" s="388"/>
      <c r="J82" s="388"/>
      <c r="K82" s="388"/>
      <c r="L82" s="388"/>
      <c r="M82" s="388"/>
      <c r="N82" s="388"/>
      <c r="O82" s="404"/>
      <c r="P82" s="389"/>
      <c r="Q82" s="433"/>
      <c r="R82" s="364"/>
      <c r="S82" s="362"/>
      <c r="T82" s="362"/>
      <c r="U82" s="390"/>
      <c r="V82" s="390"/>
      <c r="W82" s="390"/>
      <c r="X82" s="390"/>
      <c r="Y82" s="390"/>
      <c r="Z82" s="390"/>
    </row>
    <row r="83" spans="1:26" ht="16.5" x14ac:dyDescent="0.35">
      <c r="A83" s="362"/>
      <c r="B83" s="417" t="s">
        <v>571</v>
      </c>
      <c r="C83" s="388">
        <v>1E-3</v>
      </c>
      <c r="D83" s="407">
        <v>0.01</v>
      </c>
      <c r="E83" s="492"/>
      <c r="F83" s="407">
        <v>0.1</v>
      </c>
      <c r="G83" s="388"/>
      <c r="H83" s="388"/>
      <c r="I83" s="388"/>
      <c r="J83" s="388"/>
      <c r="K83" s="388"/>
      <c r="L83" s="388"/>
      <c r="M83" s="388"/>
      <c r="N83" s="388"/>
      <c r="O83" s="404"/>
      <c r="P83" s="389"/>
      <c r="Q83" s="362"/>
      <c r="R83" s="362"/>
      <c r="S83" s="362"/>
      <c r="T83" s="362"/>
      <c r="U83" s="362"/>
      <c r="V83" s="362"/>
      <c r="W83" s="362"/>
      <c r="X83" s="362"/>
      <c r="Y83" s="362"/>
      <c r="Z83" s="362"/>
    </row>
    <row r="84" spans="1:26" ht="17" thickBot="1" x14ac:dyDescent="0.4">
      <c r="A84" s="362"/>
      <c r="B84" s="419" t="s">
        <v>572</v>
      </c>
      <c r="C84" s="392"/>
      <c r="D84" s="405"/>
      <c r="E84" s="520">
        <v>2.8500000000000001E-2</v>
      </c>
      <c r="F84" s="491">
        <v>8.5599999999999996E-2</v>
      </c>
      <c r="G84" s="408">
        <v>0.28520000000000001</v>
      </c>
      <c r="H84" s="392"/>
      <c r="I84" s="508">
        <v>0.85570000000000002</v>
      </c>
      <c r="J84" s="496"/>
      <c r="K84" s="564"/>
      <c r="L84" s="375"/>
      <c r="M84" s="375"/>
      <c r="N84" s="375"/>
      <c r="O84" s="509"/>
      <c r="P84" s="394"/>
      <c r="Q84" s="362"/>
      <c r="R84" s="362"/>
      <c r="S84" s="362"/>
      <c r="T84" s="362"/>
      <c r="U84" s="362"/>
      <c r="V84" s="362"/>
      <c r="W84" s="362"/>
      <c r="X84" s="362"/>
      <c r="Y84" s="362"/>
      <c r="Z84" s="362"/>
    </row>
    <row r="85" spans="1:26" ht="15.5" thickTop="1" thickBot="1" x14ac:dyDescent="0.4">
      <c r="A85" s="362"/>
      <c r="B85" s="362"/>
      <c r="C85" s="362"/>
      <c r="D85" s="362"/>
      <c r="E85" s="362"/>
      <c r="F85" s="362"/>
      <c r="G85" s="362"/>
      <c r="H85" s="362"/>
      <c r="I85" s="362"/>
      <c r="J85" s="362"/>
      <c r="K85" s="362"/>
      <c r="L85" s="362"/>
      <c r="M85" s="362"/>
      <c r="N85" s="362"/>
      <c r="O85" s="362"/>
      <c r="P85" s="362"/>
      <c r="Q85" s="362"/>
      <c r="R85" s="362"/>
      <c r="S85" s="362"/>
      <c r="T85" s="362"/>
      <c r="U85" s="362"/>
      <c r="V85" s="362"/>
      <c r="W85" s="362"/>
      <c r="X85" s="362"/>
      <c r="Y85" s="362"/>
    </row>
    <row r="86" spans="1:26" s="444" customFormat="1" ht="16.5" thickTop="1" thickBot="1" x14ac:dyDescent="0.4">
      <c r="A86" s="439"/>
      <c r="B86" s="440" t="s">
        <v>281</v>
      </c>
      <c r="C86" s="589">
        <v>2.9999999999999997E-4</v>
      </c>
      <c r="D86" s="589">
        <v>1E-3</v>
      </c>
      <c r="E86" s="589">
        <v>3.2000000000000002E-3</v>
      </c>
      <c r="F86" s="589">
        <v>1.01E-2</v>
      </c>
      <c r="G86" s="589">
        <v>3.15E-2</v>
      </c>
      <c r="H86" s="589">
        <v>9.8299999999999998E-2</v>
      </c>
      <c r="I86" s="590">
        <v>0.30719999999999997</v>
      </c>
      <c r="J86" s="590">
        <v>0.96</v>
      </c>
      <c r="K86" s="591">
        <v>3</v>
      </c>
      <c r="L86" s="439"/>
      <c r="M86" s="439"/>
      <c r="N86" s="439"/>
      <c r="O86" s="439"/>
      <c r="P86" s="439"/>
      <c r="Q86" s="439"/>
      <c r="R86" s="439"/>
      <c r="S86" s="439"/>
      <c r="T86" s="439"/>
      <c r="U86" s="439"/>
      <c r="V86" s="439"/>
      <c r="W86" s="439"/>
      <c r="X86" s="439"/>
      <c r="Y86" s="439"/>
    </row>
    <row r="87" spans="1:26" ht="15.5" thickTop="1" thickBot="1" x14ac:dyDescent="0.4">
      <c r="A87" s="362"/>
      <c r="B87" s="362"/>
      <c r="C87" s="362"/>
      <c r="D87" s="362"/>
      <c r="E87" s="362"/>
      <c r="F87" s="362"/>
      <c r="G87" s="362"/>
      <c r="H87" s="362"/>
      <c r="I87" s="362"/>
      <c r="J87" s="362"/>
      <c r="K87" s="362"/>
      <c r="L87" s="362"/>
      <c r="M87" s="362"/>
      <c r="N87" s="362"/>
      <c r="O87" s="362"/>
      <c r="P87" s="362"/>
      <c r="Q87" s="362"/>
      <c r="R87" s="362"/>
      <c r="S87" s="362"/>
      <c r="T87" s="362"/>
      <c r="U87" s="362"/>
      <c r="V87" s="362"/>
      <c r="W87" s="362"/>
      <c r="X87" s="362"/>
      <c r="Y87" s="362"/>
    </row>
    <row r="88" spans="1:26" s="444" customFormat="1" ht="16.5" thickTop="1" thickBot="1" x14ac:dyDescent="0.4">
      <c r="A88" s="439"/>
      <c r="B88" s="440" t="s">
        <v>20</v>
      </c>
      <c r="C88" s="592">
        <v>4.0000000000000001E-3</v>
      </c>
      <c r="D88" s="592">
        <v>1.2E-2</v>
      </c>
      <c r="E88" s="592">
        <v>0.04</v>
      </c>
      <c r="F88" s="592">
        <v>0.12</v>
      </c>
      <c r="G88" s="592">
        <v>0.4</v>
      </c>
      <c r="H88" s="592">
        <v>1.2</v>
      </c>
      <c r="I88" s="592">
        <v>4</v>
      </c>
      <c r="J88" s="592">
        <v>12</v>
      </c>
      <c r="K88" s="592">
        <v>40</v>
      </c>
      <c r="L88" s="593">
        <v>120</v>
      </c>
      <c r="M88" s="439"/>
      <c r="N88" s="439"/>
      <c r="O88" s="439"/>
      <c r="P88" s="439"/>
      <c r="Q88" s="439"/>
      <c r="R88" s="439"/>
      <c r="S88" s="439"/>
      <c r="T88" s="439"/>
      <c r="U88" s="439"/>
      <c r="V88" s="439"/>
      <c r="W88" s="439"/>
      <c r="X88" s="439"/>
      <c r="Y88" s="439"/>
    </row>
    <row r="89" spans="1:26" ht="15.5" thickTop="1" thickBot="1" x14ac:dyDescent="0.4">
      <c r="A89" s="362"/>
      <c r="B89" s="362"/>
      <c r="C89" s="362"/>
      <c r="D89" s="362"/>
      <c r="E89" s="362"/>
      <c r="F89" s="362"/>
      <c r="G89" s="362"/>
      <c r="H89" s="362"/>
      <c r="I89" s="362"/>
      <c r="J89" s="362"/>
      <c r="K89" s="362"/>
      <c r="L89" s="362"/>
      <c r="M89" s="362"/>
      <c r="N89" s="362"/>
      <c r="O89" s="362"/>
      <c r="P89" s="362"/>
      <c r="Q89" s="362"/>
      <c r="R89" s="362"/>
      <c r="S89" s="362"/>
      <c r="T89" s="362"/>
      <c r="U89" s="362"/>
      <c r="V89" s="362"/>
      <c r="W89" s="362"/>
      <c r="X89" s="362"/>
      <c r="Y89" s="362"/>
    </row>
    <row r="90" spans="1:26" s="444" customFormat="1" ht="16.5" thickTop="1" thickBot="1" x14ac:dyDescent="0.4">
      <c r="A90" s="439"/>
      <c r="B90" s="448" t="s">
        <v>21</v>
      </c>
      <c r="C90" s="574">
        <v>0.12</v>
      </c>
      <c r="D90" s="574">
        <v>0.4</v>
      </c>
      <c r="E90" s="574">
        <v>1.2</v>
      </c>
      <c r="F90" s="574"/>
      <c r="G90" s="574">
        <v>4</v>
      </c>
      <c r="H90" s="574">
        <v>12</v>
      </c>
      <c r="I90" s="574"/>
      <c r="J90" s="574"/>
      <c r="K90" s="159">
        <v>40</v>
      </c>
      <c r="L90" s="543">
        <v>120</v>
      </c>
      <c r="M90" s="443"/>
      <c r="N90" s="443"/>
      <c r="O90" s="443"/>
      <c r="P90" s="443"/>
      <c r="Q90" s="439"/>
      <c r="R90" s="439"/>
      <c r="S90" s="439"/>
      <c r="T90" s="439"/>
      <c r="U90" s="439"/>
      <c r="V90" s="439"/>
      <c r="W90" s="439"/>
      <c r="X90" s="439"/>
      <c r="Y90" s="439"/>
    </row>
    <row r="91" spans="1:26" ht="17" thickTop="1" x14ac:dyDescent="0.35">
      <c r="A91" s="362"/>
      <c r="B91" s="415" t="s">
        <v>503</v>
      </c>
      <c r="C91" s="388"/>
      <c r="D91" s="388">
        <v>0.3</v>
      </c>
      <c r="E91" s="388">
        <v>1</v>
      </c>
      <c r="F91" s="388">
        <v>3</v>
      </c>
      <c r="G91" s="388"/>
      <c r="H91" s="388">
        <v>10</v>
      </c>
      <c r="I91" s="388"/>
      <c r="J91" s="388">
        <v>30</v>
      </c>
      <c r="K91" s="388"/>
      <c r="L91" s="389"/>
      <c r="M91" s="546"/>
      <c r="N91" s="546"/>
      <c r="O91" s="546"/>
      <c r="P91" s="546"/>
      <c r="Q91" s="390"/>
      <c r="R91" s="362"/>
      <c r="S91" s="362"/>
      <c r="T91" s="362"/>
      <c r="U91" s="362"/>
      <c r="V91" s="362"/>
      <c r="W91" s="362"/>
      <c r="X91" s="362"/>
      <c r="Y91" s="362"/>
    </row>
    <row r="92" spans="1:26" ht="16.5" x14ac:dyDescent="0.35">
      <c r="A92" s="362"/>
      <c r="B92" s="415" t="s">
        <v>535</v>
      </c>
      <c r="C92" s="388"/>
      <c r="D92" s="388"/>
      <c r="E92" s="388">
        <v>1</v>
      </c>
      <c r="F92" s="388">
        <v>2</v>
      </c>
      <c r="G92" s="388">
        <v>4.5</v>
      </c>
      <c r="H92" s="388">
        <v>9</v>
      </c>
      <c r="I92" s="388">
        <v>18</v>
      </c>
      <c r="J92" s="388">
        <v>34</v>
      </c>
      <c r="K92" s="396">
        <v>67</v>
      </c>
      <c r="L92" s="389"/>
      <c r="M92" s="546"/>
      <c r="N92" s="546"/>
      <c r="O92" s="546"/>
      <c r="P92" s="546"/>
      <c r="Q92" s="421"/>
      <c r="R92" s="362"/>
      <c r="S92" s="362"/>
      <c r="T92" s="362"/>
      <c r="U92" s="362"/>
      <c r="V92" s="362"/>
      <c r="W92" s="362"/>
      <c r="X92" s="362"/>
      <c r="Y92" s="362"/>
    </row>
    <row r="93" spans="1:26" ht="17" thickBot="1" x14ac:dyDescent="0.4">
      <c r="A93" s="362"/>
      <c r="B93" s="416" t="s">
        <v>554</v>
      </c>
      <c r="C93" s="496"/>
      <c r="D93" s="375"/>
      <c r="E93" s="392"/>
      <c r="F93" s="68">
        <v>2.5</v>
      </c>
      <c r="G93" s="392"/>
      <c r="H93" s="392"/>
      <c r="I93" s="392"/>
      <c r="J93" s="68">
        <v>25</v>
      </c>
      <c r="K93" s="392">
        <v>50</v>
      </c>
      <c r="L93" s="570">
        <v>100</v>
      </c>
      <c r="M93" s="364"/>
      <c r="N93" s="364"/>
      <c r="O93" s="364"/>
      <c r="P93" s="364"/>
      <c r="Q93" s="390"/>
      <c r="R93" s="362"/>
      <c r="S93" s="362"/>
      <c r="T93" s="362"/>
      <c r="U93" s="362"/>
      <c r="V93" s="362"/>
      <c r="W93" s="362"/>
      <c r="X93" s="362"/>
      <c r="Y93" s="362"/>
    </row>
    <row r="94" spans="1:26" ht="15.5" thickTop="1" thickBot="1" x14ac:dyDescent="0.4">
      <c r="A94" s="362"/>
      <c r="B94" s="362"/>
      <c r="C94" s="362"/>
      <c r="D94" s="362"/>
      <c r="E94" s="364"/>
      <c r="F94" s="364"/>
      <c r="G94" s="364"/>
      <c r="H94" s="364"/>
      <c r="I94" s="364"/>
      <c r="J94" s="364"/>
      <c r="K94" s="364"/>
      <c r="L94" s="362"/>
      <c r="M94" s="362"/>
      <c r="N94" s="362"/>
      <c r="O94" s="362"/>
      <c r="P94" s="362"/>
      <c r="Q94" s="362"/>
      <c r="R94" s="362"/>
      <c r="S94" s="362"/>
      <c r="T94" s="362"/>
      <c r="U94" s="362"/>
      <c r="V94" s="362"/>
      <c r="W94" s="362"/>
      <c r="X94" s="362"/>
      <c r="Y94" s="362"/>
    </row>
    <row r="95" spans="1:26" s="444" customFormat="1" ht="16.5" thickTop="1" thickBot="1" x14ac:dyDescent="0.4">
      <c r="A95" s="439"/>
      <c r="B95" s="440" t="s">
        <v>22</v>
      </c>
      <c r="C95" s="572">
        <v>0.03</v>
      </c>
      <c r="D95" s="572">
        <v>0.1</v>
      </c>
      <c r="E95" s="572">
        <v>0.3</v>
      </c>
      <c r="F95" s="572">
        <v>1</v>
      </c>
      <c r="G95" s="572">
        <v>3</v>
      </c>
      <c r="H95" s="572">
        <v>10</v>
      </c>
      <c r="I95" s="580">
        <v>30</v>
      </c>
      <c r="J95" s="439"/>
      <c r="K95" s="439"/>
      <c r="L95" s="439"/>
      <c r="M95" s="439"/>
      <c r="N95" s="439"/>
      <c r="O95" s="439"/>
      <c r="P95" s="439"/>
      <c r="Q95" s="439"/>
      <c r="R95" s="439"/>
      <c r="S95" s="439"/>
      <c r="T95" s="439"/>
      <c r="U95" s="439"/>
      <c r="V95" s="439"/>
      <c r="W95" s="439"/>
      <c r="X95" s="439"/>
      <c r="Y95" s="439"/>
    </row>
    <row r="96" spans="1:26" ht="15.5" thickTop="1" thickBot="1" x14ac:dyDescent="0.4">
      <c r="A96" s="362"/>
      <c r="B96" s="362"/>
      <c r="C96" s="362"/>
      <c r="D96" s="362"/>
      <c r="E96" s="362"/>
      <c r="F96" s="362"/>
      <c r="G96" s="362"/>
      <c r="H96" s="362"/>
      <c r="I96" s="362"/>
      <c r="J96" s="362"/>
      <c r="K96" s="362"/>
      <c r="L96" s="362"/>
      <c r="M96" s="362"/>
      <c r="N96" s="362"/>
      <c r="O96" s="362"/>
      <c r="P96" s="362"/>
      <c r="Q96" s="362"/>
      <c r="R96" s="362"/>
      <c r="S96" s="362"/>
      <c r="T96" s="362"/>
      <c r="U96" s="362"/>
      <c r="V96" s="362"/>
      <c r="W96" s="362"/>
      <c r="X96" s="362"/>
      <c r="Y96" s="362"/>
    </row>
    <row r="97" spans="1:27" s="444" customFormat="1" ht="16.5" thickTop="1" thickBot="1" x14ac:dyDescent="0.4">
      <c r="A97" s="439"/>
      <c r="B97" s="440" t="s">
        <v>23</v>
      </c>
      <c r="C97" s="572">
        <v>0.12</v>
      </c>
      <c r="D97" s="572">
        <v>0.4</v>
      </c>
      <c r="E97" s="579">
        <v>1.2</v>
      </c>
      <c r="F97" s="579">
        <v>4</v>
      </c>
      <c r="G97" s="579">
        <v>12</v>
      </c>
      <c r="H97" s="579">
        <v>40</v>
      </c>
      <c r="I97" s="580">
        <v>120</v>
      </c>
      <c r="J97" s="439"/>
      <c r="K97" s="439"/>
      <c r="L97" s="439"/>
      <c r="M97" s="439"/>
      <c r="N97" s="439"/>
      <c r="O97" s="439"/>
      <c r="P97" s="439"/>
      <c r="Q97" s="439"/>
      <c r="R97" s="439"/>
      <c r="S97" s="439"/>
      <c r="T97" s="439"/>
      <c r="U97" s="439"/>
      <c r="V97" s="439"/>
      <c r="W97" s="439"/>
      <c r="X97" s="439"/>
      <c r="Y97" s="439"/>
    </row>
    <row r="98" spans="1:27" ht="15.5" thickTop="1" thickBot="1" x14ac:dyDescent="0.4">
      <c r="A98" s="362"/>
      <c r="B98" s="362"/>
      <c r="C98" s="362"/>
      <c r="D98" s="362"/>
      <c r="E98" s="362"/>
      <c r="F98" s="362"/>
      <c r="G98" s="362"/>
      <c r="H98" s="362"/>
      <c r="I98" s="362"/>
      <c r="J98" s="362"/>
      <c r="K98" s="362"/>
      <c r="L98" s="362"/>
      <c r="M98" s="362"/>
      <c r="N98" s="362"/>
      <c r="O98" s="362"/>
      <c r="P98" s="362"/>
      <c r="Q98" s="362"/>
      <c r="R98" s="362"/>
      <c r="S98" s="362"/>
      <c r="T98" s="362"/>
      <c r="U98" s="362"/>
      <c r="V98" s="362"/>
      <c r="W98" s="362"/>
      <c r="X98" s="362"/>
      <c r="Y98" s="362"/>
    </row>
    <row r="99" spans="1:27" s="444" customFormat="1" ht="16.5" thickTop="1" thickBot="1" x14ac:dyDescent="0.4">
      <c r="A99" s="439"/>
      <c r="B99" s="440" t="s">
        <v>266</v>
      </c>
      <c r="C99" s="572">
        <v>0.12</v>
      </c>
      <c r="D99" s="572">
        <v>0.4</v>
      </c>
      <c r="E99" s="572">
        <v>1.2</v>
      </c>
      <c r="F99" s="572">
        <v>4</v>
      </c>
      <c r="G99" s="572">
        <v>12</v>
      </c>
      <c r="H99" s="572">
        <v>40</v>
      </c>
      <c r="I99" s="580">
        <v>120</v>
      </c>
      <c r="J99" s="439"/>
      <c r="K99" s="439"/>
      <c r="L99" s="439"/>
      <c r="M99" s="439"/>
      <c r="N99" s="439"/>
      <c r="O99" s="439"/>
      <c r="P99" s="439"/>
      <c r="Q99" s="439"/>
      <c r="R99" s="439"/>
      <c r="S99" s="439"/>
      <c r="T99" s="439"/>
      <c r="U99" s="439"/>
      <c r="V99" s="439"/>
      <c r="W99" s="439"/>
      <c r="X99" s="439"/>
      <c r="Y99" s="439"/>
    </row>
    <row r="100" spans="1:27" ht="15.5" thickTop="1" thickBot="1" x14ac:dyDescent="0.4">
      <c r="A100" s="362"/>
      <c r="B100" s="362"/>
      <c r="C100" s="362"/>
      <c r="D100" s="362"/>
      <c r="E100" s="362"/>
      <c r="F100" s="362"/>
      <c r="G100" s="362"/>
      <c r="H100" s="362"/>
      <c r="I100" s="362"/>
      <c r="J100" s="362"/>
      <c r="K100" s="362"/>
      <c r="L100" s="362"/>
      <c r="M100" s="362"/>
      <c r="N100" s="362"/>
      <c r="O100" s="362"/>
      <c r="P100" s="362"/>
      <c r="Q100" s="362"/>
      <c r="R100" s="362"/>
      <c r="S100" s="362"/>
      <c r="T100" s="362"/>
      <c r="U100" s="362"/>
      <c r="V100" s="362"/>
      <c r="W100" s="362"/>
      <c r="X100" s="362"/>
      <c r="Y100" s="362"/>
    </row>
    <row r="101" spans="1:27" s="444" customFormat="1" ht="16.5" thickTop="1" thickBot="1" x14ac:dyDescent="0.4">
      <c r="A101" s="439"/>
      <c r="B101" s="448" t="s">
        <v>25</v>
      </c>
      <c r="C101" s="449"/>
      <c r="D101" s="449"/>
      <c r="E101" s="456">
        <v>1E-3</v>
      </c>
      <c r="F101" s="456">
        <v>4.0000000000000001E-3</v>
      </c>
      <c r="G101" s="456">
        <v>1.2E-2</v>
      </c>
      <c r="H101" s="456">
        <v>0.04</v>
      </c>
      <c r="I101" s="463">
        <v>0.12</v>
      </c>
      <c r="J101" s="456"/>
      <c r="K101" s="456"/>
      <c r="L101" s="463">
        <v>0.4</v>
      </c>
      <c r="M101" s="594">
        <v>1.2</v>
      </c>
      <c r="N101" s="443"/>
      <c r="O101" s="443"/>
      <c r="P101" s="443"/>
      <c r="Q101" s="443"/>
      <c r="R101" s="443"/>
      <c r="S101" s="443"/>
      <c r="T101" s="439"/>
      <c r="U101" s="439"/>
      <c r="V101" s="439"/>
      <c r="W101" s="439"/>
      <c r="X101" s="439"/>
      <c r="Y101" s="439"/>
    </row>
    <row r="102" spans="1:27" ht="17" thickTop="1" x14ac:dyDescent="0.35">
      <c r="A102" s="362"/>
      <c r="B102" s="415" t="s">
        <v>504</v>
      </c>
      <c r="C102" s="388"/>
      <c r="D102" s="388"/>
      <c r="E102" s="388"/>
      <c r="F102" s="388">
        <v>3.0000000000000001E-3</v>
      </c>
      <c r="G102" s="388">
        <v>0.01</v>
      </c>
      <c r="H102" s="388">
        <v>0.03</v>
      </c>
      <c r="I102" s="388">
        <v>0.1</v>
      </c>
      <c r="J102" s="388"/>
      <c r="K102" s="397">
        <v>0.3</v>
      </c>
      <c r="L102" s="388"/>
      <c r="M102" s="389"/>
      <c r="N102" s="546"/>
      <c r="O102" s="546"/>
      <c r="P102" s="546"/>
      <c r="Q102" s="546"/>
      <c r="R102" s="546"/>
      <c r="S102" s="546"/>
      <c r="T102" s="362"/>
      <c r="U102" s="362"/>
      <c r="V102" s="362"/>
      <c r="W102" s="362"/>
      <c r="X102" s="362"/>
      <c r="Y102" s="362"/>
    </row>
    <row r="103" spans="1:27" ht="16.5" x14ac:dyDescent="0.35">
      <c r="A103" s="362"/>
      <c r="B103" s="415" t="s">
        <v>534</v>
      </c>
      <c r="C103" s="500"/>
      <c r="D103" s="373"/>
      <c r="E103" s="373"/>
      <c r="F103" s="373"/>
      <c r="G103" s="388">
        <v>1.5599999999999999E-2</v>
      </c>
      <c r="H103" s="388">
        <v>6.25E-2</v>
      </c>
      <c r="I103" s="388">
        <v>0.125</v>
      </c>
      <c r="J103" s="388">
        <v>0.25</v>
      </c>
      <c r="K103" s="388">
        <v>0.313</v>
      </c>
      <c r="L103" s="388">
        <v>0.5</v>
      </c>
      <c r="M103" s="374"/>
      <c r="N103" s="364"/>
      <c r="O103" s="364"/>
      <c r="P103" s="364"/>
      <c r="Q103" s="364"/>
      <c r="R103" s="364"/>
      <c r="S103" s="364"/>
      <c r="T103" s="362"/>
      <c r="U103" s="362"/>
      <c r="V103" s="362"/>
      <c r="W103" s="362"/>
      <c r="X103" s="362"/>
      <c r="Y103" s="362"/>
    </row>
    <row r="104" spans="1:27" ht="17" thickBot="1" x14ac:dyDescent="0.4">
      <c r="A104" s="362"/>
      <c r="B104" s="416" t="s">
        <v>573</v>
      </c>
      <c r="C104" s="392">
        <v>2.0000000000000002E-5</v>
      </c>
      <c r="D104" s="392">
        <v>2.0000000000000001E-4</v>
      </c>
      <c r="E104" s="392"/>
      <c r="F104" s="392"/>
      <c r="G104" s="392">
        <v>0.02</v>
      </c>
      <c r="H104" s="392"/>
      <c r="I104" s="392"/>
      <c r="J104" s="392"/>
      <c r="K104" s="392"/>
      <c r="L104" s="392"/>
      <c r="M104" s="394"/>
      <c r="N104" s="546"/>
      <c r="O104" s="546"/>
      <c r="P104" s="546"/>
      <c r="Q104" s="546"/>
      <c r="R104" s="546"/>
      <c r="S104" s="546"/>
      <c r="T104" s="362"/>
      <c r="U104" s="362"/>
      <c r="V104" s="362"/>
      <c r="W104" s="362"/>
      <c r="X104" s="362"/>
      <c r="Y104" s="362"/>
    </row>
    <row r="105" spans="1:27" ht="15.5" thickTop="1" thickBot="1" x14ac:dyDescent="0.4">
      <c r="A105" s="362"/>
      <c r="B105" s="362"/>
      <c r="C105" s="362"/>
      <c r="D105" s="362"/>
      <c r="E105" s="362"/>
      <c r="F105" s="362"/>
      <c r="G105" s="362"/>
      <c r="H105" s="364"/>
      <c r="I105" s="364"/>
      <c r="J105" s="364"/>
      <c r="K105" s="364"/>
      <c r="L105" s="364"/>
      <c r="M105" s="364"/>
      <c r="N105" s="364"/>
      <c r="O105" s="364"/>
      <c r="P105" s="364"/>
      <c r="Q105" s="364"/>
      <c r="R105" s="364"/>
      <c r="S105" s="364"/>
      <c r="T105" s="362"/>
      <c r="U105" s="362"/>
      <c r="V105" s="362"/>
      <c r="W105" s="362"/>
      <c r="X105" s="362"/>
      <c r="Y105" s="362"/>
    </row>
    <row r="106" spans="1:27" s="444" customFormat="1" ht="16.5" thickTop="1" thickBot="1" x14ac:dyDescent="0.4">
      <c r="A106" s="439"/>
      <c r="B106" s="440" t="s">
        <v>26</v>
      </c>
      <c r="C106" s="572">
        <v>0.12</v>
      </c>
      <c r="D106" s="572">
        <v>0.4</v>
      </c>
      <c r="E106" s="572">
        <v>1.2</v>
      </c>
      <c r="F106" s="572">
        <v>4</v>
      </c>
      <c r="G106" s="595">
        <v>12</v>
      </c>
      <c r="H106" s="595">
        <v>40</v>
      </c>
      <c r="I106" s="573">
        <v>120</v>
      </c>
      <c r="J106" s="443"/>
      <c r="K106" s="443"/>
      <c r="L106" s="443"/>
      <c r="M106" s="443"/>
      <c r="N106" s="439"/>
      <c r="O106" s="439"/>
      <c r="P106" s="439"/>
      <c r="Q106" s="439"/>
      <c r="R106" s="439"/>
      <c r="S106" s="439"/>
      <c r="T106" s="439"/>
      <c r="U106" s="439"/>
      <c r="V106" s="439"/>
      <c r="W106" s="439"/>
      <c r="X106" s="439"/>
      <c r="Y106" s="439"/>
      <c r="Z106" s="439"/>
      <c r="AA106" s="439"/>
    </row>
    <row r="107" spans="1:27" ht="15.5" thickTop="1" thickBot="1" x14ac:dyDescent="0.4">
      <c r="A107" s="362"/>
      <c r="B107" s="362"/>
      <c r="C107" s="362"/>
      <c r="D107" s="362"/>
      <c r="E107" s="362"/>
      <c r="F107" s="362"/>
      <c r="G107" s="362"/>
      <c r="H107" s="364"/>
      <c r="I107" s="364"/>
      <c r="J107" s="364"/>
      <c r="K107" s="364"/>
      <c r="L107" s="362"/>
      <c r="M107" s="362"/>
      <c r="N107" s="362"/>
      <c r="O107" s="362"/>
      <c r="P107" s="362"/>
      <c r="Q107" s="362"/>
      <c r="R107" s="362"/>
      <c r="S107" s="362"/>
      <c r="T107" s="362"/>
      <c r="U107" s="362"/>
      <c r="V107" s="362"/>
      <c r="W107" s="362"/>
      <c r="X107" s="362"/>
      <c r="Y107" s="362"/>
    </row>
    <row r="108" spans="1:27" s="444" customFormat="1" ht="16.5" thickTop="1" thickBot="1" x14ac:dyDescent="0.4">
      <c r="A108" s="439"/>
      <c r="B108" s="448" t="s">
        <v>275</v>
      </c>
      <c r="C108" s="574">
        <v>0.12</v>
      </c>
      <c r="D108" s="574">
        <v>0.4</v>
      </c>
      <c r="E108" s="574">
        <v>1.2</v>
      </c>
      <c r="F108" s="574"/>
      <c r="G108" s="574">
        <v>4</v>
      </c>
      <c r="H108" s="574">
        <v>12</v>
      </c>
      <c r="I108" s="574"/>
      <c r="J108" s="574">
        <v>40</v>
      </c>
      <c r="K108" s="574"/>
      <c r="L108" s="575">
        <v>120</v>
      </c>
      <c r="M108" s="439"/>
      <c r="N108" s="439"/>
      <c r="O108" s="439"/>
      <c r="P108" s="439"/>
      <c r="Q108" s="439"/>
      <c r="R108" s="439"/>
      <c r="S108" s="439"/>
      <c r="T108" s="439"/>
      <c r="U108" s="439"/>
      <c r="V108" s="439"/>
      <c r="W108" s="439"/>
      <c r="X108" s="439"/>
      <c r="Y108" s="439"/>
    </row>
    <row r="109" spans="1:27" ht="17" thickTop="1" x14ac:dyDescent="0.35">
      <c r="A109" s="362"/>
      <c r="B109" s="526" t="s">
        <v>505</v>
      </c>
      <c r="C109" s="435"/>
      <c r="D109" s="435">
        <v>0.3</v>
      </c>
      <c r="E109" s="435">
        <v>1</v>
      </c>
      <c r="F109" s="435">
        <v>3</v>
      </c>
      <c r="G109" s="435"/>
      <c r="H109" s="435">
        <v>10</v>
      </c>
      <c r="I109" s="435"/>
      <c r="J109" s="435">
        <v>30</v>
      </c>
      <c r="K109" s="435"/>
      <c r="L109" s="438"/>
      <c r="M109" s="390"/>
      <c r="N109" s="362"/>
      <c r="O109" s="362"/>
      <c r="P109" s="362"/>
      <c r="Q109" s="362"/>
      <c r="R109" s="362"/>
      <c r="S109" s="362"/>
      <c r="T109" s="362"/>
      <c r="U109" s="362"/>
      <c r="V109" s="362"/>
      <c r="W109" s="362"/>
      <c r="X109" s="362"/>
      <c r="Y109" s="362"/>
    </row>
    <row r="110" spans="1:27" ht="17" thickBot="1" x14ac:dyDescent="0.4">
      <c r="A110" s="362"/>
      <c r="B110" s="416" t="s">
        <v>533</v>
      </c>
      <c r="C110" s="392"/>
      <c r="D110" s="392"/>
      <c r="E110" s="392">
        <v>1</v>
      </c>
      <c r="F110" s="392">
        <v>2</v>
      </c>
      <c r="G110" s="392">
        <v>4.5</v>
      </c>
      <c r="H110" s="392">
        <v>9</v>
      </c>
      <c r="I110" s="393">
        <v>18</v>
      </c>
      <c r="J110" s="427">
        <v>34</v>
      </c>
      <c r="K110" s="427">
        <v>67</v>
      </c>
      <c r="L110" s="394"/>
      <c r="M110" s="421"/>
      <c r="N110" s="362"/>
      <c r="O110" s="362"/>
      <c r="P110" s="362"/>
      <c r="Q110" s="362"/>
      <c r="R110" s="362"/>
      <c r="S110" s="362"/>
      <c r="T110" s="362"/>
      <c r="U110" s="362"/>
      <c r="V110" s="362"/>
      <c r="W110" s="362"/>
      <c r="X110" s="362"/>
      <c r="Y110" s="362"/>
    </row>
    <row r="111" spans="1:27" ht="15.5" thickTop="1" thickBot="1" x14ac:dyDescent="0.4">
      <c r="A111" s="362"/>
      <c r="B111" s="362"/>
      <c r="C111" s="362"/>
      <c r="D111" s="362"/>
      <c r="E111" s="362"/>
      <c r="F111" s="362"/>
      <c r="G111" s="362"/>
      <c r="H111" s="364"/>
      <c r="I111" s="364"/>
      <c r="J111" s="364"/>
      <c r="K111" s="364"/>
      <c r="L111" s="362"/>
      <c r="M111" s="362"/>
      <c r="N111" s="362"/>
      <c r="O111" s="362"/>
      <c r="P111" s="362"/>
      <c r="Q111" s="362"/>
      <c r="R111" s="362"/>
      <c r="S111" s="362"/>
      <c r="T111" s="362"/>
      <c r="U111" s="362"/>
      <c r="V111" s="362"/>
      <c r="W111" s="362"/>
      <c r="X111" s="362"/>
      <c r="Y111" s="362"/>
    </row>
    <row r="112" spans="1:27" s="444" customFormat="1" ht="16.5" thickTop="1" thickBot="1" x14ac:dyDescent="0.4">
      <c r="A112" s="439"/>
      <c r="B112" s="448" t="s">
        <v>27</v>
      </c>
      <c r="C112" s="456">
        <v>4.0000000000000001E-3</v>
      </c>
      <c r="D112" s="596">
        <v>1.2E-2</v>
      </c>
      <c r="E112" s="456">
        <v>0.04</v>
      </c>
      <c r="F112" s="596">
        <v>0.12</v>
      </c>
      <c r="G112" s="456">
        <v>0.4</v>
      </c>
      <c r="H112" s="596">
        <v>1.2</v>
      </c>
      <c r="I112" s="456"/>
      <c r="J112" s="596">
        <v>4</v>
      </c>
      <c r="K112" s="596">
        <v>12</v>
      </c>
      <c r="L112" s="456"/>
      <c r="M112" s="463">
        <v>40</v>
      </c>
      <c r="N112" s="597"/>
      <c r="O112" s="594">
        <v>120</v>
      </c>
      <c r="P112" s="439"/>
      <c r="Q112" s="439"/>
      <c r="R112" s="439"/>
      <c r="S112" s="439"/>
      <c r="T112" s="439"/>
      <c r="U112" s="439"/>
      <c r="V112" s="439"/>
      <c r="W112" s="439"/>
      <c r="X112" s="439"/>
      <c r="Y112" s="439"/>
      <c r="Z112" s="439"/>
    </row>
    <row r="113" spans="1:27" ht="17" thickTop="1" x14ac:dyDescent="0.35">
      <c r="A113" s="362"/>
      <c r="B113" s="526" t="s">
        <v>506</v>
      </c>
      <c r="C113" s="435"/>
      <c r="D113" s="435"/>
      <c r="E113" s="435"/>
      <c r="F113" s="435"/>
      <c r="G113" s="435">
        <v>0.3</v>
      </c>
      <c r="H113" s="436">
        <v>1</v>
      </c>
      <c r="I113" s="435">
        <v>3</v>
      </c>
      <c r="J113" s="435"/>
      <c r="K113" s="436">
        <v>10</v>
      </c>
      <c r="L113" s="435"/>
      <c r="M113" s="435"/>
      <c r="N113" s="437"/>
      <c r="O113" s="438"/>
      <c r="P113" s="390"/>
      <c r="Q113" s="362"/>
      <c r="R113" s="362"/>
      <c r="S113" s="362"/>
      <c r="T113" s="362"/>
      <c r="U113" s="362"/>
      <c r="V113" s="362"/>
      <c r="W113" s="362"/>
      <c r="X113" s="362"/>
      <c r="Y113" s="362"/>
      <c r="Z113" s="362"/>
    </row>
    <row r="114" spans="1:27" ht="17" thickBot="1" x14ac:dyDescent="0.4">
      <c r="A114" s="362"/>
      <c r="B114" s="416" t="s">
        <v>532</v>
      </c>
      <c r="C114" s="392"/>
      <c r="D114" s="392"/>
      <c r="E114" s="392"/>
      <c r="F114" s="392"/>
      <c r="G114" s="392"/>
      <c r="H114" s="393">
        <v>1</v>
      </c>
      <c r="I114" s="427">
        <v>2</v>
      </c>
      <c r="J114" s="427">
        <v>4.5</v>
      </c>
      <c r="K114" s="427">
        <v>9</v>
      </c>
      <c r="L114" s="427">
        <v>18</v>
      </c>
      <c r="M114" s="427">
        <v>34</v>
      </c>
      <c r="N114" s="432">
        <v>67</v>
      </c>
      <c r="O114" s="394"/>
      <c r="P114" s="421"/>
      <c r="Q114" s="362"/>
      <c r="R114" s="362"/>
      <c r="S114" s="362"/>
      <c r="T114" s="362"/>
      <c r="U114" s="362"/>
      <c r="V114" s="362"/>
      <c r="W114" s="362"/>
      <c r="X114" s="362"/>
      <c r="Y114" s="362"/>
      <c r="Z114" s="362"/>
    </row>
    <row r="115" spans="1:27" ht="15.5" thickTop="1" thickBot="1" x14ac:dyDescent="0.4">
      <c r="A115" s="362"/>
      <c r="B115" s="362"/>
      <c r="C115" s="362"/>
      <c r="D115" s="362"/>
      <c r="E115" s="362"/>
      <c r="F115" s="362"/>
      <c r="G115" s="362"/>
      <c r="H115" s="362"/>
      <c r="I115" s="362"/>
      <c r="J115" s="362"/>
      <c r="K115" s="362"/>
      <c r="L115" s="362"/>
      <c r="M115" s="362"/>
      <c r="N115" s="362"/>
      <c r="O115" s="362"/>
      <c r="P115" s="362"/>
      <c r="Q115" s="362"/>
      <c r="R115" s="362"/>
      <c r="S115" s="362"/>
      <c r="T115" s="362"/>
      <c r="U115" s="362"/>
      <c r="V115" s="362"/>
      <c r="W115" s="362"/>
      <c r="X115" s="362"/>
      <c r="Y115" s="362"/>
    </row>
    <row r="116" spans="1:27" s="444" customFormat="1" ht="16.5" thickTop="1" thickBot="1" x14ac:dyDescent="0.4">
      <c r="A116" s="439"/>
      <c r="B116" s="448" t="s">
        <v>28</v>
      </c>
      <c r="C116" s="456">
        <v>1E-3</v>
      </c>
      <c r="D116" s="456">
        <v>4.0000000000000001E-3</v>
      </c>
      <c r="E116" s="456">
        <v>1.2E-2</v>
      </c>
      <c r="F116" s="456">
        <v>0.04</v>
      </c>
      <c r="G116" s="456">
        <v>0.12</v>
      </c>
      <c r="H116" s="463">
        <v>0.4</v>
      </c>
      <c r="I116" s="463">
        <v>1.2</v>
      </c>
      <c r="J116" s="449"/>
      <c r="K116" s="449"/>
      <c r="L116" s="449"/>
      <c r="M116" s="449"/>
      <c r="N116" s="449"/>
      <c r="O116" s="450"/>
      <c r="P116" s="439"/>
      <c r="Q116" s="439"/>
      <c r="R116" s="439"/>
      <c r="S116" s="439"/>
      <c r="T116" s="439"/>
      <c r="U116" s="439"/>
      <c r="V116" s="439"/>
      <c r="W116" s="439"/>
      <c r="X116" s="439"/>
      <c r="Y116" s="439"/>
    </row>
    <row r="117" spans="1:27" ht="17" thickTop="1" x14ac:dyDescent="0.35">
      <c r="A117" s="362"/>
      <c r="B117" s="526" t="s">
        <v>507</v>
      </c>
      <c r="C117" s="435"/>
      <c r="D117" s="435"/>
      <c r="E117" s="435"/>
      <c r="F117" s="435"/>
      <c r="G117" s="435"/>
      <c r="H117" s="435">
        <v>0.3</v>
      </c>
      <c r="I117" s="435">
        <v>1</v>
      </c>
      <c r="J117" s="477">
        <v>3</v>
      </c>
      <c r="K117" s="435"/>
      <c r="L117" s="435"/>
      <c r="M117" s="435"/>
      <c r="N117" s="435"/>
      <c r="O117" s="438"/>
      <c r="P117" s="390"/>
      <c r="Q117" s="362"/>
      <c r="R117" s="362"/>
      <c r="S117" s="362"/>
      <c r="T117" s="362"/>
      <c r="U117" s="362"/>
      <c r="V117" s="362"/>
      <c r="W117" s="362"/>
      <c r="X117" s="362"/>
      <c r="Y117" s="362"/>
    </row>
    <row r="118" spans="1:27" ht="17" thickBot="1" x14ac:dyDescent="0.4">
      <c r="A118" s="362"/>
      <c r="B118" s="416" t="s">
        <v>531</v>
      </c>
      <c r="C118" s="392"/>
      <c r="D118" s="392"/>
      <c r="E118" s="392"/>
      <c r="F118" s="392"/>
      <c r="G118" s="392"/>
      <c r="H118" s="392"/>
      <c r="I118" s="393">
        <v>1</v>
      </c>
      <c r="J118" s="427">
        <v>2</v>
      </c>
      <c r="K118" s="427">
        <v>4.5</v>
      </c>
      <c r="L118" s="427">
        <v>9</v>
      </c>
      <c r="M118" s="427">
        <v>18</v>
      </c>
      <c r="N118" s="427">
        <v>34</v>
      </c>
      <c r="O118" s="429">
        <v>67</v>
      </c>
      <c r="P118" s="421"/>
      <c r="Q118" s="362"/>
      <c r="R118" s="362"/>
      <c r="S118" s="362"/>
      <c r="T118" s="362"/>
      <c r="U118" s="362"/>
      <c r="V118" s="362"/>
      <c r="W118" s="362"/>
      <c r="X118" s="362"/>
      <c r="Y118" s="362"/>
    </row>
    <row r="119" spans="1:27" ht="15.5" thickTop="1" thickBot="1" x14ac:dyDescent="0.4">
      <c r="A119" s="362"/>
      <c r="B119" s="362"/>
      <c r="C119" s="362"/>
      <c r="D119" s="362"/>
      <c r="E119" s="362"/>
      <c r="F119" s="362"/>
      <c r="G119" s="362"/>
      <c r="H119" s="362"/>
      <c r="I119" s="362"/>
      <c r="J119" s="362"/>
      <c r="K119" s="362"/>
      <c r="L119" s="362"/>
      <c r="M119" s="362"/>
      <c r="N119" s="362"/>
      <c r="O119" s="362"/>
      <c r="P119" s="362"/>
      <c r="Q119" s="362"/>
      <c r="R119" s="362"/>
      <c r="S119" s="362"/>
      <c r="T119" s="362"/>
      <c r="U119" s="362"/>
      <c r="V119" s="362"/>
      <c r="W119" s="362"/>
      <c r="X119" s="362"/>
      <c r="Y119" s="362"/>
    </row>
    <row r="120" spans="1:27" s="444" customFormat="1" ht="16.5" thickTop="1" thickBot="1" x14ac:dyDescent="0.4">
      <c r="A120" s="439"/>
      <c r="B120" s="440" t="s">
        <v>29</v>
      </c>
      <c r="C120" s="572">
        <v>0.12</v>
      </c>
      <c r="D120" s="572">
        <v>0.4</v>
      </c>
      <c r="E120" s="572">
        <v>1.2</v>
      </c>
      <c r="F120" s="572">
        <v>4</v>
      </c>
      <c r="G120" s="572">
        <v>12</v>
      </c>
      <c r="H120" s="572">
        <v>40</v>
      </c>
      <c r="I120" s="580">
        <v>120</v>
      </c>
      <c r="J120" s="439"/>
      <c r="K120" s="439"/>
      <c r="L120" s="439"/>
      <c r="M120" s="439"/>
      <c r="N120" s="439"/>
      <c r="O120" s="439"/>
      <c r="P120" s="439"/>
      <c r="Q120" s="439"/>
      <c r="R120" s="439"/>
      <c r="S120" s="439"/>
      <c r="T120" s="439"/>
      <c r="U120" s="439"/>
      <c r="V120" s="439"/>
      <c r="W120" s="439"/>
      <c r="X120" s="439"/>
      <c r="Y120" s="439"/>
    </row>
    <row r="121" spans="1:27" ht="15.5" thickTop="1" thickBot="1" x14ac:dyDescent="0.4">
      <c r="A121" s="362"/>
      <c r="B121" s="362"/>
      <c r="C121" s="362"/>
      <c r="D121" s="362"/>
      <c r="E121" s="362"/>
      <c r="F121" s="362"/>
      <c r="G121" s="362"/>
      <c r="H121" s="362"/>
      <c r="I121" s="362"/>
      <c r="J121" s="362"/>
      <c r="K121" s="362"/>
      <c r="L121" s="362"/>
      <c r="M121" s="362"/>
      <c r="N121" s="362"/>
      <c r="O121" s="362"/>
      <c r="P121" s="362"/>
      <c r="Q121" s="362"/>
      <c r="R121" s="362"/>
      <c r="S121" s="362"/>
      <c r="T121" s="362"/>
      <c r="U121" s="362"/>
      <c r="V121" s="362"/>
      <c r="W121" s="362"/>
      <c r="X121" s="362"/>
      <c r="Y121" s="362"/>
    </row>
    <row r="122" spans="1:27" s="444" customFormat="1" ht="16.5" thickTop="1" thickBot="1" x14ac:dyDescent="0.4">
      <c r="A122" s="439"/>
      <c r="B122" s="448" t="s">
        <v>276</v>
      </c>
      <c r="C122" s="598">
        <v>0.03</v>
      </c>
      <c r="D122" s="574">
        <v>0.1</v>
      </c>
      <c r="E122" s="598">
        <v>0.3</v>
      </c>
      <c r="F122" s="574">
        <v>1</v>
      </c>
      <c r="G122" s="574">
        <v>3</v>
      </c>
      <c r="H122" s="574"/>
      <c r="I122" s="159">
        <v>10</v>
      </c>
      <c r="J122" s="574"/>
      <c r="K122" s="159">
        <v>30</v>
      </c>
      <c r="L122" s="450"/>
      <c r="M122" s="439"/>
      <c r="N122" s="439"/>
      <c r="O122" s="439"/>
      <c r="P122" s="439"/>
      <c r="Q122" s="439"/>
      <c r="R122" s="439"/>
      <c r="S122" s="439"/>
      <c r="T122" s="439"/>
      <c r="U122" s="439"/>
      <c r="V122" s="439"/>
      <c r="W122" s="439"/>
    </row>
    <row r="123" spans="1:27" ht="17" thickTop="1" x14ac:dyDescent="0.35">
      <c r="A123" s="362"/>
      <c r="B123" s="529" t="s">
        <v>508</v>
      </c>
      <c r="C123" s="471"/>
      <c r="D123" s="471"/>
      <c r="E123" s="471">
        <v>0.3</v>
      </c>
      <c r="F123" s="471">
        <v>1</v>
      </c>
      <c r="G123" s="471">
        <v>3</v>
      </c>
      <c r="H123" s="471"/>
      <c r="I123" s="471"/>
      <c r="J123" s="471"/>
      <c r="K123" s="471"/>
      <c r="L123" s="472"/>
      <c r="M123" s="362"/>
      <c r="N123" s="362"/>
      <c r="O123" s="362"/>
      <c r="P123" s="362"/>
      <c r="Q123" s="362"/>
      <c r="R123" s="362"/>
      <c r="S123" s="362"/>
      <c r="T123" s="362"/>
      <c r="U123" s="362"/>
      <c r="V123" s="362"/>
      <c r="W123" s="362"/>
    </row>
    <row r="124" spans="1:27" ht="17" thickBot="1" x14ac:dyDescent="0.4">
      <c r="A124" s="362"/>
      <c r="B124" s="419" t="s">
        <v>530</v>
      </c>
      <c r="C124" s="375"/>
      <c r="D124" s="375"/>
      <c r="E124" s="375"/>
      <c r="F124" s="375">
        <v>1</v>
      </c>
      <c r="G124" s="375">
        <v>2</v>
      </c>
      <c r="H124" s="375">
        <v>4.5</v>
      </c>
      <c r="I124" s="375">
        <v>9</v>
      </c>
      <c r="J124" s="375">
        <v>18</v>
      </c>
      <c r="K124" s="375">
        <v>34</v>
      </c>
      <c r="L124" s="376">
        <v>67</v>
      </c>
      <c r="M124" s="362"/>
      <c r="N124" s="362"/>
      <c r="O124" s="362"/>
      <c r="P124" s="362"/>
      <c r="Q124" s="362"/>
      <c r="R124" s="362"/>
      <c r="S124" s="362"/>
      <c r="T124" s="362"/>
      <c r="U124" s="362"/>
      <c r="V124" s="362"/>
      <c r="W124" s="362"/>
    </row>
    <row r="125" spans="1:27" ht="15.5" thickTop="1" thickBot="1" x14ac:dyDescent="0.4">
      <c r="A125" s="362"/>
      <c r="B125" s="362"/>
      <c r="C125" s="362"/>
      <c r="D125" s="362"/>
      <c r="E125" s="362"/>
      <c r="F125" s="362"/>
      <c r="G125" s="362"/>
      <c r="H125" s="362"/>
      <c r="I125" s="362"/>
      <c r="J125" s="362"/>
      <c r="K125" s="362"/>
      <c r="L125" s="362"/>
      <c r="M125" s="362"/>
      <c r="N125" s="362"/>
      <c r="O125" s="362"/>
      <c r="P125" s="362"/>
      <c r="Q125" s="362"/>
      <c r="R125" s="362"/>
      <c r="S125" s="362"/>
      <c r="T125" s="362"/>
      <c r="U125" s="362"/>
      <c r="V125" s="362"/>
      <c r="W125" s="362"/>
      <c r="X125" s="362"/>
      <c r="Y125" s="362"/>
    </row>
    <row r="126" spans="1:27" s="444" customFormat="1" ht="16.5" thickTop="1" thickBot="1" x14ac:dyDescent="0.4">
      <c r="A126" s="439"/>
      <c r="B126" s="448" t="s">
        <v>30</v>
      </c>
      <c r="C126" s="574">
        <v>0.12</v>
      </c>
      <c r="D126" s="574">
        <v>0.4</v>
      </c>
      <c r="E126" s="574">
        <v>1.2</v>
      </c>
      <c r="F126" s="574"/>
      <c r="G126" s="574">
        <v>4</v>
      </c>
      <c r="H126" s="574">
        <v>12</v>
      </c>
      <c r="I126" s="574"/>
      <c r="J126" s="574">
        <v>40</v>
      </c>
      <c r="K126" s="574"/>
      <c r="L126" s="575">
        <v>120</v>
      </c>
      <c r="M126" s="443"/>
      <c r="N126" s="439"/>
      <c r="O126" s="439"/>
      <c r="P126" s="439"/>
      <c r="Q126" s="439"/>
      <c r="R126" s="439"/>
      <c r="S126" s="439"/>
      <c r="T126" s="439"/>
      <c r="U126" s="439"/>
      <c r="V126" s="439"/>
      <c r="W126" s="439"/>
      <c r="X126" s="439"/>
      <c r="Y126" s="439"/>
      <c r="Z126" s="439"/>
      <c r="AA126" s="439"/>
    </row>
    <row r="127" spans="1:27" ht="17.5" thickTop="1" thickBot="1" x14ac:dyDescent="0.4">
      <c r="A127" s="362"/>
      <c r="B127" s="530" t="s">
        <v>529</v>
      </c>
      <c r="C127" s="467"/>
      <c r="D127" s="467"/>
      <c r="E127" s="467">
        <v>1</v>
      </c>
      <c r="F127" s="467">
        <v>2</v>
      </c>
      <c r="G127" s="467">
        <v>4.5</v>
      </c>
      <c r="H127" s="467">
        <v>9</v>
      </c>
      <c r="I127" s="479">
        <v>18</v>
      </c>
      <c r="J127" s="480">
        <v>34</v>
      </c>
      <c r="K127" s="480">
        <v>67</v>
      </c>
      <c r="L127" s="469"/>
      <c r="M127" s="421"/>
      <c r="N127" s="362"/>
      <c r="O127" s="362"/>
      <c r="P127" s="362"/>
      <c r="Q127" s="362"/>
      <c r="R127" s="362"/>
      <c r="S127" s="362"/>
      <c r="T127" s="362"/>
      <c r="U127" s="362"/>
      <c r="V127" s="362"/>
      <c r="W127" s="362"/>
      <c r="X127" s="362"/>
      <c r="Y127" s="362"/>
    </row>
    <row r="128" spans="1:27" ht="15.5" thickTop="1" thickBot="1" x14ac:dyDescent="0.4">
      <c r="A128" s="362"/>
      <c r="B128" s="362"/>
      <c r="C128" s="362"/>
      <c r="D128" s="362"/>
      <c r="E128" s="362"/>
      <c r="F128" s="362"/>
      <c r="G128" s="362"/>
      <c r="H128" s="362"/>
      <c r="I128" s="362"/>
      <c r="J128" s="362"/>
      <c r="K128" s="362"/>
      <c r="L128" s="362"/>
      <c r="M128" s="362"/>
      <c r="N128" s="362"/>
      <c r="O128" s="362"/>
      <c r="P128" s="362"/>
      <c r="Q128" s="362"/>
      <c r="R128" s="362"/>
      <c r="S128" s="362"/>
      <c r="T128" s="362"/>
      <c r="U128" s="362"/>
      <c r="V128" s="362"/>
      <c r="W128" s="362"/>
      <c r="X128" s="362"/>
      <c r="Y128" s="362"/>
    </row>
    <row r="129" spans="1:26" s="444" customFormat="1" ht="16.5" thickTop="1" thickBot="1" x14ac:dyDescent="0.4">
      <c r="A129" s="439"/>
      <c r="B129" s="440" t="s">
        <v>31</v>
      </c>
      <c r="C129" s="572">
        <v>0.12</v>
      </c>
      <c r="D129" s="572">
        <v>0.4</v>
      </c>
      <c r="E129" s="572">
        <v>1.2</v>
      </c>
      <c r="F129" s="572">
        <v>4</v>
      </c>
      <c r="G129" s="572">
        <v>12</v>
      </c>
      <c r="H129" s="572">
        <v>40</v>
      </c>
      <c r="I129" s="580">
        <v>120</v>
      </c>
      <c r="J129" s="439"/>
      <c r="K129" s="439"/>
      <c r="L129" s="439"/>
      <c r="M129" s="439"/>
      <c r="N129" s="439"/>
      <c r="O129" s="439"/>
      <c r="P129" s="439"/>
      <c r="Q129" s="439"/>
      <c r="R129" s="439"/>
      <c r="S129" s="439"/>
      <c r="T129" s="439"/>
      <c r="U129" s="439"/>
      <c r="V129" s="439"/>
      <c r="W129" s="439"/>
      <c r="X129" s="439"/>
      <c r="Y129" s="439"/>
    </row>
    <row r="130" spans="1:26" ht="15.5" thickTop="1" thickBot="1" x14ac:dyDescent="0.4">
      <c r="A130" s="362"/>
      <c r="B130" s="362"/>
      <c r="C130" s="362"/>
      <c r="D130" s="362"/>
      <c r="E130" s="362"/>
      <c r="F130" s="362"/>
      <c r="G130" s="362"/>
      <c r="H130" s="362"/>
      <c r="I130" s="362"/>
      <c r="J130" s="362"/>
      <c r="K130" s="362"/>
      <c r="L130" s="362"/>
      <c r="M130" s="362"/>
      <c r="N130" s="362"/>
      <c r="O130" s="362"/>
      <c r="P130" s="362"/>
      <c r="Q130" s="362"/>
      <c r="R130" s="362"/>
      <c r="S130" s="362"/>
      <c r="T130" s="362"/>
      <c r="U130" s="362"/>
      <c r="V130" s="362"/>
      <c r="W130" s="362"/>
      <c r="X130" s="362"/>
      <c r="Y130" s="362"/>
    </row>
    <row r="131" spans="1:26" s="444" customFormat="1" ht="16.5" thickTop="1" thickBot="1" x14ac:dyDescent="0.4">
      <c r="A131" s="439"/>
      <c r="B131" s="448" t="s">
        <v>32</v>
      </c>
      <c r="C131" s="456">
        <v>4.0000000000000001E-3</v>
      </c>
      <c r="D131" s="456">
        <v>1.2E-2</v>
      </c>
      <c r="E131" s="456">
        <v>0.04</v>
      </c>
      <c r="F131" s="456">
        <v>0.12</v>
      </c>
      <c r="G131" s="456">
        <v>0.4</v>
      </c>
      <c r="H131" s="596">
        <v>1.2</v>
      </c>
      <c r="I131" s="456"/>
      <c r="J131" s="596">
        <v>4</v>
      </c>
      <c r="K131" s="463">
        <v>12</v>
      </c>
      <c r="L131" s="463">
        <v>40</v>
      </c>
      <c r="M131" s="594">
        <v>120</v>
      </c>
      <c r="N131" s="439"/>
      <c r="O131" s="439"/>
      <c r="P131" s="439"/>
      <c r="Q131" s="439"/>
      <c r="R131" s="439"/>
      <c r="S131" s="439"/>
      <c r="T131" s="439"/>
      <c r="U131" s="439"/>
      <c r="V131" s="439"/>
      <c r="W131" s="439"/>
      <c r="X131" s="439"/>
    </row>
    <row r="132" spans="1:26" ht="17" thickTop="1" x14ac:dyDescent="0.35">
      <c r="A132" s="362"/>
      <c r="B132" s="526" t="s">
        <v>574</v>
      </c>
      <c r="C132" s="481">
        <v>3.2000000000000002E-3</v>
      </c>
      <c r="D132" s="435"/>
      <c r="E132" s="481">
        <v>3.2300000000000002E-2</v>
      </c>
      <c r="F132" s="435"/>
      <c r="G132" s="516">
        <v>0.32329999999999998</v>
      </c>
      <c r="H132" s="510"/>
      <c r="I132" s="471"/>
      <c r="J132" s="471"/>
      <c r="K132" s="435"/>
      <c r="L132" s="435"/>
      <c r="M132" s="438"/>
      <c r="N132" s="395"/>
      <c r="O132" s="362"/>
      <c r="P132" s="362"/>
      <c r="Q132" s="362"/>
      <c r="R132" s="362"/>
      <c r="S132" s="362"/>
      <c r="T132" s="362"/>
      <c r="U132" s="362"/>
      <c r="V132" s="362"/>
      <c r="W132" s="362"/>
      <c r="X132" s="362"/>
    </row>
    <row r="133" spans="1:26" ht="16.5" x14ac:dyDescent="0.35">
      <c r="A133" s="362"/>
      <c r="B133" s="526" t="s">
        <v>575</v>
      </c>
      <c r="C133" s="518"/>
      <c r="D133" s="518"/>
      <c r="E133" s="518"/>
      <c r="F133" s="514"/>
      <c r="G133" s="454">
        <v>0.32329999999999998</v>
      </c>
      <c r="H133" s="517"/>
      <c r="I133" s="518"/>
      <c r="J133" s="518"/>
      <c r="K133" s="514"/>
      <c r="L133" s="514"/>
      <c r="M133" s="515"/>
      <c r="N133" s="395"/>
      <c r="O133" s="362"/>
      <c r="P133" s="362"/>
      <c r="Q133" s="362"/>
      <c r="R133" s="362"/>
      <c r="S133" s="362"/>
      <c r="T133" s="362"/>
      <c r="U133" s="362"/>
      <c r="V133" s="362"/>
      <c r="W133" s="362"/>
      <c r="X133" s="362"/>
    </row>
    <row r="134" spans="1:26" ht="17" thickBot="1" x14ac:dyDescent="0.4">
      <c r="A134" s="362"/>
      <c r="B134" s="419" t="s">
        <v>576</v>
      </c>
      <c r="C134" s="392">
        <v>3.0000000000000001E-3</v>
      </c>
      <c r="D134" s="392"/>
      <c r="E134" s="408">
        <v>5.0999999999999997E-2</v>
      </c>
      <c r="F134" s="392"/>
      <c r="G134" s="392"/>
      <c r="H134" s="408">
        <v>0.91</v>
      </c>
      <c r="I134" s="521">
        <v>1.62</v>
      </c>
      <c r="J134" s="519"/>
      <c r="K134" s="520"/>
      <c r="L134" s="392"/>
      <c r="M134" s="394"/>
      <c r="N134" s="362"/>
      <c r="O134" s="362"/>
      <c r="P134" s="362"/>
      <c r="Q134" s="362"/>
      <c r="R134" s="362"/>
      <c r="S134" s="362"/>
      <c r="T134" s="362"/>
      <c r="U134" s="362"/>
      <c r="V134" s="362"/>
      <c r="W134" s="362"/>
      <c r="X134" s="362"/>
    </row>
    <row r="135" spans="1:26" ht="15.5" thickTop="1" thickBot="1" x14ac:dyDescent="0.4">
      <c r="A135" s="362"/>
      <c r="B135" s="362"/>
      <c r="C135" s="362"/>
      <c r="D135" s="362"/>
      <c r="E135" s="362"/>
      <c r="F135" s="362"/>
      <c r="G135" s="362"/>
      <c r="H135" s="362"/>
      <c r="I135" s="362"/>
      <c r="J135" s="362"/>
      <c r="K135" s="362"/>
      <c r="L135" s="362"/>
      <c r="M135" s="362"/>
      <c r="N135" s="362"/>
      <c r="O135" s="362"/>
      <c r="P135" s="362"/>
      <c r="Q135" s="362"/>
      <c r="R135" s="362"/>
      <c r="S135" s="362"/>
      <c r="T135" s="362"/>
      <c r="U135" s="362"/>
      <c r="V135" s="362"/>
      <c r="W135" s="362"/>
      <c r="X135" s="362"/>
      <c r="Y135" s="362"/>
    </row>
    <row r="136" spans="1:26" s="444" customFormat="1" ht="16.5" thickTop="1" thickBot="1" x14ac:dyDescent="0.4">
      <c r="A136" s="439"/>
      <c r="B136" s="440" t="s">
        <v>33</v>
      </c>
      <c r="C136" s="572">
        <v>0.12</v>
      </c>
      <c r="D136" s="572">
        <v>0.4</v>
      </c>
      <c r="E136" s="572">
        <v>1.2</v>
      </c>
      <c r="F136" s="572">
        <v>4</v>
      </c>
      <c r="G136" s="572">
        <v>12</v>
      </c>
      <c r="H136" s="572">
        <v>40</v>
      </c>
      <c r="I136" s="580">
        <v>120</v>
      </c>
      <c r="J136" s="439"/>
      <c r="K136" s="439"/>
      <c r="L136" s="439"/>
      <c r="M136" s="439"/>
      <c r="N136" s="439"/>
      <c r="O136" s="439"/>
      <c r="P136" s="439"/>
      <c r="Q136" s="439"/>
      <c r="R136" s="439"/>
      <c r="S136" s="439"/>
      <c r="T136" s="439"/>
      <c r="U136" s="439"/>
      <c r="V136" s="439"/>
      <c r="W136" s="439"/>
      <c r="X136" s="439"/>
      <c r="Y136" s="439"/>
    </row>
    <row r="137" spans="1:26" ht="15.5" thickTop="1" thickBot="1" x14ac:dyDescent="0.4">
      <c r="A137" s="362"/>
      <c r="B137" s="362"/>
      <c r="C137" s="362"/>
      <c r="D137" s="362"/>
      <c r="E137" s="362"/>
      <c r="F137" s="362"/>
      <c r="G137" s="362"/>
      <c r="H137" s="362"/>
      <c r="I137" s="362"/>
      <c r="J137" s="362"/>
      <c r="K137" s="362"/>
      <c r="L137" s="362"/>
      <c r="M137" s="362"/>
      <c r="N137" s="362"/>
      <c r="O137" s="362"/>
      <c r="P137" s="362"/>
      <c r="Q137" s="362"/>
      <c r="R137" s="362"/>
      <c r="S137" s="362"/>
      <c r="T137" s="362"/>
      <c r="U137" s="362"/>
      <c r="V137" s="362"/>
      <c r="W137" s="362"/>
      <c r="X137" s="362"/>
      <c r="Y137" s="362"/>
    </row>
    <row r="138" spans="1:26" s="444" customFormat="1" ht="16.5" thickTop="1" thickBot="1" x14ac:dyDescent="0.4">
      <c r="A138" s="439"/>
      <c r="B138" s="448" t="s">
        <v>34</v>
      </c>
      <c r="C138" s="456">
        <v>4.0000000000000001E-3</v>
      </c>
      <c r="D138" s="456">
        <v>1.2E-2</v>
      </c>
      <c r="E138" s="456">
        <v>0.04</v>
      </c>
      <c r="F138" s="456">
        <v>0.12</v>
      </c>
      <c r="G138" s="456"/>
      <c r="H138" s="456">
        <v>0.4</v>
      </c>
      <c r="I138" s="456">
        <v>1.2</v>
      </c>
      <c r="J138" s="463">
        <v>4</v>
      </c>
      <c r="K138" s="463">
        <v>12</v>
      </c>
      <c r="L138" s="463">
        <v>40</v>
      </c>
      <c r="M138" s="594">
        <v>120</v>
      </c>
      <c r="N138" s="439"/>
      <c r="O138" s="439"/>
      <c r="P138" s="439"/>
      <c r="Q138" s="439"/>
      <c r="R138" s="439"/>
      <c r="S138" s="439"/>
      <c r="T138" s="439"/>
      <c r="U138" s="439"/>
      <c r="V138" s="439"/>
      <c r="W138" s="439"/>
      <c r="X138" s="439"/>
      <c r="Y138" s="439"/>
    </row>
    <row r="139" spans="1:26" ht="17" thickTop="1" x14ac:dyDescent="0.35">
      <c r="A139" s="362"/>
      <c r="B139" s="526" t="s">
        <v>577</v>
      </c>
      <c r="C139" s="481">
        <v>2.7000000000000001E-3</v>
      </c>
      <c r="D139" s="435"/>
      <c r="E139" s="481">
        <v>2.7E-2</v>
      </c>
      <c r="F139" s="435"/>
      <c r="G139" s="550">
        <v>0.26600000000000001</v>
      </c>
      <c r="H139" s="551"/>
      <c r="I139" s="552"/>
      <c r="J139" s="471"/>
      <c r="K139" s="435"/>
      <c r="L139" s="435"/>
      <c r="M139" s="438"/>
      <c r="N139" s="395"/>
      <c r="O139" s="362"/>
      <c r="P139" s="362"/>
      <c r="Q139" s="362"/>
      <c r="R139" s="362"/>
      <c r="S139" s="362"/>
      <c r="T139" s="362"/>
      <c r="U139" s="362"/>
      <c r="V139" s="362"/>
      <c r="W139" s="362"/>
      <c r="X139" s="362"/>
      <c r="Y139" s="362"/>
    </row>
    <row r="140" spans="1:26" ht="16.5" x14ac:dyDescent="0.35">
      <c r="A140" s="362"/>
      <c r="B140" s="526" t="s">
        <v>578</v>
      </c>
      <c r="C140" s="518"/>
      <c r="D140" s="518"/>
      <c r="E140" s="518"/>
      <c r="F140" s="514"/>
      <c r="G140" s="407">
        <v>0.26600000000000001</v>
      </c>
      <c r="H140" s="500"/>
      <c r="I140" s="373"/>
      <c r="J140" s="518"/>
      <c r="K140" s="514"/>
      <c r="L140" s="514"/>
      <c r="M140" s="515"/>
      <c r="N140" s="395"/>
      <c r="O140" s="362"/>
      <c r="P140" s="362"/>
      <c r="Q140" s="362"/>
      <c r="R140" s="362"/>
      <c r="S140" s="362"/>
      <c r="T140" s="362"/>
      <c r="U140" s="362"/>
      <c r="V140" s="362"/>
      <c r="W140" s="362"/>
      <c r="X140" s="362"/>
      <c r="Y140" s="362"/>
    </row>
    <row r="141" spans="1:26" ht="17" thickBot="1" x14ac:dyDescent="0.4">
      <c r="A141" s="362"/>
      <c r="B141" s="419" t="s">
        <v>579</v>
      </c>
      <c r="C141" s="392"/>
      <c r="D141" s="392"/>
      <c r="E141" s="392"/>
      <c r="F141" s="392"/>
      <c r="G141" s="392"/>
      <c r="H141" s="380">
        <v>0.5</v>
      </c>
      <c r="I141" s="380">
        <v>1.5</v>
      </c>
      <c r="J141" s="392"/>
      <c r="K141" s="392"/>
      <c r="L141" s="392"/>
      <c r="M141" s="394"/>
      <c r="N141" s="421"/>
      <c r="O141" s="362"/>
      <c r="P141" s="362"/>
      <c r="Q141" s="362"/>
      <c r="R141" s="362"/>
      <c r="S141" s="362"/>
      <c r="T141" s="362"/>
      <c r="U141" s="362"/>
      <c r="V141" s="362"/>
      <c r="W141" s="362"/>
      <c r="X141" s="362"/>
      <c r="Y141" s="362"/>
    </row>
    <row r="142" spans="1:26" ht="15.5" thickTop="1" thickBot="1" x14ac:dyDescent="0.4">
      <c r="A142" s="362"/>
      <c r="B142" s="362"/>
      <c r="C142" s="362"/>
      <c r="D142" s="362"/>
      <c r="E142" s="362"/>
      <c r="F142" s="362"/>
      <c r="G142" s="362"/>
      <c r="H142" s="362"/>
      <c r="I142" s="362"/>
      <c r="J142" s="362"/>
      <c r="K142" s="362"/>
      <c r="L142" s="362"/>
      <c r="M142" s="362"/>
      <c r="N142" s="362"/>
      <c r="O142" s="362"/>
      <c r="P142" s="362"/>
      <c r="Q142" s="362"/>
      <c r="R142" s="362"/>
      <c r="S142" s="362"/>
      <c r="T142" s="362"/>
      <c r="U142" s="362"/>
      <c r="V142" s="362"/>
      <c r="W142" s="362"/>
      <c r="X142" s="362"/>
      <c r="Y142" s="362"/>
    </row>
    <row r="143" spans="1:26" s="444" customFormat="1" ht="16.5" thickTop="1" thickBot="1" x14ac:dyDescent="0.4">
      <c r="A143" s="439"/>
      <c r="B143" s="448" t="s">
        <v>35</v>
      </c>
      <c r="C143" s="456">
        <v>4.0000000000000001E-3</v>
      </c>
      <c r="D143" s="456">
        <v>1.2E-2</v>
      </c>
      <c r="E143" s="456">
        <v>0.04</v>
      </c>
      <c r="F143" s="456">
        <v>0.12</v>
      </c>
      <c r="G143" s="456">
        <v>0.4</v>
      </c>
      <c r="H143" s="596">
        <v>1.2</v>
      </c>
      <c r="I143" s="456"/>
      <c r="J143" s="463">
        <v>4</v>
      </c>
      <c r="K143" s="463">
        <v>12</v>
      </c>
      <c r="L143" s="456"/>
      <c r="M143" s="463">
        <v>40</v>
      </c>
      <c r="N143" s="597"/>
      <c r="O143" s="594">
        <v>120</v>
      </c>
      <c r="P143" s="439"/>
      <c r="Q143" s="439"/>
      <c r="R143" s="439"/>
      <c r="S143" s="439"/>
      <c r="T143" s="439"/>
      <c r="U143" s="439"/>
      <c r="V143" s="439"/>
      <c r="W143" s="439"/>
      <c r="X143" s="439"/>
      <c r="Y143" s="439"/>
      <c r="Z143" s="439"/>
    </row>
    <row r="144" spans="1:26" ht="17" thickTop="1" x14ac:dyDescent="0.35">
      <c r="A144" s="362"/>
      <c r="B144" s="526" t="s">
        <v>509</v>
      </c>
      <c r="C144" s="435"/>
      <c r="D144" s="435"/>
      <c r="E144" s="435"/>
      <c r="F144" s="435"/>
      <c r="G144" s="435">
        <v>0.3</v>
      </c>
      <c r="H144" s="435">
        <v>1</v>
      </c>
      <c r="I144" s="435"/>
      <c r="J144" s="435">
        <v>3</v>
      </c>
      <c r="K144" s="477">
        <v>10</v>
      </c>
      <c r="L144" s="435"/>
      <c r="M144" s="435"/>
      <c r="N144" s="437"/>
      <c r="O144" s="438"/>
      <c r="Q144" s="362"/>
      <c r="R144" s="362"/>
      <c r="S144" s="362"/>
      <c r="T144" s="362"/>
      <c r="U144" s="362"/>
      <c r="V144" s="362"/>
      <c r="W144" s="362"/>
      <c r="X144" s="362"/>
      <c r="Y144" s="362"/>
      <c r="Z144" s="362"/>
    </row>
    <row r="145" spans="1:26" ht="17" thickBot="1" x14ac:dyDescent="0.4">
      <c r="A145" s="362"/>
      <c r="B145" s="416" t="s">
        <v>528</v>
      </c>
      <c r="C145" s="392"/>
      <c r="D145" s="392"/>
      <c r="E145" s="392"/>
      <c r="F145" s="392"/>
      <c r="G145" s="392"/>
      <c r="H145" s="393">
        <v>1</v>
      </c>
      <c r="I145" s="427">
        <v>2</v>
      </c>
      <c r="J145" s="427">
        <v>4.5</v>
      </c>
      <c r="K145" s="427">
        <v>9</v>
      </c>
      <c r="L145" s="427">
        <v>18</v>
      </c>
      <c r="M145" s="427">
        <v>34</v>
      </c>
      <c r="N145" s="432">
        <v>67</v>
      </c>
      <c r="O145" s="394"/>
      <c r="P145" s="421"/>
      <c r="Q145" s="362"/>
      <c r="R145" s="362"/>
      <c r="S145" s="362"/>
      <c r="T145" s="362"/>
      <c r="U145" s="362"/>
      <c r="V145" s="362"/>
      <c r="W145" s="362"/>
      <c r="X145" s="362"/>
      <c r="Y145" s="362"/>
      <c r="Z145" s="362"/>
    </row>
    <row r="146" spans="1:26" ht="15.5" thickTop="1" thickBot="1" x14ac:dyDescent="0.4">
      <c r="A146" s="362"/>
      <c r="B146" s="362"/>
      <c r="C146" s="362"/>
      <c r="D146" s="362"/>
      <c r="E146" s="362"/>
      <c r="F146" s="362"/>
      <c r="G146" s="362"/>
      <c r="H146" s="362"/>
      <c r="I146" s="362"/>
      <c r="J146" s="362"/>
      <c r="K146" s="362"/>
      <c r="L146" s="362"/>
      <c r="M146" s="362"/>
      <c r="N146" s="362"/>
      <c r="O146" s="362"/>
      <c r="P146" s="362"/>
      <c r="Q146" s="362"/>
      <c r="R146" s="362"/>
      <c r="S146" s="362"/>
      <c r="T146" s="362"/>
      <c r="U146" s="362"/>
      <c r="V146" s="362"/>
      <c r="W146" s="362"/>
      <c r="X146" s="362"/>
      <c r="Y146" s="362"/>
    </row>
    <row r="147" spans="1:26" s="444" customFormat="1" ht="16.5" thickTop="1" thickBot="1" x14ac:dyDescent="0.4">
      <c r="A147" s="439"/>
      <c r="B147" s="440" t="s">
        <v>267</v>
      </c>
      <c r="C147" s="589">
        <v>4.0000000000000002E-4</v>
      </c>
      <c r="D147" s="589">
        <v>1.1999999999999999E-3</v>
      </c>
      <c r="E147" s="589">
        <v>4.0000000000000001E-3</v>
      </c>
      <c r="F147" s="589">
        <v>1.2E-2</v>
      </c>
      <c r="G147" s="589">
        <v>0.04</v>
      </c>
      <c r="H147" s="589">
        <v>0.12</v>
      </c>
      <c r="I147" s="591">
        <v>0.4</v>
      </c>
      <c r="J147" s="439"/>
      <c r="K147" s="439"/>
      <c r="L147" s="439"/>
      <c r="M147" s="439"/>
      <c r="N147" s="439"/>
      <c r="O147" s="439"/>
      <c r="P147" s="439"/>
      <c r="Q147" s="439"/>
      <c r="R147" s="439"/>
      <c r="S147" s="439"/>
      <c r="T147" s="439"/>
      <c r="U147" s="439"/>
      <c r="V147" s="439"/>
      <c r="W147" s="439"/>
      <c r="X147" s="439"/>
      <c r="Y147" s="439"/>
    </row>
    <row r="148" spans="1:26" ht="15.5" thickTop="1" thickBot="1" x14ac:dyDescent="0.4">
      <c r="A148" s="362"/>
      <c r="B148" s="362"/>
      <c r="C148" s="362"/>
      <c r="D148" s="362"/>
      <c r="E148" s="362"/>
      <c r="F148" s="362"/>
      <c r="G148" s="362"/>
      <c r="H148" s="362"/>
      <c r="I148" s="362"/>
      <c r="J148" s="362"/>
      <c r="K148" s="362"/>
      <c r="L148" s="362"/>
      <c r="M148" s="362"/>
      <c r="N148" s="362"/>
      <c r="O148" s="362"/>
      <c r="P148" s="362"/>
      <c r="Q148" s="362"/>
      <c r="R148" s="362"/>
      <c r="S148" s="362"/>
      <c r="T148" s="362"/>
      <c r="U148" s="362"/>
      <c r="V148" s="362"/>
      <c r="W148" s="362"/>
      <c r="X148" s="362"/>
      <c r="Y148" s="362"/>
    </row>
    <row r="149" spans="1:26" s="444" customFormat="1" ht="16.5" thickTop="1" thickBot="1" x14ac:dyDescent="0.4">
      <c r="A149" s="439"/>
      <c r="B149" s="448" t="s">
        <v>37</v>
      </c>
      <c r="C149" s="574">
        <v>0.01</v>
      </c>
      <c r="D149" s="574"/>
      <c r="E149" s="574">
        <v>0.04</v>
      </c>
      <c r="F149" s="574">
        <v>0.12</v>
      </c>
      <c r="G149" s="574"/>
      <c r="H149" s="574">
        <v>0.4</v>
      </c>
      <c r="I149" s="574">
        <v>1.2</v>
      </c>
      <c r="J149" s="159">
        <v>4</v>
      </c>
      <c r="K149" s="543">
        <v>12</v>
      </c>
      <c r="L149" s="443"/>
      <c r="M149" s="443"/>
      <c r="N149" s="443"/>
      <c r="O149" s="439"/>
      <c r="P149" s="439"/>
      <c r="Q149" s="439"/>
      <c r="R149" s="439"/>
      <c r="S149" s="439"/>
      <c r="T149" s="439"/>
      <c r="U149" s="439"/>
      <c r="V149" s="439"/>
      <c r="W149" s="439"/>
      <c r="X149" s="439"/>
    </row>
    <row r="150" spans="1:26" ht="17" thickTop="1" x14ac:dyDescent="0.35">
      <c r="A150" s="361"/>
      <c r="B150" s="529" t="s">
        <v>510</v>
      </c>
      <c r="C150" s="471">
        <v>0.03</v>
      </c>
      <c r="D150" s="537"/>
      <c r="E150" s="471"/>
      <c r="F150" s="471">
        <v>0.1</v>
      </c>
      <c r="G150" s="471"/>
      <c r="H150" s="471">
        <v>0.3</v>
      </c>
      <c r="I150" s="471"/>
      <c r="J150" s="471"/>
      <c r="K150" s="472"/>
      <c r="L150" s="364"/>
      <c r="M150" s="364"/>
      <c r="N150" s="364"/>
      <c r="O150" s="362"/>
      <c r="P150" s="362"/>
      <c r="Q150" s="362"/>
      <c r="R150" s="362"/>
      <c r="S150" s="362"/>
      <c r="T150" s="362"/>
      <c r="U150" s="362"/>
      <c r="V150" s="362"/>
      <c r="W150" s="362"/>
      <c r="X150" s="362"/>
    </row>
    <row r="151" spans="1:26" ht="17" thickBot="1" x14ac:dyDescent="0.4">
      <c r="A151" s="362"/>
      <c r="B151" s="419" t="s">
        <v>527</v>
      </c>
      <c r="C151" s="377">
        <v>1.1900000000000001E-2</v>
      </c>
      <c r="D151" s="377">
        <v>1.9900000000000001E-2</v>
      </c>
      <c r="E151" s="377">
        <v>4.6399999999999997E-2</v>
      </c>
      <c r="F151" s="377">
        <v>0.1</v>
      </c>
      <c r="G151" s="377">
        <v>0.215</v>
      </c>
      <c r="H151" s="377">
        <v>0.46400000000000002</v>
      </c>
      <c r="I151" s="548"/>
      <c r="J151" s="375"/>
      <c r="K151" s="376"/>
      <c r="L151" s="364"/>
      <c r="M151" s="364"/>
      <c r="N151" s="364"/>
      <c r="O151" s="383"/>
      <c r="P151" s="362"/>
      <c r="Q151" s="362"/>
      <c r="R151" s="362"/>
      <c r="S151" s="362"/>
      <c r="T151" s="362"/>
      <c r="U151" s="362"/>
      <c r="V151" s="362"/>
      <c r="W151" s="362"/>
      <c r="X151" s="362"/>
    </row>
    <row r="152" spans="1:26" ht="15.5" thickTop="1" thickBot="1" x14ac:dyDescent="0.4">
      <c r="A152" s="362"/>
      <c r="B152" s="362"/>
      <c r="C152" s="362"/>
      <c r="D152" s="362"/>
      <c r="E152" s="362"/>
      <c r="F152" s="362"/>
      <c r="G152" s="362"/>
      <c r="H152" s="362"/>
      <c r="I152" s="362"/>
      <c r="J152" s="362"/>
      <c r="K152" s="362"/>
      <c r="L152" s="362"/>
      <c r="M152" s="362"/>
      <c r="N152" s="362"/>
      <c r="O152" s="362"/>
      <c r="P152" s="362"/>
      <c r="Q152" s="362"/>
      <c r="R152" s="362"/>
      <c r="S152" s="362"/>
      <c r="T152" s="362"/>
      <c r="U152" s="362"/>
      <c r="V152" s="362"/>
      <c r="W152" s="362"/>
      <c r="X152" s="362"/>
      <c r="Y152" s="362"/>
    </row>
    <row r="153" spans="1:26" s="444" customFormat="1" ht="16.5" thickTop="1" thickBot="1" x14ac:dyDescent="0.4">
      <c r="A153" s="439"/>
      <c r="B153" s="448" t="s">
        <v>38</v>
      </c>
      <c r="C153" s="574">
        <v>0.12</v>
      </c>
      <c r="D153" s="574">
        <v>0.4</v>
      </c>
      <c r="E153" s="574">
        <v>1.2</v>
      </c>
      <c r="F153" s="574"/>
      <c r="G153" s="574">
        <v>4</v>
      </c>
      <c r="H153" s="574">
        <v>12</v>
      </c>
      <c r="I153" s="574"/>
      <c r="J153" s="574">
        <v>40</v>
      </c>
      <c r="K153" s="574"/>
      <c r="L153" s="575">
        <v>120</v>
      </c>
      <c r="M153" s="439"/>
      <c r="N153" s="439"/>
      <c r="O153" s="439"/>
      <c r="P153" s="439"/>
      <c r="Q153" s="439"/>
      <c r="R153" s="439"/>
      <c r="S153" s="439"/>
      <c r="T153" s="439"/>
      <c r="U153" s="439"/>
      <c r="V153" s="439"/>
      <c r="W153" s="439"/>
      <c r="X153" s="439"/>
      <c r="Y153" s="439"/>
    </row>
    <row r="154" spans="1:26" ht="17" thickTop="1" x14ac:dyDescent="0.35">
      <c r="A154" s="362"/>
      <c r="B154" s="526" t="s">
        <v>511</v>
      </c>
      <c r="C154" s="435"/>
      <c r="D154" s="435">
        <v>0.3</v>
      </c>
      <c r="E154" s="435">
        <v>1</v>
      </c>
      <c r="F154" s="435"/>
      <c r="G154" s="435">
        <v>3</v>
      </c>
      <c r="H154" s="435">
        <v>10</v>
      </c>
      <c r="I154" s="435"/>
      <c r="J154" s="435">
        <v>30</v>
      </c>
      <c r="K154" s="435"/>
      <c r="L154" s="438"/>
      <c r="M154" s="362"/>
      <c r="N154" s="362"/>
      <c r="O154" s="362"/>
      <c r="P154" s="362"/>
      <c r="Q154" s="362"/>
      <c r="R154" s="362"/>
      <c r="S154" s="362"/>
      <c r="T154" s="362"/>
      <c r="U154" s="362"/>
      <c r="V154" s="362"/>
      <c r="W154" s="362"/>
      <c r="X154" s="362"/>
      <c r="Y154" s="362"/>
    </row>
    <row r="155" spans="1:26" ht="17" thickBot="1" x14ac:dyDescent="0.4">
      <c r="A155" s="362"/>
      <c r="B155" s="416" t="s">
        <v>526</v>
      </c>
      <c r="C155" s="392"/>
      <c r="D155" s="392"/>
      <c r="E155" s="392">
        <v>1</v>
      </c>
      <c r="F155" s="392">
        <v>2</v>
      </c>
      <c r="G155" s="392">
        <v>4.5</v>
      </c>
      <c r="H155" s="392">
        <v>9</v>
      </c>
      <c r="I155" s="392">
        <v>18</v>
      </c>
      <c r="J155" s="392">
        <v>34</v>
      </c>
      <c r="K155" s="392">
        <v>67</v>
      </c>
      <c r="L155" s="394"/>
      <c r="M155" s="362"/>
      <c r="N155" s="362"/>
      <c r="O155" s="362"/>
      <c r="P155" s="362"/>
      <c r="Q155" s="362"/>
      <c r="R155" s="362"/>
      <c r="S155" s="362"/>
      <c r="T155" s="362"/>
      <c r="U155" s="362"/>
      <c r="V155" s="362"/>
      <c r="W155" s="362"/>
      <c r="X155" s="362"/>
      <c r="Y155" s="362"/>
    </row>
    <row r="156" spans="1:26" ht="15.5" thickTop="1" thickBot="1" x14ac:dyDescent="0.4">
      <c r="A156" s="362"/>
      <c r="B156" s="362"/>
      <c r="C156" s="362"/>
      <c r="D156" s="362"/>
      <c r="E156" s="362"/>
      <c r="F156" s="362"/>
      <c r="G156" s="362"/>
      <c r="H156" s="362"/>
      <c r="I156" s="362"/>
      <c r="J156" s="362"/>
      <c r="K156" s="362"/>
      <c r="L156" s="362"/>
      <c r="M156" s="362"/>
      <c r="N156" s="362"/>
      <c r="O156" s="362"/>
      <c r="P156" s="362"/>
      <c r="Q156" s="362"/>
      <c r="R156" s="362"/>
      <c r="S156" s="362"/>
      <c r="T156" s="362"/>
      <c r="U156" s="362"/>
      <c r="V156" s="362"/>
      <c r="W156" s="362"/>
      <c r="X156" s="362"/>
      <c r="Y156" s="362"/>
    </row>
    <row r="157" spans="1:26" s="444" customFormat="1" ht="16.5" thickTop="1" thickBot="1" x14ac:dyDescent="0.4">
      <c r="A157" s="439"/>
      <c r="B157" s="448" t="s">
        <v>39</v>
      </c>
      <c r="C157" s="574">
        <v>0.03</v>
      </c>
      <c r="D157" s="574">
        <v>0.1</v>
      </c>
      <c r="E157" s="574">
        <v>0.3</v>
      </c>
      <c r="F157" s="574">
        <v>1</v>
      </c>
      <c r="G157" s="574">
        <v>3</v>
      </c>
      <c r="H157" s="574">
        <v>10</v>
      </c>
      <c r="I157" s="574">
        <v>30</v>
      </c>
      <c r="J157" s="574"/>
      <c r="K157" s="449"/>
      <c r="L157" s="449"/>
      <c r="M157" s="449"/>
      <c r="N157" s="449"/>
      <c r="O157" s="449"/>
      <c r="P157" s="450"/>
      <c r="Q157" s="443"/>
      <c r="R157" s="439"/>
      <c r="S157" s="439"/>
      <c r="T157" s="439"/>
      <c r="U157" s="439"/>
      <c r="V157" s="439"/>
      <c r="W157" s="439"/>
      <c r="X157" s="439"/>
      <c r="Y157" s="439"/>
    </row>
    <row r="158" spans="1:26" ht="17.5" thickTop="1" thickBot="1" x14ac:dyDescent="0.4">
      <c r="A158" s="362"/>
      <c r="B158" s="530" t="s">
        <v>553</v>
      </c>
      <c r="C158" s="511"/>
      <c r="D158" s="512"/>
      <c r="E158" s="512"/>
      <c r="F158" s="512"/>
      <c r="G158" s="467"/>
      <c r="H158" s="467">
        <v>7.29</v>
      </c>
      <c r="I158" s="467"/>
      <c r="J158" s="467">
        <v>72.900000000000006</v>
      </c>
      <c r="K158" s="467">
        <v>729</v>
      </c>
      <c r="L158" s="467">
        <v>158</v>
      </c>
      <c r="M158" s="482">
        <v>2917</v>
      </c>
      <c r="N158" s="483">
        <v>5833</v>
      </c>
      <c r="O158" s="483">
        <v>7292</v>
      </c>
      <c r="P158" s="549">
        <v>11667</v>
      </c>
      <c r="Q158" s="364"/>
      <c r="R158" s="362"/>
      <c r="S158" s="362"/>
      <c r="T158" s="362"/>
      <c r="U158" s="362"/>
      <c r="V158" s="362"/>
      <c r="W158" s="362"/>
      <c r="X158" s="362"/>
      <c r="Y158" s="362"/>
    </row>
    <row r="159" spans="1:26" ht="15.5" thickTop="1" thickBot="1" x14ac:dyDescent="0.4">
      <c r="A159" s="362"/>
      <c r="B159" s="362"/>
      <c r="C159" s="362"/>
      <c r="D159" s="362"/>
      <c r="E159" s="362"/>
      <c r="F159" s="362"/>
      <c r="G159" s="362"/>
      <c r="H159" s="362"/>
      <c r="I159" s="362"/>
      <c r="J159" s="362"/>
      <c r="K159" s="362"/>
      <c r="L159" s="362"/>
      <c r="M159" s="364"/>
      <c r="N159" s="364"/>
      <c r="O159" s="364"/>
      <c r="P159" s="364"/>
      <c r="Q159" s="364"/>
      <c r="R159" s="362"/>
      <c r="S159" s="362"/>
      <c r="T159" s="362"/>
      <c r="U159" s="362"/>
      <c r="V159" s="362"/>
      <c r="W159" s="362"/>
      <c r="X159" s="362"/>
      <c r="Y159" s="362"/>
    </row>
    <row r="160" spans="1:26" s="444" customFormat="1" ht="16.5" thickTop="1" thickBot="1" x14ac:dyDescent="0.4">
      <c r="A160" s="439"/>
      <c r="B160" s="448" t="s">
        <v>268</v>
      </c>
      <c r="C160" s="574">
        <v>1.2E-2</v>
      </c>
      <c r="D160" s="574"/>
      <c r="E160" s="574">
        <v>0.04</v>
      </c>
      <c r="F160" s="574">
        <v>0.12</v>
      </c>
      <c r="G160" s="574">
        <v>0.4</v>
      </c>
      <c r="H160" s="159">
        <v>1.2</v>
      </c>
      <c r="I160" s="574"/>
      <c r="J160" s="159">
        <v>4</v>
      </c>
      <c r="K160" s="159">
        <v>12</v>
      </c>
      <c r="L160" s="574"/>
      <c r="M160" s="574"/>
      <c r="N160" s="159">
        <v>40</v>
      </c>
      <c r="O160" s="450"/>
      <c r="P160" s="443"/>
      <c r="Q160" s="443"/>
      <c r="R160" s="443"/>
      <c r="S160" s="443"/>
      <c r="T160" s="443"/>
      <c r="U160" s="443"/>
      <c r="V160" s="439"/>
      <c r="W160" s="439"/>
      <c r="X160" s="439"/>
      <c r="Y160" s="439"/>
      <c r="Z160" s="439"/>
    </row>
    <row r="161" spans="1:25" ht="17" thickTop="1" x14ac:dyDescent="0.35">
      <c r="A161" s="362"/>
      <c r="B161" s="415" t="s">
        <v>512</v>
      </c>
      <c r="C161" s="388"/>
      <c r="D161" s="388"/>
      <c r="E161" s="388"/>
      <c r="F161" s="388"/>
      <c r="G161" s="388">
        <v>0.3</v>
      </c>
      <c r="H161" s="388">
        <v>1</v>
      </c>
      <c r="I161" s="388">
        <v>3</v>
      </c>
      <c r="J161" s="388"/>
      <c r="K161" s="388">
        <v>10</v>
      </c>
      <c r="L161" s="388"/>
      <c r="M161" s="388">
        <v>30</v>
      </c>
      <c r="N161" s="388"/>
      <c r="O161" s="389"/>
      <c r="P161" s="546"/>
      <c r="Q161" s="546"/>
      <c r="R161" s="546"/>
      <c r="S161" s="546"/>
      <c r="T161" s="546"/>
      <c r="U161" s="546"/>
      <c r="V161" s="362"/>
      <c r="W161" s="362"/>
      <c r="X161" s="362"/>
      <c r="Y161" s="362"/>
    </row>
    <row r="162" spans="1:25" ht="16.5" x14ac:dyDescent="0.35">
      <c r="A162" s="362"/>
      <c r="B162" s="415" t="s">
        <v>525</v>
      </c>
      <c r="C162" s="388"/>
      <c r="D162" s="388"/>
      <c r="E162" s="388"/>
      <c r="F162" s="388"/>
      <c r="G162" s="388"/>
      <c r="H162" s="388">
        <v>1</v>
      </c>
      <c r="I162" s="388">
        <v>2</v>
      </c>
      <c r="J162" s="388">
        <v>4.5</v>
      </c>
      <c r="K162" s="388">
        <v>9</v>
      </c>
      <c r="L162" s="388">
        <v>18</v>
      </c>
      <c r="M162" s="388">
        <v>34</v>
      </c>
      <c r="N162" s="396">
        <v>67</v>
      </c>
      <c r="O162" s="389"/>
      <c r="P162" s="546"/>
      <c r="Q162" s="546"/>
      <c r="R162" s="546"/>
      <c r="S162" s="546"/>
      <c r="T162" s="546"/>
      <c r="U162" s="542"/>
      <c r="V162" s="362"/>
      <c r="W162" s="362"/>
      <c r="X162" s="362"/>
      <c r="Y162" s="362"/>
    </row>
    <row r="163" spans="1:25" ht="16.5" x14ac:dyDescent="0.35">
      <c r="A163" s="362"/>
      <c r="B163" s="526" t="s">
        <v>552</v>
      </c>
      <c r="C163" s="510"/>
      <c r="D163" s="471"/>
      <c r="E163" s="471"/>
      <c r="F163" s="471"/>
      <c r="G163" s="435"/>
      <c r="H163" s="435"/>
      <c r="I163" s="454">
        <v>2.64</v>
      </c>
      <c r="J163" s="435"/>
      <c r="K163" s="435"/>
      <c r="L163" s="435"/>
      <c r="M163" s="474">
        <v>26.4</v>
      </c>
      <c r="N163" s="474">
        <v>52.7</v>
      </c>
      <c r="O163" s="438">
        <v>105</v>
      </c>
      <c r="P163" s="364"/>
      <c r="Q163" s="364"/>
      <c r="R163" s="364"/>
      <c r="S163" s="364"/>
      <c r="T163" s="364"/>
      <c r="U163" s="364"/>
      <c r="V163" s="362"/>
      <c r="W163" s="362"/>
      <c r="X163" s="362"/>
      <c r="Y163" s="362"/>
    </row>
    <row r="164" spans="1:25" ht="16.5" x14ac:dyDescent="0.35">
      <c r="A164" s="362"/>
      <c r="B164" s="417" t="s">
        <v>580</v>
      </c>
      <c r="C164" s="525"/>
      <c r="D164" s="388"/>
      <c r="E164" s="381">
        <v>6.6000000000000003E-2</v>
      </c>
      <c r="F164" s="424">
        <v>0.13200000000000001</v>
      </c>
      <c r="G164" s="424">
        <v>0.26400000000000001</v>
      </c>
      <c r="H164" s="500"/>
      <c r="I164" s="373"/>
      <c r="J164" s="373"/>
      <c r="K164" s="373"/>
      <c r="L164" s="373"/>
      <c r="M164" s="373"/>
      <c r="N164" s="373"/>
      <c r="O164" s="374"/>
      <c r="P164" s="364"/>
      <c r="Q164" s="546"/>
      <c r="R164" s="546"/>
      <c r="S164" s="546"/>
      <c r="T164" s="546"/>
      <c r="U164" s="546"/>
      <c r="V164" s="390"/>
      <c r="W164" s="390"/>
      <c r="X164" s="390"/>
      <c r="Y164" s="390"/>
    </row>
    <row r="165" spans="1:25" ht="17" thickBot="1" x14ac:dyDescent="0.4">
      <c r="A165" s="362"/>
      <c r="B165" s="419" t="s">
        <v>581</v>
      </c>
      <c r="C165" s="392">
        <v>1.2999999999999999E-2</v>
      </c>
      <c r="D165" s="392">
        <v>2.5999999999999999E-2</v>
      </c>
      <c r="E165" s="408">
        <v>5.2999999999999999E-2</v>
      </c>
      <c r="F165" s="392"/>
      <c r="G165" s="392"/>
      <c r="H165" s="392"/>
      <c r="I165" s="392"/>
      <c r="J165" s="392"/>
      <c r="K165" s="392"/>
      <c r="L165" s="392"/>
      <c r="M165" s="392"/>
      <c r="N165" s="392"/>
      <c r="O165" s="394"/>
      <c r="P165" s="546"/>
      <c r="Q165" s="546"/>
      <c r="R165" s="546"/>
      <c r="S165" s="546"/>
      <c r="T165" s="546"/>
      <c r="U165" s="364"/>
      <c r="V165" s="362"/>
      <c r="W165" s="362"/>
      <c r="X165" s="362"/>
      <c r="Y165" s="362"/>
    </row>
    <row r="166" spans="1:25" ht="15.5" thickTop="1" thickBot="1" x14ac:dyDescent="0.4">
      <c r="A166" s="362"/>
      <c r="B166" s="362"/>
      <c r="C166" s="362"/>
      <c r="D166" s="362"/>
      <c r="E166" s="362"/>
      <c r="F166" s="364"/>
      <c r="G166" s="364"/>
      <c r="H166" s="364"/>
      <c r="I166" s="362"/>
      <c r="J166" s="362"/>
      <c r="K166" s="362"/>
      <c r="L166" s="362"/>
      <c r="M166" s="362"/>
      <c r="N166" s="362"/>
      <c r="O166" s="362"/>
      <c r="P166" s="362"/>
      <c r="Q166" s="362"/>
      <c r="R166" s="362"/>
      <c r="S166" s="362"/>
      <c r="T166" s="362"/>
      <c r="U166" s="362"/>
      <c r="V166" s="362"/>
      <c r="W166" s="362"/>
      <c r="X166" s="362"/>
      <c r="Y166" s="362"/>
    </row>
    <row r="167" spans="1:25" s="444" customFormat="1" ht="16.5" thickTop="1" thickBot="1" x14ac:dyDescent="0.4">
      <c r="A167" s="439"/>
      <c r="B167" s="440" t="s">
        <v>41</v>
      </c>
      <c r="C167" s="599">
        <v>4.0000000000000001E-3</v>
      </c>
      <c r="D167" s="592">
        <v>1.2E-2</v>
      </c>
      <c r="E167" s="592">
        <v>0.04</v>
      </c>
      <c r="F167" s="592">
        <v>0.12</v>
      </c>
      <c r="G167" s="592">
        <v>0.4</v>
      </c>
      <c r="H167" s="599">
        <v>1.2</v>
      </c>
      <c r="I167" s="599">
        <v>4</v>
      </c>
      <c r="J167" s="592">
        <v>12</v>
      </c>
      <c r="K167" s="599">
        <v>40</v>
      </c>
      <c r="L167" s="600">
        <v>120</v>
      </c>
      <c r="M167" s="439"/>
      <c r="N167" s="439"/>
      <c r="O167" s="439"/>
      <c r="P167" s="439"/>
      <c r="Q167" s="439"/>
      <c r="R167" s="439"/>
      <c r="S167" s="439"/>
      <c r="T167" s="439"/>
      <c r="U167" s="439"/>
      <c r="V167" s="439"/>
      <c r="W167" s="439"/>
      <c r="X167" s="439"/>
      <c r="Y167" s="439"/>
    </row>
    <row r="168" spans="1:25" ht="15.5" thickTop="1" thickBot="1" x14ac:dyDescent="0.4">
      <c r="A168" s="362"/>
      <c r="B168" s="362"/>
      <c r="C168" s="362"/>
      <c r="D168" s="362"/>
      <c r="E168" s="362"/>
      <c r="F168" s="364"/>
      <c r="G168" s="364"/>
      <c r="H168" s="364"/>
      <c r="I168" s="362"/>
      <c r="J168" s="362"/>
      <c r="K168" s="362"/>
      <c r="L168" s="362"/>
      <c r="M168" s="362"/>
      <c r="N168" s="362"/>
      <c r="O168" s="362"/>
      <c r="P168" s="362"/>
      <c r="Q168" s="362"/>
      <c r="R168" s="362"/>
      <c r="S168" s="362"/>
      <c r="T168" s="362"/>
      <c r="U168" s="362"/>
      <c r="V168" s="362"/>
      <c r="W168" s="362"/>
      <c r="X168" s="362"/>
      <c r="Y168" s="362"/>
    </row>
    <row r="169" spans="1:25" s="444" customFormat="1" ht="16.5" thickTop="1" thickBot="1" x14ac:dyDescent="0.4">
      <c r="A169" s="439"/>
      <c r="B169" s="448" t="s">
        <v>0</v>
      </c>
      <c r="C169" s="456">
        <v>4.0000000000000001E-3</v>
      </c>
      <c r="D169" s="456">
        <v>1.2E-2</v>
      </c>
      <c r="E169" s="456">
        <v>0.04</v>
      </c>
      <c r="F169" s="456">
        <v>0.12</v>
      </c>
      <c r="G169" s="456">
        <v>0.4</v>
      </c>
      <c r="H169" s="456">
        <v>1.2</v>
      </c>
      <c r="I169" s="456">
        <v>4</v>
      </c>
      <c r="J169" s="456">
        <v>12</v>
      </c>
      <c r="K169" s="578">
        <v>40</v>
      </c>
      <c r="L169" s="439"/>
      <c r="M169" s="439"/>
      <c r="N169" s="439"/>
      <c r="O169" s="439"/>
      <c r="P169" s="439"/>
      <c r="Q169" s="439"/>
      <c r="R169" s="439"/>
      <c r="S169" s="439"/>
      <c r="T169" s="439"/>
      <c r="U169" s="439"/>
      <c r="V169" s="439"/>
      <c r="W169" s="439"/>
      <c r="X169" s="439"/>
      <c r="Y169" s="439"/>
    </row>
    <row r="170" spans="1:25" ht="17.5" thickTop="1" thickBot="1" x14ac:dyDescent="0.4">
      <c r="A170" s="362"/>
      <c r="B170" s="531" t="s">
        <v>582</v>
      </c>
      <c r="C170" s="524"/>
      <c r="D170" s="522"/>
      <c r="E170" s="409">
        <v>0.1</v>
      </c>
      <c r="F170" s="484">
        <v>0.5</v>
      </c>
      <c r="G170" s="484">
        <v>1</v>
      </c>
      <c r="H170" s="522"/>
      <c r="I170" s="522"/>
      <c r="J170" s="522"/>
      <c r="K170" s="523"/>
      <c r="L170" s="383"/>
      <c r="M170" s="362"/>
      <c r="N170" s="362"/>
      <c r="O170" s="362"/>
      <c r="P170" s="362"/>
      <c r="Q170" s="362"/>
      <c r="R170" s="362"/>
      <c r="S170" s="362"/>
      <c r="T170" s="362"/>
      <c r="U170" s="362"/>
      <c r="V170" s="362"/>
      <c r="W170" s="362"/>
      <c r="X170" s="362"/>
      <c r="Y170" s="362"/>
    </row>
    <row r="171" spans="1:25" ht="15" thickBot="1" x14ac:dyDescent="0.4">
      <c r="A171" s="362"/>
      <c r="B171" s="362"/>
      <c r="C171" s="362"/>
      <c r="D171" s="362"/>
      <c r="E171" s="362"/>
      <c r="F171" s="369"/>
      <c r="G171" s="369"/>
      <c r="H171" s="369"/>
      <c r="I171" s="362"/>
      <c r="J171" s="362"/>
      <c r="K171" s="362"/>
      <c r="L171" s="362"/>
      <c r="M171" s="362"/>
      <c r="N171" s="362"/>
      <c r="O171" s="362"/>
      <c r="P171" s="362"/>
      <c r="Q171" s="362"/>
      <c r="R171" s="362"/>
      <c r="S171" s="362"/>
      <c r="T171" s="362"/>
      <c r="U171" s="362"/>
      <c r="V171" s="362"/>
      <c r="W171" s="362"/>
      <c r="X171" s="362"/>
      <c r="Y171" s="362"/>
    </row>
    <row r="172" spans="1:25" s="444" customFormat="1" ht="16.5" thickTop="1" thickBot="1" x14ac:dyDescent="0.4">
      <c r="A172" s="439"/>
      <c r="B172" s="440" t="s">
        <v>42</v>
      </c>
      <c r="C172" s="572">
        <v>0.12</v>
      </c>
      <c r="D172" s="572">
        <v>0.4</v>
      </c>
      <c r="E172" s="572">
        <v>1.2</v>
      </c>
      <c r="F172" s="572">
        <v>4</v>
      </c>
      <c r="G172" s="572">
        <v>12</v>
      </c>
      <c r="H172" s="572">
        <v>40</v>
      </c>
      <c r="I172" s="573">
        <v>120</v>
      </c>
      <c r="J172" s="443"/>
      <c r="K172" s="443"/>
      <c r="L172" s="439"/>
      <c r="M172" s="439"/>
      <c r="N172" s="439"/>
      <c r="O172" s="439"/>
      <c r="P172" s="439"/>
      <c r="Q172" s="439"/>
      <c r="R172" s="439"/>
      <c r="S172" s="439"/>
      <c r="T172" s="439"/>
      <c r="U172" s="439"/>
      <c r="V172" s="439"/>
      <c r="W172" s="439"/>
      <c r="X172" s="439"/>
      <c r="Y172" s="439"/>
    </row>
    <row r="173" spans="1:25" ht="15.5" thickTop="1" thickBot="1" x14ac:dyDescent="0.4">
      <c r="A173" s="362"/>
      <c r="B173" s="362"/>
      <c r="C173" s="362"/>
      <c r="D173" s="362"/>
      <c r="E173" s="362"/>
      <c r="F173" s="362"/>
      <c r="G173" s="362"/>
      <c r="H173" s="362"/>
      <c r="I173" s="362"/>
      <c r="J173" s="362"/>
      <c r="K173" s="362"/>
      <c r="L173" s="362"/>
      <c r="M173" s="362"/>
      <c r="N173" s="362"/>
      <c r="O173" s="362"/>
      <c r="P173" s="362"/>
      <c r="Q173" s="362"/>
      <c r="R173" s="362"/>
      <c r="S173" s="362"/>
      <c r="T173" s="362"/>
      <c r="U173" s="362"/>
      <c r="V173" s="362"/>
      <c r="W173" s="362"/>
      <c r="X173" s="362"/>
      <c r="Y173" s="362"/>
    </row>
    <row r="174" spans="1:25" s="444" customFormat="1" ht="16.5" thickTop="1" thickBot="1" x14ac:dyDescent="0.4">
      <c r="A174" s="439"/>
      <c r="B174" s="440" t="s">
        <v>43</v>
      </c>
      <c r="C174" s="572">
        <v>0.12</v>
      </c>
      <c r="D174" s="572">
        <v>0.4</v>
      </c>
      <c r="E174" s="572">
        <v>1.2</v>
      </c>
      <c r="F174" s="572">
        <v>4</v>
      </c>
      <c r="G174" s="572">
        <v>12</v>
      </c>
      <c r="H174" s="572">
        <v>40</v>
      </c>
      <c r="I174" s="573">
        <v>120</v>
      </c>
      <c r="J174" s="439"/>
      <c r="K174" s="439"/>
      <c r="L174" s="439"/>
      <c r="M174" s="439"/>
      <c r="N174" s="439"/>
      <c r="O174" s="439"/>
      <c r="P174" s="439"/>
      <c r="Q174" s="439"/>
      <c r="R174" s="439"/>
      <c r="S174" s="439"/>
      <c r="T174" s="439"/>
      <c r="U174" s="439"/>
      <c r="V174" s="439"/>
      <c r="W174" s="439"/>
      <c r="X174" s="439"/>
      <c r="Y174" s="439"/>
    </row>
    <row r="175" spans="1:25" ht="15.5" thickTop="1" thickBot="1" x14ac:dyDescent="0.4">
      <c r="A175" s="362"/>
      <c r="B175" s="362"/>
      <c r="C175" s="362"/>
      <c r="D175" s="362"/>
      <c r="E175" s="362"/>
      <c r="F175" s="362"/>
      <c r="G175" s="362"/>
      <c r="H175" s="362"/>
      <c r="I175" s="362"/>
      <c r="J175" s="362"/>
      <c r="K175" s="362"/>
      <c r="L175" s="362"/>
      <c r="M175" s="362"/>
      <c r="N175" s="362"/>
      <c r="O175" s="362"/>
      <c r="P175" s="362"/>
      <c r="Q175" s="362"/>
      <c r="R175" s="362"/>
      <c r="S175" s="362"/>
      <c r="T175" s="362"/>
      <c r="U175" s="362"/>
      <c r="V175" s="362"/>
      <c r="W175" s="362"/>
      <c r="X175" s="362"/>
      <c r="Y175" s="362"/>
    </row>
    <row r="176" spans="1:25" s="444" customFormat="1" ht="16.5" thickTop="1" thickBot="1" x14ac:dyDescent="0.4">
      <c r="A176" s="439"/>
      <c r="B176" s="440" t="s">
        <v>44</v>
      </c>
      <c r="C176" s="572">
        <v>0.12</v>
      </c>
      <c r="D176" s="572">
        <v>0.4</v>
      </c>
      <c r="E176" s="572">
        <v>1.2</v>
      </c>
      <c r="F176" s="572">
        <v>4</v>
      </c>
      <c r="G176" s="572">
        <v>12</v>
      </c>
      <c r="H176" s="572">
        <v>40</v>
      </c>
      <c r="I176" s="580">
        <v>120</v>
      </c>
      <c r="J176" s="439"/>
      <c r="K176" s="439"/>
      <c r="L176" s="439"/>
      <c r="M176" s="439"/>
      <c r="N176" s="439"/>
      <c r="O176" s="439"/>
      <c r="P176" s="439"/>
      <c r="Q176" s="439"/>
      <c r="R176" s="439"/>
      <c r="S176" s="439"/>
      <c r="T176" s="439"/>
      <c r="U176" s="439"/>
      <c r="V176" s="439"/>
      <c r="W176" s="439"/>
      <c r="X176" s="439"/>
      <c r="Y176" s="439"/>
    </row>
    <row r="177" spans="1:25" ht="15.5" thickTop="1" thickBot="1" x14ac:dyDescent="0.4">
      <c r="A177" s="362"/>
      <c r="B177" s="362"/>
      <c r="C177" s="362"/>
      <c r="D177" s="362"/>
      <c r="E177" s="362"/>
      <c r="F177" s="362"/>
      <c r="G177" s="362"/>
      <c r="H177" s="362"/>
      <c r="I177" s="362"/>
      <c r="J177" s="362"/>
      <c r="K177" s="362"/>
      <c r="L177" s="362"/>
      <c r="M177" s="362"/>
      <c r="N177" s="362"/>
      <c r="O177" s="362"/>
      <c r="P177" s="362"/>
      <c r="Q177" s="362"/>
      <c r="R177" s="362"/>
      <c r="S177" s="362"/>
      <c r="T177" s="362"/>
      <c r="U177" s="362"/>
      <c r="V177" s="362"/>
      <c r="W177" s="362"/>
      <c r="X177" s="362"/>
      <c r="Y177" s="362"/>
    </row>
    <row r="178" spans="1:25" s="444" customFormat="1" ht="16.5" thickTop="1" thickBot="1" x14ac:dyDescent="0.4">
      <c r="A178" s="439"/>
      <c r="B178" s="448" t="s">
        <v>45</v>
      </c>
      <c r="C178" s="574">
        <v>0.03</v>
      </c>
      <c r="D178" s="574">
        <v>0.1</v>
      </c>
      <c r="E178" s="574">
        <v>0.3</v>
      </c>
      <c r="F178" s="574">
        <v>1</v>
      </c>
      <c r="G178" s="574">
        <v>3</v>
      </c>
      <c r="H178" s="574">
        <v>10</v>
      </c>
      <c r="I178" s="159">
        <v>30</v>
      </c>
      <c r="J178" s="449"/>
      <c r="K178" s="449"/>
      <c r="L178" s="449"/>
      <c r="M178" s="449"/>
      <c r="N178" s="450"/>
      <c r="O178" s="443"/>
      <c r="P178" s="443"/>
      <c r="Q178" s="443"/>
      <c r="R178" s="439"/>
      <c r="S178" s="439"/>
      <c r="T178" s="439"/>
      <c r="U178" s="439"/>
      <c r="V178" s="439"/>
      <c r="W178" s="439"/>
      <c r="X178" s="439"/>
    </row>
    <row r="179" spans="1:25" ht="17" thickTop="1" x14ac:dyDescent="0.35">
      <c r="A179" s="362"/>
      <c r="B179" s="526" t="s">
        <v>551</v>
      </c>
      <c r="C179" s="510"/>
      <c r="D179" s="471"/>
      <c r="E179" s="471"/>
      <c r="F179" s="471"/>
      <c r="G179" s="435"/>
      <c r="H179" s="435">
        <v>6.16</v>
      </c>
      <c r="I179" s="435"/>
      <c r="J179" s="435"/>
      <c r="K179" s="436">
        <v>61.6</v>
      </c>
      <c r="L179" s="435"/>
      <c r="M179" s="436">
        <v>123</v>
      </c>
      <c r="N179" s="555">
        <v>247</v>
      </c>
      <c r="O179" s="364"/>
      <c r="P179" s="364"/>
      <c r="Q179" s="364"/>
      <c r="R179" s="364"/>
      <c r="S179" s="364"/>
      <c r="T179" s="362"/>
      <c r="U179" s="362"/>
      <c r="V179" s="362"/>
      <c r="W179" s="362"/>
      <c r="X179" s="362"/>
      <c r="Y179" s="362"/>
    </row>
    <row r="180" spans="1:25" ht="16.5" x14ac:dyDescent="0.35">
      <c r="A180" s="362"/>
      <c r="B180" s="417" t="s">
        <v>583</v>
      </c>
      <c r="C180" s="500"/>
      <c r="D180" s="373"/>
      <c r="E180" s="373"/>
      <c r="F180" s="373"/>
      <c r="G180" s="373"/>
      <c r="H180" s="373"/>
      <c r="I180" s="373"/>
      <c r="J180" s="373"/>
      <c r="K180" s="388"/>
      <c r="L180" s="556">
        <v>75</v>
      </c>
      <c r="M180" s="414"/>
      <c r="N180" s="557"/>
      <c r="O180" s="554"/>
      <c r="P180" s="554"/>
      <c r="Q180" s="554"/>
      <c r="R180" s="364"/>
      <c r="S180" s="553"/>
      <c r="T180" s="434"/>
      <c r="U180" s="420"/>
      <c r="V180" s="420"/>
      <c r="W180" s="420"/>
      <c r="X180" s="420"/>
      <c r="Y180" s="390"/>
    </row>
    <row r="181" spans="1:25" ht="17" thickBot="1" x14ac:dyDescent="0.4">
      <c r="A181" s="362"/>
      <c r="B181" s="419" t="s">
        <v>584</v>
      </c>
      <c r="C181" s="496"/>
      <c r="D181" s="375"/>
      <c r="E181" s="375"/>
      <c r="F181" s="375"/>
      <c r="G181" s="375"/>
      <c r="H181" s="375"/>
      <c r="I181" s="392"/>
      <c r="J181" s="408">
        <v>45</v>
      </c>
      <c r="K181" s="408">
        <v>60</v>
      </c>
      <c r="L181" s="392"/>
      <c r="M181" s="392"/>
      <c r="N181" s="394"/>
      <c r="O181" s="546"/>
      <c r="P181" s="546"/>
      <c r="Q181" s="546"/>
      <c r="R181" s="546"/>
      <c r="S181" s="364"/>
      <c r="T181" s="362"/>
      <c r="U181" s="362"/>
      <c r="V181" s="362"/>
      <c r="W181" s="362"/>
      <c r="X181" s="362"/>
      <c r="Y181" s="362"/>
    </row>
    <row r="182" spans="1:25" ht="15.5" thickTop="1" thickBot="1" x14ac:dyDescent="0.4">
      <c r="A182" s="362"/>
      <c r="B182" s="362"/>
      <c r="C182" s="362"/>
      <c r="D182" s="362"/>
      <c r="E182" s="362"/>
      <c r="F182" s="364"/>
      <c r="G182" s="364"/>
      <c r="H182" s="364"/>
      <c r="I182" s="364"/>
      <c r="J182" s="364"/>
      <c r="K182" s="364"/>
      <c r="L182" s="364"/>
      <c r="M182" s="364"/>
      <c r="N182" s="364"/>
      <c r="O182" s="364"/>
      <c r="P182" s="364"/>
      <c r="Q182" s="364"/>
      <c r="R182" s="364"/>
      <c r="S182" s="364"/>
      <c r="T182" s="364"/>
      <c r="U182" s="362"/>
      <c r="V182" s="362"/>
      <c r="W182" s="362"/>
      <c r="X182" s="362"/>
      <c r="Y182" s="362"/>
    </row>
    <row r="183" spans="1:25" s="444" customFormat="1" ht="16.5" thickTop="1" thickBot="1" x14ac:dyDescent="0.4">
      <c r="A183" s="439"/>
      <c r="B183" s="448" t="s">
        <v>46</v>
      </c>
      <c r="C183" s="574">
        <v>0.12</v>
      </c>
      <c r="D183" s="574">
        <v>0.4</v>
      </c>
      <c r="E183" s="598">
        <v>1.2</v>
      </c>
      <c r="F183" s="598">
        <v>4</v>
      </c>
      <c r="G183" s="598">
        <v>12</v>
      </c>
      <c r="H183" s="598">
        <v>40</v>
      </c>
      <c r="I183" s="601">
        <v>120</v>
      </c>
      <c r="J183" s="443"/>
      <c r="K183" s="443"/>
      <c r="L183" s="443"/>
      <c r="M183" s="443"/>
      <c r="N183" s="443"/>
      <c r="O183" s="443"/>
      <c r="P183" s="443"/>
      <c r="Q183" s="443"/>
      <c r="R183" s="443"/>
      <c r="S183" s="443"/>
      <c r="T183" s="443"/>
      <c r="U183" s="439"/>
      <c r="V183" s="439"/>
      <c r="W183" s="439"/>
      <c r="X183" s="439"/>
    </row>
    <row r="184" spans="1:25" ht="17.5" thickTop="1" thickBot="1" x14ac:dyDescent="0.4">
      <c r="A184" s="362"/>
      <c r="B184" s="530" t="s">
        <v>585</v>
      </c>
      <c r="C184" s="559"/>
      <c r="D184" s="467"/>
      <c r="E184" s="467">
        <v>1</v>
      </c>
      <c r="F184" s="467"/>
      <c r="G184" s="482">
        <v>10</v>
      </c>
      <c r="H184" s="467"/>
      <c r="I184" s="560">
        <v>100</v>
      </c>
      <c r="J184" s="503"/>
      <c r="K184" s="421"/>
      <c r="L184" s="362"/>
      <c r="M184" s="362"/>
      <c r="N184" s="362"/>
      <c r="O184" s="362"/>
      <c r="P184" s="362"/>
      <c r="Q184" s="362"/>
      <c r="R184" s="362"/>
      <c r="S184" s="362"/>
      <c r="T184" s="362"/>
      <c r="U184" s="362"/>
      <c r="V184" s="362"/>
      <c r="W184" s="362"/>
      <c r="X184" s="362"/>
    </row>
    <row r="185" spans="1:25" ht="15.5" thickTop="1" thickBot="1" x14ac:dyDescent="0.4">
      <c r="A185" s="362"/>
      <c r="B185" s="362"/>
      <c r="C185" s="362"/>
      <c r="D185" s="362"/>
      <c r="E185" s="362"/>
      <c r="F185" s="362"/>
      <c r="G185" s="362"/>
      <c r="H185" s="362"/>
      <c r="I185" s="362"/>
      <c r="J185" s="362"/>
      <c r="K185" s="362"/>
      <c r="L185" s="362"/>
      <c r="M185" s="362"/>
      <c r="N185" s="362"/>
      <c r="O185" s="362"/>
      <c r="P185" s="362"/>
      <c r="Q185" s="362"/>
      <c r="R185" s="362"/>
      <c r="S185" s="362"/>
      <c r="T185" s="362"/>
      <c r="U185" s="362"/>
      <c r="V185" s="362"/>
      <c r="W185" s="362"/>
      <c r="X185" s="362"/>
      <c r="Y185" s="362"/>
    </row>
    <row r="186" spans="1:25" s="444" customFormat="1" ht="16.5" thickTop="1" thickBot="1" x14ac:dyDescent="0.4">
      <c r="A186" s="439"/>
      <c r="B186" s="448" t="s">
        <v>47</v>
      </c>
      <c r="C186" s="449"/>
      <c r="D186" s="449"/>
      <c r="E186" s="456">
        <v>1E-3</v>
      </c>
      <c r="F186" s="456">
        <v>4.0000000000000001E-3</v>
      </c>
      <c r="G186" s="456">
        <v>1.2999999999999999E-2</v>
      </c>
      <c r="H186" s="456">
        <v>0.04</v>
      </c>
      <c r="I186" s="456">
        <v>0.126</v>
      </c>
      <c r="J186" s="456">
        <v>0.39300000000000002</v>
      </c>
      <c r="K186" s="456">
        <v>1.2290000000000001</v>
      </c>
      <c r="L186" s="456">
        <v>3.84</v>
      </c>
      <c r="M186" s="456"/>
      <c r="N186" s="463">
        <v>12</v>
      </c>
      <c r="O186" s="449"/>
      <c r="P186" s="449"/>
      <c r="Q186" s="450"/>
      <c r="R186" s="439"/>
      <c r="S186" s="439"/>
      <c r="T186" s="439"/>
      <c r="U186" s="439"/>
      <c r="V186" s="439"/>
      <c r="W186" s="439"/>
      <c r="X186" s="439"/>
      <c r="Y186" s="439"/>
    </row>
    <row r="187" spans="1:25" ht="17" thickTop="1" x14ac:dyDescent="0.35">
      <c r="A187" s="362"/>
      <c r="B187" s="415" t="s">
        <v>513</v>
      </c>
      <c r="C187" s="388"/>
      <c r="D187" s="388"/>
      <c r="E187" s="388"/>
      <c r="F187" s="388"/>
      <c r="G187" s="388"/>
      <c r="H187" s="388"/>
      <c r="I187" s="388"/>
      <c r="J187" s="388">
        <v>0.3</v>
      </c>
      <c r="K187" s="388">
        <v>1</v>
      </c>
      <c r="L187" s="410"/>
      <c r="M187" s="388"/>
      <c r="N187" s="388"/>
      <c r="O187" s="388"/>
      <c r="P187" s="388"/>
      <c r="Q187" s="389"/>
      <c r="R187" s="390"/>
      <c r="S187" s="362"/>
      <c r="T187" s="362"/>
      <c r="U187" s="362"/>
      <c r="V187" s="362"/>
      <c r="W187" s="362"/>
      <c r="X187" s="362"/>
      <c r="Y187" s="362"/>
    </row>
    <row r="188" spans="1:25" ht="16.5" x14ac:dyDescent="0.35">
      <c r="A188" s="362"/>
      <c r="B188" s="415" t="s">
        <v>524</v>
      </c>
      <c r="C188" s="388"/>
      <c r="D188" s="388"/>
      <c r="E188" s="388"/>
      <c r="F188" s="388"/>
      <c r="G188" s="388"/>
      <c r="H188" s="388"/>
      <c r="I188" s="388"/>
      <c r="J188" s="388"/>
      <c r="K188" s="388">
        <v>1</v>
      </c>
      <c r="L188" s="388">
        <v>2</v>
      </c>
      <c r="M188" s="396">
        <v>4.5</v>
      </c>
      <c r="N188" s="428">
        <v>9</v>
      </c>
      <c r="O188" s="428">
        <v>18</v>
      </c>
      <c r="P188" s="428">
        <v>34</v>
      </c>
      <c r="Q188" s="571">
        <v>67</v>
      </c>
      <c r="R188" s="421"/>
      <c r="S188" s="362"/>
      <c r="T188" s="362"/>
      <c r="U188" s="362"/>
      <c r="V188" s="362"/>
      <c r="W188" s="362"/>
      <c r="X188" s="362"/>
      <c r="Y188" s="362"/>
    </row>
    <row r="189" spans="1:25" ht="17" thickBot="1" x14ac:dyDescent="0.4">
      <c r="A189" s="362"/>
      <c r="B189" s="416" t="s">
        <v>586</v>
      </c>
      <c r="C189" s="392">
        <v>2.5999999999999998E-5</v>
      </c>
      <c r="D189" s="520">
        <v>2.5999999999999998E-4</v>
      </c>
      <c r="E189" s="496"/>
      <c r="F189" s="375"/>
      <c r="G189" s="392"/>
      <c r="H189" s="392">
        <v>2.5999999999999999E-2</v>
      </c>
      <c r="I189" s="392"/>
      <c r="J189" s="392"/>
      <c r="K189" s="392"/>
      <c r="L189" s="520">
        <v>2.556</v>
      </c>
      <c r="M189" s="496"/>
      <c r="N189" s="375"/>
      <c r="O189" s="375"/>
      <c r="P189" s="392"/>
      <c r="Q189" s="394"/>
      <c r="R189" s="390"/>
      <c r="S189" s="362"/>
      <c r="T189" s="362"/>
      <c r="U189" s="362"/>
      <c r="V189" s="362"/>
      <c r="W189" s="362"/>
      <c r="X189" s="362"/>
      <c r="Y189" s="362"/>
    </row>
    <row r="190" spans="1:25" ht="15.5" thickTop="1" thickBot="1" x14ac:dyDescent="0.4">
      <c r="A190" s="362"/>
      <c r="B190" s="362"/>
      <c r="C190" s="362"/>
      <c r="D190" s="362"/>
      <c r="E190" s="362"/>
      <c r="F190" s="362"/>
      <c r="G190" s="362"/>
      <c r="H190" s="362"/>
      <c r="I190" s="362"/>
      <c r="J190" s="362"/>
      <c r="K190" s="362"/>
      <c r="L190" s="362"/>
      <c r="M190" s="362"/>
      <c r="N190" s="362"/>
      <c r="O190" s="362"/>
      <c r="P190" s="362"/>
      <c r="Q190" s="362"/>
      <c r="R190" s="362"/>
      <c r="S190" s="362"/>
      <c r="T190" s="362"/>
      <c r="U190" s="362"/>
      <c r="V190" s="362"/>
      <c r="W190" s="362"/>
      <c r="X190" s="362"/>
      <c r="Y190" s="362"/>
    </row>
    <row r="191" spans="1:25" s="444" customFormat="1" ht="16.5" thickTop="1" thickBot="1" x14ac:dyDescent="0.4">
      <c r="A191" s="439"/>
      <c r="B191" s="448" t="s">
        <v>48</v>
      </c>
      <c r="C191" s="598">
        <v>0.12</v>
      </c>
      <c r="D191" s="598">
        <v>0.4</v>
      </c>
      <c r="E191" s="598">
        <v>1.2</v>
      </c>
      <c r="F191" s="574"/>
      <c r="G191" s="598">
        <v>4</v>
      </c>
      <c r="H191" s="574">
        <v>12</v>
      </c>
      <c r="I191" s="574"/>
      <c r="J191" s="574">
        <v>40</v>
      </c>
      <c r="K191" s="574"/>
      <c r="L191" s="575">
        <v>120</v>
      </c>
      <c r="M191" s="443"/>
      <c r="N191" s="439"/>
      <c r="O191" s="439"/>
      <c r="P191" s="439"/>
      <c r="Q191" s="439"/>
      <c r="R191" s="439"/>
      <c r="S191" s="439"/>
      <c r="T191" s="439"/>
      <c r="U191" s="439"/>
      <c r="V191" s="439"/>
      <c r="W191" s="439"/>
      <c r="X191" s="439"/>
      <c r="Y191" s="439"/>
    </row>
    <row r="192" spans="1:25" ht="17" thickTop="1" x14ac:dyDescent="0.35">
      <c r="A192" s="362"/>
      <c r="B192" s="526" t="s">
        <v>514</v>
      </c>
      <c r="C192" s="435"/>
      <c r="D192" s="435">
        <v>0.3</v>
      </c>
      <c r="E192" s="435">
        <v>1</v>
      </c>
      <c r="F192" s="435"/>
      <c r="G192" s="435">
        <v>3</v>
      </c>
      <c r="H192" s="435">
        <v>10</v>
      </c>
      <c r="I192" s="435"/>
      <c r="J192" s="435">
        <v>30</v>
      </c>
      <c r="K192" s="435"/>
      <c r="L192" s="438"/>
      <c r="M192" s="390"/>
      <c r="N192" s="362"/>
      <c r="O192" s="362"/>
      <c r="P192" s="362"/>
      <c r="Q192" s="362"/>
      <c r="R192" s="362"/>
      <c r="S192" s="362"/>
      <c r="T192" s="362"/>
      <c r="U192" s="362"/>
      <c r="V192" s="362"/>
      <c r="W192" s="362"/>
      <c r="X192" s="362"/>
      <c r="Y192" s="362"/>
    </row>
    <row r="193" spans="1:25" ht="17" thickBot="1" x14ac:dyDescent="0.4">
      <c r="A193" s="362"/>
      <c r="B193" s="416" t="s">
        <v>523</v>
      </c>
      <c r="C193" s="392"/>
      <c r="D193" s="392"/>
      <c r="E193" s="392">
        <v>1</v>
      </c>
      <c r="F193" s="392">
        <v>2</v>
      </c>
      <c r="G193" s="392">
        <v>4.5</v>
      </c>
      <c r="H193" s="392">
        <v>9</v>
      </c>
      <c r="I193" s="393">
        <v>18</v>
      </c>
      <c r="J193" s="427">
        <v>34</v>
      </c>
      <c r="K193" s="427">
        <v>67</v>
      </c>
      <c r="L193" s="394"/>
      <c r="M193" s="421"/>
      <c r="N193" s="362"/>
      <c r="O193" s="362"/>
      <c r="P193" s="362"/>
      <c r="Q193" s="362"/>
      <c r="R193" s="362"/>
      <c r="S193" s="362"/>
      <c r="T193" s="362"/>
      <c r="U193" s="362"/>
      <c r="V193" s="362"/>
      <c r="W193" s="362"/>
      <c r="X193" s="362"/>
      <c r="Y193" s="362"/>
    </row>
    <row r="194" spans="1:25" ht="15.5" thickTop="1" thickBot="1" x14ac:dyDescent="0.4">
      <c r="A194" s="362"/>
      <c r="B194" s="362"/>
      <c r="C194" s="362"/>
      <c r="D194" s="362"/>
      <c r="E194" s="364"/>
      <c r="F194" s="364"/>
      <c r="G194" s="364"/>
      <c r="H194" s="364"/>
      <c r="I194" s="364"/>
      <c r="J194" s="364"/>
      <c r="K194" s="364"/>
      <c r="L194" s="364"/>
      <c r="M194" s="362"/>
      <c r="N194" s="362"/>
      <c r="O194" s="362"/>
      <c r="P194" s="362"/>
      <c r="Q194" s="362"/>
      <c r="R194" s="362"/>
      <c r="S194" s="362"/>
      <c r="T194" s="362"/>
      <c r="U194" s="362"/>
      <c r="V194" s="362"/>
      <c r="W194" s="362"/>
      <c r="X194" s="362"/>
      <c r="Y194" s="362"/>
    </row>
    <row r="195" spans="1:25" s="444" customFormat="1" ht="16.5" thickTop="1" thickBot="1" x14ac:dyDescent="0.4">
      <c r="A195" s="439"/>
      <c r="B195" s="448" t="s">
        <v>49</v>
      </c>
      <c r="C195" s="574">
        <v>0.12</v>
      </c>
      <c r="D195" s="574">
        <v>0.4</v>
      </c>
      <c r="E195" s="574">
        <v>1.2</v>
      </c>
      <c r="F195" s="574">
        <v>4</v>
      </c>
      <c r="G195" s="574">
        <v>12</v>
      </c>
      <c r="H195" s="574">
        <v>40</v>
      </c>
      <c r="I195" s="574">
        <v>120</v>
      </c>
      <c r="J195" s="449"/>
      <c r="K195" s="449"/>
      <c r="L195" s="450"/>
      <c r="M195" s="443"/>
      <c r="N195" s="443"/>
      <c r="O195" s="443"/>
      <c r="P195" s="439"/>
      <c r="Q195" s="439"/>
      <c r="R195" s="439"/>
      <c r="S195" s="439"/>
      <c r="T195" s="439"/>
      <c r="U195" s="439"/>
      <c r="V195" s="439"/>
      <c r="W195" s="439"/>
      <c r="X195" s="439"/>
      <c r="Y195" s="439"/>
    </row>
    <row r="196" spans="1:25" ht="17.5" thickTop="1" thickBot="1" x14ac:dyDescent="0.4">
      <c r="A196" s="362"/>
      <c r="B196" s="530" t="s">
        <v>550</v>
      </c>
      <c r="C196" s="506"/>
      <c r="D196" s="505"/>
      <c r="E196" s="505"/>
      <c r="F196" s="467"/>
      <c r="G196" s="482">
        <v>10.6</v>
      </c>
      <c r="H196" s="467"/>
      <c r="I196" s="485">
        <v>106</v>
      </c>
      <c r="J196" s="485">
        <v>213</v>
      </c>
      <c r="K196" s="467">
        <v>425</v>
      </c>
      <c r="L196" s="545">
        <v>850</v>
      </c>
      <c r="M196" s="364"/>
      <c r="N196" s="364"/>
      <c r="O196" s="364"/>
      <c r="P196" s="362"/>
      <c r="Q196" s="362"/>
      <c r="R196" s="362"/>
      <c r="S196" s="362"/>
      <c r="T196" s="362"/>
      <c r="U196" s="362"/>
      <c r="V196" s="362"/>
      <c r="W196" s="362"/>
      <c r="X196" s="362"/>
      <c r="Y196" s="362"/>
    </row>
    <row r="197" spans="1:25" ht="15.5" thickTop="1" thickBot="1" x14ac:dyDescent="0.4">
      <c r="A197" s="362"/>
      <c r="B197" s="362"/>
      <c r="C197" s="362"/>
      <c r="D197" s="362"/>
      <c r="E197" s="362"/>
      <c r="F197" s="362"/>
      <c r="G197" s="364"/>
      <c r="H197" s="364"/>
      <c r="I197" s="364"/>
      <c r="J197" s="364"/>
      <c r="K197" s="364"/>
      <c r="L197" s="364"/>
      <c r="M197" s="364"/>
      <c r="N197" s="364"/>
      <c r="O197" s="364"/>
      <c r="P197" s="362"/>
      <c r="Q197" s="362"/>
      <c r="R197" s="362"/>
      <c r="S197" s="362"/>
      <c r="T197" s="362"/>
      <c r="U197" s="362"/>
      <c r="V197" s="362"/>
      <c r="W197" s="362"/>
      <c r="X197" s="362"/>
      <c r="Y197" s="362"/>
    </row>
    <row r="198" spans="1:25" s="444" customFormat="1" ht="16.5" thickTop="1" thickBot="1" x14ac:dyDescent="0.4">
      <c r="A198" s="439"/>
      <c r="B198" s="448" t="s">
        <v>61</v>
      </c>
      <c r="C198" s="449"/>
      <c r="D198" s="574">
        <v>0.04</v>
      </c>
      <c r="E198" s="574">
        <v>0.13</v>
      </c>
      <c r="F198" s="574">
        <v>0.4</v>
      </c>
      <c r="G198" s="602">
        <v>1.32</v>
      </c>
      <c r="H198" s="602">
        <v>4</v>
      </c>
      <c r="I198" s="159">
        <v>13</v>
      </c>
      <c r="J198" s="543">
        <v>40</v>
      </c>
      <c r="K198" s="443"/>
      <c r="L198" s="439"/>
      <c r="M198" s="439"/>
      <c r="N198" s="439"/>
      <c r="O198" s="439"/>
      <c r="P198" s="439"/>
      <c r="Q198" s="439"/>
      <c r="R198" s="439"/>
      <c r="S198" s="439"/>
      <c r="T198" s="439"/>
      <c r="U198" s="439"/>
      <c r="V198" s="439"/>
      <c r="W198" s="439"/>
      <c r="X198" s="439"/>
      <c r="Y198" s="439"/>
    </row>
    <row r="199" spans="1:25" ht="17.5" thickTop="1" thickBot="1" x14ac:dyDescent="0.4">
      <c r="A199" s="362"/>
      <c r="B199" s="532" t="s">
        <v>599</v>
      </c>
      <c r="C199" s="467">
        <v>0.01</v>
      </c>
      <c r="D199" s="467">
        <v>0.03</v>
      </c>
      <c r="E199" s="483">
        <v>0.1</v>
      </c>
      <c r="F199" s="467"/>
      <c r="G199" s="467"/>
      <c r="H199" s="467"/>
      <c r="I199" s="467"/>
      <c r="J199" s="469"/>
      <c r="K199" s="362"/>
      <c r="L199" s="362"/>
      <c r="M199" s="362"/>
      <c r="N199" s="362"/>
      <c r="O199" s="362"/>
      <c r="P199" s="362"/>
      <c r="Q199" s="362"/>
      <c r="R199" s="362"/>
      <c r="S199" s="362"/>
      <c r="T199" s="362"/>
      <c r="U199" s="362"/>
      <c r="V199" s="362"/>
      <c r="W199" s="362"/>
      <c r="X199" s="362"/>
      <c r="Y199" s="362"/>
    </row>
    <row r="200" spans="1:25" ht="15.5" thickTop="1" thickBot="1" x14ac:dyDescent="0.4">
      <c r="A200" s="362"/>
      <c r="B200" s="372"/>
      <c r="C200" s="364"/>
      <c r="D200" s="364"/>
      <c r="E200" s="364"/>
      <c r="F200" s="364"/>
      <c r="G200" s="364"/>
      <c r="H200" s="364"/>
      <c r="I200" s="364"/>
      <c r="J200" s="364"/>
      <c r="K200" s="362"/>
      <c r="L200" s="362"/>
      <c r="M200" s="362"/>
      <c r="N200" s="362"/>
      <c r="O200" s="362"/>
      <c r="P200" s="362"/>
      <c r="Q200" s="362"/>
      <c r="R200" s="362"/>
      <c r="S200" s="362"/>
      <c r="T200" s="362"/>
      <c r="U200" s="362"/>
      <c r="V200" s="362"/>
      <c r="W200" s="362"/>
      <c r="X200" s="362"/>
      <c r="Y200" s="362"/>
    </row>
    <row r="201" spans="1:25" s="444" customFormat="1" ht="16" thickTop="1" x14ac:dyDescent="0.35">
      <c r="A201" s="439"/>
      <c r="B201" s="445" t="s">
        <v>50</v>
      </c>
      <c r="C201" s="586">
        <v>0.12</v>
      </c>
      <c r="D201" s="586">
        <v>0.4</v>
      </c>
      <c r="E201" s="586">
        <v>1.2</v>
      </c>
      <c r="F201" s="586"/>
      <c r="G201" s="586">
        <v>4</v>
      </c>
      <c r="H201" s="586">
        <v>12</v>
      </c>
      <c r="I201" s="586"/>
      <c r="J201" s="586">
        <v>40</v>
      </c>
      <c r="K201" s="586"/>
      <c r="L201" s="586">
        <v>120</v>
      </c>
      <c r="M201" s="446"/>
      <c r="N201" s="446"/>
      <c r="O201" s="446"/>
      <c r="P201" s="446"/>
      <c r="Q201" s="561"/>
      <c r="R201" s="439"/>
      <c r="S201" s="439"/>
      <c r="T201" s="439"/>
      <c r="U201" s="439"/>
      <c r="V201" s="439"/>
      <c r="W201" s="439"/>
      <c r="X201" s="439"/>
      <c r="Y201" s="439"/>
    </row>
    <row r="202" spans="1:25" ht="16.5" x14ac:dyDescent="0.35">
      <c r="A202" s="362"/>
      <c r="B202" s="415" t="s">
        <v>515</v>
      </c>
      <c r="C202" s="388"/>
      <c r="D202" s="388">
        <v>0.3</v>
      </c>
      <c r="E202" s="388">
        <v>1</v>
      </c>
      <c r="F202" s="388"/>
      <c r="G202" s="388">
        <v>3</v>
      </c>
      <c r="H202" s="388">
        <v>10</v>
      </c>
      <c r="I202" s="388"/>
      <c r="J202" s="388">
        <v>30</v>
      </c>
      <c r="K202" s="388"/>
      <c r="L202" s="388"/>
      <c r="M202" s="388"/>
      <c r="N202" s="373"/>
      <c r="O202" s="373"/>
      <c r="P202" s="373"/>
      <c r="Q202" s="374"/>
      <c r="R202" s="362"/>
      <c r="S202" s="362"/>
      <c r="T202" s="362"/>
      <c r="U202" s="362"/>
      <c r="V202" s="362"/>
      <c r="W202" s="362"/>
      <c r="X202" s="362"/>
      <c r="Y202" s="362"/>
    </row>
    <row r="203" spans="1:25" ht="16.5" x14ac:dyDescent="0.35">
      <c r="A203" s="362"/>
      <c r="B203" s="415" t="s">
        <v>522</v>
      </c>
      <c r="C203" s="388"/>
      <c r="D203" s="388"/>
      <c r="E203" s="388">
        <v>1</v>
      </c>
      <c r="F203" s="388">
        <v>2</v>
      </c>
      <c r="G203" s="388">
        <v>4.5</v>
      </c>
      <c r="H203" s="388">
        <v>9</v>
      </c>
      <c r="I203" s="388">
        <v>18</v>
      </c>
      <c r="J203" s="396">
        <v>34</v>
      </c>
      <c r="K203" s="428">
        <v>67</v>
      </c>
      <c r="L203" s="388"/>
      <c r="M203" s="384"/>
      <c r="N203" s="384"/>
      <c r="O203" s="384"/>
      <c r="P203" s="384"/>
      <c r="Q203" s="385"/>
      <c r="R203" s="362"/>
      <c r="S203" s="362"/>
      <c r="T203" s="362"/>
      <c r="U203" s="362"/>
      <c r="V203" s="362"/>
      <c r="W203" s="362"/>
      <c r="X203" s="362"/>
      <c r="Y203" s="362"/>
    </row>
    <row r="204" spans="1:25" ht="17" thickBot="1" x14ac:dyDescent="0.4">
      <c r="A204" s="362"/>
      <c r="B204" s="416" t="s">
        <v>549</v>
      </c>
      <c r="C204" s="496"/>
      <c r="D204" s="496"/>
      <c r="E204" s="375"/>
      <c r="F204" s="375"/>
      <c r="G204" s="375"/>
      <c r="H204" s="392"/>
      <c r="I204" s="502"/>
      <c r="J204" s="392"/>
      <c r="K204" s="392"/>
      <c r="L204" s="392"/>
      <c r="M204" s="562">
        <v>853</v>
      </c>
      <c r="N204" s="375">
        <v>1706</v>
      </c>
      <c r="O204" s="375">
        <v>3413</v>
      </c>
      <c r="P204" s="375">
        <v>6825</v>
      </c>
      <c r="Q204" s="376">
        <v>13650</v>
      </c>
      <c r="R204" s="362"/>
      <c r="S204" s="362"/>
      <c r="T204" s="362"/>
      <c r="U204" s="362"/>
      <c r="V204" s="362"/>
      <c r="W204" s="362"/>
      <c r="X204" s="362"/>
      <c r="Y204" s="362"/>
    </row>
    <row r="205" spans="1:25" ht="15.5" thickTop="1" thickBot="1" x14ac:dyDescent="0.4">
      <c r="A205" s="362"/>
      <c r="B205" s="362"/>
      <c r="C205" s="362"/>
      <c r="D205" s="362"/>
      <c r="E205" s="362"/>
      <c r="F205" s="362"/>
      <c r="G205" s="362"/>
      <c r="H205" s="362"/>
      <c r="I205" s="362"/>
      <c r="J205" s="362"/>
      <c r="K205" s="362"/>
      <c r="L205" s="362"/>
      <c r="M205" s="362"/>
      <c r="N205" s="362"/>
      <c r="O205" s="362"/>
      <c r="P205" s="362"/>
      <c r="Q205" s="362"/>
      <c r="R205" s="362"/>
      <c r="S205" s="362"/>
      <c r="T205" s="362"/>
      <c r="U205" s="362"/>
      <c r="V205" s="362"/>
      <c r="W205" s="362"/>
      <c r="X205" s="362"/>
      <c r="Y205" s="362"/>
    </row>
    <row r="206" spans="1:25" s="444" customFormat="1" ht="16.5" thickTop="1" thickBot="1" x14ac:dyDescent="0.4">
      <c r="A206" s="439"/>
      <c r="B206" s="440" t="s">
        <v>273</v>
      </c>
      <c r="C206" s="572">
        <v>0.04</v>
      </c>
      <c r="D206" s="572">
        <v>0.12</v>
      </c>
      <c r="E206" s="572">
        <v>0.4</v>
      </c>
      <c r="F206" s="572">
        <v>1.2</v>
      </c>
      <c r="G206" s="572">
        <v>4</v>
      </c>
      <c r="H206" s="572">
        <v>12</v>
      </c>
      <c r="I206" s="572">
        <v>40</v>
      </c>
      <c r="J206" s="580">
        <v>120</v>
      </c>
      <c r="K206" s="443"/>
      <c r="L206" s="443"/>
      <c r="M206" s="439"/>
      <c r="N206" s="439"/>
      <c r="O206" s="439"/>
      <c r="P206" s="439"/>
      <c r="Q206" s="439"/>
      <c r="R206" s="439"/>
      <c r="S206" s="439"/>
      <c r="T206" s="439"/>
      <c r="U206" s="439"/>
      <c r="V206" s="439"/>
      <c r="W206" s="439"/>
      <c r="X206" s="439"/>
      <c r="Y206" s="439"/>
    </row>
    <row r="207" spans="1:25" ht="15.5" thickTop="1" thickBot="1" x14ac:dyDescent="0.4">
      <c r="A207" s="362"/>
      <c r="B207" s="362"/>
      <c r="C207" s="362"/>
      <c r="D207" s="362"/>
      <c r="E207" s="362"/>
      <c r="F207" s="362"/>
      <c r="G207" s="362"/>
      <c r="H207" s="362"/>
      <c r="I207" s="362"/>
      <c r="J207" s="362"/>
      <c r="K207" s="362"/>
      <c r="L207" s="362"/>
      <c r="M207" s="362"/>
      <c r="N207" s="362"/>
      <c r="O207" s="362"/>
      <c r="P207" s="362"/>
      <c r="Q207" s="362"/>
      <c r="R207" s="362"/>
      <c r="S207" s="362"/>
      <c r="T207" s="362"/>
      <c r="U207" s="362"/>
      <c r="V207" s="362"/>
      <c r="W207" s="362"/>
      <c r="X207" s="362"/>
      <c r="Y207" s="362"/>
    </row>
    <row r="208" spans="1:25" s="444" customFormat="1" ht="16.5" thickTop="1" thickBot="1" x14ac:dyDescent="0.4">
      <c r="A208" s="439"/>
      <c r="B208" s="440" t="s">
        <v>274</v>
      </c>
      <c r="C208" s="572">
        <v>0.12</v>
      </c>
      <c r="D208" s="572">
        <v>0.4</v>
      </c>
      <c r="E208" s="572">
        <v>1.2</v>
      </c>
      <c r="F208" s="572">
        <v>4</v>
      </c>
      <c r="G208" s="572">
        <v>12</v>
      </c>
      <c r="H208" s="572">
        <v>40</v>
      </c>
      <c r="I208" s="580">
        <v>120</v>
      </c>
      <c r="J208" s="439"/>
      <c r="K208" s="439"/>
      <c r="L208" s="439"/>
      <c r="M208" s="439"/>
      <c r="N208" s="439"/>
      <c r="O208" s="439"/>
      <c r="P208" s="439"/>
      <c r="Q208" s="439"/>
      <c r="R208" s="439"/>
      <c r="S208" s="439"/>
      <c r="T208" s="439"/>
      <c r="U208" s="439"/>
      <c r="V208" s="439"/>
      <c r="W208" s="439"/>
      <c r="X208" s="439"/>
      <c r="Y208" s="439"/>
    </row>
    <row r="209" spans="1:26" ht="15.5" thickTop="1" thickBot="1" x14ac:dyDescent="0.4">
      <c r="A209" s="362"/>
      <c r="B209" s="362"/>
      <c r="C209" s="362"/>
      <c r="D209" s="362"/>
      <c r="E209" s="362"/>
      <c r="F209" s="362"/>
      <c r="G209" s="362"/>
      <c r="H209" s="362"/>
      <c r="I209" s="362"/>
      <c r="J209" s="362"/>
      <c r="K209" s="362"/>
      <c r="L209" s="362"/>
      <c r="M209" s="362"/>
      <c r="N209" s="362"/>
      <c r="O209" s="362"/>
      <c r="P209" s="362"/>
      <c r="Q209" s="362"/>
      <c r="R209" s="362"/>
      <c r="S209" s="362"/>
      <c r="T209" s="362"/>
      <c r="U209" s="362"/>
      <c r="V209" s="362"/>
      <c r="W209" s="362"/>
      <c r="X209" s="362"/>
      <c r="Y209" s="362"/>
    </row>
    <row r="210" spans="1:26" s="444" customFormat="1" ht="16.5" thickTop="1" thickBot="1" x14ac:dyDescent="0.4">
      <c r="A210" s="439"/>
      <c r="B210" s="448" t="s">
        <v>53</v>
      </c>
      <c r="C210" s="449"/>
      <c r="D210" s="449"/>
      <c r="E210" s="449"/>
      <c r="F210" s="574">
        <v>0.12</v>
      </c>
      <c r="G210" s="574">
        <v>0.4</v>
      </c>
      <c r="H210" s="574">
        <v>1.2</v>
      </c>
      <c r="I210" s="574"/>
      <c r="J210" s="574">
        <v>4</v>
      </c>
      <c r="K210" s="574">
        <v>12</v>
      </c>
      <c r="L210" s="574"/>
      <c r="M210" s="159">
        <v>40</v>
      </c>
      <c r="N210" s="581"/>
      <c r="O210" s="543">
        <v>120</v>
      </c>
      <c r="P210" s="439"/>
      <c r="Q210" s="439"/>
      <c r="R210" s="439"/>
      <c r="S210" s="439"/>
      <c r="T210" s="439"/>
      <c r="U210" s="439"/>
      <c r="V210" s="439"/>
      <c r="W210" s="439"/>
      <c r="X210" s="439"/>
      <c r="Y210" s="439"/>
      <c r="Z210" s="439"/>
    </row>
    <row r="211" spans="1:26" ht="17" thickTop="1" x14ac:dyDescent="0.35">
      <c r="A211" s="362"/>
      <c r="B211" s="526" t="s">
        <v>516</v>
      </c>
      <c r="C211" s="435"/>
      <c r="D211" s="435"/>
      <c r="E211" s="435"/>
      <c r="F211" s="435"/>
      <c r="G211" s="435">
        <v>0.3</v>
      </c>
      <c r="H211" s="435">
        <v>1</v>
      </c>
      <c r="I211" s="435">
        <v>3</v>
      </c>
      <c r="J211" s="435"/>
      <c r="K211" s="436">
        <v>10</v>
      </c>
      <c r="L211" s="435"/>
      <c r="M211" s="436">
        <v>30</v>
      </c>
      <c r="N211" s="437"/>
      <c r="O211" s="438"/>
      <c r="P211" s="362"/>
      <c r="Q211" s="362"/>
      <c r="R211" s="362"/>
      <c r="S211" s="362"/>
      <c r="T211" s="362"/>
      <c r="U211" s="362"/>
      <c r="V211" s="362"/>
      <c r="W211" s="362"/>
      <c r="X211" s="362"/>
      <c r="Y211" s="362"/>
      <c r="Z211" s="362"/>
    </row>
    <row r="212" spans="1:26" ht="16.5" x14ac:dyDescent="0.35">
      <c r="A212" s="362"/>
      <c r="B212" s="415" t="s">
        <v>521</v>
      </c>
      <c r="C212" s="388"/>
      <c r="D212" s="388"/>
      <c r="E212" s="388"/>
      <c r="F212" s="388"/>
      <c r="G212" s="388"/>
      <c r="H212" s="388">
        <v>1</v>
      </c>
      <c r="I212" s="388">
        <v>2</v>
      </c>
      <c r="J212" s="388">
        <v>4.5</v>
      </c>
      <c r="K212" s="388">
        <v>9</v>
      </c>
      <c r="L212" s="388">
        <v>18</v>
      </c>
      <c r="M212" s="388">
        <v>34</v>
      </c>
      <c r="N212" s="404">
        <v>67</v>
      </c>
      <c r="O212" s="389"/>
      <c r="P212" s="362"/>
      <c r="Q212" s="362"/>
      <c r="R212" s="362"/>
      <c r="S212" s="362"/>
      <c r="T212" s="362"/>
      <c r="U212" s="362"/>
      <c r="V212" s="362"/>
      <c r="W212" s="362"/>
      <c r="X212" s="362"/>
      <c r="Y212" s="362"/>
      <c r="Z212" s="362"/>
    </row>
    <row r="213" spans="1:26" ht="16.5" x14ac:dyDescent="0.35">
      <c r="A213" s="362"/>
      <c r="B213" s="417" t="s">
        <v>587</v>
      </c>
      <c r="C213" s="388"/>
      <c r="D213" s="388"/>
      <c r="E213" s="388"/>
      <c r="F213" s="407">
        <v>0.1</v>
      </c>
      <c r="G213" s="388"/>
      <c r="H213" s="407">
        <v>1</v>
      </c>
      <c r="I213" s="388"/>
      <c r="J213" s="388"/>
      <c r="K213" s="407">
        <v>10</v>
      </c>
      <c r="L213" s="388"/>
      <c r="M213" s="388"/>
      <c r="N213" s="404"/>
      <c r="O213" s="389"/>
      <c r="P213" s="421"/>
      <c r="Q213" s="362"/>
      <c r="R213" s="362"/>
      <c r="S213" s="362"/>
      <c r="T213" s="362"/>
      <c r="U213" s="362"/>
      <c r="V213" s="362"/>
      <c r="W213" s="362"/>
      <c r="X213" s="362"/>
      <c r="Y213" s="362"/>
      <c r="Z213" s="362"/>
    </row>
    <row r="214" spans="1:26" ht="17" thickBot="1" x14ac:dyDescent="0.4">
      <c r="A214" s="362"/>
      <c r="B214" s="419" t="s">
        <v>588</v>
      </c>
      <c r="C214" s="392">
        <v>3.0000000000000001E-5</v>
      </c>
      <c r="D214" s="392">
        <v>2.9999999999999997E-4</v>
      </c>
      <c r="E214" s="392">
        <v>0.03</v>
      </c>
      <c r="F214" s="392"/>
      <c r="G214" s="392"/>
      <c r="H214" s="392"/>
      <c r="I214" s="392">
        <v>3.2</v>
      </c>
      <c r="J214" s="392"/>
      <c r="K214" s="392"/>
      <c r="L214" s="392"/>
      <c r="M214" s="392"/>
      <c r="N214" s="405"/>
      <c r="O214" s="394"/>
      <c r="P214" s="390"/>
      <c r="Q214" s="390"/>
      <c r="R214" s="390"/>
      <c r="S214" s="390"/>
      <c r="T214" s="390"/>
      <c r="U214" s="390"/>
      <c r="V214" s="390"/>
      <c r="W214" s="390"/>
      <c r="X214" s="390"/>
      <c r="Y214" s="390"/>
      <c r="Z214" s="390"/>
    </row>
    <row r="215" spans="1:26" ht="15.5" thickTop="1" thickBot="1" x14ac:dyDescent="0.4">
      <c r="A215" s="362"/>
      <c r="B215" s="362"/>
      <c r="C215" s="362"/>
      <c r="D215" s="362"/>
      <c r="E215" s="362"/>
      <c r="F215" s="362"/>
      <c r="G215" s="362"/>
      <c r="H215" s="362"/>
      <c r="I215" s="364"/>
      <c r="J215" s="362"/>
      <c r="K215" s="362"/>
      <c r="L215" s="362"/>
      <c r="M215" s="362"/>
      <c r="N215" s="362"/>
      <c r="O215" s="362"/>
      <c r="P215" s="362"/>
      <c r="Q215" s="362"/>
      <c r="R215" s="362"/>
      <c r="S215" s="362"/>
      <c r="T215" s="362"/>
      <c r="U215" s="362"/>
      <c r="V215" s="362"/>
      <c r="W215" s="362"/>
      <c r="X215" s="362"/>
      <c r="Y215" s="362"/>
    </row>
    <row r="216" spans="1:26" s="444" customFormat="1" ht="16.5" thickTop="1" thickBot="1" x14ac:dyDescent="0.4">
      <c r="A216" s="439"/>
      <c r="B216" s="440" t="s">
        <v>54</v>
      </c>
      <c r="C216" s="572">
        <v>0.12</v>
      </c>
      <c r="D216" s="572">
        <v>0.4</v>
      </c>
      <c r="E216" s="572">
        <v>1.2</v>
      </c>
      <c r="F216" s="572">
        <v>4</v>
      </c>
      <c r="G216" s="572">
        <v>12</v>
      </c>
      <c r="H216" s="572">
        <v>40</v>
      </c>
      <c r="I216" s="580">
        <v>120</v>
      </c>
      <c r="J216" s="439"/>
      <c r="K216" s="439"/>
      <c r="L216" s="439"/>
      <c r="M216" s="439"/>
      <c r="N216" s="439"/>
      <c r="O216" s="439"/>
      <c r="P216" s="439"/>
      <c r="Q216" s="439"/>
      <c r="R216" s="439"/>
      <c r="S216" s="439"/>
      <c r="T216" s="439"/>
      <c r="U216" s="439"/>
      <c r="V216" s="439"/>
      <c r="W216" s="439"/>
      <c r="X216" s="439"/>
      <c r="Y216" s="439"/>
    </row>
    <row r="217" spans="1:26" ht="15.5" thickTop="1" thickBot="1" x14ac:dyDescent="0.4">
      <c r="A217" s="362"/>
      <c r="B217" s="362"/>
      <c r="C217" s="362"/>
      <c r="D217" s="362"/>
      <c r="E217" s="362"/>
      <c r="F217" s="362"/>
      <c r="G217" s="362"/>
      <c r="H217" s="362"/>
      <c r="I217" s="362"/>
      <c r="J217" s="362"/>
      <c r="K217" s="362"/>
      <c r="L217" s="362"/>
      <c r="M217" s="362"/>
      <c r="N217" s="362"/>
      <c r="O217" s="362"/>
      <c r="P217" s="362"/>
      <c r="Q217" s="362"/>
      <c r="R217" s="362"/>
      <c r="S217" s="362"/>
      <c r="T217" s="362"/>
      <c r="U217" s="362"/>
      <c r="V217" s="362"/>
      <c r="W217" s="362"/>
      <c r="X217" s="362"/>
      <c r="Y217" s="362"/>
    </row>
    <row r="218" spans="1:26" s="444" customFormat="1" ht="16.5" thickTop="1" thickBot="1" x14ac:dyDescent="0.4">
      <c r="A218" s="439"/>
      <c r="B218" s="448" t="s">
        <v>55</v>
      </c>
      <c r="C218" s="574">
        <v>0.12</v>
      </c>
      <c r="D218" s="574">
        <v>0.4</v>
      </c>
      <c r="E218" s="574">
        <v>1.2</v>
      </c>
      <c r="F218" s="574"/>
      <c r="G218" s="574">
        <v>4</v>
      </c>
      <c r="H218" s="574">
        <v>12</v>
      </c>
      <c r="I218" s="574"/>
      <c r="J218" s="574">
        <v>40</v>
      </c>
      <c r="K218" s="574"/>
      <c r="L218" s="575">
        <v>120</v>
      </c>
      <c r="M218" s="439"/>
      <c r="N218" s="439"/>
      <c r="O218" s="439"/>
      <c r="P218" s="439"/>
      <c r="Q218" s="439"/>
      <c r="R218" s="439"/>
      <c r="S218" s="439"/>
      <c r="T218" s="439"/>
      <c r="U218" s="439"/>
      <c r="V218" s="439"/>
      <c r="W218" s="439"/>
      <c r="X218" s="439"/>
      <c r="Y218" s="439"/>
    </row>
    <row r="219" spans="1:26" ht="17" thickTop="1" x14ac:dyDescent="0.35">
      <c r="A219" s="362"/>
      <c r="B219" s="526" t="s">
        <v>517</v>
      </c>
      <c r="C219" s="435"/>
      <c r="D219" s="435">
        <v>0.3</v>
      </c>
      <c r="E219" s="435">
        <v>1</v>
      </c>
      <c r="F219" s="435"/>
      <c r="G219" s="435">
        <v>3</v>
      </c>
      <c r="H219" s="435">
        <v>10</v>
      </c>
      <c r="I219" s="435"/>
      <c r="J219" s="435">
        <v>30</v>
      </c>
      <c r="K219" s="435"/>
      <c r="L219" s="438"/>
      <c r="M219" s="390"/>
      <c r="N219" s="362"/>
      <c r="O219" s="362"/>
      <c r="P219" s="362"/>
      <c r="Q219" s="362"/>
      <c r="R219" s="362"/>
      <c r="S219" s="362"/>
      <c r="T219" s="362"/>
      <c r="U219" s="362"/>
      <c r="V219" s="362"/>
      <c r="W219" s="362"/>
      <c r="X219" s="362"/>
      <c r="Y219" s="362"/>
    </row>
    <row r="220" spans="1:26" ht="17" thickBot="1" x14ac:dyDescent="0.4">
      <c r="A220" s="362"/>
      <c r="B220" s="416" t="s">
        <v>520</v>
      </c>
      <c r="C220" s="392"/>
      <c r="D220" s="392"/>
      <c r="E220" s="393">
        <v>1</v>
      </c>
      <c r="F220" s="427">
        <v>2</v>
      </c>
      <c r="G220" s="427">
        <v>4.5</v>
      </c>
      <c r="H220" s="427">
        <v>9</v>
      </c>
      <c r="I220" s="427">
        <v>18</v>
      </c>
      <c r="J220" s="427">
        <v>34</v>
      </c>
      <c r="K220" s="427">
        <v>67</v>
      </c>
      <c r="L220" s="394"/>
      <c r="M220" s="421"/>
      <c r="N220" s="362"/>
      <c r="O220" s="362"/>
      <c r="P220" s="362"/>
      <c r="Q220" s="362"/>
      <c r="R220" s="362"/>
      <c r="S220" s="362"/>
      <c r="T220" s="362"/>
      <c r="U220" s="362"/>
      <c r="V220" s="362"/>
      <c r="W220" s="362"/>
      <c r="X220" s="362"/>
      <c r="Y220" s="362"/>
    </row>
    <row r="221" spans="1:26" ht="15.5" thickTop="1" thickBot="1" x14ac:dyDescent="0.4">
      <c r="A221" s="362"/>
      <c r="B221" s="362"/>
      <c r="C221" s="362"/>
      <c r="D221" s="362"/>
      <c r="E221" s="362"/>
      <c r="F221" s="362"/>
      <c r="G221" s="362"/>
      <c r="H221" s="362"/>
      <c r="I221" s="362"/>
      <c r="J221" s="362"/>
      <c r="K221" s="362"/>
      <c r="L221" s="362"/>
      <c r="M221" s="362"/>
      <c r="N221" s="362"/>
      <c r="O221" s="362"/>
      <c r="P221" s="362"/>
      <c r="Q221" s="362"/>
      <c r="R221" s="362"/>
      <c r="S221" s="362"/>
      <c r="T221" s="362"/>
      <c r="U221" s="362"/>
      <c r="V221" s="362"/>
      <c r="W221" s="362"/>
      <c r="X221" s="362"/>
      <c r="Y221" s="362"/>
    </row>
    <row r="222" spans="1:26" s="444" customFormat="1" ht="16.5" thickTop="1" thickBot="1" x14ac:dyDescent="0.4">
      <c r="A222" s="439"/>
      <c r="B222" s="440" t="s">
        <v>56</v>
      </c>
      <c r="C222" s="589">
        <v>4.0000000000000002E-4</v>
      </c>
      <c r="D222" s="589">
        <v>1.1999999999999999E-3</v>
      </c>
      <c r="E222" s="589">
        <v>4.0000000000000001E-3</v>
      </c>
      <c r="F222" s="589">
        <v>1.2E-2</v>
      </c>
      <c r="G222" s="589">
        <v>0.04</v>
      </c>
      <c r="H222" s="589">
        <v>0.12</v>
      </c>
      <c r="I222" s="591">
        <v>0.4</v>
      </c>
      <c r="J222" s="439"/>
      <c r="K222" s="439"/>
      <c r="L222" s="439"/>
      <c r="M222" s="439"/>
      <c r="N222" s="439"/>
      <c r="O222" s="439"/>
      <c r="P222" s="439"/>
      <c r="Q222" s="439"/>
      <c r="R222" s="439"/>
      <c r="S222" s="439"/>
    </row>
    <row r="223" spans="1:26" ht="15.5" thickTop="1" thickBot="1" x14ac:dyDescent="0.4">
      <c r="A223" s="362"/>
      <c r="B223" s="362"/>
      <c r="C223" s="362"/>
      <c r="D223" s="362"/>
      <c r="E223" s="362"/>
      <c r="F223" s="362"/>
      <c r="G223" s="362"/>
      <c r="H223" s="362"/>
      <c r="I223" s="362"/>
      <c r="J223" s="362"/>
      <c r="K223" s="362"/>
      <c r="L223" s="362"/>
      <c r="M223" s="362"/>
      <c r="N223" s="362"/>
      <c r="O223" s="362"/>
      <c r="P223" s="362"/>
      <c r="Q223" s="362"/>
      <c r="R223" s="362"/>
      <c r="S223" s="362"/>
      <c r="T223" s="362"/>
      <c r="U223" s="362"/>
      <c r="V223" s="362"/>
      <c r="W223" s="362"/>
      <c r="X223" s="362"/>
      <c r="Y223" s="362"/>
    </row>
    <row r="224" spans="1:26" s="444" customFormat="1" ht="16.5" thickTop="1" thickBot="1" x14ac:dyDescent="0.4">
      <c r="A224" s="439"/>
      <c r="B224" s="448" t="s">
        <v>57</v>
      </c>
      <c r="C224" s="456">
        <v>4.0000000000000001E-3</v>
      </c>
      <c r="D224" s="456">
        <v>1.2E-2</v>
      </c>
      <c r="E224" s="456">
        <v>0.04</v>
      </c>
      <c r="F224" s="456">
        <v>0.12</v>
      </c>
      <c r="G224" s="456">
        <v>0.4</v>
      </c>
      <c r="H224" s="456">
        <v>1.2</v>
      </c>
      <c r="I224" s="456"/>
      <c r="J224" s="456">
        <v>4</v>
      </c>
      <c r="K224" s="456">
        <v>12</v>
      </c>
      <c r="L224" s="456"/>
      <c r="M224" s="456">
        <v>40</v>
      </c>
      <c r="N224" s="456"/>
      <c r="O224" s="456"/>
      <c r="P224" s="463">
        <v>120</v>
      </c>
      <c r="Q224" s="578"/>
      <c r="R224" s="439"/>
      <c r="S224" s="439"/>
      <c r="T224" s="439"/>
      <c r="U224" s="439"/>
      <c r="V224" s="439"/>
      <c r="W224" s="439"/>
      <c r="X224" s="439"/>
      <c r="Y224" s="439"/>
    </row>
    <row r="225" spans="1:25" ht="17" thickTop="1" x14ac:dyDescent="0.35">
      <c r="A225" s="362"/>
      <c r="B225" s="415" t="s">
        <v>518</v>
      </c>
      <c r="C225" s="388"/>
      <c r="D225" s="388"/>
      <c r="E225" s="388"/>
      <c r="F225" s="388"/>
      <c r="G225" s="388">
        <v>0.3</v>
      </c>
      <c r="H225" s="388">
        <v>1</v>
      </c>
      <c r="I225" s="388">
        <v>3</v>
      </c>
      <c r="J225" s="388"/>
      <c r="K225" s="388">
        <v>10</v>
      </c>
      <c r="L225" s="388"/>
      <c r="M225" s="388">
        <v>30</v>
      </c>
      <c r="N225" s="388"/>
      <c r="O225" s="388"/>
      <c r="P225" s="388"/>
      <c r="Q225" s="389"/>
      <c r="R225" s="390"/>
      <c r="S225" s="362"/>
      <c r="T225" s="364"/>
      <c r="U225" s="362"/>
      <c r="V225" s="362"/>
      <c r="W225" s="362"/>
      <c r="X225" s="362"/>
      <c r="Y225" s="362"/>
    </row>
    <row r="226" spans="1:25" ht="16.5" x14ac:dyDescent="0.35">
      <c r="A226" s="362"/>
      <c r="B226" s="415" t="s">
        <v>519</v>
      </c>
      <c r="C226" s="388"/>
      <c r="D226" s="388"/>
      <c r="E226" s="388"/>
      <c r="F226" s="388"/>
      <c r="G226" s="388"/>
      <c r="H226" s="388">
        <v>1</v>
      </c>
      <c r="I226" s="388">
        <v>2</v>
      </c>
      <c r="J226" s="388">
        <v>4.5</v>
      </c>
      <c r="K226" s="388">
        <v>9</v>
      </c>
      <c r="L226" s="388">
        <v>18</v>
      </c>
      <c r="M226" s="396">
        <v>34</v>
      </c>
      <c r="N226" s="428">
        <v>67</v>
      </c>
      <c r="O226" s="388"/>
      <c r="P226" s="388"/>
      <c r="Q226" s="389"/>
      <c r="R226" s="421"/>
      <c r="S226" s="364"/>
      <c r="T226" s="362"/>
      <c r="U226" s="362"/>
      <c r="V226" s="362"/>
      <c r="W226" s="362"/>
      <c r="X226" s="362"/>
      <c r="Y226" s="362"/>
    </row>
    <row r="227" spans="1:25" ht="16.5" x14ac:dyDescent="0.35">
      <c r="A227" s="362"/>
      <c r="B227" s="417" t="s">
        <v>589</v>
      </c>
      <c r="C227" s="388"/>
      <c r="D227" s="388"/>
      <c r="E227" s="388"/>
      <c r="F227" s="388"/>
      <c r="G227" s="388"/>
      <c r="H227" s="388"/>
      <c r="I227" s="388"/>
      <c r="J227" s="388"/>
      <c r="K227" s="388"/>
      <c r="L227" s="388"/>
      <c r="M227" s="388"/>
      <c r="N227" s="411">
        <v>50</v>
      </c>
      <c r="O227" s="388"/>
      <c r="P227" s="411">
        <v>100</v>
      </c>
      <c r="Q227" s="425">
        <v>125</v>
      </c>
      <c r="R227" s="390"/>
      <c r="S227" s="390"/>
      <c r="T227" s="390"/>
      <c r="U227" s="390"/>
      <c r="V227" s="390"/>
      <c r="W227" s="390"/>
      <c r="X227" s="390"/>
      <c r="Y227" s="390"/>
    </row>
    <row r="228" spans="1:25" ht="16.5" x14ac:dyDescent="0.35">
      <c r="A228" s="362"/>
      <c r="B228" s="526" t="s">
        <v>590</v>
      </c>
      <c r="C228" s="435"/>
      <c r="D228" s="435"/>
      <c r="E228" s="435"/>
      <c r="F228" s="435"/>
      <c r="G228" s="435">
        <v>0.5</v>
      </c>
      <c r="H228" s="435"/>
      <c r="I228" s="435"/>
      <c r="J228" s="435">
        <v>5</v>
      </c>
      <c r="K228" s="435"/>
      <c r="L228" s="454">
        <v>15</v>
      </c>
      <c r="M228" s="486">
        <v>30</v>
      </c>
      <c r="N228" s="436">
        <v>50</v>
      </c>
      <c r="O228" s="435"/>
      <c r="P228" s="435"/>
      <c r="Q228" s="438"/>
      <c r="R228" s="362"/>
      <c r="S228" s="362"/>
      <c r="T228" s="362"/>
      <c r="U228" s="362"/>
      <c r="V228" s="362"/>
      <c r="W228" s="362"/>
      <c r="X228" s="362"/>
      <c r="Y228" s="362"/>
    </row>
    <row r="229" spans="1:25" ht="16.5" x14ac:dyDescent="0.35">
      <c r="A229" s="362"/>
      <c r="B229" s="415" t="s">
        <v>591</v>
      </c>
      <c r="C229" s="500"/>
      <c r="D229" s="373"/>
      <c r="E229" s="373"/>
      <c r="F229" s="373"/>
      <c r="G229" s="388"/>
      <c r="H229" s="388"/>
      <c r="I229" s="388"/>
      <c r="J229" s="381">
        <v>5</v>
      </c>
      <c r="K229" s="388"/>
      <c r="L229" s="388"/>
      <c r="M229" s="388"/>
      <c r="N229" s="381">
        <v>50</v>
      </c>
      <c r="O229" s="388"/>
      <c r="P229" s="388"/>
      <c r="Q229" s="382">
        <v>500</v>
      </c>
      <c r="R229" s="362"/>
      <c r="S229" s="362"/>
      <c r="T229" s="362"/>
      <c r="U229" s="362"/>
      <c r="V229" s="362"/>
      <c r="W229" s="362"/>
      <c r="X229" s="362"/>
      <c r="Y229" s="362"/>
    </row>
    <row r="230" spans="1:25" ht="16.5" x14ac:dyDescent="0.35">
      <c r="A230" s="362"/>
      <c r="B230" s="417" t="s">
        <v>592</v>
      </c>
      <c r="C230" s="500"/>
      <c r="D230" s="373"/>
      <c r="E230" s="373"/>
      <c r="F230" s="373"/>
      <c r="G230" s="388"/>
      <c r="H230" s="388"/>
      <c r="I230" s="388"/>
      <c r="J230" s="388">
        <v>4</v>
      </c>
      <c r="K230" s="388"/>
      <c r="L230" s="381">
        <v>20</v>
      </c>
      <c r="M230" s="381">
        <v>40</v>
      </c>
      <c r="N230" s="381">
        <v>60</v>
      </c>
      <c r="O230" s="507">
        <v>80</v>
      </c>
      <c r="P230" s="507">
        <v>100</v>
      </c>
      <c r="Q230" s="389"/>
      <c r="R230" s="362"/>
      <c r="S230" s="362"/>
      <c r="T230" s="362"/>
      <c r="U230" s="364"/>
      <c r="V230" s="362"/>
      <c r="W230" s="362"/>
      <c r="X230" s="362"/>
      <c r="Y230" s="362"/>
    </row>
    <row r="231" spans="1:25" ht="17" thickBot="1" x14ac:dyDescent="0.4">
      <c r="A231" s="362"/>
      <c r="B231" s="416" t="s">
        <v>593</v>
      </c>
      <c r="C231" s="392"/>
      <c r="D231" s="392"/>
      <c r="E231" s="392"/>
      <c r="F231" s="392"/>
      <c r="G231" s="392"/>
      <c r="H231" s="392"/>
      <c r="I231" s="392"/>
      <c r="J231" s="392"/>
      <c r="K231" s="392"/>
      <c r="L231" s="392"/>
      <c r="M231" s="392"/>
      <c r="N231" s="380">
        <v>48</v>
      </c>
      <c r="O231" s="392"/>
      <c r="P231" s="392"/>
      <c r="Q231" s="394"/>
      <c r="R231" s="362"/>
      <c r="S231" s="362"/>
      <c r="T231" s="362"/>
      <c r="U231" s="362"/>
      <c r="V231" s="362"/>
      <c r="W231" s="362"/>
      <c r="X231" s="362"/>
      <c r="Y231" s="362"/>
    </row>
    <row r="232" spans="1:25" ht="15" thickTop="1" x14ac:dyDescent="0.35">
      <c r="A232" s="362"/>
      <c r="B232" s="362"/>
      <c r="C232" s="362"/>
      <c r="D232" s="362"/>
      <c r="E232" s="362"/>
      <c r="F232" s="362"/>
      <c r="G232" s="362"/>
      <c r="H232" s="362"/>
      <c r="I232" s="362"/>
      <c r="J232" s="364"/>
      <c r="K232" s="364"/>
      <c r="L232" s="364"/>
      <c r="M232" s="364"/>
      <c r="N232" s="364"/>
      <c r="O232" s="362"/>
      <c r="P232" s="362"/>
      <c r="Q232" s="362"/>
      <c r="R232" s="362"/>
      <c r="S232" s="362"/>
      <c r="T232" s="362"/>
      <c r="U232" s="362"/>
      <c r="V232" s="362"/>
      <c r="W232" s="362"/>
      <c r="X232" s="362"/>
      <c r="Y232" s="362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DD8FD-7573-4A06-9D6D-463FA317D3C7}">
  <dimension ref="A1:AA232"/>
  <sheetViews>
    <sheetView workbookViewId="0">
      <selection sqref="A1:XFD1048576"/>
    </sheetView>
  </sheetViews>
  <sheetFormatPr defaultColWidth="8.81640625" defaultRowHeight="14.5" x14ac:dyDescent="0.35"/>
  <cols>
    <col min="1" max="1" width="8.81640625" style="360"/>
    <col min="2" max="2" width="42.54296875" style="360" customWidth="1"/>
    <col min="3" max="3" width="10.26953125" style="360" bestFit="1" customWidth="1"/>
    <col min="4" max="4" width="10.7265625" style="360" bestFit="1" customWidth="1"/>
    <col min="5" max="5" width="10.453125" style="360" bestFit="1" customWidth="1"/>
    <col min="6" max="6" width="10.54296875" style="360" bestFit="1" customWidth="1"/>
    <col min="7" max="7" width="11.26953125" style="360" bestFit="1" customWidth="1"/>
    <col min="8" max="8" width="9.1796875" style="360" bestFit="1" customWidth="1"/>
    <col min="9" max="9" width="9.26953125" style="360" bestFit="1" customWidth="1"/>
    <col min="10" max="10" width="7.26953125" style="360" bestFit="1" customWidth="1"/>
    <col min="11" max="11" width="9.453125" style="360" bestFit="1" customWidth="1"/>
    <col min="12" max="12" width="8.453125" style="360" bestFit="1" customWidth="1"/>
    <col min="13" max="16" width="8.26953125" style="360" bestFit="1" customWidth="1"/>
    <col min="17" max="18" width="6.1796875" style="360" bestFit="1" customWidth="1"/>
    <col min="19" max="19" width="5.1796875" style="360" bestFit="1" customWidth="1"/>
    <col min="20" max="20" width="5.7265625" style="360" bestFit="1" customWidth="1"/>
    <col min="21" max="21" width="9.54296875" style="360" bestFit="1" customWidth="1"/>
    <col min="22" max="23" width="5.7265625" style="360" bestFit="1" customWidth="1"/>
    <col min="24" max="24" width="6.7265625" style="360" bestFit="1" customWidth="1"/>
    <col min="25" max="16384" width="8.81640625" style="360"/>
  </cols>
  <sheetData>
    <row r="1" spans="1:25" x14ac:dyDescent="0.35">
      <c r="B1" s="360" t="s">
        <v>387</v>
      </c>
    </row>
    <row r="2" spans="1:25" x14ac:dyDescent="0.35">
      <c r="A2" s="378"/>
      <c r="B2" s="360" t="s">
        <v>388</v>
      </c>
    </row>
    <row r="3" spans="1:25" x14ac:dyDescent="0.35">
      <c r="A3" s="387"/>
      <c r="B3" s="360" t="s">
        <v>390</v>
      </c>
    </row>
    <row r="4" spans="1:25" ht="18.5" x14ac:dyDescent="0.45">
      <c r="A4" s="422"/>
      <c r="B4" s="605" t="s">
        <v>389</v>
      </c>
      <c r="G4" s="28"/>
    </row>
    <row r="5" spans="1:25" x14ac:dyDescent="0.35">
      <c r="A5" s="379"/>
      <c r="B5" s="360" t="s">
        <v>164</v>
      </c>
    </row>
    <row r="6" spans="1:25" x14ac:dyDescent="0.35">
      <c r="A6" s="426"/>
      <c r="B6" s="360" t="s">
        <v>391</v>
      </c>
    </row>
    <row r="7" spans="1:25" x14ac:dyDescent="0.35">
      <c r="A7" s="386"/>
      <c r="B7" s="360" t="s">
        <v>392</v>
      </c>
    </row>
    <row r="8" spans="1:25" x14ac:dyDescent="0.35">
      <c r="B8" s="192" t="s">
        <v>601</v>
      </c>
      <c r="C8" s="192"/>
      <c r="D8" s="192"/>
      <c r="E8" s="192"/>
      <c r="F8" s="192"/>
      <c r="G8" s="192"/>
      <c r="H8" s="192"/>
      <c r="I8" s="192"/>
      <c r="J8" s="192"/>
      <c r="K8" s="192"/>
    </row>
    <row r="9" spans="1:25" ht="15" thickBot="1" x14ac:dyDescent="0.4">
      <c r="A9" s="390"/>
      <c r="B9" s="390"/>
      <c r="C9" s="390"/>
      <c r="D9" s="390"/>
      <c r="E9" s="390"/>
      <c r="F9" s="390"/>
      <c r="G9" s="390"/>
      <c r="H9" s="390"/>
      <c r="I9" s="390"/>
      <c r="J9" s="390"/>
      <c r="K9" s="390"/>
      <c r="L9" s="390"/>
      <c r="M9" s="390"/>
      <c r="N9" s="390"/>
      <c r="O9" s="390"/>
      <c r="P9" s="390"/>
      <c r="Q9" s="390"/>
      <c r="R9" s="390"/>
      <c r="S9" s="390"/>
      <c r="T9" s="390"/>
      <c r="U9" s="390"/>
      <c r="V9" s="390"/>
      <c r="W9" s="390"/>
      <c r="X9" s="390"/>
      <c r="Y9" s="390"/>
    </row>
    <row r="10" spans="1:25" s="444" customFormat="1" ht="16.5" thickTop="1" thickBot="1" x14ac:dyDescent="0.4">
      <c r="A10" s="621"/>
      <c r="B10" s="635" t="s">
        <v>282</v>
      </c>
      <c r="C10" s="636">
        <v>0.12</v>
      </c>
      <c r="D10" s="637">
        <v>0.4</v>
      </c>
      <c r="E10" s="637">
        <v>1.2</v>
      </c>
      <c r="F10" s="638">
        <v>4</v>
      </c>
      <c r="G10" s="638">
        <v>12</v>
      </c>
      <c r="H10" s="638">
        <v>40</v>
      </c>
      <c r="I10" s="639">
        <v>120</v>
      </c>
      <c r="J10" s="621"/>
      <c r="K10" s="621"/>
      <c r="L10" s="621"/>
      <c r="M10" s="621"/>
      <c r="N10" s="621"/>
      <c r="O10" s="621"/>
      <c r="P10" s="621"/>
      <c r="Q10" s="621"/>
      <c r="R10" s="621"/>
      <c r="S10" s="621"/>
      <c r="T10" s="621"/>
      <c r="U10" s="621"/>
      <c r="V10" s="621"/>
      <c r="W10" s="621"/>
      <c r="X10" s="621"/>
    </row>
    <row r="11" spans="1:25" ht="15.5" thickTop="1" thickBot="1" x14ac:dyDescent="0.4">
      <c r="B11" s="390"/>
      <c r="C11" s="390"/>
      <c r="D11" s="390"/>
      <c r="E11" s="390"/>
      <c r="F11" s="390"/>
      <c r="G11" s="390"/>
      <c r="H11" s="390"/>
      <c r="I11" s="390"/>
      <c r="J11" s="390"/>
      <c r="K11" s="390"/>
      <c r="L11" s="390"/>
      <c r="M11" s="390"/>
      <c r="N11" s="390"/>
      <c r="O11" s="390"/>
      <c r="P11" s="390"/>
      <c r="Q11" s="390"/>
      <c r="R11" s="390"/>
      <c r="S11" s="390"/>
      <c r="T11" s="390"/>
      <c r="U11" s="390"/>
      <c r="V11" s="390"/>
      <c r="W11" s="390"/>
      <c r="X11" s="390"/>
      <c r="Y11" s="390"/>
    </row>
    <row r="12" spans="1:25" s="444" customFormat="1" ht="16.5" thickTop="1" thickBot="1" x14ac:dyDescent="0.4">
      <c r="A12" s="360"/>
      <c r="B12" s="640" t="s">
        <v>2</v>
      </c>
      <c r="C12" s="641">
        <v>0.12</v>
      </c>
      <c r="D12" s="642">
        <v>0.4</v>
      </c>
      <c r="E12" s="642">
        <v>1.2</v>
      </c>
      <c r="F12" s="643">
        <v>4</v>
      </c>
      <c r="G12" s="643"/>
      <c r="H12" s="643">
        <v>12</v>
      </c>
      <c r="I12" s="643"/>
      <c r="J12" s="643">
        <v>40</v>
      </c>
      <c r="K12" s="643"/>
      <c r="L12" s="644">
        <v>120</v>
      </c>
      <c r="M12" s="621"/>
      <c r="N12" s="621"/>
      <c r="O12" s="621"/>
      <c r="P12" s="621"/>
      <c r="Q12" s="621"/>
      <c r="R12" s="621"/>
      <c r="S12" s="621"/>
      <c r="T12" s="621"/>
      <c r="U12" s="621"/>
      <c r="V12" s="621"/>
      <c r="W12" s="621"/>
      <c r="X12" s="621"/>
      <c r="Y12" s="621"/>
    </row>
    <row r="13" spans="1:25" ht="17" thickTop="1" x14ac:dyDescent="0.35">
      <c r="A13" s="390"/>
      <c r="B13" s="645" t="s">
        <v>495</v>
      </c>
      <c r="C13" s="447"/>
      <c r="D13" s="435">
        <v>0.3</v>
      </c>
      <c r="E13" s="435">
        <v>1</v>
      </c>
      <c r="F13" s="435">
        <v>3</v>
      </c>
      <c r="G13" s="435"/>
      <c r="H13" s="435">
        <v>10</v>
      </c>
      <c r="I13" s="435"/>
      <c r="J13" s="435">
        <v>30</v>
      </c>
      <c r="K13" s="435"/>
      <c r="L13" s="438"/>
      <c r="M13" s="390"/>
      <c r="N13" s="390"/>
      <c r="O13" s="390"/>
      <c r="P13" s="390"/>
      <c r="Q13" s="390"/>
      <c r="R13" s="390"/>
      <c r="S13" s="390"/>
      <c r="T13" s="390"/>
      <c r="U13" s="390"/>
      <c r="V13" s="390"/>
      <c r="W13" s="390"/>
      <c r="X13" s="390"/>
      <c r="Y13" s="390"/>
    </row>
    <row r="14" spans="1:25" ht="17" thickBot="1" x14ac:dyDescent="0.4">
      <c r="A14" s="390"/>
      <c r="B14" s="646" t="s">
        <v>544</v>
      </c>
      <c r="C14" s="391"/>
      <c r="D14" s="391"/>
      <c r="E14" s="392">
        <v>1</v>
      </c>
      <c r="F14" s="392">
        <v>2</v>
      </c>
      <c r="G14" s="392">
        <v>4.5</v>
      </c>
      <c r="H14" s="392">
        <v>9</v>
      </c>
      <c r="I14" s="392">
        <v>18</v>
      </c>
      <c r="J14" s="393">
        <v>34</v>
      </c>
      <c r="K14" s="427">
        <v>67</v>
      </c>
      <c r="L14" s="394"/>
      <c r="M14" s="395"/>
      <c r="N14" s="390"/>
      <c r="O14" s="390"/>
      <c r="P14" s="390"/>
      <c r="Q14" s="390"/>
      <c r="R14" s="390"/>
      <c r="S14" s="390"/>
      <c r="T14" s="390"/>
      <c r="U14" s="390"/>
      <c r="V14" s="390"/>
      <c r="W14" s="390"/>
      <c r="X14" s="390"/>
      <c r="Y14" s="390"/>
    </row>
    <row r="15" spans="1:25" ht="15.5" thickTop="1" thickBot="1" x14ac:dyDescent="0.4">
      <c r="A15" s="390"/>
      <c r="B15" s="647"/>
      <c r="C15" s="647"/>
      <c r="D15" s="647"/>
      <c r="E15" s="390"/>
      <c r="F15" s="390"/>
      <c r="G15" s="390"/>
      <c r="H15" s="390"/>
      <c r="I15" s="390"/>
      <c r="J15" s="390"/>
      <c r="K15" s="390"/>
      <c r="L15" s="390"/>
      <c r="M15" s="390"/>
      <c r="N15" s="390"/>
      <c r="O15" s="390"/>
      <c r="P15" s="390"/>
      <c r="Q15" s="390"/>
      <c r="R15" s="390"/>
      <c r="S15" s="390"/>
      <c r="T15" s="390"/>
      <c r="U15" s="390"/>
      <c r="V15" s="390"/>
      <c r="W15" s="390"/>
      <c r="X15" s="390"/>
      <c r="Y15" s="390"/>
    </row>
    <row r="16" spans="1:25" s="444" customFormat="1" ht="16.5" thickTop="1" thickBot="1" x14ac:dyDescent="0.4">
      <c r="A16" s="621"/>
      <c r="B16" s="635" t="s">
        <v>3</v>
      </c>
      <c r="C16" s="636">
        <v>0.12</v>
      </c>
      <c r="D16" s="637">
        <v>0.4</v>
      </c>
      <c r="E16" s="648">
        <v>1.2</v>
      </c>
      <c r="F16" s="638">
        <v>4</v>
      </c>
      <c r="G16" s="638">
        <v>12</v>
      </c>
      <c r="H16" s="649">
        <v>40</v>
      </c>
      <c r="I16" s="650">
        <v>120</v>
      </c>
      <c r="J16" s="621"/>
      <c r="K16" s="621"/>
      <c r="L16" s="621"/>
      <c r="M16" s="621"/>
      <c r="N16" s="621"/>
      <c r="O16" s="621"/>
      <c r="P16" s="621"/>
      <c r="Q16" s="621"/>
      <c r="R16" s="621"/>
      <c r="S16" s="621"/>
      <c r="T16" s="621"/>
      <c r="U16" s="621"/>
      <c r="V16" s="621"/>
      <c r="W16" s="621"/>
      <c r="X16" s="621"/>
      <c r="Y16" s="621"/>
    </row>
    <row r="17" spans="1:25" ht="15.5" thickTop="1" thickBot="1" x14ac:dyDescent="0.4">
      <c r="A17" s="390"/>
      <c r="B17" s="390"/>
      <c r="C17" s="390"/>
      <c r="D17" s="390"/>
      <c r="E17" s="390"/>
      <c r="F17" s="390"/>
      <c r="G17" s="390"/>
      <c r="H17" s="390"/>
      <c r="I17" s="390"/>
      <c r="J17" s="390"/>
      <c r="K17" s="390"/>
      <c r="L17" s="390"/>
      <c r="M17" s="390"/>
      <c r="N17" s="390"/>
      <c r="O17" s="390"/>
      <c r="P17" s="390"/>
      <c r="Q17" s="390"/>
      <c r="R17" s="390"/>
      <c r="S17" s="390"/>
      <c r="T17" s="390"/>
      <c r="U17" s="390"/>
      <c r="V17" s="390"/>
      <c r="W17" s="390"/>
      <c r="X17" s="390"/>
      <c r="Y17" s="390"/>
    </row>
    <row r="18" spans="1:25" s="444" customFormat="1" ht="16.5" thickTop="1" thickBot="1" x14ac:dyDescent="0.4">
      <c r="A18" s="621"/>
      <c r="B18" s="640" t="s">
        <v>257</v>
      </c>
      <c r="C18" s="641">
        <v>0.12</v>
      </c>
      <c r="D18" s="642">
        <v>0.4</v>
      </c>
      <c r="E18" s="642">
        <v>1.2</v>
      </c>
      <c r="F18" s="641"/>
      <c r="G18" s="643">
        <v>4</v>
      </c>
      <c r="H18" s="643">
        <v>12</v>
      </c>
      <c r="I18" s="643"/>
      <c r="J18" s="643">
        <v>40</v>
      </c>
      <c r="K18" s="643"/>
      <c r="L18" s="643">
        <v>120</v>
      </c>
      <c r="M18" s="651"/>
      <c r="N18" s="621"/>
      <c r="O18" s="621"/>
      <c r="P18" s="621"/>
      <c r="Q18" s="621"/>
      <c r="R18" s="621"/>
      <c r="S18" s="621"/>
      <c r="T18" s="621"/>
      <c r="U18" s="621"/>
    </row>
    <row r="19" spans="1:25" ht="17" thickTop="1" x14ac:dyDescent="0.35">
      <c r="A19" s="390"/>
      <c r="B19" s="645" t="s">
        <v>496</v>
      </c>
      <c r="C19" s="435"/>
      <c r="D19" s="435">
        <v>0.3</v>
      </c>
      <c r="E19" s="435">
        <v>1</v>
      </c>
      <c r="F19" s="435">
        <v>3</v>
      </c>
      <c r="G19" s="435"/>
      <c r="H19" s="435">
        <v>10</v>
      </c>
      <c r="I19" s="435"/>
      <c r="J19" s="435">
        <v>30</v>
      </c>
      <c r="K19" s="435"/>
      <c r="L19" s="435"/>
      <c r="M19" s="533"/>
      <c r="N19" s="390"/>
      <c r="O19" s="390"/>
      <c r="P19" s="390"/>
      <c r="Q19" s="390"/>
      <c r="R19" s="390"/>
      <c r="S19" s="390"/>
      <c r="T19" s="390"/>
      <c r="U19" s="390"/>
    </row>
    <row r="20" spans="1:25" ht="16.5" x14ac:dyDescent="0.35">
      <c r="A20" s="390"/>
      <c r="B20" s="652" t="s">
        <v>543</v>
      </c>
      <c r="C20" s="388"/>
      <c r="D20" s="388"/>
      <c r="E20" s="388">
        <v>1</v>
      </c>
      <c r="F20" s="388">
        <v>2</v>
      </c>
      <c r="G20" s="388">
        <v>4.5</v>
      </c>
      <c r="H20" s="396">
        <v>9</v>
      </c>
      <c r="I20" s="428">
        <v>18</v>
      </c>
      <c r="J20" s="428">
        <v>34</v>
      </c>
      <c r="K20" s="428">
        <v>67</v>
      </c>
      <c r="L20" s="388"/>
      <c r="M20" s="653"/>
      <c r="N20" s="390"/>
      <c r="O20" s="390"/>
      <c r="Q20" s="390"/>
      <c r="R20" s="390"/>
      <c r="S20" s="390"/>
      <c r="T20" s="390"/>
      <c r="U20" s="390"/>
    </row>
    <row r="21" spans="1:25" ht="17" thickBot="1" x14ac:dyDescent="0.4">
      <c r="A21" s="390"/>
      <c r="B21" s="646" t="s">
        <v>545</v>
      </c>
      <c r="C21" s="502"/>
      <c r="D21" s="392"/>
      <c r="E21" s="392"/>
      <c r="F21" s="40"/>
      <c r="G21" s="392"/>
      <c r="H21" s="392">
        <v>11.3</v>
      </c>
      <c r="I21" s="392">
        <v>22.5</v>
      </c>
      <c r="J21" s="392">
        <v>45</v>
      </c>
      <c r="K21" s="392"/>
      <c r="L21" s="392">
        <v>90</v>
      </c>
      <c r="M21" s="654">
        <v>180</v>
      </c>
      <c r="N21" s="390"/>
      <c r="O21" s="390"/>
      <c r="S21" s="390"/>
      <c r="T21" s="390"/>
      <c r="U21" s="390"/>
    </row>
    <row r="22" spans="1:25" ht="15.5" thickTop="1" thickBot="1" x14ac:dyDescent="0.4">
      <c r="A22" s="390"/>
      <c r="B22" s="390"/>
      <c r="C22" s="655"/>
      <c r="D22" s="655"/>
      <c r="E22" s="400"/>
      <c r="F22" s="400"/>
      <c r="G22" s="400"/>
      <c r="H22" s="656"/>
      <c r="I22" s="656"/>
      <c r="J22" s="656"/>
      <c r="K22" s="390"/>
      <c r="L22" s="390"/>
      <c r="M22" s="390"/>
      <c r="N22" s="390"/>
      <c r="O22" s="390"/>
      <c r="P22" s="390"/>
      <c r="Q22" s="390"/>
      <c r="R22" s="390"/>
      <c r="S22" s="390"/>
      <c r="T22" s="390"/>
      <c r="U22" s="390"/>
      <c r="V22" s="390"/>
      <c r="W22" s="390"/>
      <c r="X22" s="390"/>
      <c r="Y22" s="390"/>
    </row>
    <row r="23" spans="1:25" s="444" customFormat="1" ht="16.5" thickTop="1" thickBot="1" x14ac:dyDescent="0.4">
      <c r="A23" s="657"/>
      <c r="B23" s="640" t="s">
        <v>5</v>
      </c>
      <c r="C23" s="658"/>
      <c r="D23" s="641">
        <v>0.12</v>
      </c>
      <c r="E23" s="642">
        <v>0.4</v>
      </c>
      <c r="F23" s="642">
        <v>1.2</v>
      </c>
      <c r="G23" s="641"/>
      <c r="H23" s="643">
        <v>4</v>
      </c>
      <c r="I23" s="643">
        <v>12</v>
      </c>
      <c r="J23" s="643"/>
      <c r="K23" s="643">
        <v>40</v>
      </c>
      <c r="L23" s="643"/>
      <c r="M23" s="643">
        <v>120</v>
      </c>
      <c r="N23" s="658"/>
      <c r="O23" s="658"/>
      <c r="P23" s="658"/>
      <c r="Q23" s="658"/>
      <c r="R23" s="658"/>
      <c r="S23" s="651"/>
      <c r="T23" s="621"/>
    </row>
    <row r="24" spans="1:25" ht="17" thickTop="1" x14ac:dyDescent="0.35">
      <c r="A24" s="390"/>
      <c r="B24" s="652" t="s">
        <v>542</v>
      </c>
      <c r="C24" s="388"/>
      <c r="D24" s="388"/>
      <c r="E24" s="388"/>
      <c r="F24" s="396">
        <v>1</v>
      </c>
      <c r="G24" s="428">
        <v>2</v>
      </c>
      <c r="H24" s="428">
        <v>4.5</v>
      </c>
      <c r="I24" s="428">
        <v>9</v>
      </c>
      <c r="J24" s="428">
        <v>18</v>
      </c>
      <c r="K24" s="428">
        <v>34</v>
      </c>
      <c r="L24" s="428">
        <v>67</v>
      </c>
      <c r="M24" s="388"/>
      <c r="N24" s="388"/>
      <c r="O24" s="388"/>
      <c r="P24" s="388"/>
      <c r="Q24" s="388"/>
      <c r="R24" s="388"/>
      <c r="S24" s="389"/>
      <c r="T24" s="395"/>
    </row>
    <row r="25" spans="1:25" ht="16.5" x14ac:dyDescent="0.35">
      <c r="A25" s="390"/>
      <c r="B25" s="652" t="s">
        <v>546</v>
      </c>
      <c r="C25" s="398"/>
      <c r="D25" s="388"/>
      <c r="E25" s="388"/>
      <c r="F25" s="388"/>
      <c r="G25" s="388"/>
      <c r="H25" s="388"/>
      <c r="I25" s="388"/>
      <c r="J25" s="388"/>
      <c r="K25" s="384"/>
      <c r="L25" s="384"/>
      <c r="M25" s="388">
        <v>100</v>
      </c>
      <c r="N25" s="388">
        <v>210</v>
      </c>
      <c r="O25" s="388">
        <v>410</v>
      </c>
      <c r="P25" s="501">
        <v>830</v>
      </c>
      <c r="Q25" s="388">
        <v>1650</v>
      </c>
      <c r="R25" s="388"/>
      <c r="S25" s="389"/>
      <c r="T25" s="390"/>
    </row>
    <row r="26" spans="1:25" ht="16.5" x14ac:dyDescent="0.35">
      <c r="A26" s="655"/>
      <c r="B26" s="645" t="s">
        <v>556</v>
      </c>
      <c r="C26" s="435"/>
      <c r="D26" s="435"/>
      <c r="E26" s="435"/>
      <c r="F26" s="435"/>
      <c r="G26" s="435"/>
      <c r="H26" s="435"/>
      <c r="I26" s="435">
        <v>6.62</v>
      </c>
      <c r="J26" s="435"/>
      <c r="K26" s="435"/>
      <c r="L26" s="435">
        <v>66.2</v>
      </c>
      <c r="M26" s="435"/>
      <c r="N26" s="435">
        <v>662</v>
      </c>
      <c r="O26" s="435"/>
      <c r="P26" s="435"/>
      <c r="Q26" s="435">
        <v>1323</v>
      </c>
      <c r="R26" s="436">
        <v>2646</v>
      </c>
      <c r="S26" s="536">
        <v>5292</v>
      </c>
      <c r="T26" s="390"/>
      <c r="U26" s="390"/>
      <c r="V26" s="390"/>
    </row>
    <row r="27" spans="1:25" ht="16.5" x14ac:dyDescent="0.35">
      <c r="A27" s="390"/>
      <c r="B27" s="659" t="s">
        <v>557</v>
      </c>
      <c r="C27" s="423">
        <v>0.03</v>
      </c>
      <c r="D27" s="423">
        <v>0.17</v>
      </c>
      <c r="E27" s="388"/>
      <c r="F27" s="423">
        <v>0.83</v>
      </c>
      <c r="G27" s="388"/>
      <c r="H27" s="423">
        <v>4.13</v>
      </c>
      <c r="I27" s="388"/>
      <c r="J27" s="423">
        <v>20.67</v>
      </c>
      <c r="K27" s="384"/>
      <c r="L27" s="384"/>
      <c r="M27" s="384"/>
      <c r="N27" s="384"/>
      <c r="O27" s="384"/>
      <c r="P27" s="384"/>
      <c r="Q27" s="384"/>
      <c r="R27" s="384"/>
      <c r="S27" s="385"/>
      <c r="T27" s="390"/>
    </row>
    <row r="28" spans="1:25" ht="17" thickBot="1" x14ac:dyDescent="0.4">
      <c r="A28" s="390"/>
      <c r="B28" s="646" t="s">
        <v>558</v>
      </c>
      <c r="C28" s="399">
        <v>3.3079999999999998E-2</v>
      </c>
      <c r="D28" s="399"/>
      <c r="E28" s="399">
        <v>0.33079999999999998</v>
      </c>
      <c r="F28" s="399"/>
      <c r="G28" s="399"/>
      <c r="H28" s="399">
        <v>3.3079999999999998</v>
      </c>
      <c r="I28" s="392"/>
      <c r="J28" s="392"/>
      <c r="K28" s="392"/>
      <c r="L28" s="392"/>
      <c r="M28" s="392"/>
      <c r="N28" s="392"/>
      <c r="O28" s="392"/>
      <c r="P28" s="392"/>
      <c r="Q28" s="392"/>
      <c r="R28" s="392"/>
      <c r="S28" s="394"/>
      <c r="T28" s="390"/>
    </row>
    <row r="29" spans="1:25" ht="15.5" thickTop="1" thickBot="1" x14ac:dyDescent="0.4">
      <c r="A29" s="390"/>
      <c r="B29" s="390"/>
      <c r="C29" s="390"/>
      <c r="D29" s="390"/>
      <c r="E29" s="390"/>
      <c r="F29" s="390"/>
      <c r="G29" s="390"/>
      <c r="H29" s="660"/>
      <c r="I29" s="660"/>
      <c r="J29" s="660"/>
      <c r="K29" s="660"/>
      <c r="L29" s="660"/>
      <c r="M29" s="660"/>
      <c r="N29" s="390"/>
      <c r="O29" s="390"/>
      <c r="P29" s="390"/>
      <c r="Q29" s="390"/>
      <c r="R29" s="390"/>
      <c r="S29" s="390"/>
      <c r="T29" s="390"/>
      <c r="U29" s="390"/>
      <c r="V29" s="390"/>
      <c r="W29" s="390"/>
      <c r="X29" s="390"/>
      <c r="Y29" s="390"/>
    </row>
    <row r="30" spans="1:25" s="444" customFormat="1" ht="16.5" thickTop="1" thickBot="1" x14ac:dyDescent="0.4">
      <c r="A30" s="621"/>
      <c r="B30" s="640" t="s">
        <v>6</v>
      </c>
      <c r="C30" s="641">
        <v>0.12</v>
      </c>
      <c r="D30" s="642">
        <v>0.4</v>
      </c>
      <c r="E30" s="642">
        <v>1.2</v>
      </c>
      <c r="F30" s="641"/>
      <c r="G30" s="643">
        <v>4</v>
      </c>
      <c r="H30" s="643">
        <v>12</v>
      </c>
      <c r="I30" s="643"/>
      <c r="J30" s="643">
        <v>40</v>
      </c>
      <c r="K30" s="643"/>
      <c r="L30" s="643">
        <v>120</v>
      </c>
      <c r="M30" s="651"/>
      <c r="N30" s="621"/>
      <c r="O30" s="621"/>
      <c r="P30" s="621"/>
      <c r="Q30" s="621"/>
      <c r="R30" s="621"/>
      <c r="S30" s="621"/>
      <c r="T30" s="621"/>
      <c r="U30" s="621"/>
      <c r="V30" s="621"/>
      <c r="W30" s="621"/>
      <c r="X30" s="621"/>
      <c r="Y30" s="621"/>
    </row>
    <row r="31" spans="1:25" ht="17" thickTop="1" x14ac:dyDescent="0.35">
      <c r="A31" s="390"/>
      <c r="B31" s="645" t="s">
        <v>497</v>
      </c>
      <c r="C31" s="435"/>
      <c r="D31" s="454">
        <v>0.3</v>
      </c>
      <c r="E31" s="454">
        <v>1</v>
      </c>
      <c r="F31" s="435">
        <v>3</v>
      </c>
      <c r="G31" s="435"/>
      <c r="H31" s="435">
        <v>10</v>
      </c>
      <c r="I31" s="435"/>
      <c r="J31" s="454">
        <v>30</v>
      </c>
      <c r="K31" s="435"/>
      <c r="L31" s="435"/>
      <c r="M31" s="533"/>
      <c r="N31" s="390"/>
      <c r="O31" s="390"/>
      <c r="P31" s="390"/>
      <c r="Q31" s="390"/>
      <c r="R31" s="390"/>
      <c r="S31" s="390"/>
      <c r="T31" s="390"/>
      <c r="U31" s="390"/>
      <c r="V31" s="390"/>
      <c r="W31" s="390"/>
      <c r="X31" s="390"/>
      <c r="Y31" s="390"/>
    </row>
    <row r="32" spans="1:25" ht="16.5" x14ac:dyDescent="0.35">
      <c r="A32" s="390"/>
      <c r="B32" s="652" t="s">
        <v>541</v>
      </c>
      <c r="C32" s="388"/>
      <c r="D32" s="388"/>
      <c r="E32" s="388">
        <v>1</v>
      </c>
      <c r="F32" s="388">
        <v>2</v>
      </c>
      <c r="G32" s="396">
        <v>4.5</v>
      </c>
      <c r="H32" s="428">
        <v>9</v>
      </c>
      <c r="I32" s="428">
        <v>18</v>
      </c>
      <c r="J32" s="428">
        <v>34</v>
      </c>
      <c r="K32" s="428">
        <v>67</v>
      </c>
      <c r="L32" s="388"/>
      <c r="M32" s="653"/>
      <c r="N32" s="390"/>
      <c r="O32" s="390"/>
      <c r="P32" s="390"/>
      <c r="Q32" s="390"/>
      <c r="R32" s="390"/>
      <c r="S32" s="390"/>
      <c r="T32" s="390"/>
      <c r="U32" s="390"/>
      <c r="V32" s="390"/>
      <c r="W32" s="390"/>
      <c r="X32" s="390"/>
      <c r="Y32" s="390"/>
    </row>
    <row r="33" spans="1:25" ht="17" thickBot="1" x14ac:dyDescent="0.4">
      <c r="A33" s="390"/>
      <c r="B33" s="646" t="s">
        <v>547</v>
      </c>
      <c r="C33" s="502"/>
      <c r="D33" s="502"/>
      <c r="E33" s="392"/>
      <c r="F33" s="392"/>
      <c r="G33" s="392"/>
      <c r="H33" s="392">
        <v>13.8</v>
      </c>
      <c r="I33" s="538"/>
      <c r="J33" s="392">
        <v>27.5</v>
      </c>
      <c r="K33" s="392">
        <v>55</v>
      </c>
      <c r="L33" s="392">
        <v>110</v>
      </c>
      <c r="M33" s="394">
        <v>220</v>
      </c>
      <c r="N33" s="497"/>
      <c r="O33" s="390"/>
      <c r="P33" s="390"/>
      <c r="Q33" s="390"/>
      <c r="S33" s="390"/>
      <c r="T33" s="390"/>
      <c r="U33" s="390"/>
      <c r="V33" s="390"/>
      <c r="W33" s="390"/>
      <c r="X33" s="390"/>
      <c r="Y33" s="390"/>
    </row>
    <row r="34" spans="1:25" ht="15.5" thickTop="1" thickBot="1" x14ac:dyDescent="0.4">
      <c r="A34" s="390"/>
      <c r="B34" s="390"/>
      <c r="C34" s="390"/>
      <c r="D34" s="390"/>
      <c r="E34" s="390"/>
      <c r="F34" s="390"/>
      <c r="G34" s="390"/>
      <c r="H34" s="390"/>
      <c r="I34" s="390"/>
      <c r="J34" s="390"/>
      <c r="K34" s="390"/>
      <c r="L34" s="390"/>
      <c r="M34" s="390"/>
      <c r="N34" s="390"/>
      <c r="O34" s="390"/>
      <c r="P34" s="390"/>
      <c r="Q34" s="390"/>
      <c r="R34" s="390"/>
      <c r="S34" s="390"/>
      <c r="T34" s="390"/>
      <c r="U34" s="390"/>
      <c r="V34" s="390"/>
      <c r="W34" s="390"/>
      <c r="X34" s="390"/>
      <c r="Y34" s="390"/>
    </row>
    <row r="35" spans="1:25" s="444" customFormat="1" ht="16.5" thickTop="1" thickBot="1" x14ac:dyDescent="0.4">
      <c r="A35" s="621"/>
      <c r="B35" s="640" t="s">
        <v>7</v>
      </c>
      <c r="C35" s="661">
        <v>4.0000000000000002E-4</v>
      </c>
      <c r="D35" s="661">
        <v>1E-3</v>
      </c>
      <c r="E35" s="661">
        <v>4.3E-3</v>
      </c>
      <c r="F35" s="661">
        <v>1.34E-2</v>
      </c>
      <c r="G35" s="661">
        <v>4.19E-2</v>
      </c>
      <c r="H35" s="661">
        <v>0.13109999999999999</v>
      </c>
      <c r="I35" s="661">
        <v>0.40960000000000002</v>
      </c>
      <c r="J35" s="662">
        <v>1.2</v>
      </c>
      <c r="K35" s="641"/>
      <c r="L35" s="663">
        <v>4</v>
      </c>
      <c r="M35" s="658"/>
      <c r="N35" s="658"/>
      <c r="O35" s="658"/>
      <c r="P35" s="651"/>
      <c r="Q35" s="621"/>
      <c r="R35" s="621"/>
      <c r="S35" s="621"/>
      <c r="T35" s="621"/>
      <c r="U35" s="621"/>
      <c r="V35" s="621"/>
      <c r="W35" s="621"/>
      <c r="X35" s="621"/>
      <c r="Y35" s="621"/>
    </row>
    <row r="36" spans="1:25" ht="17" thickTop="1" x14ac:dyDescent="0.35">
      <c r="A36" s="390"/>
      <c r="B36" s="645" t="s">
        <v>498</v>
      </c>
      <c r="C36" s="435"/>
      <c r="D36" s="435"/>
      <c r="E36" s="435"/>
      <c r="F36" s="435"/>
      <c r="G36" s="435"/>
      <c r="H36" s="435"/>
      <c r="I36" s="435">
        <v>0.3</v>
      </c>
      <c r="J36" s="435">
        <v>1</v>
      </c>
      <c r="K36" s="435"/>
      <c r="L36" s="435"/>
      <c r="M36" s="435"/>
      <c r="N36" s="435"/>
      <c r="O36" s="435"/>
      <c r="P36" s="438"/>
      <c r="Q36" s="390"/>
      <c r="R36" s="390"/>
      <c r="S36" s="390"/>
      <c r="T36" s="390"/>
      <c r="U36" s="390"/>
      <c r="V36" s="390"/>
      <c r="W36" s="390"/>
      <c r="X36" s="390"/>
      <c r="Y36" s="390"/>
    </row>
    <row r="37" spans="1:25" ht="17" thickBot="1" x14ac:dyDescent="0.4">
      <c r="A37" s="390"/>
      <c r="B37" s="646" t="s">
        <v>540</v>
      </c>
      <c r="C37" s="502"/>
      <c r="D37" s="392"/>
      <c r="E37" s="392"/>
      <c r="F37" s="392"/>
      <c r="G37" s="392"/>
      <c r="H37" s="392"/>
      <c r="I37" s="392"/>
      <c r="J37" s="392">
        <v>1</v>
      </c>
      <c r="K37" s="392">
        <v>2</v>
      </c>
      <c r="L37" s="392">
        <v>4.5</v>
      </c>
      <c r="M37" s="392">
        <v>9</v>
      </c>
      <c r="N37" s="392">
        <v>18</v>
      </c>
      <c r="O37" s="392">
        <v>34</v>
      </c>
      <c r="P37" s="394">
        <v>67</v>
      </c>
      <c r="Q37" s="395"/>
      <c r="R37" s="390"/>
      <c r="S37" s="390"/>
      <c r="T37" s="390"/>
      <c r="U37" s="390"/>
      <c r="V37" s="390"/>
      <c r="W37" s="390"/>
      <c r="X37" s="390"/>
      <c r="Y37" s="390"/>
    </row>
    <row r="38" spans="1:25" ht="15.5" thickTop="1" thickBot="1" x14ac:dyDescent="0.4">
      <c r="A38" s="390"/>
      <c r="B38" s="390"/>
      <c r="C38" s="390"/>
      <c r="D38" s="390"/>
      <c r="E38" s="390"/>
      <c r="F38" s="390"/>
      <c r="G38" s="390"/>
      <c r="H38" s="390"/>
      <c r="I38" s="390"/>
      <c r="J38" s="390"/>
      <c r="K38" s="390"/>
      <c r="L38" s="390"/>
      <c r="M38" s="390"/>
      <c r="N38" s="390"/>
      <c r="O38" s="390"/>
      <c r="P38" s="390"/>
      <c r="Q38" s="390"/>
      <c r="R38" s="390"/>
      <c r="S38" s="390"/>
      <c r="T38" s="390"/>
      <c r="U38" s="390"/>
      <c r="V38" s="390"/>
      <c r="W38" s="390"/>
      <c r="X38" s="390"/>
      <c r="Y38" s="390"/>
    </row>
    <row r="39" spans="1:25" s="444" customFormat="1" ht="16.5" thickTop="1" thickBot="1" x14ac:dyDescent="0.4">
      <c r="A39" s="621"/>
      <c r="B39" s="640" t="s">
        <v>8</v>
      </c>
      <c r="C39" s="664">
        <v>4.0000000000000001E-3</v>
      </c>
      <c r="D39" s="664">
        <v>1.2E-2</v>
      </c>
      <c r="E39" s="641">
        <v>0.04</v>
      </c>
      <c r="F39" s="641">
        <v>0.12</v>
      </c>
      <c r="G39" s="642">
        <v>0.4</v>
      </c>
      <c r="H39" s="642">
        <v>1.2</v>
      </c>
      <c r="I39" s="641"/>
      <c r="J39" s="643">
        <v>4</v>
      </c>
      <c r="K39" s="643">
        <v>12</v>
      </c>
      <c r="L39" s="643"/>
      <c r="M39" s="643">
        <v>40</v>
      </c>
      <c r="N39" s="643"/>
      <c r="O39" s="644">
        <v>120</v>
      </c>
      <c r="P39" s="621"/>
      <c r="Q39" s="621"/>
      <c r="R39" s="621"/>
      <c r="S39" s="621"/>
      <c r="T39" s="621"/>
      <c r="U39" s="621"/>
      <c r="V39" s="621"/>
      <c r="W39" s="621"/>
      <c r="X39" s="621"/>
      <c r="Y39" s="621"/>
    </row>
    <row r="40" spans="1:25" ht="17" thickTop="1" x14ac:dyDescent="0.35">
      <c r="A40" s="390"/>
      <c r="B40" s="645" t="s">
        <v>499</v>
      </c>
      <c r="C40" s="435"/>
      <c r="D40" s="435"/>
      <c r="E40" s="435"/>
      <c r="F40" s="435"/>
      <c r="G40" s="435">
        <v>0.3</v>
      </c>
      <c r="H40" s="435">
        <v>1</v>
      </c>
      <c r="I40" s="435">
        <v>3</v>
      </c>
      <c r="J40" s="435"/>
      <c r="K40" s="435">
        <v>10</v>
      </c>
      <c r="L40" s="435"/>
      <c r="M40" s="435">
        <v>30</v>
      </c>
      <c r="N40" s="435"/>
      <c r="O40" s="438"/>
      <c r="P40" s="390"/>
      <c r="Q40" s="390"/>
      <c r="R40" s="390"/>
      <c r="S40" s="390"/>
      <c r="T40" s="390"/>
      <c r="U40" s="390"/>
      <c r="V40" s="390"/>
      <c r="W40" s="390"/>
      <c r="X40" s="390"/>
      <c r="Y40" s="390"/>
    </row>
    <row r="41" spans="1:25" ht="17" thickBot="1" x14ac:dyDescent="0.4">
      <c r="A41" s="390"/>
      <c r="B41" s="646" t="s">
        <v>539</v>
      </c>
      <c r="C41" s="502"/>
      <c r="D41" s="392"/>
      <c r="E41" s="392"/>
      <c r="F41" s="392"/>
      <c r="G41" s="392"/>
      <c r="H41" s="392">
        <v>1</v>
      </c>
      <c r="I41" s="392">
        <v>2</v>
      </c>
      <c r="J41" s="392">
        <v>4.5</v>
      </c>
      <c r="K41" s="392">
        <v>9</v>
      </c>
      <c r="L41" s="392">
        <v>18</v>
      </c>
      <c r="M41" s="392">
        <v>34</v>
      </c>
      <c r="N41" s="392">
        <v>67</v>
      </c>
      <c r="O41" s="394"/>
      <c r="P41" s="395"/>
      <c r="Q41" s="390"/>
      <c r="R41" s="390"/>
      <c r="S41" s="390"/>
      <c r="T41" s="390"/>
      <c r="U41" s="390"/>
      <c r="V41" s="390"/>
      <c r="W41" s="390"/>
      <c r="X41" s="390"/>
      <c r="Y41" s="390"/>
    </row>
    <row r="42" spans="1:25" ht="15.5" thickTop="1" thickBot="1" x14ac:dyDescent="0.4">
      <c r="A42" s="390"/>
      <c r="B42" s="390"/>
      <c r="C42" s="390"/>
      <c r="D42" s="390"/>
      <c r="E42" s="390"/>
      <c r="F42" s="390"/>
      <c r="G42" s="390"/>
      <c r="H42" s="390"/>
      <c r="I42" s="390"/>
      <c r="J42" s="390"/>
      <c r="K42" s="390"/>
      <c r="L42" s="390"/>
      <c r="M42" s="390"/>
      <c r="N42" s="390"/>
      <c r="O42" s="390"/>
      <c r="P42" s="390"/>
      <c r="Q42" s="390"/>
      <c r="R42" s="390"/>
      <c r="S42" s="390"/>
      <c r="T42" s="390"/>
      <c r="U42" s="390"/>
      <c r="V42" s="390"/>
      <c r="W42" s="390"/>
      <c r="X42" s="390"/>
      <c r="Y42" s="390"/>
    </row>
    <row r="43" spans="1:25" s="444" customFormat="1" ht="16.5" thickTop="1" thickBot="1" x14ac:dyDescent="0.4">
      <c r="A43" s="621"/>
      <c r="B43" s="635" t="s">
        <v>9</v>
      </c>
      <c r="C43" s="636">
        <v>0.12</v>
      </c>
      <c r="D43" s="648">
        <v>0.4</v>
      </c>
      <c r="E43" s="648">
        <v>1.2</v>
      </c>
      <c r="F43" s="665">
        <v>4</v>
      </c>
      <c r="G43" s="638">
        <v>12</v>
      </c>
      <c r="H43" s="649">
        <v>40</v>
      </c>
      <c r="I43" s="639">
        <v>120</v>
      </c>
      <c r="J43" s="621"/>
      <c r="K43" s="621"/>
      <c r="L43" s="621"/>
      <c r="M43" s="621"/>
      <c r="N43" s="621"/>
      <c r="O43" s="621"/>
      <c r="P43" s="621"/>
      <c r="Q43" s="621"/>
      <c r="R43" s="621"/>
      <c r="S43" s="621"/>
      <c r="T43" s="621"/>
      <c r="U43" s="621"/>
      <c r="V43" s="621"/>
      <c r="W43" s="621"/>
      <c r="X43" s="621"/>
      <c r="Y43" s="621"/>
    </row>
    <row r="44" spans="1:25" ht="15.5" thickTop="1" thickBot="1" x14ac:dyDescent="0.4">
      <c r="A44" s="390"/>
      <c r="B44" s="390"/>
      <c r="C44" s="390"/>
      <c r="D44" s="390"/>
      <c r="E44" s="390"/>
      <c r="F44" s="390"/>
      <c r="G44" s="390"/>
      <c r="H44" s="390"/>
      <c r="I44" s="390"/>
      <c r="J44" s="390"/>
      <c r="K44" s="390"/>
      <c r="L44" s="390"/>
      <c r="M44" s="390"/>
      <c r="N44" s="390"/>
      <c r="O44" s="390"/>
      <c r="P44" s="390"/>
      <c r="Q44" s="390"/>
      <c r="R44" s="390"/>
      <c r="S44" s="390"/>
      <c r="T44" s="390"/>
      <c r="U44" s="390"/>
      <c r="V44" s="390"/>
      <c r="W44" s="390"/>
      <c r="X44" s="390"/>
      <c r="Y44" s="390"/>
    </row>
    <row r="45" spans="1:25" s="444" customFormat="1" ht="16.5" thickTop="1" thickBot="1" x14ac:dyDescent="0.4">
      <c r="A45" s="621"/>
      <c r="B45" s="635" t="s">
        <v>10</v>
      </c>
      <c r="C45" s="636">
        <v>0.12</v>
      </c>
      <c r="D45" s="637">
        <v>0.4</v>
      </c>
      <c r="E45" s="637">
        <v>1.2</v>
      </c>
      <c r="F45" s="638">
        <v>4</v>
      </c>
      <c r="G45" s="638">
        <v>12</v>
      </c>
      <c r="H45" s="638">
        <v>40</v>
      </c>
      <c r="I45" s="666">
        <v>120</v>
      </c>
      <c r="J45" s="621"/>
      <c r="K45" s="621"/>
      <c r="L45" s="621"/>
      <c r="M45" s="621"/>
      <c r="N45" s="621"/>
      <c r="O45" s="621"/>
      <c r="P45" s="621"/>
      <c r="Q45" s="621"/>
      <c r="R45" s="621"/>
      <c r="S45" s="621"/>
      <c r="T45" s="621"/>
      <c r="U45" s="621"/>
      <c r="V45" s="621"/>
      <c r="W45" s="621"/>
      <c r="X45" s="621"/>
      <c r="Y45" s="621"/>
    </row>
    <row r="46" spans="1:25" ht="15.5" thickTop="1" thickBot="1" x14ac:dyDescent="0.4">
      <c r="A46" s="390"/>
      <c r="B46" s="390"/>
      <c r="C46" s="390"/>
      <c r="D46" s="390"/>
      <c r="E46" s="390"/>
      <c r="F46" s="390"/>
      <c r="G46" s="390"/>
      <c r="H46" s="390"/>
      <c r="I46" s="390"/>
      <c r="J46" s="390"/>
      <c r="K46" s="390"/>
      <c r="L46" s="390"/>
      <c r="M46" s="390"/>
      <c r="N46" s="390"/>
      <c r="O46" s="390"/>
      <c r="P46" s="390"/>
      <c r="Q46" s="390"/>
      <c r="R46" s="390"/>
      <c r="S46" s="390"/>
      <c r="T46" s="390"/>
      <c r="U46" s="390"/>
      <c r="V46" s="390"/>
      <c r="W46" s="390"/>
      <c r="X46" s="390"/>
      <c r="Y46" s="390"/>
    </row>
    <row r="47" spans="1:25" s="444" customFormat="1" ht="16.5" thickTop="1" thickBot="1" x14ac:dyDescent="0.4">
      <c r="A47" s="621"/>
      <c r="B47" s="640" t="s">
        <v>279</v>
      </c>
      <c r="C47" s="658"/>
      <c r="D47" s="658"/>
      <c r="E47" s="641">
        <v>0.12</v>
      </c>
      <c r="F47" s="642">
        <v>0.4</v>
      </c>
      <c r="G47" s="642">
        <v>1.2</v>
      </c>
      <c r="H47" s="641"/>
      <c r="I47" s="643">
        <v>4</v>
      </c>
      <c r="J47" s="643">
        <v>12</v>
      </c>
      <c r="K47" s="643"/>
      <c r="L47" s="643">
        <v>40</v>
      </c>
      <c r="M47" s="667"/>
      <c r="N47" s="668">
        <v>120</v>
      </c>
      <c r="O47" s="621"/>
      <c r="P47" s="621"/>
      <c r="Q47" s="621"/>
      <c r="R47" s="621"/>
      <c r="S47" s="621"/>
      <c r="T47" s="621"/>
      <c r="U47" s="621"/>
      <c r="V47" s="621"/>
      <c r="W47" s="621"/>
      <c r="X47" s="621"/>
      <c r="Y47" s="621"/>
    </row>
    <row r="48" spans="1:25" ht="17" thickTop="1" x14ac:dyDescent="0.35">
      <c r="A48" s="390"/>
      <c r="B48" s="645" t="s">
        <v>500</v>
      </c>
      <c r="C48" s="435"/>
      <c r="D48" s="435"/>
      <c r="E48" s="435"/>
      <c r="F48" s="435">
        <v>0.3</v>
      </c>
      <c r="G48" s="435">
        <v>1</v>
      </c>
      <c r="H48" s="435"/>
      <c r="I48" s="435">
        <v>3</v>
      </c>
      <c r="J48" s="435">
        <v>10</v>
      </c>
      <c r="K48" s="435"/>
      <c r="L48" s="435"/>
      <c r="M48" s="437"/>
      <c r="N48" s="438"/>
      <c r="O48" s="390"/>
      <c r="P48" s="390"/>
      <c r="Q48" s="390"/>
      <c r="R48" s="390"/>
      <c r="S48" s="390"/>
      <c r="T48" s="390"/>
      <c r="U48" s="390"/>
      <c r="V48" s="390"/>
      <c r="W48" s="390"/>
      <c r="X48" s="390"/>
      <c r="Y48" s="390"/>
    </row>
    <row r="49" spans="1:27" ht="16.5" x14ac:dyDescent="0.35">
      <c r="A49" s="390"/>
      <c r="B49" s="652" t="s">
        <v>538</v>
      </c>
      <c r="C49" s="388"/>
      <c r="D49" s="388"/>
      <c r="E49" s="388"/>
      <c r="F49" s="388"/>
      <c r="G49" s="388">
        <v>1</v>
      </c>
      <c r="H49" s="388">
        <v>2</v>
      </c>
      <c r="I49" s="396">
        <v>4.5</v>
      </c>
      <c r="J49" s="428">
        <v>9</v>
      </c>
      <c r="K49" s="428">
        <v>18</v>
      </c>
      <c r="L49" s="428">
        <v>34</v>
      </c>
      <c r="M49" s="431">
        <v>67</v>
      </c>
      <c r="N49" s="389"/>
      <c r="O49" s="395"/>
      <c r="P49" s="390"/>
      <c r="Q49" s="390"/>
      <c r="R49" s="390"/>
      <c r="S49" s="390"/>
      <c r="T49" s="390"/>
      <c r="U49" s="390"/>
      <c r="V49" s="390"/>
      <c r="W49" s="390"/>
      <c r="X49" s="390"/>
      <c r="Y49" s="390"/>
    </row>
    <row r="50" spans="1:27" ht="16.5" x14ac:dyDescent="0.35">
      <c r="A50" s="390"/>
      <c r="B50" s="652" t="s">
        <v>548</v>
      </c>
      <c r="C50" s="388"/>
      <c r="D50" s="388"/>
      <c r="E50" s="388"/>
      <c r="F50" s="498">
        <v>0.68400000000000005</v>
      </c>
      <c r="G50" s="498">
        <v>1.37</v>
      </c>
      <c r="H50" s="499">
        <v>2.74</v>
      </c>
      <c r="I50" s="499">
        <v>5.48</v>
      </c>
      <c r="J50" s="499">
        <v>10.95</v>
      </c>
      <c r="K50" s="388"/>
      <c r="L50" s="388"/>
      <c r="M50" s="404"/>
      <c r="N50" s="389"/>
      <c r="O50" s="395"/>
      <c r="P50" s="390"/>
      <c r="Q50" s="390"/>
      <c r="R50" s="390"/>
      <c r="S50" s="390"/>
      <c r="T50" s="390"/>
      <c r="U50" s="390"/>
      <c r="V50" s="390"/>
      <c r="W50" s="390"/>
      <c r="X50" s="390"/>
      <c r="Y50" s="390"/>
    </row>
    <row r="51" spans="1:27" ht="16.5" x14ac:dyDescent="0.35">
      <c r="A51" s="390"/>
      <c r="B51" s="652" t="s">
        <v>559</v>
      </c>
      <c r="C51" s="388">
        <v>1E-3</v>
      </c>
      <c r="D51" s="388">
        <v>0.01</v>
      </c>
      <c r="E51" s="388">
        <v>0.1</v>
      </c>
      <c r="F51" s="388"/>
      <c r="G51" s="388">
        <v>1</v>
      </c>
      <c r="H51" s="388"/>
      <c r="I51" s="388"/>
      <c r="J51" s="411">
        <v>10</v>
      </c>
      <c r="K51" s="388"/>
      <c r="L51" s="388"/>
      <c r="M51" s="404"/>
      <c r="N51" s="389"/>
      <c r="O51" s="395"/>
      <c r="P51" s="390"/>
      <c r="Q51" s="390"/>
      <c r="R51" s="390"/>
      <c r="S51" s="390"/>
      <c r="T51" s="390"/>
      <c r="U51" s="390"/>
      <c r="V51" s="390"/>
      <c r="W51" s="390"/>
      <c r="X51" s="390"/>
      <c r="Y51" s="390"/>
    </row>
    <row r="52" spans="1:27" ht="16.5" x14ac:dyDescent="0.35">
      <c r="A52" s="390"/>
      <c r="B52" s="659" t="s">
        <v>560</v>
      </c>
      <c r="C52" s="388"/>
      <c r="D52" s="388"/>
      <c r="E52" s="388"/>
      <c r="F52" s="388"/>
      <c r="G52" s="411">
        <v>1</v>
      </c>
      <c r="H52" s="388"/>
      <c r="I52" s="411">
        <v>5</v>
      </c>
      <c r="J52" s="411">
        <v>15</v>
      </c>
      <c r="K52" s="388"/>
      <c r="L52" s="388"/>
      <c r="M52" s="404"/>
      <c r="N52" s="389"/>
      <c r="O52" s="390"/>
      <c r="P52" s="390"/>
      <c r="Q52" s="390"/>
      <c r="R52" s="390"/>
      <c r="S52" s="390"/>
      <c r="T52" s="390"/>
      <c r="U52" s="390"/>
      <c r="V52" s="390"/>
      <c r="W52" s="390"/>
      <c r="X52" s="390"/>
      <c r="Y52" s="390"/>
    </row>
    <row r="53" spans="1:27" ht="17" thickBot="1" x14ac:dyDescent="0.4">
      <c r="A53" s="390"/>
      <c r="B53" s="646" t="s">
        <v>561</v>
      </c>
      <c r="C53" s="392"/>
      <c r="D53" s="392"/>
      <c r="E53" s="392"/>
      <c r="F53" s="392"/>
      <c r="G53" s="392">
        <v>1</v>
      </c>
      <c r="H53" s="392"/>
      <c r="I53" s="392"/>
      <c r="J53" s="392">
        <v>10</v>
      </c>
      <c r="K53" s="392"/>
      <c r="L53" s="566">
        <v>30</v>
      </c>
      <c r="M53" s="392"/>
      <c r="N53" s="394"/>
      <c r="O53" s="390"/>
      <c r="P53" s="390"/>
      <c r="Q53" s="390"/>
      <c r="R53" s="390"/>
      <c r="S53" s="390"/>
      <c r="T53" s="390"/>
      <c r="U53" s="390"/>
      <c r="V53" s="390"/>
      <c r="W53" s="390"/>
      <c r="X53" s="390"/>
      <c r="Y53" s="390"/>
    </row>
    <row r="54" spans="1:27" ht="15.5" thickTop="1" thickBot="1" x14ac:dyDescent="0.4">
      <c r="A54" s="390"/>
      <c r="B54" s="390"/>
      <c r="C54" s="390"/>
      <c r="D54" s="390"/>
      <c r="E54" s="390"/>
      <c r="F54" s="390"/>
      <c r="G54" s="390"/>
      <c r="H54" s="390"/>
      <c r="I54" s="390"/>
      <c r="J54" s="390"/>
      <c r="K54" s="390"/>
      <c r="L54" s="390"/>
      <c r="M54" s="390"/>
      <c r="N54" s="390"/>
      <c r="O54" s="390"/>
      <c r="P54" s="390"/>
      <c r="Q54" s="390"/>
      <c r="R54" s="390"/>
      <c r="S54" s="390"/>
      <c r="T54" s="390"/>
      <c r="U54" s="390"/>
      <c r="V54" s="390"/>
      <c r="W54" s="390"/>
      <c r="X54" s="390"/>
      <c r="Y54" s="390"/>
    </row>
    <row r="55" spans="1:27" s="444" customFormat="1" ht="16.5" thickTop="1" thickBot="1" x14ac:dyDescent="0.4">
      <c r="A55" s="621"/>
      <c r="B55" s="640" t="s">
        <v>264</v>
      </c>
      <c r="C55" s="669">
        <v>1.0000000000000001E-5</v>
      </c>
      <c r="D55" s="669">
        <v>3.0000000000000001E-5</v>
      </c>
      <c r="E55" s="661">
        <v>1E-4</v>
      </c>
      <c r="F55" s="661">
        <v>3.2000000000000003E-4</v>
      </c>
      <c r="G55" s="661">
        <v>1.01E-3</v>
      </c>
      <c r="H55" s="661">
        <v>3.0999999999999999E-3</v>
      </c>
      <c r="I55" s="661">
        <v>9.8300000000000002E-3</v>
      </c>
      <c r="J55" s="661"/>
      <c r="K55" s="661">
        <v>3.0720000000000001E-2</v>
      </c>
      <c r="L55" s="463">
        <v>9.6000000000000002E-2</v>
      </c>
      <c r="M55" s="669"/>
      <c r="N55" s="670">
        <v>0.3</v>
      </c>
      <c r="O55" s="621"/>
      <c r="P55" s="621"/>
      <c r="Q55" s="621"/>
      <c r="R55" s="621"/>
      <c r="S55" s="621"/>
      <c r="T55" s="621"/>
      <c r="U55" s="621"/>
      <c r="V55" s="621"/>
      <c r="W55" s="621"/>
      <c r="X55" s="621"/>
      <c r="Y55" s="621"/>
      <c r="Z55" s="621"/>
      <c r="AA55" s="621"/>
    </row>
    <row r="56" spans="1:27" ht="17" thickTop="1" x14ac:dyDescent="0.35">
      <c r="A56" s="390"/>
      <c r="B56" s="671" t="s">
        <v>501</v>
      </c>
      <c r="C56" s="460"/>
      <c r="D56" s="460"/>
      <c r="E56" s="460"/>
      <c r="F56" s="460"/>
      <c r="G56" s="460"/>
      <c r="H56" s="460">
        <v>3.0000000000000001E-3</v>
      </c>
      <c r="I56" s="460">
        <v>0.01</v>
      </c>
      <c r="J56" s="460"/>
      <c r="K56" s="460">
        <v>0.03</v>
      </c>
      <c r="L56" s="460">
        <v>0.1</v>
      </c>
      <c r="M56" s="460"/>
      <c r="N56" s="544">
        <v>0.3</v>
      </c>
      <c r="O56" s="400"/>
      <c r="P56" s="400"/>
      <c r="Q56" s="400"/>
      <c r="R56" s="400"/>
      <c r="S56" s="400"/>
      <c r="T56" s="400"/>
      <c r="U56" s="400"/>
      <c r="V56" s="400"/>
      <c r="W56" s="400"/>
      <c r="X56" s="400"/>
      <c r="Y56" s="400"/>
      <c r="Z56" s="400"/>
      <c r="AA56" s="390"/>
    </row>
    <row r="57" spans="1:27" ht="17" thickBot="1" x14ac:dyDescent="0.4">
      <c r="A57" s="390"/>
      <c r="B57" s="672" t="s">
        <v>537</v>
      </c>
      <c r="C57" s="673"/>
      <c r="D57" s="401"/>
      <c r="E57" s="401"/>
      <c r="F57" s="401"/>
      <c r="G57" s="403">
        <v>1.9400000000000001E-3</v>
      </c>
      <c r="H57" s="403">
        <v>4.1799999999999997E-3</v>
      </c>
      <c r="I57" s="402">
        <v>8.9999999999999993E-3</v>
      </c>
      <c r="J57" s="430">
        <v>1.9400000000000001E-2</v>
      </c>
      <c r="K57" s="430">
        <v>4.1799999999999997E-2</v>
      </c>
      <c r="L57" s="430">
        <v>0.09</v>
      </c>
      <c r="M57" s="430">
        <v>0.19400000000000001</v>
      </c>
      <c r="N57" s="674"/>
      <c r="O57" s="675"/>
      <c r="P57" s="675"/>
      <c r="Q57" s="675"/>
      <c r="R57" s="675"/>
      <c r="S57" s="675"/>
      <c r="T57" s="675"/>
      <c r="U57" s="395"/>
      <c r="V57" s="655"/>
      <c r="W57" s="655"/>
      <c r="X57" s="390"/>
      <c r="Y57" s="390"/>
      <c r="Z57" s="390"/>
    </row>
    <row r="58" spans="1:27" ht="15.5" thickTop="1" thickBot="1" x14ac:dyDescent="0.4">
      <c r="A58" s="390"/>
      <c r="B58" s="655"/>
      <c r="C58" s="655"/>
      <c r="D58" s="655"/>
      <c r="E58" s="655"/>
      <c r="F58" s="655"/>
      <c r="G58" s="655"/>
      <c r="H58" s="400"/>
      <c r="I58" s="400"/>
      <c r="J58" s="400"/>
      <c r="K58" s="400"/>
      <c r="L58" s="400"/>
      <c r="M58" s="675"/>
      <c r="N58" s="675"/>
      <c r="O58" s="675"/>
      <c r="P58" s="675"/>
      <c r="Q58" s="675"/>
      <c r="R58" s="675"/>
      <c r="S58" s="675"/>
      <c r="T58" s="655"/>
      <c r="U58" s="655"/>
      <c r="V58" s="655"/>
      <c r="W58" s="390"/>
      <c r="X58" s="390"/>
      <c r="Y58" s="390"/>
    </row>
    <row r="59" spans="1:27" s="444" customFormat="1" ht="16.5" thickTop="1" thickBot="1" x14ac:dyDescent="0.4">
      <c r="A59" s="621"/>
      <c r="B59" s="640" t="s">
        <v>13</v>
      </c>
      <c r="C59" s="661">
        <v>1E-4</v>
      </c>
      <c r="D59" s="661">
        <v>4.0000000000000002E-4</v>
      </c>
      <c r="E59" s="661">
        <v>1.1999999999999999E-3</v>
      </c>
      <c r="F59" s="661">
        <v>4.0000000000000001E-3</v>
      </c>
      <c r="G59" s="661">
        <v>1.26E-2</v>
      </c>
      <c r="H59" s="661">
        <v>3.9300000000000002E-2</v>
      </c>
      <c r="I59" s="661">
        <v>0.12280000000000001</v>
      </c>
      <c r="J59" s="463">
        <v>0.38400000000000001</v>
      </c>
      <c r="K59" s="662">
        <v>1.2</v>
      </c>
      <c r="L59" s="658"/>
      <c r="M59" s="658"/>
      <c r="N59" s="658"/>
      <c r="O59" s="658"/>
      <c r="P59" s="651"/>
      <c r="Q59" s="621"/>
      <c r="R59" s="621"/>
      <c r="S59" s="621"/>
      <c r="T59" s="621"/>
      <c r="U59" s="621"/>
      <c r="V59" s="621"/>
      <c r="W59" s="621"/>
      <c r="X59" s="621"/>
      <c r="Y59" s="621"/>
      <c r="Z59" s="621"/>
      <c r="AA59" s="621"/>
    </row>
    <row r="60" spans="1:27" ht="17.5" thickTop="1" thickBot="1" x14ac:dyDescent="0.4">
      <c r="A60" s="390"/>
      <c r="B60" s="676" t="s">
        <v>555</v>
      </c>
      <c r="C60" s="559"/>
      <c r="D60" s="467"/>
      <c r="E60" s="467"/>
      <c r="F60" s="467"/>
      <c r="G60" s="467"/>
      <c r="H60" s="467"/>
      <c r="I60" s="467"/>
      <c r="J60" s="467"/>
      <c r="K60" s="467"/>
      <c r="L60" s="468">
        <v>5.45</v>
      </c>
      <c r="M60" s="468">
        <v>54.5</v>
      </c>
      <c r="N60" s="468">
        <v>109</v>
      </c>
      <c r="O60" s="468">
        <v>218</v>
      </c>
      <c r="P60" s="545">
        <v>436</v>
      </c>
      <c r="Q60" s="390"/>
      <c r="R60" s="390"/>
      <c r="S60" s="390"/>
      <c r="T60" s="390"/>
      <c r="U60" s="390"/>
      <c r="V60" s="390"/>
      <c r="W60" s="390"/>
      <c r="X60" s="390"/>
      <c r="Y60" s="390"/>
      <c r="Z60" s="390"/>
      <c r="AA60" s="390"/>
    </row>
    <row r="61" spans="1:27" ht="15.5" thickTop="1" thickBot="1" x14ac:dyDescent="0.4">
      <c r="A61" s="390"/>
      <c r="B61" s="390"/>
      <c r="C61" s="390"/>
      <c r="D61" s="390"/>
      <c r="E61" s="390"/>
      <c r="F61" s="390"/>
      <c r="G61" s="390"/>
      <c r="H61" s="390"/>
      <c r="I61" s="390"/>
      <c r="J61" s="390"/>
      <c r="K61" s="390"/>
      <c r="L61" s="390"/>
      <c r="M61" s="390"/>
      <c r="N61" s="390"/>
      <c r="O61" s="390"/>
      <c r="P61" s="390"/>
      <c r="Q61" s="390"/>
      <c r="R61" s="390"/>
      <c r="S61" s="390"/>
      <c r="T61" s="390"/>
      <c r="U61" s="390"/>
      <c r="V61" s="390"/>
      <c r="W61" s="390"/>
      <c r="X61" s="390"/>
      <c r="Y61" s="390"/>
    </row>
    <row r="62" spans="1:27" s="444" customFormat="1" ht="16.5" thickTop="1" thickBot="1" x14ac:dyDescent="0.4">
      <c r="A62" s="621"/>
      <c r="B62" s="640" t="s">
        <v>14</v>
      </c>
      <c r="C62" s="658"/>
      <c r="D62" s="658"/>
      <c r="E62" s="658"/>
      <c r="F62" s="658"/>
      <c r="G62" s="641">
        <v>0.12</v>
      </c>
      <c r="H62" s="642">
        <v>0.4</v>
      </c>
      <c r="I62" s="642">
        <v>1.2</v>
      </c>
      <c r="J62" s="643">
        <v>4</v>
      </c>
      <c r="K62" s="643">
        <v>12</v>
      </c>
      <c r="L62" s="643">
        <v>40</v>
      </c>
      <c r="M62" s="643">
        <v>120</v>
      </c>
      <c r="N62" s="658"/>
      <c r="O62" s="658"/>
      <c r="P62" s="651"/>
      <c r="Q62" s="621"/>
      <c r="R62" s="621"/>
      <c r="S62" s="621"/>
      <c r="T62" s="621"/>
      <c r="U62" s="621"/>
      <c r="V62" s="621"/>
      <c r="W62" s="621"/>
      <c r="X62" s="621"/>
      <c r="Y62" s="621"/>
    </row>
    <row r="63" spans="1:27" ht="17.5" thickTop="1" thickBot="1" x14ac:dyDescent="0.4">
      <c r="A63" s="390"/>
      <c r="B63" s="677" t="s">
        <v>562</v>
      </c>
      <c r="C63" s="467"/>
      <c r="D63" s="467"/>
      <c r="E63" s="467"/>
      <c r="F63" s="467"/>
      <c r="G63" s="467"/>
      <c r="H63" s="467"/>
      <c r="I63" s="467"/>
      <c r="J63" s="467"/>
      <c r="K63" s="467"/>
      <c r="L63" s="467"/>
      <c r="M63" s="467"/>
      <c r="N63" s="467">
        <v>500</v>
      </c>
      <c r="O63" s="467">
        <v>1000</v>
      </c>
      <c r="P63" s="470">
        <v>2000</v>
      </c>
      <c r="Q63" s="390"/>
      <c r="R63" s="390"/>
      <c r="S63" s="390"/>
      <c r="T63" s="390"/>
      <c r="U63" s="390"/>
      <c r="V63" s="390"/>
      <c r="W63" s="390"/>
      <c r="X63" s="390"/>
      <c r="Y63" s="390"/>
    </row>
    <row r="64" spans="1:27" ht="15.5" thickTop="1" thickBot="1" x14ac:dyDescent="0.4">
      <c r="A64" s="390"/>
      <c r="B64" s="390"/>
      <c r="C64" s="390"/>
      <c r="D64" s="390"/>
      <c r="E64" s="390"/>
      <c r="F64" s="390"/>
      <c r="G64" s="390"/>
      <c r="H64" s="390"/>
      <c r="I64" s="390"/>
      <c r="J64" s="390"/>
      <c r="K64" s="390"/>
      <c r="L64" s="390"/>
      <c r="M64" s="390"/>
      <c r="N64" s="390"/>
      <c r="O64" s="390"/>
      <c r="P64" s="390"/>
      <c r="Q64" s="390"/>
      <c r="R64" s="390"/>
      <c r="S64" s="390"/>
      <c r="T64" s="390"/>
      <c r="U64" s="390"/>
      <c r="V64" s="390"/>
      <c r="W64" s="390"/>
      <c r="X64" s="390"/>
      <c r="Y64" s="390"/>
    </row>
    <row r="65" spans="1:27" s="444" customFormat="1" ht="16.5" thickTop="1" thickBot="1" x14ac:dyDescent="0.4">
      <c r="A65" s="621"/>
      <c r="B65" s="635" t="s">
        <v>15</v>
      </c>
      <c r="C65" s="636">
        <v>0.12</v>
      </c>
      <c r="D65" s="637">
        <v>0.4</v>
      </c>
      <c r="E65" s="637">
        <v>1.2</v>
      </c>
      <c r="F65" s="638">
        <v>4</v>
      </c>
      <c r="G65" s="638">
        <v>12</v>
      </c>
      <c r="H65" s="638">
        <v>40</v>
      </c>
      <c r="I65" s="666">
        <v>120</v>
      </c>
      <c r="J65" s="621"/>
      <c r="K65" s="621"/>
      <c r="L65" s="621"/>
      <c r="M65" s="621"/>
      <c r="N65" s="621"/>
      <c r="O65" s="621"/>
      <c r="P65" s="621"/>
      <c r="Q65" s="621"/>
      <c r="R65" s="621"/>
      <c r="S65" s="621"/>
      <c r="T65" s="621"/>
      <c r="U65" s="621"/>
      <c r="V65" s="621"/>
      <c r="W65" s="621"/>
      <c r="X65" s="621"/>
      <c r="Y65" s="621"/>
    </row>
    <row r="66" spans="1:27" ht="15.5" thickTop="1" thickBot="1" x14ac:dyDescent="0.4">
      <c r="A66" s="390"/>
      <c r="B66" s="390"/>
      <c r="C66" s="390"/>
      <c r="D66" s="390"/>
      <c r="E66" s="390"/>
      <c r="F66" s="390"/>
      <c r="G66" s="390"/>
      <c r="H66" s="390"/>
      <c r="I66" s="390"/>
      <c r="J66" s="390"/>
      <c r="K66" s="390"/>
      <c r="L66" s="390"/>
      <c r="M66" s="390"/>
      <c r="N66" s="390"/>
      <c r="O66" s="390"/>
      <c r="P66" s="390"/>
      <c r="Q66" s="390"/>
      <c r="R66" s="390"/>
      <c r="S66" s="390"/>
      <c r="T66" s="390"/>
      <c r="U66" s="390"/>
      <c r="V66" s="390"/>
      <c r="W66" s="390"/>
      <c r="X66" s="390"/>
      <c r="Y66" s="390"/>
    </row>
    <row r="67" spans="1:27" s="444" customFormat="1" ht="16.5" thickTop="1" thickBot="1" x14ac:dyDescent="0.4">
      <c r="A67" s="621"/>
      <c r="B67" s="640" t="s">
        <v>16</v>
      </c>
      <c r="C67" s="658"/>
      <c r="D67" s="658"/>
      <c r="E67" s="641">
        <v>0.12</v>
      </c>
      <c r="F67" s="642">
        <v>0.4</v>
      </c>
      <c r="G67" s="642">
        <v>1.2</v>
      </c>
      <c r="H67" s="643">
        <v>4</v>
      </c>
      <c r="I67" s="643">
        <v>12</v>
      </c>
      <c r="J67" s="643">
        <v>40</v>
      </c>
      <c r="K67" s="663">
        <v>120</v>
      </c>
      <c r="L67" s="658"/>
      <c r="M67" s="658"/>
      <c r="N67" s="651"/>
      <c r="O67" s="621"/>
      <c r="P67" s="621"/>
      <c r="Q67" s="621"/>
      <c r="R67" s="621"/>
      <c r="S67" s="621"/>
      <c r="T67" s="621"/>
      <c r="U67" s="621"/>
    </row>
    <row r="68" spans="1:27" ht="17" thickTop="1" x14ac:dyDescent="0.35">
      <c r="A68" s="390"/>
      <c r="B68" s="678" t="s">
        <v>563</v>
      </c>
      <c r="C68" s="568"/>
      <c r="D68" s="568"/>
      <c r="E68" s="568"/>
      <c r="F68" s="568"/>
      <c r="G68" s="568"/>
      <c r="H68" s="568"/>
      <c r="I68" s="568"/>
      <c r="J68" s="568"/>
      <c r="K68" s="568"/>
      <c r="L68" s="568"/>
      <c r="M68" s="568">
        <v>350</v>
      </c>
      <c r="N68" s="569">
        <v>400</v>
      </c>
      <c r="O68" s="390"/>
      <c r="P68" s="390"/>
      <c r="Q68" s="390"/>
      <c r="R68" s="390"/>
      <c r="S68" s="390"/>
      <c r="T68" s="390"/>
      <c r="U68" s="390"/>
    </row>
    <row r="69" spans="1:27" ht="16.5" x14ac:dyDescent="0.35">
      <c r="A69" s="390"/>
      <c r="B69" s="679" t="s">
        <v>564</v>
      </c>
      <c r="C69" s="435">
        <v>4.1999999999999997E-3</v>
      </c>
      <c r="D69" s="435">
        <v>4.2000000000000003E-2</v>
      </c>
      <c r="E69" s="435"/>
      <c r="F69" s="435">
        <v>0.42</v>
      </c>
      <c r="G69" s="435"/>
      <c r="H69" s="435"/>
      <c r="I69" s="435"/>
      <c r="J69" s="435"/>
      <c r="K69" s="435"/>
      <c r="L69" s="435"/>
      <c r="M69" s="435"/>
      <c r="N69" s="438"/>
      <c r="O69" s="390"/>
      <c r="P69" s="390"/>
      <c r="Q69" s="390"/>
      <c r="R69" s="390"/>
      <c r="S69" s="390"/>
      <c r="T69" s="390"/>
      <c r="U69" s="390"/>
    </row>
    <row r="70" spans="1:27" ht="17" thickBot="1" x14ac:dyDescent="0.4">
      <c r="A70" s="390"/>
      <c r="B70" s="680" t="s">
        <v>565</v>
      </c>
      <c r="C70" s="392"/>
      <c r="D70" s="392"/>
      <c r="E70" s="392"/>
      <c r="F70" s="392"/>
      <c r="G70" s="392"/>
      <c r="H70" s="392"/>
      <c r="I70" s="392"/>
      <c r="J70" s="392"/>
      <c r="K70" s="392">
        <v>105.8</v>
      </c>
      <c r="L70" s="392">
        <v>211.6</v>
      </c>
      <c r="M70" s="392"/>
      <c r="N70" s="394">
        <v>423.2</v>
      </c>
      <c r="O70" s="390"/>
      <c r="P70" s="390"/>
      <c r="Q70" s="390"/>
      <c r="R70" s="390"/>
      <c r="S70" s="390"/>
      <c r="T70" s="390"/>
      <c r="U70" s="390"/>
    </row>
    <row r="71" spans="1:27" ht="15.5" thickTop="1" thickBot="1" x14ac:dyDescent="0.4">
      <c r="A71" s="390"/>
      <c r="B71" s="390"/>
      <c r="C71" s="390"/>
      <c r="D71" s="390"/>
      <c r="E71" s="390"/>
      <c r="F71" s="390"/>
      <c r="G71" s="390"/>
      <c r="H71" s="390"/>
      <c r="I71" s="390"/>
      <c r="J71" s="390"/>
      <c r="K71" s="390"/>
      <c r="L71" s="390"/>
      <c r="M71" s="390"/>
      <c r="N71" s="390"/>
      <c r="O71" s="390"/>
      <c r="P71" s="390"/>
      <c r="Q71" s="390"/>
      <c r="R71" s="390"/>
      <c r="S71" s="390"/>
      <c r="T71" s="390"/>
      <c r="U71" s="390"/>
      <c r="V71" s="390"/>
      <c r="W71" s="390"/>
      <c r="X71" s="390"/>
      <c r="Y71" s="390"/>
    </row>
    <row r="72" spans="1:27" s="444" customFormat="1" ht="16.5" thickTop="1" thickBot="1" x14ac:dyDescent="0.4">
      <c r="A72" s="621"/>
      <c r="B72" s="635" t="s">
        <v>17</v>
      </c>
      <c r="C72" s="636">
        <v>0.12</v>
      </c>
      <c r="D72" s="637">
        <v>0.4</v>
      </c>
      <c r="E72" s="637">
        <v>1.2</v>
      </c>
      <c r="F72" s="638">
        <v>4</v>
      </c>
      <c r="G72" s="638">
        <v>12</v>
      </c>
      <c r="H72" s="681">
        <v>40</v>
      </c>
      <c r="I72" s="639">
        <v>120</v>
      </c>
      <c r="J72" s="621"/>
      <c r="K72" s="621"/>
      <c r="L72" s="621"/>
      <c r="M72" s="621"/>
      <c r="N72" s="621"/>
      <c r="O72" s="621"/>
      <c r="P72" s="621"/>
      <c r="Q72" s="621"/>
      <c r="R72" s="621"/>
      <c r="S72" s="621"/>
      <c r="T72" s="621"/>
      <c r="U72" s="621"/>
      <c r="V72" s="621"/>
      <c r="W72" s="621"/>
      <c r="X72" s="621"/>
      <c r="Y72" s="621"/>
      <c r="Z72" s="621"/>
      <c r="AA72" s="621"/>
    </row>
    <row r="73" spans="1:27" ht="15.5" thickTop="1" thickBot="1" x14ac:dyDescent="0.4">
      <c r="A73" s="390"/>
      <c r="B73" s="390"/>
      <c r="C73" s="390"/>
      <c r="D73" s="390"/>
      <c r="E73" s="390"/>
      <c r="F73" s="390"/>
      <c r="G73" s="390"/>
      <c r="H73" s="390"/>
      <c r="I73" s="390"/>
      <c r="J73" s="390"/>
      <c r="K73" s="390"/>
      <c r="L73" s="390"/>
      <c r="M73" s="390"/>
      <c r="N73" s="390"/>
      <c r="O73" s="390"/>
      <c r="P73" s="390"/>
      <c r="Q73" s="390"/>
      <c r="R73" s="390"/>
      <c r="S73" s="390"/>
      <c r="T73" s="390"/>
      <c r="U73" s="390"/>
      <c r="V73" s="390"/>
      <c r="W73" s="390"/>
      <c r="X73" s="390"/>
      <c r="Y73" s="390"/>
      <c r="Z73" s="390"/>
      <c r="AA73" s="390"/>
    </row>
    <row r="74" spans="1:27" s="444" customFormat="1" ht="16" thickTop="1" x14ac:dyDescent="0.35">
      <c r="A74" s="621"/>
      <c r="B74" s="682" t="s">
        <v>280</v>
      </c>
      <c r="C74" s="683"/>
      <c r="D74" s="683"/>
      <c r="E74" s="683"/>
      <c r="F74" s="684">
        <v>0.12</v>
      </c>
      <c r="G74" s="685">
        <v>0.4</v>
      </c>
      <c r="H74" s="685"/>
      <c r="I74" s="685">
        <v>1.2</v>
      </c>
      <c r="J74" s="684"/>
      <c r="K74" s="686">
        <v>4</v>
      </c>
      <c r="L74" s="687">
        <v>12</v>
      </c>
      <c r="M74" s="686"/>
      <c r="N74" s="687">
        <v>40</v>
      </c>
      <c r="O74" s="686"/>
      <c r="P74" s="688">
        <v>120</v>
      </c>
      <c r="Q74" s="621"/>
      <c r="R74" s="621"/>
      <c r="S74" s="621"/>
      <c r="T74" s="621"/>
      <c r="U74" s="621"/>
      <c r="V74" s="621"/>
      <c r="W74" s="621"/>
      <c r="X74" s="621"/>
      <c r="Y74" s="621"/>
      <c r="Z74" s="621"/>
    </row>
    <row r="75" spans="1:27" s="444" customFormat="1" ht="16" thickBot="1" x14ac:dyDescent="0.4">
      <c r="A75" s="621"/>
      <c r="B75" s="689" t="s">
        <v>169</v>
      </c>
      <c r="C75" s="690"/>
      <c r="D75" s="690"/>
      <c r="E75" s="690"/>
      <c r="F75" s="690"/>
      <c r="G75" s="691">
        <v>0.3</v>
      </c>
      <c r="H75" s="692"/>
      <c r="I75" s="693">
        <v>1</v>
      </c>
      <c r="J75" s="694"/>
      <c r="K75" s="693">
        <v>3</v>
      </c>
      <c r="L75" s="690"/>
      <c r="M75" s="690"/>
      <c r="N75" s="690"/>
      <c r="O75" s="690"/>
      <c r="P75" s="695"/>
      <c r="Q75" s="621"/>
      <c r="R75" s="621"/>
      <c r="S75" s="621"/>
      <c r="T75" s="621"/>
      <c r="U75" s="621"/>
      <c r="V75" s="621"/>
      <c r="W75" s="621"/>
      <c r="X75" s="621"/>
      <c r="Y75" s="621"/>
      <c r="Z75" s="621"/>
    </row>
    <row r="76" spans="1:27" ht="17" thickTop="1" x14ac:dyDescent="0.35">
      <c r="A76" s="390"/>
      <c r="B76" s="645" t="s">
        <v>502</v>
      </c>
      <c r="C76" s="435"/>
      <c r="D76" s="435"/>
      <c r="E76" s="435"/>
      <c r="F76" s="435"/>
      <c r="G76" s="435">
        <v>0.3</v>
      </c>
      <c r="H76" s="435"/>
      <c r="I76" s="435">
        <v>1</v>
      </c>
      <c r="J76" s="435"/>
      <c r="K76" s="435">
        <v>3</v>
      </c>
      <c r="L76" s="436">
        <v>10</v>
      </c>
      <c r="M76" s="435"/>
      <c r="N76" s="436">
        <v>30</v>
      </c>
      <c r="O76" s="437"/>
      <c r="P76" s="438"/>
      <c r="Q76" s="390"/>
      <c r="R76" s="390"/>
      <c r="S76" s="390"/>
      <c r="T76" s="390"/>
      <c r="U76" s="390"/>
      <c r="V76" s="390"/>
      <c r="W76" s="390"/>
      <c r="X76" s="390"/>
      <c r="Y76" s="390"/>
      <c r="Z76" s="390"/>
    </row>
    <row r="77" spans="1:27" ht="16.5" x14ac:dyDescent="0.35">
      <c r="A77" s="390"/>
      <c r="B77" s="652" t="s">
        <v>536</v>
      </c>
      <c r="C77" s="388"/>
      <c r="D77" s="388"/>
      <c r="E77" s="388"/>
      <c r="F77" s="388"/>
      <c r="G77" s="388"/>
      <c r="H77" s="388"/>
      <c r="I77" s="388">
        <v>1</v>
      </c>
      <c r="J77" s="388">
        <v>2</v>
      </c>
      <c r="K77" s="388">
        <v>4.5</v>
      </c>
      <c r="L77" s="388">
        <v>9</v>
      </c>
      <c r="M77" s="396">
        <v>18</v>
      </c>
      <c r="N77" s="428">
        <v>34</v>
      </c>
      <c r="O77" s="431">
        <v>67</v>
      </c>
      <c r="P77" s="389"/>
      <c r="Q77" s="395"/>
      <c r="R77" s="390"/>
      <c r="S77" s="390"/>
      <c r="T77" s="390"/>
      <c r="U77" s="390"/>
      <c r="V77" s="390"/>
      <c r="W77" s="390"/>
      <c r="X77" s="390"/>
      <c r="Y77" s="390"/>
      <c r="Z77" s="390"/>
    </row>
    <row r="78" spans="1:27" ht="16.5" x14ac:dyDescent="0.35">
      <c r="A78" s="390"/>
      <c r="B78" s="659" t="s">
        <v>566</v>
      </c>
      <c r="C78" s="388"/>
      <c r="D78" s="388"/>
      <c r="E78" s="388"/>
      <c r="F78" s="388"/>
      <c r="G78" s="388">
        <v>0.31</v>
      </c>
      <c r="H78" s="388">
        <v>0.56000000000000005</v>
      </c>
      <c r="I78" s="388">
        <v>0.98</v>
      </c>
      <c r="J78" s="388">
        <v>1.76</v>
      </c>
      <c r="K78" s="397">
        <v>3.14</v>
      </c>
      <c r="L78" s="388"/>
      <c r="M78" s="388"/>
      <c r="N78" s="388"/>
      <c r="O78" s="404"/>
      <c r="P78" s="389"/>
      <c r="Q78" s="390"/>
      <c r="R78" s="390"/>
      <c r="S78" s="390"/>
      <c r="T78" s="390"/>
      <c r="U78" s="390"/>
      <c r="V78" s="390"/>
      <c r="W78" s="390"/>
      <c r="X78" s="390"/>
      <c r="Y78" s="390"/>
      <c r="Z78" s="390"/>
    </row>
    <row r="79" spans="1:27" ht="16.5" x14ac:dyDescent="0.35">
      <c r="A79" s="390"/>
      <c r="B79" s="659" t="s">
        <v>567</v>
      </c>
      <c r="C79" s="388"/>
      <c r="D79" s="388"/>
      <c r="E79" s="388"/>
      <c r="F79" s="384"/>
      <c r="G79" s="397">
        <v>0.3</v>
      </c>
      <c r="H79" s="413"/>
      <c r="I79" s="388"/>
      <c r="J79" s="388"/>
      <c r="K79" s="388"/>
      <c r="L79" s="388"/>
      <c r="M79" s="388"/>
      <c r="N79" s="388"/>
      <c r="O79" s="404"/>
      <c r="P79" s="389"/>
      <c r="Q79" s="390"/>
      <c r="R79" s="390"/>
      <c r="S79" s="390"/>
      <c r="T79" s="390"/>
      <c r="U79" s="390"/>
      <c r="V79" s="390"/>
      <c r="W79" s="390"/>
      <c r="X79" s="390"/>
      <c r="Y79" s="390"/>
      <c r="Z79" s="390"/>
    </row>
    <row r="80" spans="1:27" ht="16.5" x14ac:dyDescent="0.35">
      <c r="A80" s="390"/>
      <c r="B80" s="659" t="s">
        <v>568</v>
      </c>
      <c r="C80" s="388"/>
      <c r="D80" s="388"/>
      <c r="E80" s="388"/>
      <c r="F80" s="388"/>
      <c r="G80" s="411">
        <v>0.28499999999999998</v>
      </c>
      <c r="H80" s="388"/>
      <c r="I80" s="388"/>
      <c r="J80" s="388"/>
      <c r="K80" s="388"/>
      <c r="L80" s="388"/>
      <c r="M80" s="388"/>
      <c r="N80" s="388"/>
      <c r="O80" s="404"/>
      <c r="P80" s="389"/>
      <c r="Q80" s="390"/>
      <c r="R80" s="390"/>
      <c r="S80" s="390"/>
      <c r="T80" s="390"/>
      <c r="U80" s="390"/>
      <c r="V80" s="390"/>
      <c r="W80" s="390"/>
      <c r="X80" s="390"/>
      <c r="Y80" s="390"/>
      <c r="Z80" s="390"/>
    </row>
    <row r="81" spans="1:26" ht="16.5" x14ac:dyDescent="0.35">
      <c r="A81" s="390"/>
      <c r="B81" s="652" t="s">
        <v>569</v>
      </c>
      <c r="C81" s="388"/>
      <c r="D81" s="388"/>
      <c r="E81" s="388"/>
      <c r="F81" s="388"/>
      <c r="G81" s="397">
        <v>0.28499999999999998</v>
      </c>
      <c r="H81" s="388"/>
      <c r="I81" s="388"/>
      <c r="J81" s="388"/>
      <c r="K81" s="388"/>
      <c r="L81" s="388"/>
      <c r="M81" s="388"/>
      <c r="N81" s="388"/>
      <c r="O81" s="404"/>
      <c r="P81" s="389"/>
      <c r="Q81" s="390"/>
      <c r="R81" s="390"/>
      <c r="S81" s="390"/>
      <c r="T81" s="390"/>
      <c r="U81" s="390"/>
      <c r="V81" s="390"/>
      <c r="W81" s="390"/>
      <c r="X81" s="390"/>
      <c r="Y81" s="390"/>
      <c r="Z81" s="390"/>
    </row>
    <row r="82" spans="1:26" ht="16.5" x14ac:dyDescent="0.35">
      <c r="A82" s="390"/>
      <c r="B82" s="659" t="s">
        <v>570</v>
      </c>
      <c r="C82" s="388"/>
      <c r="D82" s="388"/>
      <c r="E82" s="406">
        <v>0.03</v>
      </c>
      <c r="F82" s="388"/>
      <c r="G82" s="388">
        <v>0.3</v>
      </c>
      <c r="H82" s="413"/>
      <c r="I82" s="388"/>
      <c r="J82" s="388"/>
      <c r="K82" s="388"/>
      <c r="L82" s="388"/>
      <c r="M82" s="388"/>
      <c r="N82" s="388"/>
      <c r="O82" s="404"/>
      <c r="P82" s="389"/>
      <c r="Q82" s="696"/>
      <c r="R82" s="390"/>
      <c r="S82" s="390"/>
      <c r="T82" s="390"/>
      <c r="U82" s="390"/>
      <c r="V82" s="390"/>
      <c r="W82" s="390"/>
      <c r="X82" s="390"/>
      <c r="Y82" s="390"/>
      <c r="Z82" s="390"/>
    </row>
    <row r="83" spans="1:26" ht="16.5" x14ac:dyDescent="0.35">
      <c r="A83" s="390"/>
      <c r="B83" s="659" t="s">
        <v>571</v>
      </c>
      <c r="C83" s="388">
        <v>1E-3</v>
      </c>
      <c r="D83" s="407">
        <v>0.01</v>
      </c>
      <c r="E83" s="492"/>
      <c r="F83" s="407">
        <v>0.1</v>
      </c>
      <c r="G83" s="388"/>
      <c r="H83" s="388"/>
      <c r="I83" s="388"/>
      <c r="J83" s="388"/>
      <c r="K83" s="388"/>
      <c r="L83" s="388"/>
      <c r="M83" s="388"/>
      <c r="N83" s="388"/>
      <c r="O83" s="404"/>
      <c r="P83" s="389"/>
      <c r="Q83" s="390"/>
      <c r="R83" s="390"/>
      <c r="S83" s="390"/>
      <c r="T83" s="390"/>
      <c r="U83" s="390"/>
      <c r="V83" s="390"/>
      <c r="W83" s="390"/>
      <c r="X83" s="390"/>
      <c r="Y83" s="390"/>
      <c r="Z83" s="390"/>
    </row>
    <row r="84" spans="1:26" ht="17" thickBot="1" x14ac:dyDescent="0.4">
      <c r="A84" s="390"/>
      <c r="B84" s="680" t="s">
        <v>572</v>
      </c>
      <c r="C84" s="392"/>
      <c r="D84" s="405"/>
      <c r="E84" s="391">
        <v>2.8500000000000001E-2</v>
      </c>
      <c r="F84" s="491">
        <v>8.5599999999999996E-2</v>
      </c>
      <c r="G84" s="408">
        <v>0.28520000000000001</v>
      </c>
      <c r="H84" s="392"/>
      <c r="I84" s="697">
        <v>0.85570000000000002</v>
      </c>
      <c r="J84" s="502"/>
      <c r="K84" s="538"/>
      <c r="L84" s="392"/>
      <c r="M84" s="392"/>
      <c r="N84" s="392"/>
      <c r="O84" s="405"/>
      <c r="P84" s="394"/>
      <c r="Q84" s="390"/>
      <c r="R84" s="390"/>
      <c r="S84" s="390"/>
      <c r="T84" s="390"/>
      <c r="U84" s="390"/>
      <c r="V84" s="390"/>
      <c r="W84" s="390"/>
      <c r="X84" s="390"/>
      <c r="Y84" s="390"/>
      <c r="Z84" s="390"/>
    </row>
    <row r="85" spans="1:26" ht="15.5" thickTop="1" thickBot="1" x14ac:dyDescent="0.4">
      <c r="A85" s="390"/>
      <c r="B85" s="390"/>
      <c r="C85" s="390"/>
      <c r="D85" s="390"/>
      <c r="E85" s="390"/>
      <c r="F85" s="390"/>
      <c r="G85" s="390"/>
      <c r="H85" s="390"/>
      <c r="I85" s="390"/>
      <c r="J85" s="390"/>
      <c r="K85" s="390"/>
      <c r="L85" s="390"/>
      <c r="M85" s="390"/>
      <c r="N85" s="390"/>
      <c r="O85" s="390"/>
      <c r="P85" s="390"/>
      <c r="Q85" s="390"/>
      <c r="R85" s="390"/>
      <c r="S85" s="390"/>
      <c r="T85" s="390"/>
      <c r="U85" s="390"/>
      <c r="V85" s="390"/>
      <c r="W85" s="390"/>
      <c r="X85" s="390"/>
      <c r="Y85" s="390"/>
    </row>
    <row r="86" spans="1:26" s="444" customFormat="1" ht="16.5" thickTop="1" thickBot="1" x14ac:dyDescent="0.4">
      <c r="A86" s="621"/>
      <c r="B86" s="635" t="s">
        <v>281</v>
      </c>
      <c r="C86" s="698">
        <v>2.9999999999999997E-4</v>
      </c>
      <c r="D86" s="698">
        <v>1E-3</v>
      </c>
      <c r="E86" s="698">
        <v>3.2000000000000002E-3</v>
      </c>
      <c r="F86" s="698">
        <v>1.01E-2</v>
      </c>
      <c r="G86" s="698">
        <v>3.15E-2</v>
      </c>
      <c r="H86" s="698">
        <v>9.8299999999999998E-2</v>
      </c>
      <c r="I86" s="590">
        <v>0.30719999999999997</v>
      </c>
      <c r="J86" s="585">
        <v>0.96</v>
      </c>
      <c r="K86" s="639">
        <v>3</v>
      </c>
      <c r="L86" s="621"/>
      <c r="M86" s="621"/>
      <c r="N86" s="621"/>
      <c r="O86" s="621"/>
      <c r="P86" s="621"/>
      <c r="Q86" s="621"/>
      <c r="R86" s="621"/>
      <c r="S86" s="621"/>
      <c r="T86" s="621"/>
      <c r="U86" s="621"/>
      <c r="V86" s="621"/>
      <c r="W86" s="621"/>
      <c r="X86" s="621"/>
      <c r="Y86" s="621"/>
    </row>
    <row r="87" spans="1:26" ht="15.5" thickTop="1" thickBot="1" x14ac:dyDescent="0.4">
      <c r="A87" s="390"/>
      <c r="B87" s="390"/>
      <c r="C87" s="390"/>
      <c r="D87" s="390"/>
      <c r="E87" s="390"/>
      <c r="F87" s="390"/>
      <c r="G87" s="390"/>
      <c r="H87" s="390"/>
      <c r="I87" s="390"/>
      <c r="J87" s="390"/>
      <c r="K87" s="390"/>
      <c r="L87" s="390"/>
      <c r="M87" s="390"/>
      <c r="N87" s="390"/>
      <c r="O87" s="390"/>
      <c r="P87" s="390"/>
      <c r="Q87" s="390"/>
      <c r="R87" s="390"/>
      <c r="S87" s="390"/>
      <c r="T87" s="390"/>
      <c r="U87" s="390"/>
      <c r="V87" s="390"/>
      <c r="W87" s="390"/>
      <c r="X87" s="390"/>
      <c r="Y87" s="390"/>
    </row>
    <row r="88" spans="1:26" s="444" customFormat="1" ht="16.5" thickTop="1" thickBot="1" x14ac:dyDescent="0.4">
      <c r="A88" s="621"/>
      <c r="B88" s="635" t="s">
        <v>20</v>
      </c>
      <c r="C88" s="699">
        <v>4.0000000000000001E-3</v>
      </c>
      <c r="D88" s="699">
        <v>1.2E-2</v>
      </c>
      <c r="E88" s="636">
        <v>0.04</v>
      </c>
      <c r="F88" s="636">
        <v>0.12</v>
      </c>
      <c r="G88" s="637">
        <v>0.4</v>
      </c>
      <c r="H88" s="637">
        <v>1.2</v>
      </c>
      <c r="I88" s="638">
        <v>4</v>
      </c>
      <c r="J88" s="638">
        <v>12</v>
      </c>
      <c r="K88" s="638">
        <v>40</v>
      </c>
      <c r="L88" s="666">
        <v>120</v>
      </c>
      <c r="M88" s="621"/>
      <c r="N88" s="621"/>
      <c r="O88" s="621"/>
      <c r="P88" s="621"/>
      <c r="Q88" s="621"/>
      <c r="R88" s="621"/>
      <c r="S88" s="621"/>
      <c r="T88" s="621"/>
      <c r="U88" s="621"/>
      <c r="V88" s="621"/>
      <c r="W88" s="621"/>
      <c r="X88" s="621"/>
      <c r="Y88" s="621"/>
    </row>
    <row r="89" spans="1:26" ht="15.5" thickTop="1" thickBot="1" x14ac:dyDescent="0.4">
      <c r="A89" s="390"/>
      <c r="B89" s="390"/>
      <c r="C89" s="390"/>
      <c r="D89" s="390"/>
      <c r="E89" s="390"/>
      <c r="F89" s="390"/>
      <c r="G89" s="390"/>
      <c r="H89" s="390"/>
      <c r="I89" s="390"/>
      <c r="J89" s="390"/>
      <c r="K89" s="390"/>
      <c r="L89" s="390"/>
      <c r="M89" s="390"/>
      <c r="N89" s="390"/>
      <c r="O89" s="390"/>
      <c r="P89" s="390"/>
      <c r="Q89" s="390"/>
      <c r="R89" s="390"/>
      <c r="S89" s="390"/>
      <c r="T89" s="390"/>
      <c r="U89" s="390"/>
      <c r="V89" s="390"/>
      <c r="W89" s="390"/>
      <c r="X89" s="390"/>
      <c r="Y89" s="390"/>
    </row>
    <row r="90" spans="1:26" s="444" customFormat="1" ht="16.5" thickTop="1" thickBot="1" x14ac:dyDescent="0.4">
      <c r="A90" s="621"/>
      <c r="B90" s="640" t="s">
        <v>21</v>
      </c>
      <c r="C90" s="641">
        <v>0.12</v>
      </c>
      <c r="D90" s="642">
        <v>0.4</v>
      </c>
      <c r="E90" s="642">
        <v>1.2</v>
      </c>
      <c r="F90" s="641"/>
      <c r="G90" s="643">
        <v>4</v>
      </c>
      <c r="H90" s="643">
        <v>12</v>
      </c>
      <c r="I90" s="643"/>
      <c r="J90" s="643"/>
      <c r="K90" s="663">
        <v>40</v>
      </c>
      <c r="L90" s="668">
        <v>120</v>
      </c>
      <c r="M90" s="621"/>
      <c r="N90" s="621"/>
      <c r="O90" s="621"/>
      <c r="P90" s="621"/>
      <c r="Q90" s="621"/>
      <c r="R90" s="621"/>
      <c r="S90" s="621"/>
      <c r="T90" s="621"/>
      <c r="U90" s="621"/>
      <c r="V90" s="621"/>
      <c r="W90" s="621"/>
      <c r="X90" s="621"/>
      <c r="Y90" s="621"/>
    </row>
    <row r="91" spans="1:26" ht="17" thickTop="1" x14ac:dyDescent="0.35">
      <c r="A91" s="390"/>
      <c r="B91" s="652" t="s">
        <v>503</v>
      </c>
      <c r="C91" s="388"/>
      <c r="D91" s="388">
        <v>0.3</v>
      </c>
      <c r="E91" s="388">
        <v>1</v>
      </c>
      <c r="F91" s="388">
        <v>3</v>
      </c>
      <c r="G91" s="388"/>
      <c r="H91" s="388">
        <v>10</v>
      </c>
      <c r="I91" s="388"/>
      <c r="J91" s="388">
        <v>30</v>
      </c>
      <c r="K91" s="388"/>
      <c r="L91" s="389"/>
      <c r="M91" s="390"/>
      <c r="N91" s="390"/>
      <c r="O91" s="390"/>
      <c r="P91" s="390"/>
      <c r="Q91" s="390"/>
      <c r="R91" s="390"/>
      <c r="S91" s="390"/>
      <c r="T91" s="390"/>
      <c r="U91" s="390"/>
      <c r="V91" s="390"/>
      <c r="W91" s="390"/>
      <c r="X91" s="390"/>
      <c r="Y91" s="390"/>
    </row>
    <row r="92" spans="1:26" ht="16.5" x14ac:dyDescent="0.35">
      <c r="A92" s="390"/>
      <c r="B92" s="652" t="s">
        <v>535</v>
      </c>
      <c r="C92" s="388"/>
      <c r="D92" s="388"/>
      <c r="E92" s="388">
        <v>1</v>
      </c>
      <c r="F92" s="388">
        <v>2</v>
      </c>
      <c r="G92" s="388">
        <v>4.5</v>
      </c>
      <c r="H92" s="388">
        <v>9</v>
      </c>
      <c r="I92" s="388">
        <v>18</v>
      </c>
      <c r="J92" s="388">
        <v>34</v>
      </c>
      <c r="K92" s="396">
        <v>67</v>
      </c>
      <c r="L92" s="389"/>
      <c r="M92" s="390"/>
      <c r="N92" s="390"/>
      <c r="O92" s="390"/>
      <c r="P92" s="390"/>
      <c r="Q92" s="395"/>
      <c r="R92" s="390"/>
      <c r="S92" s="390"/>
      <c r="T92" s="390"/>
      <c r="U92" s="390"/>
      <c r="V92" s="390"/>
      <c r="W92" s="390"/>
      <c r="X92" s="390"/>
      <c r="Y92" s="390"/>
    </row>
    <row r="93" spans="1:26" ht="17" thickBot="1" x14ac:dyDescent="0.4">
      <c r="A93" s="390"/>
      <c r="B93" s="646" t="s">
        <v>554</v>
      </c>
      <c r="C93" s="502"/>
      <c r="D93" s="392"/>
      <c r="E93" s="392"/>
      <c r="F93" s="68">
        <v>2.5</v>
      </c>
      <c r="G93" s="392"/>
      <c r="H93" s="392"/>
      <c r="I93" s="392"/>
      <c r="J93" s="68">
        <v>25</v>
      </c>
      <c r="K93" s="392">
        <v>50</v>
      </c>
      <c r="L93" s="570">
        <v>100</v>
      </c>
      <c r="M93" s="390"/>
      <c r="N93" s="390"/>
      <c r="O93" s="390"/>
      <c r="P93" s="390"/>
      <c r="Q93" s="390"/>
      <c r="R93" s="390"/>
      <c r="S93" s="390"/>
      <c r="T93" s="390"/>
      <c r="U93" s="390"/>
      <c r="V93" s="390"/>
      <c r="W93" s="390"/>
      <c r="X93" s="390"/>
      <c r="Y93" s="390"/>
    </row>
    <row r="94" spans="1:26" ht="15.5" thickTop="1" thickBot="1" x14ac:dyDescent="0.4">
      <c r="A94" s="390"/>
      <c r="B94" s="390"/>
      <c r="C94" s="390"/>
      <c r="D94" s="390"/>
      <c r="E94" s="390"/>
      <c r="F94" s="390"/>
      <c r="G94" s="390"/>
      <c r="H94" s="390"/>
      <c r="I94" s="390"/>
      <c r="J94" s="390"/>
      <c r="K94" s="390"/>
      <c r="L94" s="390"/>
      <c r="M94" s="390"/>
      <c r="N94" s="390"/>
      <c r="O94" s="390"/>
      <c r="P94" s="390"/>
      <c r="Q94" s="390"/>
      <c r="R94" s="390"/>
      <c r="S94" s="390"/>
      <c r="T94" s="390"/>
      <c r="U94" s="390"/>
      <c r="V94" s="390"/>
      <c r="W94" s="390"/>
      <c r="X94" s="390"/>
      <c r="Y94" s="390"/>
    </row>
    <row r="95" spans="1:26" s="444" customFormat="1" ht="16.5" thickTop="1" thickBot="1" x14ac:dyDescent="0.4">
      <c r="A95" s="621"/>
      <c r="B95" s="635" t="s">
        <v>22</v>
      </c>
      <c r="C95" s="636">
        <v>0.03</v>
      </c>
      <c r="D95" s="637">
        <v>0.1</v>
      </c>
      <c r="E95" s="637">
        <v>0.3</v>
      </c>
      <c r="F95" s="638">
        <v>1</v>
      </c>
      <c r="G95" s="638">
        <v>3</v>
      </c>
      <c r="H95" s="638">
        <v>10</v>
      </c>
      <c r="I95" s="666">
        <v>30</v>
      </c>
      <c r="J95" s="621"/>
      <c r="K95" s="621"/>
      <c r="L95" s="621"/>
      <c r="M95" s="621"/>
      <c r="N95" s="621"/>
      <c r="O95" s="621"/>
      <c r="P95" s="621"/>
      <c r="Q95" s="621"/>
      <c r="R95" s="621"/>
      <c r="S95" s="621"/>
      <c r="T95" s="621"/>
      <c r="U95" s="621"/>
      <c r="V95" s="621"/>
      <c r="W95" s="621"/>
      <c r="X95" s="621"/>
      <c r="Y95" s="621"/>
    </row>
    <row r="96" spans="1:26" ht="15.5" thickTop="1" thickBot="1" x14ac:dyDescent="0.4">
      <c r="A96" s="390"/>
      <c r="B96" s="390"/>
      <c r="C96" s="390"/>
      <c r="D96" s="390"/>
      <c r="E96" s="390"/>
      <c r="F96" s="390"/>
      <c r="G96" s="390"/>
      <c r="H96" s="390"/>
      <c r="I96" s="390"/>
      <c r="J96" s="390"/>
      <c r="K96" s="390"/>
      <c r="L96" s="390"/>
      <c r="M96" s="390"/>
      <c r="N96" s="390"/>
      <c r="O96" s="390"/>
      <c r="P96" s="390"/>
      <c r="Q96" s="390"/>
      <c r="R96" s="390"/>
      <c r="S96" s="390"/>
      <c r="T96" s="390"/>
      <c r="U96" s="390"/>
      <c r="V96" s="390"/>
      <c r="W96" s="390"/>
      <c r="X96" s="390"/>
      <c r="Y96" s="390"/>
    </row>
    <row r="97" spans="1:27" s="444" customFormat="1" ht="16.5" thickTop="1" thickBot="1" x14ac:dyDescent="0.4">
      <c r="A97" s="621"/>
      <c r="B97" s="635" t="s">
        <v>23</v>
      </c>
      <c r="C97" s="636">
        <v>0.12</v>
      </c>
      <c r="D97" s="637">
        <v>0.4</v>
      </c>
      <c r="E97" s="648">
        <v>1.2</v>
      </c>
      <c r="F97" s="665">
        <v>4</v>
      </c>
      <c r="G97" s="665">
        <v>12</v>
      </c>
      <c r="H97" s="665">
        <v>40</v>
      </c>
      <c r="I97" s="666">
        <v>120</v>
      </c>
      <c r="J97" s="621"/>
      <c r="K97" s="621"/>
      <c r="L97" s="621"/>
      <c r="M97" s="621"/>
      <c r="N97" s="621"/>
      <c r="O97" s="621"/>
      <c r="P97" s="621"/>
      <c r="Q97" s="621"/>
      <c r="R97" s="621"/>
      <c r="S97" s="621"/>
      <c r="T97" s="621"/>
      <c r="U97" s="621"/>
      <c r="V97" s="621"/>
      <c r="W97" s="621"/>
      <c r="X97" s="621"/>
      <c r="Y97" s="621"/>
    </row>
    <row r="98" spans="1:27" ht="15.5" thickTop="1" thickBot="1" x14ac:dyDescent="0.4">
      <c r="A98" s="390"/>
      <c r="B98" s="390"/>
      <c r="C98" s="390"/>
      <c r="D98" s="390"/>
      <c r="E98" s="390"/>
      <c r="F98" s="390"/>
      <c r="G98" s="390"/>
      <c r="H98" s="390"/>
      <c r="I98" s="390"/>
      <c r="J98" s="390"/>
      <c r="K98" s="390"/>
      <c r="L98" s="390"/>
      <c r="M98" s="390"/>
      <c r="N98" s="390"/>
      <c r="O98" s="390"/>
      <c r="P98" s="390"/>
      <c r="Q98" s="390"/>
      <c r="R98" s="390"/>
      <c r="S98" s="390"/>
      <c r="T98" s="390"/>
      <c r="U98" s="390"/>
      <c r="V98" s="390"/>
      <c r="W98" s="390"/>
      <c r="X98" s="390"/>
      <c r="Y98" s="390"/>
    </row>
    <row r="99" spans="1:27" s="444" customFormat="1" ht="16.5" thickTop="1" thickBot="1" x14ac:dyDescent="0.4">
      <c r="A99" s="621"/>
      <c r="B99" s="635" t="s">
        <v>266</v>
      </c>
      <c r="C99" s="636">
        <v>0.12</v>
      </c>
      <c r="D99" s="637">
        <v>0.4</v>
      </c>
      <c r="E99" s="637">
        <v>1.2</v>
      </c>
      <c r="F99" s="638">
        <v>4</v>
      </c>
      <c r="G99" s="638">
        <v>12</v>
      </c>
      <c r="H99" s="638">
        <v>40</v>
      </c>
      <c r="I99" s="666">
        <v>120</v>
      </c>
      <c r="J99" s="621"/>
      <c r="K99" s="621"/>
      <c r="L99" s="621"/>
      <c r="M99" s="621"/>
      <c r="N99" s="621"/>
      <c r="O99" s="621"/>
      <c r="P99" s="621"/>
      <c r="Q99" s="621"/>
      <c r="R99" s="621"/>
      <c r="S99" s="621"/>
      <c r="T99" s="621"/>
      <c r="U99" s="621"/>
      <c r="V99" s="621"/>
      <c r="W99" s="621"/>
      <c r="X99" s="621"/>
      <c r="Y99" s="621"/>
    </row>
    <row r="100" spans="1:27" ht="15.5" thickTop="1" thickBot="1" x14ac:dyDescent="0.4">
      <c r="A100" s="390"/>
      <c r="B100" s="390"/>
      <c r="C100" s="390"/>
      <c r="D100" s="390"/>
      <c r="E100" s="390"/>
      <c r="F100" s="390"/>
      <c r="G100" s="390"/>
      <c r="H100" s="390"/>
      <c r="I100" s="390"/>
      <c r="J100" s="390"/>
      <c r="K100" s="390"/>
      <c r="L100" s="390"/>
      <c r="M100" s="390"/>
      <c r="N100" s="390"/>
      <c r="O100" s="390"/>
      <c r="P100" s="390"/>
      <c r="Q100" s="390"/>
      <c r="R100" s="390"/>
      <c r="S100" s="390"/>
      <c r="T100" s="390"/>
      <c r="U100" s="390"/>
      <c r="V100" s="390"/>
      <c r="W100" s="390"/>
      <c r="X100" s="390"/>
      <c r="Y100" s="390"/>
    </row>
    <row r="101" spans="1:27" s="444" customFormat="1" ht="16.5" thickTop="1" thickBot="1" x14ac:dyDescent="0.4">
      <c r="A101" s="621"/>
      <c r="B101" s="640" t="s">
        <v>25</v>
      </c>
      <c r="C101" s="658"/>
      <c r="D101" s="658"/>
      <c r="E101" s="664">
        <v>1E-3</v>
      </c>
      <c r="F101" s="664">
        <v>4.0000000000000001E-3</v>
      </c>
      <c r="G101" s="664">
        <v>1.2E-2</v>
      </c>
      <c r="H101" s="641">
        <v>0.04</v>
      </c>
      <c r="I101" s="159">
        <v>0.12</v>
      </c>
      <c r="J101" s="664"/>
      <c r="K101" s="664"/>
      <c r="L101" s="662">
        <v>0.4</v>
      </c>
      <c r="M101" s="670">
        <v>1.2</v>
      </c>
      <c r="N101" s="621"/>
      <c r="O101" s="621"/>
      <c r="P101" s="621"/>
      <c r="Q101" s="621"/>
      <c r="R101" s="621"/>
      <c r="S101" s="621"/>
      <c r="T101" s="621"/>
      <c r="U101" s="621"/>
      <c r="V101" s="621"/>
      <c r="W101" s="621"/>
      <c r="X101" s="621"/>
      <c r="Y101" s="621"/>
    </row>
    <row r="102" spans="1:27" ht="17" thickTop="1" x14ac:dyDescent="0.35">
      <c r="A102" s="390"/>
      <c r="B102" s="652" t="s">
        <v>504</v>
      </c>
      <c r="C102" s="388"/>
      <c r="D102" s="388"/>
      <c r="E102" s="388"/>
      <c r="F102" s="388">
        <v>3.0000000000000001E-3</v>
      </c>
      <c r="G102" s="388">
        <v>0.01</v>
      </c>
      <c r="H102" s="388">
        <v>0.03</v>
      </c>
      <c r="I102" s="388">
        <v>0.1</v>
      </c>
      <c r="J102" s="388"/>
      <c r="K102" s="397">
        <v>0.3</v>
      </c>
      <c r="L102" s="388"/>
      <c r="M102" s="389"/>
      <c r="N102" s="390"/>
      <c r="O102" s="390"/>
      <c r="P102" s="390"/>
      <c r="Q102" s="390"/>
      <c r="R102" s="390"/>
      <c r="S102" s="390"/>
      <c r="T102" s="390"/>
      <c r="U102" s="390"/>
      <c r="V102" s="390"/>
      <c r="W102" s="390"/>
      <c r="X102" s="390"/>
      <c r="Y102" s="390"/>
    </row>
    <row r="103" spans="1:27" ht="16.5" x14ac:dyDescent="0.35">
      <c r="A103" s="390"/>
      <c r="B103" s="652" t="s">
        <v>534</v>
      </c>
      <c r="C103" s="413"/>
      <c r="D103" s="388"/>
      <c r="E103" s="388"/>
      <c r="F103" s="388"/>
      <c r="G103" s="388">
        <v>1.5599999999999999E-2</v>
      </c>
      <c r="H103" s="388">
        <v>6.25E-2</v>
      </c>
      <c r="I103" s="388">
        <v>0.125</v>
      </c>
      <c r="J103" s="388">
        <v>0.25</v>
      </c>
      <c r="K103" s="388">
        <v>0.313</v>
      </c>
      <c r="L103" s="388">
        <v>0.5</v>
      </c>
      <c r="M103" s="389"/>
      <c r="N103" s="390"/>
      <c r="O103" s="390"/>
      <c r="P103" s="390"/>
      <c r="Q103" s="390"/>
      <c r="R103" s="390"/>
      <c r="S103" s="390"/>
      <c r="T103" s="390"/>
      <c r="U103" s="390"/>
      <c r="V103" s="390"/>
      <c r="W103" s="390"/>
      <c r="X103" s="390"/>
      <c r="Y103" s="390"/>
    </row>
    <row r="104" spans="1:27" ht="17" thickBot="1" x14ac:dyDescent="0.4">
      <c r="A104" s="390"/>
      <c r="B104" s="646" t="s">
        <v>573</v>
      </c>
      <c r="C104" s="392">
        <v>2.0000000000000002E-5</v>
      </c>
      <c r="D104" s="392">
        <v>2.0000000000000001E-4</v>
      </c>
      <c r="E104" s="392"/>
      <c r="F104" s="392"/>
      <c r="G104" s="392">
        <v>0.02</v>
      </c>
      <c r="H104" s="392"/>
      <c r="I104" s="392"/>
      <c r="J104" s="392"/>
      <c r="K104" s="392"/>
      <c r="L104" s="392"/>
      <c r="M104" s="394"/>
      <c r="N104" s="390"/>
      <c r="O104" s="390"/>
      <c r="P104" s="390"/>
      <c r="Q104" s="390"/>
      <c r="R104" s="390"/>
      <c r="S104" s="390"/>
      <c r="T104" s="390"/>
      <c r="U104" s="390"/>
      <c r="V104" s="390"/>
      <c r="W104" s="390"/>
      <c r="X104" s="390"/>
      <c r="Y104" s="390"/>
    </row>
    <row r="105" spans="1:27" ht="15.5" thickTop="1" thickBot="1" x14ac:dyDescent="0.4">
      <c r="A105" s="390"/>
      <c r="B105" s="390"/>
      <c r="C105" s="390"/>
      <c r="D105" s="390"/>
      <c r="E105" s="390"/>
      <c r="F105" s="390"/>
      <c r="G105" s="390"/>
      <c r="H105" s="390"/>
      <c r="I105" s="390"/>
      <c r="J105" s="390"/>
      <c r="K105" s="390"/>
      <c r="L105" s="390"/>
      <c r="M105" s="390"/>
      <c r="N105" s="390"/>
      <c r="O105" s="390"/>
      <c r="P105" s="390"/>
      <c r="Q105" s="390"/>
      <c r="R105" s="390"/>
      <c r="S105" s="390"/>
      <c r="T105" s="390"/>
      <c r="U105" s="390"/>
      <c r="V105" s="390"/>
      <c r="W105" s="390"/>
      <c r="X105" s="390"/>
      <c r="Y105" s="390"/>
    </row>
    <row r="106" spans="1:27" s="444" customFormat="1" ht="16.5" thickTop="1" thickBot="1" x14ac:dyDescent="0.4">
      <c r="A106" s="621"/>
      <c r="B106" s="635" t="s">
        <v>26</v>
      </c>
      <c r="C106" s="636">
        <v>0.12</v>
      </c>
      <c r="D106" s="637">
        <v>0.4</v>
      </c>
      <c r="E106" s="637">
        <v>1.2</v>
      </c>
      <c r="F106" s="638">
        <v>4</v>
      </c>
      <c r="G106" s="700">
        <v>12</v>
      </c>
      <c r="H106" s="700">
        <v>40</v>
      </c>
      <c r="I106" s="639">
        <v>120</v>
      </c>
      <c r="J106" s="621"/>
      <c r="K106" s="621"/>
      <c r="L106" s="621"/>
      <c r="M106" s="621"/>
      <c r="N106" s="621"/>
      <c r="O106" s="621"/>
      <c r="P106" s="621"/>
      <c r="Q106" s="621"/>
      <c r="R106" s="621"/>
      <c r="S106" s="621"/>
      <c r="T106" s="621"/>
      <c r="U106" s="621"/>
      <c r="V106" s="621"/>
      <c r="W106" s="621"/>
      <c r="X106" s="621"/>
      <c r="Y106" s="621"/>
      <c r="Z106" s="621"/>
      <c r="AA106" s="621"/>
    </row>
    <row r="107" spans="1:27" ht="15.5" thickTop="1" thickBot="1" x14ac:dyDescent="0.4">
      <c r="A107" s="390"/>
      <c r="B107" s="390"/>
      <c r="C107" s="390"/>
      <c r="D107" s="390"/>
      <c r="E107" s="390"/>
      <c r="F107" s="390"/>
      <c r="G107" s="390"/>
      <c r="H107" s="390"/>
      <c r="I107" s="390"/>
      <c r="J107" s="390"/>
      <c r="K107" s="390"/>
      <c r="L107" s="390"/>
      <c r="M107" s="390"/>
      <c r="N107" s="390"/>
      <c r="O107" s="390"/>
      <c r="P107" s="390"/>
      <c r="Q107" s="390"/>
      <c r="R107" s="390"/>
      <c r="S107" s="390"/>
      <c r="T107" s="390"/>
      <c r="U107" s="390"/>
      <c r="V107" s="390"/>
      <c r="W107" s="390"/>
      <c r="X107" s="390"/>
      <c r="Y107" s="390"/>
    </row>
    <row r="108" spans="1:27" s="444" customFormat="1" ht="16.5" thickTop="1" thickBot="1" x14ac:dyDescent="0.4">
      <c r="A108" s="621"/>
      <c r="B108" s="640" t="s">
        <v>275</v>
      </c>
      <c r="C108" s="641">
        <v>0.12</v>
      </c>
      <c r="D108" s="642">
        <v>0.4</v>
      </c>
      <c r="E108" s="642">
        <v>1.2</v>
      </c>
      <c r="F108" s="641"/>
      <c r="G108" s="643">
        <v>4</v>
      </c>
      <c r="H108" s="643">
        <v>12</v>
      </c>
      <c r="I108" s="643"/>
      <c r="J108" s="643">
        <v>40</v>
      </c>
      <c r="K108" s="643"/>
      <c r="L108" s="644">
        <v>120</v>
      </c>
      <c r="M108" s="621"/>
      <c r="N108" s="621"/>
      <c r="O108" s="621"/>
      <c r="P108" s="621"/>
      <c r="Q108" s="621"/>
      <c r="R108" s="621"/>
      <c r="S108" s="621"/>
      <c r="T108" s="621"/>
      <c r="U108" s="621"/>
      <c r="V108" s="621"/>
      <c r="W108" s="621"/>
      <c r="X108" s="621"/>
      <c r="Y108" s="621"/>
    </row>
    <row r="109" spans="1:27" ht="17" thickTop="1" x14ac:dyDescent="0.35">
      <c r="A109" s="390"/>
      <c r="B109" s="645" t="s">
        <v>505</v>
      </c>
      <c r="C109" s="435"/>
      <c r="D109" s="435">
        <v>0.3</v>
      </c>
      <c r="E109" s="435">
        <v>1</v>
      </c>
      <c r="F109" s="435">
        <v>3</v>
      </c>
      <c r="G109" s="435"/>
      <c r="H109" s="435">
        <v>10</v>
      </c>
      <c r="I109" s="435"/>
      <c r="J109" s="435">
        <v>30</v>
      </c>
      <c r="K109" s="435"/>
      <c r="L109" s="438"/>
      <c r="M109" s="390"/>
      <c r="N109" s="390"/>
      <c r="O109" s="390"/>
      <c r="P109" s="390"/>
      <c r="Q109" s="390"/>
      <c r="R109" s="390"/>
      <c r="S109" s="390"/>
      <c r="T109" s="390"/>
      <c r="U109" s="390"/>
      <c r="V109" s="390"/>
      <c r="W109" s="390"/>
      <c r="X109" s="390"/>
      <c r="Y109" s="390"/>
    </row>
    <row r="110" spans="1:27" ht="17" thickBot="1" x14ac:dyDescent="0.4">
      <c r="A110" s="390"/>
      <c r="B110" s="646" t="s">
        <v>533</v>
      </c>
      <c r="C110" s="392"/>
      <c r="D110" s="392"/>
      <c r="E110" s="392">
        <v>1</v>
      </c>
      <c r="F110" s="392">
        <v>2</v>
      </c>
      <c r="G110" s="392">
        <v>4.5</v>
      </c>
      <c r="H110" s="392">
        <v>9</v>
      </c>
      <c r="I110" s="393">
        <v>18</v>
      </c>
      <c r="J110" s="427">
        <v>34</v>
      </c>
      <c r="K110" s="427">
        <v>67</v>
      </c>
      <c r="L110" s="394"/>
      <c r="M110" s="395"/>
      <c r="N110" s="390"/>
      <c r="O110" s="390"/>
      <c r="P110" s="390"/>
      <c r="Q110" s="390"/>
      <c r="R110" s="390"/>
      <c r="S110" s="390"/>
      <c r="T110" s="390"/>
      <c r="U110" s="390"/>
      <c r="V110" s="390"/>
      <c r="W110" s="390"/>
      <c r="X110" s="390"/>
      <c r="Y110" s="390"/>
    </row>
    <row r="111" spans="1:27" ht="15.5" thickTop="1" thickBot="1" x14ac:dyDescent="0.4">
      <c r="A111" s="390"/>
      <c r="B111" s="390"/>
      <c r="C111" s="390"/>
      <c r="D111" s="390"/>
      <c r="E111" s="390"/>
      <c r="F111" s="390"/>
      <c r="G111" s="390"/>
      <c r="H111" s="390"/>
      <c r="I111" s="390"/>
      <c r="J111" s="390"/>
      <c r="K111" s="390"/>
      <c r="L111" s="390"/>
      <c r="M111" s="390"/>
      <c r="N111" s="390"/>
      <c r="O111" s="390"/>
      <c r="P111" s="390"/>
      <c r="Q111" s="390"/>
      <c r="R111" s="390"/>
      <c r="S111" s="390"/>
      <c r="T111" s="390"/>
      <c r="U111" s="390"/>
      <c r="V111" s="390"/>
      <c r="W111" s="390"/>
      <c r="X111" s="390"/>
      <c r="Y111" s="390"/>
    </row>
    <row r="112" spans="1:27" s="444" customFormat="1" ht="16.5" thickTop="1" thickBot="1" x14ac:dyDescent="0.4">
      <c r="A112" s="621"/>
      <c r="B112" s="640" t="s">
        <v>27</v>
      </c>
      <c r="C112" s="664">
        <v>4.0000000000000001E-3</v>
      </c>
      <c r="D112" s="596">
        <v>1.2E-2</v>
      </c>
      <c r="E112" s="641">
        <v>0.04</v>
      </c>
      <c r="F112" s="602">
        <v>0.12</v>
      </c>
      <c r="G112" s="642">
        <v>0.4</v>
      </c>
      <c r="H112" s="701">
        <v>1.2</v>
      </c>
      <c r="I112" s="641"/>
      <c r="J112" s="702">
        <v>4</v>
      </c>
      <c r="K112" s="702">
        <v>12</v>
      </c>
      <c r="L112" s="643"/>
      <c r="M112" s="663">
        <v>40</v>
      </c>
      <c r="N112" s="667"/>
      <c r="O112" s="668">
        <v>120</v>
      </c>
      <c r="P112" s="621"/>
      <c r="Q112" s="621"/>
      <c r="R112" s="621"/>
      <c r="S112" s="621"/>
      <c r="T112" s="621"/>
      <c r="U112" s="621"/>
      <c r="V112" s="621"/>
      <c r="W112" s="621"/>
      <c r="X112" s="621"/>
      <c r="Y112" s="621"/>
      <c r="Z112" s="621"/>
    </row>
    <row r="113" spans="1:27" ht="17" thickTop="1" x14ac:dyDescent="0.35">
      <c r="A113" s="390"/>
      <c r="B113" s="645" t="s">
        <v>506</v>
      </c>
      <c r="C113" s="435"/>
      <c r="D113" s="435"/>
      <c r="E113" s="435"/>
      <c r="F113" s="435"/>
      <c r="G113" s="435">
        <v>0.3</v>
      </c>
      <c r="H113" s="436">
        <v>1</v>
      </c>
      <c r="I113" s="435">
        <v>3</v>
      </c>
      <c r="J113" s="435"/>
      <c r="K113" s="436">
        <v>10</v>
      </c>
      <c r="L113" s="435"/>
      <c r="M113" s="435"/>
      <c r="N113" s="437"/>
      <c r="O113" s="438"/>
      <c r="P113" s="390"/>
      <c r="Q113" s="390"/>
      <c r="R113" s="390"/>
      <c r="S113" s="390"/>
      <c r="T113" s="390"/>
      <c r="U113" s="390"/>
      <c r="V113" s="390"/>
      <c r="W113" s="390"/>
      <c r="X113" s="390"/>
      <c r="Y113" s="390"/>
      <c r="Z113" s="390"/>
    </row>
    <row r="114" spans="1:27" ht="17" thickBot="1" x14ac:dyDescent="0.4">
      <c r="A114" s="390"/>
      <c r="B114" s="646" t="s">
        <v>532</v>
      </c>
      <c r="C114" s="392"/>
      <c r="D114" s="392"/>
      <c r="E114" s="392"/>
      <c r="F114" s="392"/>
      <c r="G114" s="392"/>
      <c r="H114" s="393">
        <v>1</v>
      </c>
      <c r="I114" s="427">
        <v>2</v>
      </c>
      <c r="J114" s="427">
        <v>4.5</v>
      </c>
      <c r="K114" s="427">
        <v>9</v>
      </c>
      <c r="L114" s="427">
        <v>18</v>
      </c>
      <c r="M114" s="427">
        <v>34</v>
      </c>
      <c r="N114" s="432">
        <v>67</v>
      </c>
      <c r="O114" s="394"/>
      <c r="P114" s="395"/>
      <c r="Q114" s="390"/>
      <c r="R114" s="390"/>
      <c r="S114" s="390"/>
      <c r="T114" s="390"/>
      <c r="U114" s="390"/>
      <c r="V114" s="390"/>
      <c r="W114" s="390"/>
      <c r="X114" s="390"/>
      <c r="Y114" s="390"/>
      <c r="Z114" s="390"/>
    </row>
    <row r="115" spans="1:27" ht="15.5" thickTop="1" thickBot="1" x14ac:dyDescent="0.4">
      <c r="A115" s="390"/>
      <c r="B115" s="390"/>
      <c r="C115" s="390"/>
      <c r="D115" s="390"/>
      <c r="E115" s="390"/>
      <c r="F115" s="390"/>
      <c r="G115" s="390"/>
      <c r="H115" s="390"/>
      <c r="I115" s="390"/>
      <c r="J115" s="390"/>
      <c r="K115" s="390"/>
      <c r="L115" s="390"/>
      <c r="M115" s="390"/>
      <c r="N115" s="390"/>
      <c r="O115" s="390"/>
      <c r="P115" s="390"/>
      <c r="Q115" s="390"/>
      <c r="R115" s="390"/>
      <c r="S115" s="390"/>
      <c r="T115" s="390"/>
      <c r="U115" s="390"/>
      <c r="V115" s="390"/>
      <c r="W115" s="390"/>
      <c r="X115" s="390"/>
      <c r="Y115" s="390"/>
    </row>
    <row r="116" spans="1:27" s="444" customFormat="1" ht="16.5" thickTop="1" thickBot="1" x14ac:dyDescent="0.4">
      <c r="A116" s="621"/>
      <c r="B116" s="640" t="s">
        <v>28</v>
      </c>
      <c r="C116" s="664">
        <v>1E-3</v>
      </c>
      <c r="D116" s="664">
        <v>4.0000000000000001E-3</v>
      </c>
      <c r="E116" s="664">
        <v>1.2E-2</v>
      </c>
      <c r="F116" s="641">
        <v>0.04</v>
      </c>
      <c r="G116" s="641">
        <v>0.12</v>
      </c>
      <c r="H116" s="662">
        <v>0.4</v>
      </c>
      <c r="I116" s="662">
        <v>1.2</v>
      </c>
      <c r="J116" s="658"/>
      <c r="K116" s="658"/>
      <c r="L116" s="658"/>
      <c r="M116" s="658"/>
      <c r="N116" s="658"/>
      <c r="O116" s="651"/>
      <c r="P116" s="621"/>
      <c r="Q116" s="621"/>
      <c r="R116" s="621"/>
      <c r="S116" s="621"/>
      <c r="T116" s="621"/>
      <c r="U116" s="621"/>
      <c r="V116" s="621"/>
      <c r="W116" s="621"/>
      <c r="X116" s="621"/>
      <c r="Y116" s="621"/>
    </row>
    <row r="117" spans="1:27" ht="17" thickTop="1" x14ac:dyDescent="0.35">
      <c r="A117" s="390"/>
      <c r="B117" s="645" t="s">
        <v>507</v>
      </c>
      <c r="C117" s="435"/>
      <c r="D117" s="435"/>
      <c r="E117" s="435"/>
      <c r="F117" s="435"/>
      <c r="G117" s="435"/>
      <c r="H117" s="435">
        <v>0.3</v>
      </c>
      <c r="I117" s="435">
        <v>1</v>
      </c>
      <c r="J117" s="477">
        <v>3</v>
      </c>
      <c r="K117" s="435"/>
      <c r="L117" s="435"/>
      <c r="M117" s="435"/>
      <c r="N117" s="435"/>
      <c r="O117" s="438"/>
      <c r="P117" s="390"/>
      <c r="Q117" s="390"/>
      <c r="R117" s="390"/>
      <c r="S117" s="390"/>
      <c r="T117" s="390"/>
      <c r="U117" s="390"/>
      <c r="V117" s="390"/>
      <c r="W117" s="390"/>
      <c r="X117" s="390"/>
      <c r="Y117" s="390"/>
    </row>
    <row r="118" spans="1:27" ht="17" thickBot="1" x14ac:dyDescent="0.4">
      <c r="A118" s="390"/>
      <c r="B118" s="646" t="s">
        <v>531</v>
      </c>
      <c r="C118" s="392"/>
      <c r="D118" s="392"/>
      <c r="E118" s="392"/>
      <c r="F118" s="392"/>
      <c r="G118" s="392"/>
      <c r="H118" s="392"/>
      <c r="I118" s="393">
        <v>1</v>
      </c>
      <c r="J118" s="427">
        <v>2</v>
      </c>
      <c r="K118" s="427">
        <v>4.5</v>
      </c>
      <c r="L118" s="427">
        <v>9</v>
      </c>
      <c r="M118" s="427">
        <v>18</v>
      </c>
      <c r="N118" s="427">
        <v>34</v>
      </c>
      <c r="O118" s="429">
        <v>67</v>
      </c>
      <c r="P118" s="395"/>
      <c r="Q118" s="390"/>
      <c r="R118" s="390"/>
      <c r="S118" s="390"/>
      <c r="T118" s="390"/>
      <c r="U118" s="390"/>
      <c r="V118" s="390"/>
      <c r="W118" s="390"/>
      <c r="X118" s="390"/>
      <c r="Y118" s="390"/>
    </row>
    <row r="119" spans="1:27" ht="15.5" thickTop="1" thickBot="1" x14ac:dyDescent="0.4">
      <c r="A119" s="390"/>
      <c r="B119" s="390"/>
      <c r="C119" s="390"/>
      <c r="D119" s="390"/>
      <c r="E119" s="390"/>
      <c r="F119" s="390"/>
      <c r="G119" s="390"/>
      <c r="H119" s="390"/>
      <c r="I119" s="390"/>
      <c r="J119" s="390"/>
      <c r="K119" s="390"/>
      <c r="L119" s="390"/>
      <c r="M119" s="390"/>
      <c r="N119" s="390"/>
      <c r="O119" s="390"/>
      <c r="P119" s="390"/>
      <c r="Q119" s="390"/>
      <c r="R119" s="390"/>
      <c r="S119" s="390"/>
      <c r="T119" s="390"/>
      <c r="U119" s="390"/>
      <c r="V119" s="390"/>
      <c r="W119" s="390"/>
      <c r="X119" s="390"/>
      <c r="Y119" s="390"/>
    </row>
    <row r="120" spans="1:27" s="444" customFormat="1" ht="16.5" thickTop="1" thickBot="1" x14ac:dyDescent="0.4">
      <c r="A120" s="621"/>
      <c r="B120" s="635" t="s">
        <v>29</v>
      </c>
      <c r="C120" s="636">
        <v>0.12</v>
      </c>
      <c r="D120" s="637">
        <v>0.4</v>
      </c>
      <c r="E120" s="637">
        <v>1.2</v>
      </c>
      <c r="F120" s="638">
        <v>4</v>
      </c>
      <c r="G120" s="638">
        <v>12</v>
      </c>
      <c r="H120" s="638">
        <v>40</v>
      </c>
      <c r="I120" s="666">
        <v>120</v>
      </c>
      <c r="J120" s="621"/>
      <c r="K120" s="621"/>
      <c r="L120" s="621"/>
      <c r="M120" s="621"/>
      <c r="N120" s="621"/>
      <c r="O120" s="621"/>
      <c r="P120" s="621"/>
      <c r="Q120" s="621"/>
      <c r="R120" s="621"/>
      <c r="S120" s="621"/>
      <c r="T120" s="621"/>
      <c r="U120" s="621"/>
      <c r="V120" s="621"/>
      <c r="W120" s="621"/>
      <c r="X120" s="621"/>
      <c r="Y120" s="621"/>
    </row>
    <row r="121" spans="1:27" ht="15.5" thickTop="1" thickBot="1" x14ac:dyDescent="0.4">
      <c r="A121" s="390"/>
      <c r="B121" s="390"/>
      <c r="C121" s="390"/>
      <c r="D121" s="390"/>
      <c r="E121" s="390"/>
      <c r="F121" s="390"/>
      <c r="G121" s="390"/>
      <c r="H121" s="390"/>
      <c r="I121" s="390"/>
      <c r="J121" s="390"/>
      <c r="K121" s="390"/>
      <c r="L121" s="390"/>
      <c r="M121" s="390"/>
      <c r="N121" s="390"/>
      <c r="O121" s="390"/>
      <c r="P121" s="390"/>
      <c r="Q121" s="390"/>
      <c r="R121" s="390"/>
      <c r="S121" s="390"/>
      <c r="T121" s="390"/>
      <c r="U121" s="390"/>
      <c r="V121" s="390"/>
      <c r="W121" s="390"/>
      <c r="X121" s="390"/>
      <c r="Y121" s="390"/>
    </row>
    <row r="122" spans="1:27" s="444" customFormat="1" ht="16.5" thickTop="1" thickBot="1" x14ac:dyDescent="0.4">
      <c r="A122" s="621"/>
      <c r="B122" s="640" t="s">
        <v>276</v>
      </c>
      <c r="C122" s="598">
        <v>0.03</v>
      </c>
      <c r="D122" s="642">
        <v>0.1</v>
      </c>
      <c r="E122" s="703">
        <v>0.3</v>
      </c>
      <c r="F122" s="643">
        <v>1</v>
      </c>
      <c r="G122" s="643">
        <v>3</v>
      </c>
      <c r="H122" s="643"/>
      <c r="I122" s="663">
        <v>10</v>
      </c>
      <c r="J122" s="643"/>
      <c r="K122" s="663">
        <v>30</v>
      </c>
      <c r="L122" s="651"/>
      <c r="M122" s="621"/>
      <c r="N122" s="621"/>
      <c r="O122" s="621"/>
      <c r="P122" s="621"/>
      <c r="Q122" s="621"/>
      <c r="R122" s="621"/>
      <c r="S122" s="621"/>
      <c r="T122" s="621"/>
      <c r="U122" s="621"/>
      <c r="V122" s="621"/>
      <c r="W122" s="621"/>
    </row>
    <row r="123" spans="1:27" ht="17" thickTop="1" x14ac:dyDescent="0.35">
      <c r="A123" s="390"/>
      <c r="B123" s="679" t="s">
        <v>508</v>
      </c>
      <c r="C123" s="435"/>
      <c r="D123" s="435"/>
      <c r="E123" s="435">
        <v>0.3</v>
      </c>
      <c r="F123" s="435">
        <v>1</v>
      </c>
      <c r="G123" s="435">
        <v>3</v>
      </c>
      <c r="H123" s="435"/>
      <c r="I123" s="435"/>
      <c r="J123" s="435"/>
      <c r="K123" s="435"/>
      <c r="L123" s="438"/>
      <c r="M123" s="390"/>
      <c r="N123" s="390"/>
      <c r="O123" s="390"/>
      <c r="P123" s="390"/>
      <c r="Q123" s="390"/>
      <c r="R123" s="390"/>
      <c r="S123" s="390"/>
      <c r="T123" s="390"/>
      <c r="U123" s="390"/>
      <c r="V123" s="390"/>
      <c r="W123" s="390"/>
    </row>
    <row r="124" spans="1:27" ht="17" thickBot="1" x14ac:dyDescent="0.4">
      <c r="A124" s="390"/>
      <c r="B124" s="680" t="s">
        <v>530</v>
      </c>
      <c r="C124" s="392"/>
      <c r="D124" s="392"/>
      <c r="E124" s="392"/>
      <c r="F124" s="392">
        <v>1</v>
      </c>
      <c r="G124" s="392">
        <v>2</v>
      </c>
      <c r="H124" s="392">
        <v>4.5</v>
      </c>
      <c r="I124" s="392">
        <v>9</v>
      </c>
      <c r="J124" s="392">
        <v>18</v>
      </c>
      <c r="K124" s="392">
        <v>34</v>
      </c>
      <c r="L124" s="394">
        <v>67</v>
      </c>
      <c r="M124" s="390"/>
      <c r="N124" s="390"/>
      <c r="O124" s="390"/>
      <c r="P124" s="390"/>
      <c r="Q124" s="390"/>
      <c r="R124" s="390"/>
      <c r="S124" s="390"/>
      <c r="T124" s="390"/>
      <c r="U124" s="390"/>
      <c r="V124" s="390"/>
      <c r="W124" s="390"/>
    </row>
    <row r="125" spans="1:27" ht="15.5" thickTop="1" thickBot="1" x14ac:dyDescent="0.4">
      <c r="A125" s="390"/>
      <c r="B125" s="390"/>
      <c r="C125" s="390"/>
      <c r="D125" s="390"/>
      <c r="E125" s="390"/>
      <c r="F125" s="390"/>
      <c r="G125" s="390"/>
      <c r="H125" s="390"/>
      <c r="I125" s="390"/>
      <c r="J125" s="390"/>
      <c r="K125" s="390"/>
      <c r="L125" s="390"/>
      <c r="M125" s="390"/>
      <c r="N125" s="390"/>
      <c r="O125" s="390"/>
      <c r="P125" s="390"/>
      <c r="Q125" s="390"/>
      <c r="R125" s="390"/>
      <c r="S125" s="390"/>
      <c r="T125" s="390"/>
      <c r="U125" s="390"/>
      <c r="V125" s="390"/>
      <c r="W125" s="390"/>
      <c r="X125" s="390"/>
      <c r="Y125" s="390"/>
    </row>
    <row r="126" spans="1:27" s="444" customFormat="1" ht="16.5" thickTop="1" thickBot="1" x14ac:dyDescent="0.4">
      <c r="A126" s="621"/>
      <c r="B126" s="640" t="s">
        <v>30</v>
      </c>
      <c r="C126" s="641">
        <v>0.12</v>
      </c>
      <c r="D126" s="642">
        <v>0.4</v>
      </c>
      <c r="E126" s="642">
        <v>1.2</v>
      </c>
      <c r="F126" s="641"/>
      <c r="G126" s="643">
        <v>4</v>
      </c>
      <c r="H126" s="643">
        <v>12</v>
      </c>
      <c r="I126" s="643"/>
      <c r="J126" s="643">
        <v>40</v>
      </c>
      <c r="K126" s="643"/>
      <c r="L126" s="644">
        <v>120</v>
      </c>
      <c r="M126" s="621"/>
      <c r="N126" s="621"/>
      <c r="O126" s="621"/>
      <c r="P126" s="621"/>
      <c r="Q126" s="621"/>
      <c r="R126" s="621"/>
      <c r="S126" s="621"/>
      <c r="T126" s="621"/>
      <c r="U126" s="621"/>
      <c r="V126" s="621"/>
      <c r="W126" s="621"/>
      <c r="X126" s="621"/>
      <c r="Y126" s="621"/>
      <c r="Z126" s="621"/>
      <c r="AA126" s="621"/>
    </row>
    <row r="127" spans="1:27" ht="17.5" thickTop="1" thickBot="1" x14ac:dyDescent="0.4">
      <c r="A127" s="390"/>
      <c r="B127" s="676" t="s">
        <v>529</v>
      </c>
      <c r="C127" s="467"/>
      <c r="D127" s="467"/>
      <c r="E127" s="467">
        <v>1</v>
      </c>
      <c r="F127" s="467">
        <v>2</v>
      </c>
      <c r="G127" s="467">
        <v>4.5</v>
      </c>
      <c r="H127" s="467">
        <v>9</v>
      </c>
      <c r="I127" s="479">
        <v>18</v>
      </c>
      <c r="J127" s="480">
        <v>34</v>
      </c>
      <c r="K127" s="480">
        <v>67</v>
      </c>
      <c r="L127" s="469"/>
      <c r="M127" s="395"/>
      <c r="N127" s="390"/>
      <c r="O127" s="390"/>
      <c r="P127" s="390"/>
      <c r="Q127" s="390"/>
      <c r="R127" s="390"/>
      <c r="S127" s="390"/>
      <c r="T127" s="390"/>
      <c r="U127" s="390"/>
      <c r="V127" s="390"/>
      <c r="W127" s="390"/>
      <c r="X127" s="390"/>
      <c r="Y127" s="390"/>
    </row>
    <row r="128" spans="1:27" ht="15.5" thickTop="1" thickBot="1" x14ac:dyDescent="0.4">
      <c r="A128" s="390"/>
      <c r="B128" s="390"/>
      <c r="C128" s="390"/>
      <c r="D128" s="390"/>
      <c r="E128" s="390"/>
      <c r="F128" s="390"/>
      <c r="G128" s="390"/>
      <c r="H128" s="390"/>
      <c r="I128" s="390"/>
      <c r="J128" s="390"/>
      <c r="K128" s="390"/>
      <c r="L128" s="390"/>
      <c r="M128" s="390"/>
      <c r="N128" s="390"/>
      <c r="O128" s="390"/>
      <c r="P128" s="390"/>
      <c r="Q128" s="390"/>
      <c r="R128" s="390"/>
      <c r="S128" s="390"/>
      <c r="T128" s="390"/>
      <c r="U128" s="390"/>
      <c r="V128" s="390"/>
      <c r="W128" s="390"/>
      <c r="X128" s="390"/>
      <c r="Y128" s="390"/>
    </row>
    <row r="129" spans="1:26" s="444" customFormat="1" ht="16.5" thickTop="1" thickBot="1" x14ac:dyDescent="0.4">
      <c r="A129" s="621"/>
      <c r="B129" s="635" t="s">
        <v>31</v>
      </c>
      <c r="C129" s="636">
        <v>0.12</v>
      </c>
      <c r="D129" s="636">
        <v>0.4</v>
      </c>
      <c r="E129" s="637">
        <v>1.2</v>
      </c>
      <c r="F129" s="638">
        <v>4</v>
      </c>
      <c r="G129" s="638">
        <v>12</v>
      </c>
      <c r="H129" s="638">
        <v>40</v>
      </c>
      <c r="I129" s="666">
        <v>120</v>
      </c>
      <c r="J129" s="621"/>
      <c r="K129" s="621"/>
      <c r="L129" s="621"/>
      <c r="M129" s="621"/>
      <c r="N129" s="621"/>
      <c r="O129" s="621"/>
      <c r="P129" s="621"/>
      <c r="Q129" s="621"/>
      <c r="R129" s="621"/>
      <c r="S129" s="621"/>
      <c r="T129" s="621"/>
      <c r="U129" s="621"/>
      <c r="V129" s="621"/>
      <c r="W129" s="621"/>
      <c r="X129" s="621"/>
      <c r="Y129" s="621"/>
    </row>
    <row r="130" spans="1:26" ht="15.5" thickTop="1" thickBot="1" x14ac:dyDescent="0.4">
      <c r="A130" s="390"/>
      <c r="B130" s="390"/>
      <c r="C130" s="390"/>
      <c r="D130" s="390"/>
      <c r="E130" s="390"/>
      <c r="F130" s="390"/>
      <c r="G130" s="390"/>
      <c r="H130" s="390"/>
      <c r="I130" s="390"/>
      <c r="J130" s="390"/>
      <c r="K130" s="390"/>
      <c r="L130" s="390"/>
      <c r="M130" s="390"/>
      <c r="N130" s="390"/>
      <c r="O130" s="390"/>
      <c r="P130" s="390"/>
      <c r="Q130" s="390"/>
      <c r="R130" s="390"/>
      <c r="S130" s="390"/>
      <c r="T130" s="390"/>
      <c r="U130" s="390"/>
      <c r="V130" s="390"/>
      <c r="W130" s="390"/>
      <c r="X130" s="390"/>
      <c r="Y130" s="390"/>
    </row>
    <row r="131" spans="1:26" s="444" customFormat="1" ht="16.5" thickTop="1" thickBot="1" x14ac:dyDescent="0.4">
      <c r="A131" s="621"/>
      <c r="B131" s="640" t="s">
        <v>32</v>
      </c>
      <c r="C131" s="664">
        <v>4.0000000000000001E-3</v>
      </c>
      <c r="D131" s="664">
        <v>1.2E-2</v>
      </c>
      <c r="E131" s="641">
        <v>0.04</v>
      </c>
      <c r="F131" s="641">
        <v>0.12</v>
      </c>
      <c r="G131" s="642">
        <v>0.4</v>
      </c>
      <c r="H131" s="701">
        <v>1.2</v>
      </c>
      <c r="I131" s="641"/>
      <c r="J131" s="702">
        <v>4</v>
      </c>
      <c r="K131" s="663">
        <v>12</v>
      </c>
      <c r="L131" s="663">
        <v>40</v>
      </c>
      <c r="M131" s="668">
        <v>120</v>
      </c>
      <c r="N131" s="621"/>
      <c r="O131" s="621"/>
      <c r="P131" s="621"/>
      <c r="Q131" s="621"/>
      <c r="R131" s="621"/>
      <c r="S131" s="621"/>
      <c r="T131" s="621"/>
      <c r="U131" s="621"/>
      <c r="V131" s="621"/>
      <c r="W131" s="621"/>
      <c r="X131" s="621"/>
    </row>
    <row r="132" spans="1:26" ht="17" thickTop="1" x14ac:dyDescent="0.35">
      <c r="A132" s="390"/>
      <c r="B132" s="645" t="s">
        <v>574</v>
      </c>
      <c r="C132" s="481">
        <v>3.2000000000000002E-3</v>
      </c>
      <c r="D132" s="435"/>
      <c r="E132" s="481">
        <v>3.2300000000000002E-2</v>
      </c>
      <c r="F132" s="435"/>
      <c r="G132" s="516">
        <v>0.32329999999999998</v>
      </c>
      <c r="H132" s="704"/>
      <c r="I132" s="435"/>
      <c r="J132" s="435"/>
      <c r="K132" s="435"/>
      <c r="L132" s="435"/>
      <c r="M132" s="438"/>
      <c r="N132" s="395"/>
      <c r="O132" s="390"/>
      <c r="P132" s="390"/>
      <c r="Q132" s="390"/>
      <c r="R132" s="390"/>
      <c r="S132" s="390"/>
      <c r="T132" s="390"/>
      <c r="U132" s="390"/>
      <c r="V132" s="390"/>
      <c r="W132" s="390"/>
      <c r="X132" s="390"/>
    </row>
    <row r="133" spans="1:26" ht="16.5" x14ac:dyDescent="0.35">
      <c r="A133" s="390"/>
      <c r="B133" s="645" t="s">
        <v>575</v>
      </c>
      <c r="C133" s="514"/>
      <c r="D133" s="514"/>
      <c r="E133" s="514"/>
      <c r="F133" s="514"/>
      <c r="G133" s="454">
        <v>0.32329999999999998</v>
      </c>
      <c r="H133" s="705"/>
      <c r="I133" s="514"/>
      <c r="J133" s="514"/>
      <c r="K133" s="514"/>
      <c r="L133" s="514"/>
      <c r="M133" s="515"/>
      <c r="N133" s="395"/>
      <c r="O133" s="390"/>
      <c r="P133" s="390"/>
      <c r="Q133" s="390"/>
      <c r="R133" s="390"/>
      <c r="S133" s="390"/>
      <c r="T133" s="390"/>
      <c r="U133" s="390"/>
      <c r="V133" s="390"/>
      <c r="W133" s="390"/>
      <c r="X133" s="390"/>
    </row>
    <row r="134" spans="1:26" ht="17" thickBot="1" x14ac:dyDescent="0.4">
      <c r="A134" s="390"/>
      <c r="B134" s="680" t="s">
        <v>576</v>
      </c>
      <c r="C134" s="392">
        <v>3.0000000000000001E-3</v>
      </c>
      <c r="D134" s="392"/>
      <c r="E134" s="408">
        <v>5.0999999999999997E-2</v>
      </c>
      <c r="F134" s="392"/>
      <c r="G134" s="392"/>
      <c r="H134" s="408">
        <v>0.91</v>
      </c>
      <c r="I134" s="521">
        <v>1.62</v>
      </c>
      <c r="J134" s="706"/>
      <c r="K134" s="391"/>
      <c r="L134" s="392"/>
      <c r="M134" s="394"/>
      <c r="N134" s="390"/>
      <c r="O134" s="390"/>
      <c r="P134" s="390"/>
      <c r="Q134" s="390"/>
      <c r="R134" s="390"/>
      <c r="S134" s="390"/>
      <c r="T134" s="390"/>
      <c r="U134" s="390"/>
      <c r="V134" s="390"/>
      <c r="W134" s="390"/>
      <c r="X134" s="390"/>
    </row>
    <row r="135" spans="1:26" ht="15.5" thickTop="1" thickBot="1" x14ac:dyDescent="0.4">
      <c r="A135" s="390"/>
      <c r="B135" s="390"/>
      <c r="C135" s="390"/>
      <c r="D135" s="390"/>
      <c r="E135" s="390"/>
      <c r="F135" s="390"/>
      <c r="G135" s="390"/>
      <c r="H135" s="390"/>
      <c r="I135" s="390"/>
      <c r="J135" s="390"/>
      <c r="K135" s="390"/>
      <c r="L135" s="390"/>
      <c r="M135" s="390"/>
      <c r="N135" s="390"/>
      <c r="O135" s="390"/>
      <c r="P135" s="390"/>
      <c r="Q135" s="390"/>
      <c r="R135" s="390"/>
      <c r="S135" s="390"/>
      <c r="T135" s="390"/>
      <c r="U135" s="390"/>
      <c r="V135" s="390"/>
      <c r="W135" s="390"/>
      <c r="X135" s="390"/>
      <c r="Y135" s="390"/>
    </row>
    <row r="136" spans="1:26" s="444" customFormat="1" ht="16.5" thickTop="1" thickBot="1" x14ac:dyDescent="0.4">
      <c r="A136" s="621"/>
      <c r="B136" s="635" t="s">
        <v>33</v>
      </c>
      <c r="C136" s="636">
        <v>0.12</v>
      </c>
      <c r="D136" s="637">
        <v>0.4</v>
      </c>
      <c r="E136" s="637">
        <v>1.2</v>
      </c>
      <c r="F136" s="638">
        <v>4</v>
      </c>
      <c r="G136" s="638">
        <v>12</v>
      </c>
      <c r="H136" s="638">
        <v>40</v>
      </c>
      <c r="I136" s="666">
        <v>120</v>
      </c>
      <c r="J136" s="621"/>
      <c r="K136" s="621"/>
      <c r="L136" s="621"/>
      <c r="M136" s="621"/>
      <c r="N136" s="621"/>
      <c r="O136" s="621"/>
      <c r="P136" s="621"/>
      <c r="Q136" s="621"/>
      <c r="R136" s="621"/>
      <c r="S136" s="621"/>
      <c r="T136" s="621"/>
      <c r="U136" s="621"/>
      <c r="V136" s="621"/>
      <c r="W136" s="621"/>
      <c r="X136" s="621"/>
      <c r="Y136" s="621"/>
    </row>
    <row r="137" spans="1:26" ht="15.5" thickTop="1" thickBot="1" x14ac:dyDescent="0.4">
      <c r="A137" s="390"/>
      <c r="B137" s="390"/>
      <c r="C137" s="390"/>
      <c r="D137" s="390"/>
      <c r="E137" s="390"/>
      <c r="F137" s="390"/>
      <c r="G137" s="390"/>
      <c r="H137" s="390"/>
      <c r="I137" s="390"/>
      <c r="J137" s="390"/>
      <c r="K137" s="390"/>
      <c r="L137" s="390"/>
      <c r="M137" s="390"/>
      <c r="N137" s="390"/>
      <c r="O137" s="390"/>
      <c r="P137" s="390"/>
      <c r="Q137" s="390"/>
      <c r="R137" s="390"/>
      <c r="S137" s="390"/>
      <c r="T137" s="390"/>
      <c r="U137" s="390"/>
      <c r="V137" s="390"/>
      <c r="W137" s="390"/>
      <c r="X137" s="390"/>
      <c r="Y137" s="390"/>
    </row>
    <row r="138" spans="1:26" s="444" customFormat="1" ht="16.5" thickTop="1" thickBot="1" x14ac:dyDescent="0.4">
      <c r="A138" s="621"/>
      <c r="B138" s="640" t="s">
        <v>34</v>
      </c>
      <c r="C138" s="664">
        <v>4.0000000000000001E-3</v>
      </c>
      <c r="D138" s="664">
        <v>1.2E-2</v>
      </c>
      <c r="E138" s="664">
        <v>0.04</v>
      </c>
      <c r="F138" s="664">
        <v>0.12</v>
      </c>
      <c r="G138" s="664"/>
      <c r="H138" s="664">
        <v>0.4</v>
      </c>
      <c r="I138" s="642">
        <v>1.2</v>
      </c>
      <c r="J138" s="663">
        <v>4</v>
      </c>
      <c r="K138" s="663">
        <v>12</v>
      </c>
      <c r="L138" s="663">
        <v>40</v>
      </c>
      <c r="M138" s="668">
        <v>120</v>
      </c>
      <c r="N138" s="621"/>
      <c r="O138" s="621"/>
      <c r="P138" s="621"/>
      <c r="Q138" s="621"/>
      <c r="R138" s="621"/>
      <c r="S138" s="621"/>
      <c r="T138" s="621"/>
      <c r="U138" s="621"/>
      <c r="V138" s="621"/>
      <c r="W138" s="621"/>
      <c r="X138" s="621"/>
      <c r="Y138" s="621"/>
    </row>
    <row r="139" spans="1:26" ht="17" thickTop="1" x14ac:dyDescent="0.35">
      <c r="A139" s="390"/>
      <c r="B139" s="645" t="s">
        <v>577</v>
      </c>
      <c r="C139" s="481">
        <v>2.7000000000000001E-3</v>
      </c>
      <c r="D139" s="435"/>
      <c r="E139" s="481">
        <v>2.7E-2</v>
      </c>
      <c r="F139" s="435"/>
      <c r="G139" s="550">
        <v>0.26600000000000001</v>
      </c>
      <c r="H139" s="551"/>
      <c r="I139" s="568"/>
      <c r="J139" s="435"/>
      <c r="K139" s="435"/>
      <c r="L139" s="435"/>
      <c r="M139" s="438"/>
      <c r="N139" s="395"/>
      <c r="O139" s="390"/>
      <c r="P139" s="390"/>
      <c r="Q139" s="390"/>
      <c r="R139" s="390"/>
      <c r="S139" s="390"/>
      <c r="T139" s="390"/>
      <c r="U139" s="390"/>
      <c r="V139" s="390"/>
      <c r="W139" s="390"/>
      <c r="X139" s="390"/>
      <c r="Y139" s="390"/>
    </row>
    <row r="140" spans="1:26" ht="16.5" x14ac:dyDescent="0.35">
      <c r="A140" s="390"/>
      <c r="B140" s="645" t="s">
        <v>578</v>
      </c>
      <c r="C140" s="514"/>
      <c r="D140" s="514"/>
      <c r="E140" s="514"/>
      <c r="F140" s="514"/>
      <c r="G140" s="407">
        <v>0.26600000000000001</v>
      </c>
      <c r="H140" s="413"/>
      <c r="I140" s="388"/>
      <c r="J140" s="514"/>
      <c r="K140" s="514"/>
      <c r="L140" s="514"/>
      <c r="M140" s="515"/>
      <c r="N140" s="395"/>
      <c r="O140" s="390"/>
      <c r="P140" s="390"/>
      <c r="Q140" s="390"/>
      <c r="R140" s="390"/>
      <c r="S140" s="390"/>
      <c r="T140" s="390"/>
      <c r="U140" s="390"/>
      <c r="V140" s="390"/>
      <c r="W140" s="390"/>
      <c r="X140" s="390"/>
      <c r="Y140" s="390"/>
    </row>
    <row r="141" spans="1:26" ht="17" thickBot="1" x14ac:dyDescent="0.4">
      <c r="A141" s="390"/>
      <c r="B141" s="680" t="s">
        <v>579</v>
      </c>
      <c r="C141" s="392"/>
      <c r="D141" s="392"/>
      <c r="E141" s="392"/>
      <c r="F141" s="392"/>
      <c r="G141" s="392"/>
      <c r="H141" s="380">
        <v>0.5</v>
      </c>
      <c r="I141" s="380">
        <v>1.5</v>
      </c>
      <c r="J141" s="392"/>
      <c r="K141" s="392"/>
      <c r="L141" s="392"/>
      <c r="M141" s="394"/>
      <c r="N141" s="395"/>
      <c r="O141" s="390"/>
      <c r="P141" s="390"/>
      <c r="Q141" s="390"/>
      <c r="R141" s="390"/>
      <c r="S141" s="390"/>
      <c r="T141" s="390"/>
      <c r="U141" s="390"/>
      <c r="V141" s="390"/>
      <c r="W141" s="390"/>
      <c r="X141" s="390"/>
      <c r="Y141" s="390"/>
    </row>
    <row r="142" spans="1:26" ht="15.5" thickTop="1" thickBot="1" x14ac:dyDescent="0.4">
      <c r="A142" s="390"/>
      <c r="B142" s="390"/>
      <c r="C142" s="390"/>
      <c r="D142" s="390"/>
      <c r="E142" s="390"/>
      <c r="F142" s="390"/>
      <c r="G142" s="390"/>
      <c r="H142" s="390"/>
      <c r="I142" s="390"/>
      <c r="J142" s="390"/>
      <c r="K142" s="390"/>
      <c r="L142" s="390"/>
      <c r="M142" s="390"/>
      <c r="N142" s="390"/>
      <c r="O142" s="390"/>
      <c r="P142" s="390"/>
      <c r="Q142" s="390"/>
      <c r="R142" s="390"/>
      <c r="S142" s="390"/>
      <c r="T142" s="390"/>
      <c r="U142" s="390"/>
      <c r="V142" s="390"/>
      <c r="W142" s="390"/>
      <c r="X142" s="390"/>
      <c r="Y142" s="390"/>
    </row>
    <row r="143" spans="1:26" s="444" customFormat="1" ht="16.5" thickTop="1" thickBot="1" x14ac:dyDescent="0.4">
      <c r="A143" s="621"/>
      <c r="B143" s="640" t="s">
        <v>35</v>
      </c>
      <c r="C143" s="664">
        <v>4.0000000000000001E-3</v>
      </c>
      <c r="D143" s="664">
        <v>1.2E-2</v>
      </c>
      <c r="E143" s="641">
        <v>0.04</v>
      </c>
      <c r="F143" s="641">
        <v>0.12</v>
      </c>
      <c r="G143" s="642">
        <v>0.4</v>
      </c>
      <c r="H143" s="701">
        <v>1.2</v>
      </c>
      <c r="I143" s="641"/>
      <c r="J143" s="663">
        <v>4</v>
      </c>
      <c r="K143" s="663">
        <v>12</v>
      </c>
      <c r="L143" s="643"/>
      <c r="M143" s="663">
        <v>40</v>
      </c>
      <c r="N143" s="667"/>
      <c r="O143" s="668">
        <v>120</v>
      </c>
      <c r="P143" s="621"/>
      <c r="Q143" s="621"/>
      <c r="R143" s="621"/>
      <c r="S143" s="621"/>
      <c r="T143" s="621"/>
      <c r="U143" s="621"/>
      <c r="V143" s="621"/>
      <c r="W143" s="621"/>
      <c r="X143" s="621"/>
      <c r="Y143" s="621"/>
      <c r="Z143" s="621"/>
    </row>
    <row r="144" spans="1:26" ht="17" thickTop="1" x14ac:dyDescent="0.35">
      <c r="A144" s="390"/>
      <c r="B144" s="645" t="s">
        <v>509</v>
      </c>
      <c r="C144" s="435"/>
      <c r="D144" s="435"/>
      <c r="E144" s="435"/>
      <c r="F144" s="435"/>
      <c r="G144" s="435">
        <v>0.3</v>
      </c>
      <c r="H144" s="435">
        <v>1</v>
      </c>
      <c r="I144" s="435"/>
      <c r="J144" s="435">
        <v>3</v>
      </c>
      <c r="K144" s="477">
        <v>10</v>
      </c>
      <c r="L144" s="435"/>
      <c r="M144" s="435"/>
      <c r="N144" s="437"/>
      <c r="O144" s="438"/>
      <c r="Q144" s="390"/>
      <c r="R144" s="390"/>
      <c r="S144" s="390"/>
      <c r="T144" s="390"/>
      <c r="U144" s="390"/>
      <c r="V144" s="390"/>
      <c r="W144" s="390"/>
      <c r="X144" s="390"/>
      <c r="Y144" s="390"/>
      <c r="Z144" s="390"/>
    </row>
    <row r="145" spans="1:26" ht="17" thickBot="1" x14ac:dyDescent="0.4">
      <c r="A145" s="390"/>
      <c r="B145" s="646" t="s">
        <v>528</v>
      </c>
      <c r="C145" s="392"/>
      <c r="D145" s="392"/>
      <c r="E145" s="392"/>
      <c r="F145" s="392"/>
      <c r="G145" s="392"/>
      <c r="H145" s="393">
        <v>1</v>
      </c>
      <c r="I145" s="427">
        <v>2</v>
      </c>
      <c r="J145" s="427">
        <v>4.5</v>
      </c>
      <c r="K145" s="427">
        <v>9</v>
      </c>
      <c r="L145" s="427">
        <v>18</v>
      </c>
      <c r="M145" s="427">
        <v>34</v>
      </c>
      <c r="N145" s="432">
        <v>67</v>
      </c>
      <c r="O145" s="394"/>
      <c r="P145" s="395"/>
      <c r="Q145" s="390"/>
      <c r="R145" s="390"/>
      <c r="S145" s="390"/>
      <c r="T145" s="390"/>
      <c r="U145" s="390"/>
      <c r="V145" s="390"/>
      <c r="W145" s="390"/>
      <c r="X145" s="390"/>
      <c r="Y145" s="390"/>
      <c r="Z145" s="390"/>
    </row>
    <row r="146" spans="1:26" ht="15.5" thickTop="1" thickBot="1" x14ac:dyDescent="0.4">
      <c r="A146" s="390"/>
      <c r="B146" s="390"/>
      <c r="C146" s="390"/>
      <c r="D146" s="390"/>
      <c r="E146" s="390"/>
      <c r="F146" s="390"/>
      <c r="G146" s="390"/>
      <c r="H146" s="390"/>
      <c r="I146" s="390"/>
      <c r="J146" s="390"/>
      <c r="K146" s="390"/>
      <c r="L146" s="390"/>
      <c r="M146" s="390"/>
      <c r="N146" s="390"/>
      <c r="O146" s="390"/>
      <c r="P146" s="390"/>
      <c r="Q146" s="390"/>
      <c r="R146" s="390"/>
      <c r="S146" s="390"/>
      <c r="T146" s="390"/>
      <c r="U146" s="390"/>
      <c r="V146" s="390"/>
      <c r="W146" s="390"/>
      <c r="X146" s="390"/>
      <c r="Y146" s="390"/>
    </row>
    <row r="147" spans="1:26" s="444" customFormat="1" ht="16.5" thickTop="1" thickBot="1" x14ac:dyDescent="0.4">
      <c r="A147" s="621"/>
      <c r="B147" s="635" t="s">
        <v>267</v>
      </c>
      <c r="C147" s="698">
        <v>4.0000000000000002E-4</v>
      </c>
      <c r="D147" s="698">
        <v>1.1999999999999999E-3</v>
      </c>
      <c r="E147" s="699">
        <v>4.0000000000000001E-3</v>
      </c>
      <c r="F147" s="699">
        <v>1.2E-2</v>
      </c>
      <c r="G147" s="636">
        <v>0.04</v>
      </c>
      <c r="H147" s="636">
        <v>0.12</v>
      </c>
      <c r="I147" s="707">
        <v>0.4</v>
      </c>
      <c r="J147" s="621"/>
      <c r="K147" s="621"/>
      <c r="L147" s="621"/>
      <c r="M147" s="621"/>
      <c r="N147" s="621"/>
      <c r="O147" s="621"/>
      <c r="P147" s="621"/>
      <c r="Q147" s="621"/>
      <c r="R147" s="621"/>
      <c r="S147" s="621"/>
      <c r="T147" s="621"/>
      <c r="U147" s="621"/>
      <c r="V147" s="621"/>
      <c r="W147" s="621"/>
      <c r="X147" s="621"/>
      <c r="Y147" s="621"/>
    </row>
    <row r="148" spans="1:26" ht="15.5" thickTop="1" thickBot="1" x14ac:dyDescent="0.4">
      <c r="A148" s="390"/>
      <c r="B148" s="390"/>
      <c r="C148" s="390"/>
      <c r="D148" s="390"/>
      <c r="E148" s="390"/>
      <c r="F148" s="390"/>
      <c r="G148" s="390"/>
      <c r="H148" s="390"/>
      <c r="I148" s="390"/>
      <c r="J148" s="390"/>
      <c r="K148" s="390"/>
      <c r="L148" s="390"/>
      <c r="M148" s="390"/>
      <c r="N148" s="390"/>
      <c r="O148" s="390"/>
      <c r="P148" s="390"/>
      <c r="Q148" s="390"/>
      <c r="R148" s="390"/>
      <c r="S148" s="390"/>
      <c r="T148" s="390"/>
      <c r="U148" s="390"/>
      <c r="V148" s="390"/>
      <c r="W148" s="390"/>
      <c r="X148" s="390"/>
      <c r="Y148" s="390"/>
    </row>
    <row r="149" spans="1:26" s="444" customFormat="1" ht="16.5" thickTop="1" thickBot="1" x14ac:dyDescent="0.4">
      <c r="A149" s="621"/>
      <c r="B149" s="640" t="s">
        <v>37</v>
      </c>
      <c r="C149" s="641">
        <v>0.01</v>
      </c>
      <c r="D149" s="641"/>
      <c r="E149" s="641">
        <v>0.04</v>
      </c>
      <c r="F149" s="641">
        <v>0.12</v>
      </c>
      <c r="G149" s="641"/>
      <c r="H149" s="642">
        <v>0.4</v>
      </c>
      <c r="I149" s="642">
        <v>1.2</v>
      </c>
      <c r="J149" s="663">
        <v>4</v>
      </c>
      <c r="K149" s="668">
        <v>12</v>
      </c>
      <c r="L149" s="621"/>
      <c r="M149" s="621"/>
      <c r="N149" s="621"/>
      <c r="O149" s="621"/>
      <c r="P149" s="621"/>
      <c r="Q149" s="621"/>
      <c r="R149" s="621"/>
      <c r="S149" s="621"/>
      <c r="T149" s="621"/>
      <c r="U149" s="621"/>
      <c r="V149" s="621"/>
      <c r="W149" s="621"/>
      <c r="X149" s="621"/>
    </row>
    <row r="150" spans="1:26" ht="17" thickTop="1" x14ac:dyDescent="0.35">
      <c r="B150" s="679" t="s">
        <v>510</v>
      </c>
      <c r="C150" s="435">
        <v>0.03</v>
      </c>
      <c r="E150" s="435"/>
      <c r="F150" s="435">
        <v>0.1</v>
      </c>
      <c r="G150" s="435"/>
      <c r="H150" s="435">
        <v>0.3</v>
      </c>
      <c r="I150" s="435"/>
      <c r="J150" s="435"/>
      <c r="K150" s="438"/>
      <c r="L150" s="390"/>
      <c r="M150" s="390"/>
      <c r="N150" s="390"/>
      <c r="O150" s="390"/>
      <c r="P150" s="390"/>
      <c r="Q150" s="390"/>
      <c r="R150" s="390"/>
      <c r="S150" s="390"/>
      <c r="T150" s="390"/>
      <c r="U150" s="390"/>
      <c r="V150" s="390"/>
      <c r="W150" s="390"/>
      <c r="X150" s="390"/>
    </row>
    <row r="151" spans="1:26" ht="17" thickBot="1" x14ac:dyDescent="0.4">
      <c r="A151" s="390"/>
      <c r="B151" s="680" t="s">
        <v>527</v>
      </c>
      <c r="C151" s="399">
        <v>1.1900000000000001E-2</v>
      </c>
      <c r="D151" s="399">
        <v>1.9900000000000001E-2</v>
      </c>
      <c r="E151" s="399">
        <v>4.6399999999999997E-2</v>
      </c>
      <c r="F151" s="399">
        <v>0.1</v>
      </c>
      <c r="G151" s="399">
        <v>0.215</v>
      </c>
      <c r="H151" s="399">
        <v>0.46400000000000002</v>
      </c>
      <c r="I151" s="708"/>
      <c r="J151" s="392"/>
      <c r="K151" s="394"/>
      <c r="L151" s="390"/>
      <c r="M151" s="390"/>
      <c r="N151" s="390"/>
      <c r="O151" s="497"/>
      <c r="P151" s="390"/>
      <c r="Q151" s="390"/>
      <c r="R151" s="390"/>
      <c r="S151" s="390"/>
      <c r="T151" s="390"/>
      <c r="U151" s="390"/>
      <c r="V151" s="390"/>
      <c r="W151" s="390"/>
      <c r="X151" s="390"/>
    </row>
    <row r="152" spans="1:26" ht="15.5" thickTop="1" thickBot="1" x14ac:dyDescent="0.4">
      <c r="A152" s="390"/>
      <c r="B152" s="390"/>
      <c r="C152" s="390"/>
      <c r="D152" s="390"/>
      <c r="E152" s="390"/>
      <c r="F152" s="390"/>
      <c r="G152" s="390"/>
      <c r="H152" s="390"/>
      <c r="I152" s="390"/>
      <c r="J152" s="390"/>
      <c r="K152" s="390"/>
      <c r="L152" s="390"/>
      <c r="M152" s="390"/>
      <c r="N152" s="390"/>
      <c r="O152" s="390"/>
      <c r="P152" s="390"/>
      <c r="Q152" s="390"/>
      <c r="R152" s="390"/>
      <c r="S152" s="390"/>
      <c r="T152" s="390"/>
      <c r="U152" s="390"/>
      <c r="V152" s="390"/>
      <c r="W152" s="390"/>
      <c r="X152" s="390"/>
      <c r="Y152" s="390"/>
    </row>
    <row r="153" spans="1:26" s="444" customFormat="1" ht="16.5" thickTop="1" thickBot="1" x14ac:dyDescent="0.4">
      <c r="A153" s="621"/>
      <c r="B153" s="640" t="s">
        <v>38</v>
      </c>
      <c r="C153" s="641">
        <v>0.12</v>
      </c>
      <c r="D153" s="642">
        <v>0.4</v>
      </c>
      <c r="E153" s="642">
        <v>1.2</v>
      </c>
      <c r="F153" s="641"/>
      <c r="G153" s="643">
        <v>4</v>
      </c>
      <c r="H153" s="643">
        <v>12</v>
      </c>
      <c r="I153" s="643"/>
      <c r="J153" s="643">
        <v>40</v>
      </c>
      <c r="K153" s="643"/>
      <c r="L153" s="644">
        <v>120</v>
      </c>
      <c r="M153" s="621"/>
      <c r="N153" s="621"/>
      <c r="O153" s="621"/>
      <c r="P153" s="621"/>
      <c r="Q153" s="621"/>
      <c r="R153" s="621"/>
      <c r="S153" s="621"/>
      <c r="T153" s="621"/>
      <c r="U153" s="621"/>
      <c r="V153" s="621"/>
      <c r="W153" s="621"/>
      <c r="X153" s="621"/>
      <c r="Y153" s="621"/>
    </row>
    <row r="154" spans="1:26" ht="17" thickTop="1" x14ac:dyDescent="0.35">
      <c r="A154" s="390"/>
      <c r="B154" s="645" t="s">
        <v>511</v>
      </c>
      <c r="C154" s="435"/>
      <c r="D154" s="435">
        <v>0.3</v>
      </c>
      <c r="E154" s="435">
        <v>1</v>
      </c>
      <c r="F154" s="435"/>
      <c r="G154" s="435">
        <v>3</v>
      </c>
      <c r="H154" s="435">
        <v>10</v>
      </c>
      <c r="I154" s="435"/>
      <c r="J154" s="435">
        <v>30</v>
      </c>
      <c r="K154" s="435"/>
      <c r="L154" s="438"/>
      <c r="M154" s="390"/>
      <c r="N154" s="390"/>
      <c r="O154" s="390"/>
      <c r="P154" s="390"/>
      <c r="Q154" s="390"/>
      <c r="R154" s="390"/>
      <c r="S154" s="390"/>
      <c r="T154" s="390"/>
      <c r="U154" s="390"/>
      <c r="V154" s="390"/>
      <c r="W154" s="390"/>
      <c r="X154" s="390"/>
      <c r="Y154" s="390"/>
    </row>
    <row r="155" spans="1:26" ht="17" thickBot="1" x14ac:dyDescent="0.4">
      <c r="A155" s="390"/>
      <c r="B155" s="646" t="s">
        <v>526</v>
      </c>
      <c r="C155" s="392"/>
      <c r="D155" s="392"/>
      <c r="E155" s="392">
        <v>1</v>
      </c>
      <c r="F155" s="392">
        <v>2</v>
      </c>
      <c r="G155" s="392">
        <v>4.5</v>
      </c>
      <c r="H155" s="392">
        <v>9</v>
      </c>
      <c r="I155" s="392">
        <v>18</v>
      </c>
      <c r="J155" s="392">
        <v>34</v>
      </c>
      <c r="K155" s="392">
        <v>67</v>
      </c>
      <c r="L155" s="394"/>
      <c r="M155" s="390"/>
      <c r="N155" s="390"/>
      <c r="O155" s="390"/>
      <c r="P155" s="390"/>
      <c r="Q155" s="390"/>
      <c r="R155" s="390"/>
      <c r="S155" s="390"/>
      <c r="T155" s="390"/>
      <c r="U155" s="390"/>
      <c r="V155" s="390"/>
      <c r="W155" s="390"/>
      <c r="X155" s="390"/>
      <c r="Y155" s="390"/>
    </row>
    <row r="156" spans="1:26" ht="15.5" thickTop="1" thickBot="1" x14ac:dyDescent="0.4">
      <c r="A156" s="390"/>
      <c r="B156" s="390"/>
      <c r="C156" s="390"/>
      <c r="D156" s="390"/>
      <c r="E156" s="390"/>
      <c r="F156" s="390"/>
      <c r="G156" s="390"/>
      <c r="H156" s="390"/>
      <c r="I156" s="390"/>
      <c r="J156" s="390"/>
      <c r="K156" s="390"/>
      <c r="L156" s="390"/>
      <c r="M156" s="390"/>
      <c r="N156" s="390"/>
      <c r="O156" s="390"/>
      <c r="P156" s="390"/>
      <c r="Q156" s="390"/>
      <c r="R156" s="390"/>
      <c r="S156" s="390"/>
      <c r="T156" s="390"/>
      <c r="U156" s="390"/>
      <c r="V156" s="390"/>
      <c r="W156" s="390"/>
      <c r="X156" s="390"/>
      <c r="Y156" s="390"/>
    </row>
    <row r="157" spans="1:26" s="444" customFormat="1" ht="16.5" thickTop="1" thickBot="1" x14ac:dyDescent="0.4">
      <c r="A157" s="621"/>
      <c r="B157" s="640" t="s">
        <v>39</v>
      </c>
      <c r="C157" s="641">
        <v>0.03</v>
      </c>
      <c r="D157" s="642">
        <v>0.1</v>
      </c>
      <c r="E157" s="642">
        <v>0.3</v>
      </c>
      <c r="F157" s="643">
        <v>1</v>
      </c>
      <c r="G157" s="643">
        <v>3</v>
      </c>
      <c r="H157" s="643">
        <v>10</v>
      </c>
      <c r="I157" s="643">
        <v>30</v>
      </c>
      <c r="J157" s="641"/>
      <c r="K157" s="658"/>
      <c r="L157" s="658"/>
      <c r="M157" s="658"/>
      <c r="N157" s="658"/>
      <c r="O157" s="658"/>
      <c r="P157" s="651"/>
      <c r="Q157" s="621"/>
      <c r="R157" s="621"/>
      <c r="S157" s="621"/>
      <c r="T157" s="621"/>
      <c r="U157" s="621"/>
      <c r="V157" s="621"/>
      <c r="W157" s="621"/>
      <c r="X157" s="621"/>
      <c r="Y157" s="621"/>
    </row>
    <row r="158" spans="1:26" ht="17.5" thickTop="1" thickBot="1" x14ac:dyDescent="0.4">
      <c r="A158" s="390"/>
      <c r="B158" s="676" t="s">
        <v>553</v>
      </c>
      <c r="C158" s="709"/>
      <c r="D158" s="710"/>
      <c r="E158" s="710"/>
      <c r="F158" s="710"/>
      <c r="G158" s="467"/>
      <c r="H158" s="467">
        <v>7.29</v>
      </c>
      <c r="I158" s="467"/>
      <c r="J158" s="467">
        <v>72.900000000000006</v>
      </c>
      <c r="K158" s="467">
        <v>729</v>
      </c>
      <c r="L158" s="467">
        <v>158</v>
      </c>
      <c r="M158" s="482">
        <v>2917</v>
      </c>
      <c r="N158" s="483">
        <v>5833</v>
      </c>
      <c r="O158" s="483">
        <v>7292</v>
      </c>
      <c r="P158" s="549">
        <v>11667</v>
      </c>
      <c r="Q158" s="390"/>
      <c r="R158" s="390"/>
      <c r="S158" s="390"/>
      <c r="T158" s="390"/>
      <c r="U158" s="390"/>
      <c r="V158" s="390"/>
      <c r="W158" s="390"/>
      <c r="X158" s="390"/>
      <c r="Y158" s="390"/>
    </row>
    <row r="159" spans="1:26" ht="15.5" thickTop="1" thickBot="1" x14ac:dyDescent="0.4">
      <c r="A159" s="390"/>
      <c r="B159" s="390"/>
      <c r="C159" s="390"/>
      <c r="D159" s="390"/>
      <c r="E159" s="390"/>
      <c r="F159" s="390"/>
      <c r="G159" s="390"/>
      <c r="H159" s="390"/>
      <c r="I159" s="390"/>
      <c r="J159" s="390"/>
      <c r="K159" s="390"/>
      <c r="L159" s="390"/>
      <c r="M159" s="390"/>
      <c r="N159" s="390"/>
      <c r="O159" s="390"/>
      <c r="P159" s="390"/>
      <c r="Q159" s="390"/>
      <c r="R159" s="390"/>
      <c r="S159" s="390"/>
      <c r="T159" s="390"/>
      <c r="U159" s="390"/>
      <c r="V159" s="390"/>
      <c r="W159" s="390"/>
      <c r="X159" s="390"/>
      <c r="Y159" s="390"/>
    </row>
    <row r="160" spans="1:26" s="444" customFormat="1" ht="16.5" thickTop="1" thickBot="1" x14ac:dyDescent="0.4">
      <c r="A160" s="621"/>
      <c r="B160" s="640" t="s">
        <v>268</v>
      </c>
      <c r="C160" s="641">
        <v>1.2E-2</v>
      </c>
      <c r="D160" s="641"/>
      <c r="E160" s="641">
        <v>0.04</v>
      </c>
      <c r="F160" s="641">
        <v>0.12</v>
      </c>
      <c r="G160" s="642">
        <v>0.4</v>
      </c>
      <c r="H160" s="662">
        <v>1.2</v>
      </c>
      <c r="I160" s="641"/>
      <c r="J160" s="663">
        <v>4</v>
      </c>
      <c r="K160" s="663">
        <v>12</v>
      </c>
      <c r="L160" s="643"/>
      <c r="M160" s="643"/>
      <c r="N160" s="663">
        <v>40</v>
      </c>
      <c r="O160" s="651"/>
      <c r="P160" s="621"/>
      <c r="Q160" s="621"/>
      <c r="R160" s="621"/>
      <c r="S160" s="621"/>
      <c r="T160" s="621"/>
      <c r="U160" s="621"/>
      <c r="V160" s="621"/>
      <c r="W160" s="621"/>
      <c r="X160" s="621"/>
      <c r="Y160" s="621"/>
      <c r="Z160" s="621"/>
    </row>
    <row r="161" spans="1:25" ht="17" thickTop="1" x14ac:dyDescent="0.35">
      <c r="A161" s="390"/>
      <c r="B161" s="652" t="s">
        <v>512</v>
      </c>
      <c r="C161" s="388"/>
      <c r="D161" s="388"/>
      <c r="E161" s="388"/>
      <c r="F161" s="388"/>
      <c r="G161" s="388">
        <v>0.3</v>
      </c>
      <c r="H161" s="388">
        <v>1</v>
      </c>
      <c r="I161" s="388">
        <v>3</v>
      </c>
      <c r="J161" s="388"/>
      <c r="K161" s="388">
        <v>10</v>
      </c>
      <c r="L161" s="388"/>
      <c r="M161" s="388">
        <v>30</v>
      </c>
      <c r="N161" s="388"/>
      <c r="O161" s="389"/>
      <c r="P161" s="390"/>
      <c r="Q161" s="390"/>
      <c r="R161" s="390"/>
      <c r="S161" s="390"/>
      <c r="T161" s="390"/>
      <c r="U161" s="390"/>
      <c r="V161" s="390"/>
      <c r="W161" s="390"/>
      <c r="X161" s="390"/>
      <c r="Y161" s="390"/>
    </row>
    <row r="162" spans="1:25" ht="16.5" x14ac:dyDescent="0.35">
      <c r="A162" s="390"/>
      <c r="B162" s="652" t="s">
        <v>525</v>
      </c>
      <c r="C162" s="388"/>
      <c r="D162" s="388"/>
      <c r="E162" s="388"/>
      <c r="F162" s="388"/>
      <c r="G162" s="388"/>
      <c r="H162" s="388">
        <v>1</v>
      </c>
      <c r="I162" s="388">
        <v>2</v>
      </c>
      <c r="J162" s="388">
        <v>4.5</v>
      </c>
      <c r="K162" s="388">
        <v>9</v>
      </c>
      <c r="L162" s="388">
        <v>18</v>
      </c>
      <c r="M162" s="388">
        <v>34</v>
      </c>
      <c r="N162" s="396">
        <v>67</v>
      </c>
      <c r="O162" s="389"/>
      <c r="P162" s="390"/>
      <c r="Q162" s="390"/>
      <c r="R162" s="390"/>
      <c r="S162" s="390"/>
      <c r="T162" s="390"/>
      <c r="U162" s="395"/>
      <c r="V162" s="390"/>
      <c r="W162" s="390"/>
      <c r="X162" s="390"/>
      <c r="Y162" s="390"/>
    </row>
    <row r="163" spans="1:25" ht="16.5" x14ac:dyDescent="0.35">
      <c r="A163" s="390"/>
      <c r="B163" s="645" t="s">
        <v>552</v>
      </c>
      <c r="C163" s="704"/>
      <c r="D163" s="435"/>
      <c r="E163" s="435"/>
      <c r="F163" s="435"/>
      <c r="G163" s="435"/>
      <c r="H163" s="435"/>
      <c r="I163" s="454">
        <v>2.64</v>
      </c>
      <c r="J163" s="435"/>
      <c r="K163" s="435"/>
      <c r="L163" s="435"/>
      <c r="M163" s="474">
        <v>26.4</v>
      </c>
      <c r="N163" s="474">
        <v>52.7</v>
      </c>
      <c r="O163" s="438">
        <v>105</v>
      </c>
      <c r="P163" s="390"/>
      <c r="Q163" s="390"/>
      <c r="R163" s="390"/>
      <c r="S163" s="390"/>
      <c r="T163" s="390"/>
      <c r="U163" s="390"/>
      <c r="V163" s="390"/>
      <c r="W163" s="390"/>
      <c r="X163" s="390"/>
      <c r="Y163" s="390"/>
    </row>
    <row r="164" spans="1:25" ht="16.5" x14ac:dyDescent="0.35">
      <c r="A164" s="390"/>
      <c r="B164" s="659" t="s">
        <v>580</v>
      </c>
      <c r="C164" s="384"/>
      <c r="D164" s="388"/>
      <c r="E164" s="381">
        <v>6.6000000000000003E-2</v>
      </c>
      <c r="F164" s="424">
        <v>0.13200000000000001</v>
      </c>
      <c r="G164" s="424">
        <v>0.26400000000000001</v>
      </c>
      <c r="H164" s="413"/>
      <c r="I164" s="388"/>
      <c r="J164" s="388"/>
      <c r="K164" s="388"/>
      <c r="L164" s="388"/>
      <c r="M164" s="388"/>
      <c r="N164" s="388"/>
      <c r="O164" s="389"/>
      <c r="P164" s="390"/>
      <c r="Q164" s="390"/>
      <c r="R164" s="390"/>
      <c r="S164" s="390"/>
      <c r="T164" s="390"/>
      <c r="U164" s="390"/>
      <c r="V164" s="390"/>
      <c r="W164" s="390"/>
      <c r="X164" s="390"/>
      <c r="Y164" s="390"/>
    </row>
    <row r="165" spans="1:25" ht="17" thickBot="1" x14ac:dyDescent="0.4">
      <c r="A165" s="390"/>
      <c r="B165" s="680" t="s">
        <v>581</v>
      </c>
      <c r="C165" s="392">
        <v>1.2999999999999999E-2</v>
      </c>
      <c r="D165" s="392">
        <v>2.5999999999999999E-2</v>
      </c>
      <c r="E165" s="408">
        <v>5.2999999999999999E-2</v>
      </c>
      <c r="F165" s="392"/>
      <c r="G165" s="392"/>
      <c r="H165" s="392"/>
      <c r="I165" s="392"/>
      <c r="J165" s="392"/>
      <c r="K165" s="392"/>
      <c r="L165" s="392"/>
      <c r="M165" s="392"/>
      <c r="N165" s="392"/>
      <c r="O165" s="394"/>
      <c r="P165" s="390"/>
      <c r="Q165" s="390"/>
      <c r="R165" s="390"/>
      <c r="S165" s="390"/>
      <c r="T165" s="390"/>
      <c r="U165" s="390"/>
      <c r="V165" s="390"/>
      <c r="W165" s="390"/>
      <c r="X165" s="390"/>
      <c r="Y165" s="390"/>
    </row>
    <row r="166" spans="1:25" ht="15.5" thickTop="1" thickBot="1" x14ac:dyDescent="0.4">
      <c r="A166" s="390"/>
      <c r="B166" s="390"/>
      <c r="C166" s="390"/>
      <c r="D166" s="390"/>
      <c r="E166" s="390"/>
      <c r="F166" s="390"/>
      <c r="G166" s="390"/>
      <c r="H166" s="390"/>
      <c r="I166" s="390"/>
      <c r="J166" s="390"/>
      <c r="K166" s="390"/>
      <c r="L166" s="390"/>
      <c r="M166" s="390"/>
      <c r="N166" s="390"/>
      <c r="O166" s="390"/>
      <c r="P166" s="390"/>
      <c r="Q166" s="390"/>
      <c r="R166" s="390"/>
      <c r="S166" s="390"/>
      <c r="T166" s="390"/>
      <c r="U166" s="390"/>
      <c r="V166" s="390"/>
      <c r="W166" s="390"/>
      <c r="X166" s="390"/>
      <c r="Y166" s="390"/>
    </row>
    <row r="167" spans="1:25" s="444" customFormat="1" ht="16.5" thickTop="1" thickBot="1" x14ac:dyDescent="0.4">
      <c r="A167" s="621"/>
      <c r="B167" s="635" t="s">
        <v>41</v>
      </c>
      <c r="C167" s="599">
        <v>4.0000000000000001E-3</v>
      </c>
      <c r="D167" s="699">
        <v>1.2E-2</v>
      </c>
      <c r="E167" s="636">
        <v>0.04</v>
      </c>
      <c r="F167" s="636">
        <v>0.12</v>
      </c>
      <c r="G167" s="637">
        <v>0.4</v>
      </c>
      <c r="H167" s="711">
        <v>1.2</v>
      </c>
      <c r="I167" s="649">
        <v>4</v>
      </c>
      <c r="J167" s="638">
        <v>12</v>
      </c>
      <c r="K167" s="649">
        <v>40</v>
      </c>
      <c r="L167" s="639">
        <v>120</v>
      </c>
      <c r="M167" s="621"/>
      <c r="N167" s="621"/>
      <c r="O167" s="621"/>
      <c r="P167" s="621"/>
      <c r="Q167" s="621"/>
      <c r="R167" s="621"/>
      <c r="S167" s="621"/>
      <c r="T167" s="621"/>
      <c r="U167" s="621"/>
      <c r="V167" s="621"/>
      <c r="W167" s="621"/>
      <c r="X167" s="621"/>
      <c r="Y167" s="621"/>
    </row>
    <row r="168" spans="1:25" ht="15.5" thickTop="1" thickBot="1" x14ac:dyDescent="0.4">
      <c r="A168" s="390"/>
      <c r="B168" s="390"/>
      <c r="C168" s="390"/>
      <c r="D168" s="390"/>
      <c r="E168" s="390"/>
      <c r="F168" s="390"/>
      <c r="G168" s="390"/>
      <c r="H168" s="390"/>
      <c r="I168" s="390"/>
      <c r="J168" s="390"/>
      <c r="K168" s="390"/>
      <c r="L168" s="390"/>
      <c r="M168" s="390"/>
      <c r="N168" s="390"/>
      <c r="O168" s="390"/>
      <c r="P168" s="390"/>
      <c r="Q168" s="390"/>
      <c r="R168" s="390"/>
      <c r="S168" s="390"/>
      <c r="T168" s="390"/>
      <c r="U168" s="390"/>
      <c r="V168" s="390"/>
      <c r="W168" s="390"/>
      <c r="X168" s="390"/>
      <c r="Y168" s="390"/>
    </row>
    <row r="169" spans="1:25" s="444" customFormat="1" ht="16.5" thickTop="1" thickBot="1" x14ac:dyDescent="0.4">
      <c r="A169" s="621"/>
      <c r="B169" s="640" t="s">
        <v>0</v>
      </c>
      <c r="C169" s="664">
        <v>4.0000000000000001E-3</v>
      </c>
      <c r="D169" s="664">
        <v>1.2E-2</v>
      </c>
      <c r="E169" s="641">
        <v>0.04</v>
      </c>
      <c r="F169" s="641">
        <v>0.12</v>
      </c>
      <c r="G169" s="642">
        <v>0.4</v>
      </c>
      <c r="H169" s="642">
        <v>1.2</v>
      </c>
      <c r="I169" s="643">
        <v>4</v>
      </c>
      <c r="J169" s="643">
        <v>12</v>
      </c>
      <c r="K169" s="644">
        <v>40</v>
      </c>
      <c r="L169" s="621"/>
      <c r="M169" s="621"/>
      <c r="N169" s="621"/>
      <c r="O169" s="621"/>
      <c r="P169" s="621"/>
      <c r="Q169" s="621"/>
      <c r="R169" s="621"/>
      <c r="S169" s="621"/>
      <c r="T169" s="621"/>
      <c r="U169" s="621"/>
      <c r="V169" s="621"/>
      <c r="W169" s="621"/>
      <c r="X169" s="621"/>
      <c r="Y169" s="621"/>
    </row>
    <row r="170" spans="1:25" ht="17.5" thickTop="1" thickBot="1" x14ac:dyDescent="0.4">
      <c r="A170" s="390"/>
      <c r="B170" s="712" t="s">
        <v>582</v>
      </c>
      <c r="C170" s="316"/>
      <c r="D170" s="409"/>
      <c r="E170" s="409">
        <v>0.1</v>
      </c>
      <c r="F170" s="484">
        <v>0.5</v>
      </c>
      <c r="G170" s="484">
        <v>1</v>
      </c>
      <c r="H170" s="409"/>
      <c r="I170" s="409"/>
      <c r="J170" s="409"/>
      <c r="K170" s="713"/>
      <c r="L170" s="497"/>
      <c r="M170" s="390"/>
      <c r="N170" s="390"/>
      <c r="O170" s="390"/>
      <c r="P170" s="390"/>
      <c r="Q170" s="390"/>
      <c r="R170" s="390"/>
      <c r="S170" s="390"/>
      <c r="T170" s="390"/>
      <c r="U170" s="390"/>
      <c r="V170" s="390"/>
      <c r="W170" s="390"/>
      <c r="X170" s="390"/>
      <c r="Y170" s="390"/>
    </row>
    <row r="171" spans="1:25" ht="15" thickBot="1" x14ac:dyDescent="0.4">
      <c r="A171" s="390"/>
      <c r="B171" s="390"/>
      <c r="C171" s="390"/>
      <c r="D171" s="390"/>
      <c r="E171" s="390"/>
      <c r="F171" s="675"/>
      <c r="G171" s="675"/>
      <c r="H171" s="675"/>
      <c r="I171" s="390"/>
      <c r="J171" s="390"/>
      <c r="K171" s="390"/>
      <c r="L171" s="390"/>
      <c r="M171" s="390"/>
      <c r="N171" s="390"/>
      <c r="O171" s="390"/>
      <c r="P171" s="390"/>
      <c r="Q171" s="390"/>
      <c r="R171" s="390"/>
      <c r="S171" s="390"/>
      <c r="T171" s="390"/>
      <c r="U171" s="390"/>
      <c r="V171" s="390"/>
      <c r="W171" s="390"/>
      <c r="X171" s="390"/>
      <c r="Y171" s="390"/>
    </row>
    <row r="172" spans="1:25" s="444" customFormat="1" ht="16.5" thickTop="1" thickBot="1" x14ac:dyDescent="0.4">
      <c r="A172" s="621"/>
      <c r="B172" s="635" t="s">
        <v>42</v>
      </c>
      <c r="C172" s="636">
        <v>0.12</v>
      </c>
      <c r="D172" s="637">
        <v>0.4</v>
      </c>
      <c r="E172" s="637">
        <v>1.2</v>
      </c>
      <c r="F172" s="638">
        <v>4</v>
      </c>
      <c r="G172" s="638">
        <v>12</v>
      </c>
      <c r="H172" s="638">
        <v>40</v>
      </c>
      <c r="I172" s="639">
        <v>120</v>
      </c>
      <c r="J172" s="621"/>
      <c r="K172" s="621"/>
      <c r="L172" s="621"/>
      <c r="M172" s="621"/>
      <c r="N172" s="621"/>
      <c r="O172" s="621"/>
      <c r="P172" s="621"/>
      <c r="Q172" s="621"/>
      <c r="R172" s="621"/>
      <c r="S172" s="621"/>
      <c r="T172" s="621"/>
      <c r="U172" s="621"/>
      <c r="V172" s="621"/>
      <c r="W172" s="621"/>
      <c r="X172" s="621"/>
      <c r="Y172" s="621"/>
    </row>
    <row r="173" spans="1:25" ht="15.5" thickTop="1" thickBot="1" x14ac:dyDescent="0.4">
      <c r="A173" s="390"/>
      <c r="B173" s="390"/>
      <c r="C173" s="390"/>
      <c r="D173" s="390"/>
      <c r="E173" s="675"/>
      <c r="F173" s="714"/>
      <c r="G173" s="714"/>
      <c r="H173" s="714"/>
      <c r="I173" s="714"/>
      <c r="J173" s="390"/>
      <c r="K173" s="390"/>
      <c r="L173" s="390"/>
      <c r="M173" s="390"/>
      <c r="N173" s="390"/>
      <c r="O173" s="390"/>
      <c r="P173" s="390"/>
      <c r="Q173" s="390"/>
      <c r="R173" s="390"/>
      <c r="S173" s="390"/>
      <c r="T173" s="390"/>
      <c r="U173" s="390"/>
      <c r="V173" s="390"/>
      <c r="W173" s="390"/>
      <c r="X173" s="390"/>
      <c r="Y173" s="390"/>
    </row>
    <row r="174" spans="1:25" s="444" customFormat="1" ht="16.5" thickTop="1" thickBot="1" x14ac:dyDescent="0.4">
      <c r="A174" s="621"/>
      <c r="B174" s="635" t="s">
        <v>43</v>
      </c>
      <c r="C174" s="636">
        <v>0.12</v>
      </c>
      <c r="D174" s="637">
        <v>0.4</v>
      </c>
      <c r="E174" s="637">
        <v>1.2</v>
      </c>
      <c r="F174" s="638">
        <v>4</v>
      </c>
      <c r="G174" s="638">
        <v>12</v>
      </c>
      <c r="H174" s="638">
        <v>40</v>
      </c>
      <c r="I174" s="639">
        <v>120</v>
      </c>
      <c r="J174" s="621"/>
      <c r="K174" s="621"/>
      <c r="L174" s="621"/>
      <c r="M174" s="621"/>
      <c r="N174" s="621"/>
      <c r="O174" s="621"/>
      <c r="P174" s="621"/>
      <c r="Q174" s="621"/>
      <c r="R174" s="621"/>
      <c r="S174" s="621"/>
      <c r="T174" s="621"/>
      <c r="U174" s="621"/>
      <c r="V174" s="621"/>
      <c r="W174" s="621"/>
      <c r="X174" s="621"/>
      <c r="Y174" s="621"/>
    </row>
    <row r="175" spans="1:25" ht="15.5" thickTop="1" thickBot="1" x14ac:dyDescent="0.4">
      <c r="A175" s="390"/>
      <c r="B175" s="390"/>
      <c r="C175" s="390"/>
      <c r="D175" s="390"/>
      <c r="E175" s="675"/>
      <c r="F175" s="714"/>
      <c r="G175" s="714"/>
      <c r="H175" s="714"/>
      <c r="I175" s="714"/>
      <c r="J175" s="390"/>
      <c r="K175" s="390"/>
      <c r="L175" s="390"/>
      <c r="M175" s="390"/>
      <c r="N175" s="390"/>
      <c r="O175" s="390"/>
      <c r="P175" s="390"/>
      <c r="Q175" s="390"/>
      <c r="R175" s="390"/>
      <c r="S175" s="390"/>
      <c r="T175" s="390"/>
      <c r="U175" s="390"/>
      <c r="V175" s="390"/>
      <c r="W175" s="390"/>
      <c r="X175" s="390"/>
      <c r="Y175" s="390"/>
    </row>
    <row r="176" spans="1:25" s="444" customFormat="1" ht="16.5" thickTop="1" thickBot="1" x14ac:dyDescent="0.4">
      <c r="A176" s="621"/>
      <c r="B176" s="635" t="s">
        <v>44</v>
      </c>
      <c r="C176" s="636">
        <v>0.12</v>
      </c>
      <c r="D176" s="637">
        <v>0.4</v>
      </c>
      <c r="E176" s="637">
        <v>1.2</v>
      </c>
      <c r="F176" s="638">
        <v>4</v>
      </c>
      <c r="G176" s="638">
        <v>12</v>
      </c>
      <c r="H176" s="638">
        <v>40</v>
      </c>
      <c r="I176" s="666">
        <v>120</v>
      </c>
      <c r="J176" s="621"/>
      <c r="K176" s="621"/>
      <c r="L176" s="621"/>
      <c r="M176" s="621"/>
      <c r="N176" s="621"/>
      <c r="O176" s="621"/>
      <c r="P176" s="621"/>
      <c r="Q176" s="621"/>
      <c r="R176" s="621"/>
      <c r="S176" s="621"/>
      <c r="T176" s="621"/>
      <c r="U176" s="621"/>
      <c r="V176" s="621"/>
      <c r="W176" s="621"/>
      <c r="X176" s="621"/>
      <c r="Y176" s="621"/>
    </row>
    <row r="177" spans="1:25" ht="15.5" thickTop="1" thickBot="1" x14ac:dyDescent="0.4">
      <c r="A177" s="390"/>
      <c r="B177" s="390"/>
      <c r="C177" s="390"/>
      <c r="D177" s="390"/>
      <c r="E177" s="390"/>
      <c r="F177" s="714"/>
      <c r="G177" s="714"/>
      <c r="H177" s="714"/>
      <c r="I177" s="714"/>
      <c r="J177" s="390"/>
      <c r="K177" s="390"/>
      <c r="L177" s="390"/>
      <c r="M177" s="390"/>
      <c r="N177" s="390"/>
      <c r="O177" s="390"/>
      <c r="P177" s="390"/>
      <c r="Q177" s="390"/>
      <c r="R177" s="390"/>
      <c r="S177" s="390"/>
      <c r="T177" s="390"/>
      <c r="U177" s="390"/>
      <c r="V177" s="390"/>
      <c r="W177" s="390"/>
      <c r="X177" s="390"/>
      <c r="Y177" s="390"/>
    </row>
    <row r="178" spans="1:25" s="444" customFormat="1" ht="16.5" thickTop="1" thickBot="1" x14ac:dyDescent="0.4">
      <c r="A178" s="621"/>
      <c r="B178" s="640" t="s">
        <v>45</v>
      </c>
      <c r="C178" s="641">
        <v>0.03</v>
      </c>
      <c r="D178" s="642">
        <v>0.1</v>
      </c>
      <c r="E178" s="642">
        <v>0.3</v>
      </c>
      <c r="F178" s="643">
        <v>1</v>
      </c>
      <c r="G178" s="643">
        <v>3</v>
      </c>
      <c r="H178" s="643">
        <v>10</v>
      </c>
      <c r="I178" s="663">
        <v>30</v>
      </c>
      <c r="J178" s="658"/>
      <c r="K178" s="658"/>
      <c r="L178" s="658"/>
      <c r="M178" s="658"/>
      <c r="N178" s="651"/>
      <c r="O178" s="621"/>
      <c r="P178" s="621"/>
      <c r="Q178" s="621"/>
      <c r="R178" s="621"/>
      <c r="S178" s="621"/>
      <c r="T178" s="621"/>
      <c r="U178" s="621"/>
      <c r="V178" s="621"/>
      <c r="W178" s="621"/>
      <c r="X178" s="621"/>
    </row>
    <row r="179" spans="1:25" ht="17" thickTop="1" x14ac:dyDescent="0.35">
      <c r="A179" s="390"/>
      <c r="B179" s="645" t="s">
        <v>551</v>
      </c>
      <c r="C179" s="704"/>
      <c r="D179" s="435"/>
      <c r="E179" s="435"/>
      <c r="F179" s="435"/>
      <c r="G179" s="435"/>
      <c r="H179" s="435">
        <v>6.16</v>
      </c>
      <c r="I179" s="435"/>
      <c r="J179" s="435"/>
      <c r="K179" s="436">
        <v>61.6</v>
      </c>
      <c r="L179" s="435"/>
      <c r="M179" s="436">
        <v>123</v>
      </c>
      <c r="N179" s="555">
        <v>247</v>
      </c>
      <c r="O179" s="390"/>
      <c r="P179" s="390"/>
      <c r="Q179" s="390"/>
      <c r="R179" s="390"/>
      <c r="S179" s="390"/>
      <c r="T179" s="390"/>
      <c r="U179" s="390"/>
      <c r="V179" s="390"/>
      <c r="W179" s="390"/>
      <c r="X179" s="390"/>
      <c r="Y179" s="390"/>
    </row>
    <row r="180" spans="1:25" ht="16.5" x14ac:dyDescent="0.35">
      <c r="A180" s="390"/>
      <c r="B180" s="659" t="s">
        <v>583</v>
      </c>
      <c r="C180" s="413"/>
      <c r="D180" s="388"/>
      <c r="E180" s="388"/>
      <c r="F180" s="388"/>
      <c r="G180" s="388"/>
      <c r="H180" s="388"/>
      <c r="I180" s="388"/>
      <c r="J180" s="388"/>
      <c r="K180" s="388"/>
      <c r="L180" s="715">
        <v>75</v>
      </c>
      <c r="M180" s="716"/>
      <c r="N180" s="717"/>
      <c r="O180" s="718"/>
      <c r="P180" s="718"/>
      <c r="Q180" s="718"/>
      <c r="R180" s="390"/>
      <c r="S180" s="719"/>
      <c r="T180" s="720"/>
      <c r="U180" s="720"/>
      <c r="V180" s="720"/>
      <c r="W180" s="720"/>
      <c r="X180" s="720"/>
      <c r="Y180" s="390"/>
    </row>
    <row r="181" spans="1:25" ht="17" thickBot="1" x14ac:dyDescent="0.4">
      <c r="A181" s="390"/>
      <c r="B181" s="680" t="s">
        <v>584</v>
      </c>
      <c r="C181" s="502"/>
      <c r="D181" s="392"/>
      <c r="E181" s="392"/>
      <c r="F181" s="392"/>
      <c r="G181" s="392"/>
      <c r="H181" s="392"/>
      <c r="I181" s="392"/>
      <c r="J181" s="408">
        <v>45</v>
      </c>
      <c r="K181" s="408">
        <v>60</v>
      </c>
      <c r="L181" s="392"/>
      <c r="M181" s="392"/>
      <c r="N181" s="394"/>
      <c r="O181" s="390"/>
      <c r="P181" s="390"/>
      <c r="Q181" s="390"/>
      <c r="R181" s="390"/>
      <c r="S181" s="390"/>
      <c r="T181" s="390"/>
      <c r="U181" s="390"/>
      <c r="V181" s="390"/>
      <c r="W181" s="390"/>
      <c r="X181" s="390"/>
      <c r="Y181" s="390"/>
    </row>
    <row r="182" spans="1:25" ht="15.5" thickTop="1" thickBot="1" x14ac:dyDescent="0.4">
      <c r="A182" s="390"/>
      <c r="B182" s="390"/>
      <c r="C182" s="390"/>
      <c r="D182" s="390"/>
      <c r="E182" s="390"/>
      <c r="F182" s="390"/>
      <c r="G182" s="390"/>
      <c r="H182" s="390"/>
      <c r="I182" s="390"/>
      <c r="J182" s="390"/>
      <c r="K182" s="390"/>
      <c r="L182" s="390"/>
      <c r="M182" s="390"/>
      <c r="N182" s="390"/>
      <c r="O182" s="390"/>
      <c r="P182" s="390"/>
      <c r="Q182" s="390"/>
      <c r="R182" s="390"/>
      <c r="S182" s="390"/>
      <c r="T182" s="390"/>
      <c r="U182" s="390"/>
      <c r="V182" s="390"/>
      <c r="W182" s="390"/>
      <c r="X182" s="390"/>
      <c r="Y182" s="390"/>
    </row>
    <row r="183" spans="1:25" s="444" customFormat="1" ht="16.5" thickTop="1" thickBot="1" x14ac:dyDescent="0.4">
      <c r="A183" s="621"/>
      <c r="B183" s="640" t="s">
        <v>46</v>
      </c>
      <c r="C183" s="641">
        <v>0.12</v>
      </c>
      <c r="D183" s="642">
        <v>0.4</v>
      </c>
      <c r="E183" s="703">
        <v>1.2</v>
      </c>
      <c r="F183" s="721">
        <v>4</v>
      </c>
      <c r="G183" s="721">
        <v>12</v>
      </c>
      <c r="H183" s="721">
        <v>40</v>
      </c>
      <c r="I183" s="722">
        <v>120</v>
      </c>
      <c r="J183" s="621"/>
      <c r="K183" s="621"/>
      <c r="L183" s="621"/>
      <c r="M183" s="621"/>
      <c r="N183" s="621"/>
      <c r="O183" s="621"/>
      <c r="P183" s="621"/>
      <c r="Q183" s="621"/>
      <c r="R183" s="621"/>
      <c r="S183" s="621"/>
      <c r="T183" s="621"/>
      <c r="U183" s="621"/>
      <c r="V183" s="621"/>
      <c r="W183" s="621"/>
      <c r="X183" s="621"/>
    </row>
    <row r="184" spans="1:25" ht="17.5" thickTop="1" thickBot="1" x14ac:dyDescent="0.4">
      <c r="A184" s="390"/>
      <c r="B184" s="676" t="s">
        <v>585</v>
      </c>
      <c r="C184" s="559"/>
      <c r="D184" s="467"/>
      <c r="E184" s="467">
        <v>1</v>
      </c>
      <c r="F184" s="467"/>
      <c r="G184" s="482">
        <v>10</v>
      </c>
      <c r="H184" s="467"/>
      <c r="I184" s="560">
        <v>100</v>
      </c>
      <c r="J184" s="497"/>
      <c r="K184" s="395"/>
      <c r="L184" s="390"/>
      <c r="M184" s="390"/>
      <c r="N184" s="390"/>
      <c r="O184" s="390"/>
      <c r="P184" s="390"/>
      <c r="Q184" s="390"/>
      <c r="R184" s="390"/>
      <c r="S184" s="390"/>
      <c r="T184" s="390"/>
      <c r="U184" s="390"/>
      <c r="V184" s="390"/>
      <c r="W184" s="390"/>
      <c r="X184" s="390"/>
    </row>
    <row r="185" spans="1:25" ht="15.5" thickTop="1" thickBot="1" x14ac:dyDescent="0.4">
      <c r="A185" s="390"/>
      <c r="B185" s="390"/>
      <c r="C185" s="390"/>
      <c r="D185" s="390"/>
      <c r="E185" s="390"/>
      <c r="F185" s="390"/>
      <c r="G185" s="390"/>
      <c r="H185" s="390"/>
      <c r="I185" s="390"/>
      <c r="J185" s="390"/>
      <c r="K185" s="390"/>
      <c r="L185" s="390"/>
      <c r="M185" s="390"/>
      <c r="N185" s="390"/>
      <c r="O185" s="390"/>
      <c r="P185" s="390"/>
      <c r="Q185" s="390"/>
      <c r="R185" s="390"/>
      <c r="S185" s="390"/>
      <c r="T185" s="390"/>
      <c r="U185" s="390"/>
      <c r="V185" s="390"/>
      <c r="W185" s="390"/>
      <c r="X185" s="390"/>
      <c r="Y185" s="390"/>
    </row>
    <row r="186" spans="1:25" s="444" customFormat="1" ht="16.5" thickTop="1" thickBot="1" x14ac:dyDescent="0.4">
      <c r="A186" s="621"/>
      <c r="B186" s="640" t="s">
        <v>47</v>
      </c>
      <c r="C186" s="658"/>
      <c r="D186" s="658"/>
      <c r="E186" s="664">
        <v>1E-3</v>
      </c>
      <c r="F186" s="664">
        <v>4.0000000000000001E-3</v>
      </c>
      <c r="G186" s="664">
        <v>1.2999999999999999E-2</v>
      </c>
      <c r="H186" s="664">
        <v>0.04</v>
      </c>
      <c r="I186" s="664">
        <v>0.126</v>
      </c>
      <c r="J186" s="664">
        <v>0.39300000000000002</v>
      </c>
      <c r="K186" s="664">
        <v>1.2290000000000001</v>
      </c>
      <c r="L186" s="641">
        <v>3.84</v>
      </c>
      <c r="M186" s="664"/>
      <c r="N186" s="663">
        <v>12</v>
      </c>
      <c r="O186" s="658"/>
      <c r="P186" s="658"/>
      <c r="Q186" s="651"/>
      <c r="R186" s="621"/>
      <c r="S186" s="621"/>
      <c r="T186" s="621"/>
      <c r="U186" s="621"/>
      <c r="V186" s="621"/>
      <c r="W186" s="621"/>
      <c r="X186" s="621"/>
      <c r="Y186" s="621"/>
    </row>
    <row r="187" spans="1:25" ht="17" thickTop="1" x14ac:dyDescent="0.35">
      <c r="A187" s="390"/>
      <c r="B187" s="652" t="s">
        <v>513</v>
      </c>
      <c r="C187" s="388"/>
      <c r="D187" s="388"/>
      <c r="E187" s="388"/>
      <c r="F187" s="388"/>
      <c r="G187" s="388"/>
      <c r="H187" s="388"/>
      <c r="I187" s="388"/>
      <c r="J187" s="388">
        <v>0.3</v>
      </c>
      <c r="K187" s="388">
        <v>1</v>
      </c>
      <c r="L187" s="410"/>
      <c r="M187" s="388"/>
      <c r="N187" s="388"/>
      <c r="O187" s="388"/>
      <c r="P187" s="388"/>
      <c r="Q187" s="389"/>
      <c r="R187" s="390"/>
      <c r="S187" s="390"/>
      <c r="T187" s="390"/>
      <c r="U187" s="390"/>
      <c r="V187" s="390"/>
      <c r="W187" s="390"/>
      <c r="X187" s="390"/>
      <c r="Y187" s="390"/>
    </row>
    <row r="188" spans="1:25" ht="16.5" x14ac:dyDescent="0.35">
      <c r="A188" s="390"/>
      <c r="B188" s="652" t="s">
        <v>524</v>
      </c>
      <c r="C188" s="388"/>
      <c r="D188" s="388"/>
      <c r="E188" s="388"/>
      <c r="F188" s="388"/>
      <c r="G188" s="388"/>
      <c r="H188" s="388"/>
      <c r="I188" s="388"/>
      <c r="J188" s="388"/>
      <c r="K188" s="388">
        <v>1</v>
      </c>
      <c r="L188" s="388">
        <v>2</v>
      </c>
      <c r="M188" s="396">
        <v>4.5</v>
      </c>
      <c r="N188" s="428">
        <v>9</v>
      </c>
      <c r="O188" s="428">
        <v>18</v>
      </c>
      <c r="P188" s="428">
        <v>34</v>
      </c>
      <c r="Q188" s="571">
        <v>67</v>
      </c>
      <c r="R188" s="395"/>
      <c r="S188" s="390"/>
      <c r="T188" s="390"/>
      <c r="U188" s="390"/>
      <c r="V188" s="390"/>
      <c r="W188" s="390"/>
      <c r="X188" s="390"/>
      <c r="Y188" s="390"/>
    </row>
    <row r="189" spans="1:25" ht="17" thickBot="1" x14ac:dyDescent="0.4">
      <c r="A189" s="390"/>
      <c r="B189" s="646" t="s">
        <v>586</v>
      </c>
      <c r="C189" s="392">
        <v>2.5999999999999998E-5</v>
      </c>
      <c r="D189" s="391">
        <v>2.5999999999999998E-4</v>
      </c>
      <c r="E189" s="502"/>
      <c r="F189" s="392"/>
      <c r="G189" s="392"/>
      <c r="H189" s="392">
        <v>2.5999999999999999E-2</v>
      </c>
      <c r="I189" s="392"/>
      <c r="J189" s="392"/>
      <c r="K189" s="392"/>
      <c r="L189" s="391">
        <v>2.556</v>
      </c>
      <c r="M189" s="502"/>
      <c r="N189" s="392"/>
      <c r="O189" s="392"/>
      <c r="P189" s="392"/>
      <c r="Q189" s="394"/>
      <c r="R189" s="390"/>
      <c r="S189" s="390"/>
      <c r="T189" s="390"/>
      <c r="U189" s="390"/>
      <c r="V189" s="390"/>
      <c r="W189" s="390"/>
      <c r="X189" s="390"/>
      <c r="Y189" s="390"/>
    </row>
    <row r="190" spans="1:25" ht="15.5" thickTop="1" thickBot="1" x14ac:dyDescent="0.4">
      <c r="A190" s="390"/>
      <c r="B190" s="390"/>
      <c r="C190" s="390"/>
      <c r="D190" s="390"/>
      <c r="E190" s="390"/>
      <c r="F190" s="390"/>
      <c r="G190" s="390"/>
      <c r="H190" s="390"/>
      <c r="I190" s="390"/>
      <c r="J190" s="390"/>
      <c r="K190" s="390"/>
      <c r="L190" s="390"/>
      <c r="M190" s="390"/>
      <c r="N190" s="390"/>
      <c r="O190" s="390"/>
      <c r="P190" s="390"/>
      <c r="Q190" s="390"/>
      <c r="R190" s="390"/>
      <c r="S190" s="390"/>
      <c r="T190" s="390"/>
      <c r="U190" s="390"/>
      <c r="V190" s="390"/>
      <c r="W190" s="390"/>
      <c r="X190" s="390"/>
      <c r="Y190" s="390"/>
    </row>
    <row r="191" spans="1:25" s="444" customFormat="1" ht="16.5" thickTop="1" thickBot="1" x14ac:dyDescent="0.4">
      <c r="A191" s="621"/>
      <c r="B191" s="640" t="s">
        <v>48</v>
      </c>
      <c r="C191" s="598">
        <v>0.12</v>
      </c>
      <c r="D191" s="703">
        <v>0.4</v>
      </c>
      <c r="E191" s="703">
        <v>1.2</v>
      </c>
      <c r="F191" s="641"/>
      <c r="G191" s="721">
        <v>4</v>
      </c>
      <c r="H191" s="643">
        <v>12</v>
      </c>
      <c r="I191" s="643"/>
      <c r="J191" s="643">
        <v>40</v>
      </c>
      <c r="K191" s="643"/>
      <c r="L191" s="644">
        <v>120</v>
      </c>
      <c r="M191" s="621"/>
      <c r="N191" s="621"/>
      <c r="O191" s="621"/>
      <c r="P191" s="621"/>
      <c r="Q191" s="621"/>
      <c r="R191" s="621"/>
      <c r="S191" s="621"/>
      <c r="T191" s="621"/>
      <c r="U191" s="621"/>
      <c r="V191" s="621"/>
      <c r="W191" s="621"/>
      <c r="X191" s="621"/>
      <c r="Y191" s="621"/>
    </row>
    <row r="192" spans="1:25" ht="17" thickTop="1" x14ac:dyDescent="0.35">
      <c r="A192" s="390"/>
      <c r="B192" s="645" t="s">
        <v>514</v>
      </c>
      <c r="C192" s="435"/>
      <c r="D192" s="435">
        <v>0.3</v>
      </c>
      <c r="E192" s="435">
        <v>1</v>
      </c>
      <c r="F192" s="435"/>
      <c r="G192" s="435">
        <v>3</v>
      </c>
      <c r="H192" s="435">
        <v>10</v>
      </c>
      <c r="I192" s="435"/>
      <c r="J192" s="435">
        <v>30</v>
      </c>
      <c r="K192" s="435"/>
      <c r="L192" s="438"/>
      <c r="M192" s="390"/>
      <c r="N192" s="390"/>
      <c r="O192" s="390"/>
      <c r="P192" s="390"/>
      <c r="Q192" s="390"/>
      <c r="R192" s="390"/>
      <c r="S192" s="390"/>
      <c r="T192" s="390"/>
      <c r="U192" s="390"/>
      <c r="V192" s="390"/>
      <c r="W192" s="390"/>
      <c r="X192" s="390"/>
      <c r="Y192" s="390"/>
    </row>
    <row r="193" spans="1:25" ht="17" thickBot="1" x14ac:dyDescent="0.4">
      <c r="A193" s="390"/>
      <c r="B193" s="646" t="s">
        <v>523</v>
      </c>
      <c r="C193" s="392"/>
      <c r="D193" s="392"/>
      <c r="E193" s="392">
        <v>1</v>
      </c>
      <c r="F193" s="392">
        <v>2</v>
      </c>
      <c r="G193" s="392">
        <v>4.5</v>
      </c>
      <c r="H193" s="392">
        <v>9</v>
      </c>
      <c r="I193" s="393">
        <v>18</v>
      </c>
      <c r="J193" s="427">
        <v>34</v>
      </c>
      <c r="K193" s="427">
        <v>67</v>
      </c>
      <c r="L193" s="394"/>
      <c r="M193" s="395"/>
      <c r="N193" s="390"/>
      <c r="O193" s="390"/>
      <c r="P193" s="390"/>
      <c r="Q193" s="390"/>
      <c r="R193" s="390"/>
      <c r="S193" s="390"/>
      <c r="T193" s="390"/>
      <c r="U193" s="390"/>
      <c r="V193" s="390"/>
      <c r="W193" s="390"/>
      <c r="X193" s="390"/>
      <c r="Y193" s="390"/>
    </row>
    <row r="194" spans="1:25" ht="15.5" thickTop="1" thickBot="1" x14ac:dyDescent="0.4">
      <c r="A194" s="390"/>
      <c r="B194" s="390"/>
      <c r="C194" s="390"/>
      <c r="D194" s="390"/>
      <c r="E194" s="390"/>
      <c r="F194" s="390"/>
      <c r="G194" s="390"/>
      <c r="H194" s="390"/>
      <c r="I194" s="390"/>
      <c r="J194" s="390"/>
      <c r="K194" s="390"/>
      <c r="L194" s="390"/>
      <c r="M194" s="390"/>
      <c r="N194" s="390"/>
      <c r="O194" s="390"/>
      <c r="P194" s="390"/>
      <c r="Q194" s="390"/>
      <c r="R194" s="390"/>
      <c r="S194" s="390"/>
      <c r="T194" s="390"/>
      <c r="U194" s="390"/>
      <c r="V194" s="390"/>
      <c r="W194" s="390"/>
      <c r="X194" s="390"/>
      <c r="Y194" s="390"/>
    </row>
    <row r="195" spans="1:25" s="444" customFormat="1" ht="16.5" thickTop="1" thickBot="1" x14ac:dyDescent="0.4">
      <c r="A195" s="621"/>
      <c r="B195" s="640" t="s">
        <v>49</v>
      </c>
      <c r="C195" s="641">
        <v>0.12</v>
      </c>
      <c r="D195" s="642">
        <v>0.4</v>
      </c>
      <c r="E195" s="642">
        <v>1.2</v>
      </c>
      <c r="F195" s="643">
        <v>4</v>
      </c>
      <c r="G195" s="643">
        <v>12</v>
      </c>
      <c r="H195" s="643">
        <v>40</v>
      </c>
      <c r="I195" s="643">
        <v>120</v>
      </c>
      <c r="J195" s="658"/>
      <c r="K195" s="658"/>
      <c r="L195" s="651"/>
      <c r="M195" s="621"/>
      <c r="N195" s="621"/>
      <c r="O195" s="621"/>
      <c r="P195" s="621"/>
      <c r="Q195" s="621"/>
      <c r="R195" s="621"/>
      <c r="S195" s="621"/>
      <c r="T195" s="621"/>
      <c r="U195" s="621"/>
      <c r="V195" s="621"/>
      <c r="W195" s="621"/>
      <c r="X195" s="621"/>
      <c r="Y195" s="621"/>
    </row>
    <row r="196" spans="1:25" ht="17.5" thickTop="1" thickBot="1" x14ac:dyDescent="0.4">
      <c r="A196" s="390"/>
      <c r="B196" s="676" t="s">
        <v>550</v>
      </c>
      <c r="C196" s="559"/>
      <c r="D196" s="467"/>
      <c r="E196" s="467"/>
      <c r="F196" s="467"/>
      <c r="G196" s="482">
        <v>10.6</v>
      </c>
      <c r="H196" s="467"/>
      <c r="I196" s="485">
        <v>106</v>
      </c>
      <c r="J196" s="485">
        <v>213</v>
      </c>
      <c r="K196" s="467">
        <v>425</v>
      </c>
      <c r="L196" s="545">
        <v>850</v>
      </c>
      <c r="M196" s="390"/>
      <c r="N196" s="390"/>
      <c r="O196" s="390"/>
      <c r="P196" s="390"/>
      <c r="Q196" s="390"/>
      <c r="R196" s="390"/>
      <c r="S196" s="390"/>
      <c r="T196" s="390"/>
      <c r="U196" s="390"/>
      <c r="V196" s="390"/>
      <c r="W196" s="390"/>
      <c r="X196" s="390"/>
      <c r="Y196" s="390"/>
    </row>
    <row r="197" spans="1:25" ht="15.5" thickTop="1" thickBot="1" x14ac:dyDescent="0.4">
      <c r="A197" s="390"/>
      <c r="B197" s="390"/>
      <c r="C197" s="390"/>
      <c r="D197" s="390"/>
      <c r="E197" s="390"/>
      <c r="F197" s="390"/>
      <c r="G197" s="390"/>
      <c r="H197" s="390"/>
      <c r="I197" s="390"/>
      <c r="J197" s="390"/>
      <c r="K197" s="390"/>
      <c r="L197" s="390"/>
      <c r="M197" s="390"/>
      <c r="N197" s="390"/>
      <c r="O197" s="390"/>
      <c r="P197" s="390"/>
      <c r="Q197" s="390"/>
      <c r="R197" s="390"/>
      <c r="S197" s="390"/>
      <c r="T197" s="390"/>
      <c r="U197" s="390"/>
      <c r="V197" s="390"/>
      <c r="W197" s="390"/>
      <c r="X197" s="390"/>
      <c r="Y197" s="390"/>
    </row>
    <row r="198" spans="1:25" s="444" customFormat="1" ht="16.5" thickTop="1" thickBot="1" x14ac:dyDescent="0.4">
      <c r="A198" s="621"/>
      <c r="B198" s="640" t="s">
        <v>61</v>
      </c>
      <c r="C198" s="658"/>
      <c r="D198" s="641">
        <v>0.04</v>
      </c>
      <c r="E198" s="641">
        <v>0.13</v>
      </c>
      <c r="F198" s="642">
        <v>0.4</v>
      </c>
      <c r="G198" s="602">
        <v>1.32</v>
      </c>
      <c r="H198" s="702">
        <v>4</v>
      </c>
      <c r="I198" s="663">
        <v>13</v>
      </c>
      <c r="J198" s="668">
        <v>40</v>
      </c>
      <c r="K198" s="621"/>
      <c r="L198" s="621"/>
      <c r="M198" s="621"/>
      <c r="N198" s="621"/>
      <c r="O198" s="621"/>
      <c r="P198" s="621"/>
      <c r="Q198" s="621"/>
      <c r="R198" s="621"/>
      <c r="S198" s="621"/>
      <c r="T198" s="621"/>
      <c r="U198" s="621"/>
      <c r="V198" s="621"/>
      <c r="W198" s="621"/>
      <c r="X198" s="621"/>
      <c r="Y198" s="621"/>
    </row>
    <row r="199" spans="1:25" ht="17.5" thickTop="1" thickBot="1" x14ac:dyDescent="0.4">
      <c r="A199" s="390"/>
      <c r="B199" s="723" t="s">
        <v>599</v>
      </c>
      <c r="C199" s="467">
        <v>0.01</v>
      </c>
      <c r="D199" s="467">
        <v>0.03</v>
      </c>
      <c r="E199" s="483">
        <v>0.1</v>
      </c>
      <c r="F199" s="467"/>
      <c r="G199" s="467"/>
      <c r="H199" s="467"/>
      <c r="I199" s="467"/>
      <c r="J199" s="469"/>
      <c r="K199" s="390"/>
      <c r="L199" s="390"/>
      <c r="M199" s="390"/>
      <c r="N199" s="390"/>
      <c r="O199" s="390"/>
      <c r="P199" s="390"/>
      <c r="Q199" s="390"/>
      <c r="R199" s="390"/>
      <c r="S199" s="390"/>
      <c r="T199" s="390"/>
      <c r="U199" s="390"/>
      <c r="V199" s="390"/>
      <c r="W199" s="390"/>
      <c r="X199" s="390"/>
      <c r="Y199" s="390"/>
    </row>
    <row r="200" spans="1:25" ht="15.5" thickTop="1" thickBot="1" x14ac:dyDescent="0.4">
      <c r="A200" s="390"/>
      <c r="B200" s="625"/>
      <c r="C200" s="390"/>
      <c r="D200" s="390"/>
      <c r="E200" s="390"/>
      <c r="F200" s="390"/>
      <c r="G200" s="390"/>
      <c r="H200" s="390"/>
      <c r="I200" s="390"/>
      <c r="J200" s="390"/>
      <c r="K200" s="390"/>
      <c r="L200" s="390"/>
      <c r="M200" s="390"/>
      <c r="N200" s="390"/>
      <c r="O200" s="390"/>
      <c r="P200" s="390"/>
      <c r="Q200" s="390"/>
      <c r="R200" s="390"/>
      <c r="S200" s="390"/>
      <c r="T200" s="390"/>
      <c r="U200" s="390"/>
      <c r="V200" s="390"/>
      <c r="W200" s="390"/>
      <c r="X200" s="390"/>
      <c r="Y200" s="390"/>
    </row>
    <row r="201" spans="1:25" s="444" customFormat="1" ht="16" thickTop="1" x14ac:dyDescent="0.35">
      <c r="A201" s="621"/>
      <c r="B201" s="682" t="s">
        <v>50</v>
      </c>
      <c r="C201" s="684">
        <v>0.12</v>
      </c>
      <c r="D201" s="685">
        <v>0.4</v>
      </c>
      <c r="E201" s="685">
        <v>1.2</v>
      </c>
      <c r="F201" s="684"/>
      <c r="G201" s="686">
        <v>4</v>
      </c>
      <c r="H201" s="686">
        <v>12</v>
      </c>
      <c r="I201" s="686"/>
      <c r="J201" s="686">
        <v>40</v>
      </c>
      <c r="K201" s="686"/>
      <c r="L201" s="686">
        <v>120</v>
      </c>
      <c r="M201" s="683"/>
      <c r="N201" s="683"/>
      <c r="O201" s="683"/>
      <c r="P201" s="683"/>
      <c r="Q201" s="724"/>
      <c r="R201" s="621"/>
      <c r="S201" s="621"/>
      <c r="T201" s="621"/>
      <c r="U201" s="621"/>
      <c r="V201" s="621"/>
      <c r="W201" s="621"/>
      <c r="X201" s="621"/>
      <c r="Y201" s="621"/>
    </row>
    <row r="202" spans="1:25" ht="16.5" x14ac:dyDescent="0.35">
      <c r="A202" s="390"/>
      <c r="B202" s="652" t="s">
        <v>515</v>
      </c>
      <c r="C202" s="388"/>
      <c r="D202" s="388">
        <v>0.3</v>
      </c>
      <c r="E202" s="388">
        <v>1</v>
      </c>
      <c r="F202" s="388"/>
      <c r="G202" s="388">
        <v>3</v>
      </c>
      <c r="H202" s="388">
        <v>10</v>
      </c>
      <c r="I202" s="388"/>
      <c r="J202" s="388">
        <v>30</v>
      </c>
      <c r="K202" s="388"/>
      <c r="L202" s="388"/>
      <c r="M202" s="388"/>
      <c r="N202" s="388"/>
      <c r="O202" s="388"/>
      <c r="P202" s="388"/>
      <c r="Q202" s="389"/>
      <c r="R202" s="390"/>
      <c r="S202" s="390"/>
      <c r="T202" s="390"/>
      <c r="U202" s="390"/>
      <c r="V202" s="390"/>
      <c r="W202" s="390"/>
      <c r="X202" s="390"/>
      <c r="Y202" s="390"/>
    </row>
    <row r="203" spans="1:25" ht="16.5" x14ac:dyDescent="0.35">
      <c r="A203" s="390"/>
      <c r="B203" s="652" t="s">
        <v>522</v>
      </c>
      <c r="C203" s="388"/>
      <c r="D203" s="388"/>
      <c r="E203" s="388">
        <v>1</v>
      </c>
      <c r="F203" s="388">
        <v>2</v>
      </c>
      <c r="G203" s="388">
        <v>4.5</v>
      </c>
      <c r="H203" s="388">
        <v>9</v>
      </c>
      <c r="I203" s="388">
        <v>18</v>
      </c>
      <c r="J203" s="396">
        <v>34</v>
      </c>
      <c r="K203" s="428">
        <v>67</v>
      </c>
      <c r="L203" s="388"/>
      <c r="M203" s="384"/>
      <c r="N203" s="384"/>
      <c r="O203" s="384"/>
      <c r="P203" s="384"/>
      <c r="Q203" s="385"/>
      <c r="R203" s="390"/>
      <c r="S203" s="390"/>
      <c r="T203" s="390"/>
      <c r="U203" s="390"/>
      <c r="V203" s="390"/>
      <c r="W203" s="390"/>
      <c r="X203" s="390"/>
      <c r="Y203" s="390"/>
    </row>
    <row r="204" spans="1:25" ht="17" thickBot="1" x14ac:dyDescent="0.4">
      <c r="A204" s="390"/>
      <c r="B204" s="646" t="s">
        <v>549</v>
      </c>
      <c r="C204" s="502"/>
      <c r="D204" s="502"/>
      <c r="E204" s="392"/>
      <c r="F204" s="392"/>
      <c r="G204" s="392"/>
      <c r="H204" s="392"/>
      <c r="I204" s="502"/>
      <c r="J204" s="392"/>
      <c r="K204" s="392"/>
      <c r="L204" s="392"/>
      <c r="M204" s="392">
        <v>853</v>
      </c>
      <c r="N204" s="392">
        <v>1706</v>
      </c>
      <c r="O204" s="392">
        <v>3413</v>
      </c>
      <c r="P204" s="392">
        <v>6825</v>
      </c>
      <c r="Q204" s="394">
        <v>13650</v>
      </c>
      <c r="R204" s="390"/>
      <c r="S204" s="390"/>
      <c r="T204" s="390"/>
      <c r="U204" s="390"/>
      <c r="V204" s="390"/>
      <c r="W204" s="390"/>
      <c r="X204" s="390"/>
      <c r="Y204" s="390"/>
    </row>
    <row r="205" spans="1:25" ht="15.5" thickTop="1" thickBot="1" x14ac:dyDescent="0.4">
      <c r="A205" s="390"/>
      <c r="B205" s="390"/>
      <c r="C205" s="390"/>
      <c r="D205" s="390"/>
      <c r="E205" s="390"/>
      <c r="F205" s="390"/>
      <c r="G205" s="390"/>
      <c r="H205" s="390"/>
      <c r="I205" s="390"/>
      <c r="J205" s="390"/>
      <c r="K205" s="390"/>
      <c r="L205" s="390"/>
      <c r="M205" s="390"/>
      <c r="N205" s="390"/>
      <c r="O205" s="390"/>
      <c r="P205" s="390"/>
      <c r="Q205" s="390"/>
      <c r="R205" s="390"/>
      <c r="S205" s="390"/>
      <c r="T205" s="390"/>
      <c r="U205" s="390"/>
      <c r="V205" s="390"/>
      <c r="W205" s="390"/>
      <c r="X205" s="390"/>
      <c r="Y205" s="390"/>
    </row>
    <row r="206" spans="1:25" s="444" customFormat="1" ht="16.5" thickTop="1" thickBot="1" x14ac:dyDescent="0.4">
      <c r="A206" s="621"/>
      <c r="B206" s="635" t="s">
        <v>273</v>
      </c>
      <c r="C206" s="636">
        <v>0.04</v>
      </c>
      <c r="D206" s="636">
        <v>0.12</v>
      </c>
      <c r="E206" s="637">
        <v>0.4</v>
      </c>
      <c r="F206" s="637">
        <v>1.2</v>
      </c>
      <c r="G206" s="638">
        <v>4</v>
      </c>
      <c r="H206" s="638">
        <v>12</v>
      </c>
      <c r="I206" s="638">
        <v>40</v>
      </c>
      <c r="J206" s="666">
        <v>120</v>
      </c>
      <c r="K206" s="621"/>
      <c r="L206" s="621"/>
      <c r="M206" s="621"/>
      <c r="N206" s="621"/>
      <c r="O206" s="621"/>
      <c r="P206" s="621"/>
      <c r="Q206" s="621"/>
      <c r="R206" s="621"/>
      <c r="S206" s="621"/>
      <c r="T206" s="621"/>
      <c r="U206" s="621"/>
      <c r="V206" s="621"/>
      <c r="W206" s="621"/>
      <c r="X206" s="621"/>
      <c r="Y206" s="621"/>
    </row>
    <row r="207" spans="1:25" ht="15.5" thickTop="1" thickBot="1" x14ac:dyDescent="0.4">
      <c r="A207" s="390"/>
      <c r="B207" s="390"/>
      <c r="C207" s="390"/>
      <c r="D207" s="390"/>
      <c r="E207" s="390"/>
      <c r="F207" s="390"/>
      <c r="G207" s="390"/>
      <c r="H207" s="390"/>
      <c r="I207" s="390"/>
      <c r="J207" s="390"/>
      <c r="K207" s="390"/>
      <c r="L207" s="390"/>
      <c r="M207" s="390"/>
      <c r="N207" s="390"/>
      <c r="O207" s="390"/>
      <c r="P207" s="390"/>
      <c r="Q207" s="390"/>
      <c r="R207" s="390"/>
      <c r="S207" s="390"/>
      <c r="T207" s="390"/>
      <c r="U207" s="390"/>
      <c r="V207" s="390"/>
      <c r="W207" s="390"/>
      <c r="X207" s="390"/>
      <c r="Y207" s="390"/>
    </row>
    <row r="208" spans="1:25" s="444" customFormat="1" ht="16.5" thickTop="1" thickBot="1" x14ac:dyDescent="0.4">
      <c r="A208" s="621"/>
      <c r="B208" s="635" t="s">
        <v>274</v>
      </c>
      <c r="C208" s="636">
        <v>0.12</v>
      </c>
      <c r="D208" s="637">
        <v>0.4</v>
      </c>
      <c r="E208" s="637">
        <v>1.2</v>
      </c>
      <c r="F208" s="638">
        <v>4</v>
      </c>
      <c r="G208" s="638">
        <v>12</v>
      </c>
      <c r="H208" s="638">
        <v>40</v>
      </c>
      <c r="I208" s="666">
        <v>120</v>
      </c>
      <c r="J208" s="621"/>
      <c r="K208" s="621"/>
      <c r="L208" s="621"/>
      <c r="M208" s="621"/>
      <c r="N208" s="621"/>
      <c r="O208" s="621"/>
      <c r="P208" s="621"/>
      <c r="Q208" s="621"/>
      <c r="R208" s="621"/>
      <c r="S208" s="621"/>
      <c r="T208" s="621"/>
      <c r="U208" s="621"/>
      <c r="V208" s="621"/>
      <c r="W208" s="621"/>
      <c r="X208" s="621"/>
      <c r="Y208" s="621"/>
    </row>
    <row r="209" spans="1:26" ht="15.5" thickTop="1" thickBot="1" x14ac:dyDescent="0.4">
      <c r="A209" s="390"/>
      <c r="B209" s="390"/>
      <c r="C209" s="390"/>
      <c r="D209" s="390"/>
      <c r="E209" s="390"/>
      <c r="F209" s="390"/>
      <c r="G209" s="390"/>
      <c r="H209" s="390"/>
      <c r="I209" s="390"/>
      <c r="J209" s="390"/>
      <c r="K209" s="390"/>
      <c r="L209" s="390"/>
      <c r="M209" s="390"/>
      <c r="N209" s="390"/>
      <c r="O209" s="390"/>
      <c r="P209" s="390"/>
      <c r="Q209" s="390"/>
      <c r="R209" s="390"/>
      <c r="S209" s="390"/>
      <c r="T209" s="390"/>
      <c r="U209" s="390"/>
      <c r="V209" s="390"/>
      <c r="W209" s="390"/>
      <c r="X209" s="390"/>
      <c r="Y209" s="390"/>
    </row>
    <row r="210" spans="1:26" s="444" customFormat="1" ht="16.5" thickTop="1" thickBot="1" x14ac:dyDescent="0.4">
      <c r="A210" s="621"/>
      <c r="B210" s="640" t="s">
        <v>53</v>
      </c>
      <c r="C210" s="658"/>
      <c r="D210" s="658"/>
      <c r="E210" s="658"/>
      <c r="F210" s="641">
        <v>0.12</v>
      </c>
      <c r="G210" s="642">
        <v>0.4</v>
      </c>
      <c r="H210" s="642">
        <v>1.2</v>
      </c>
      <c r="I210" s="641"/>
      <c r="J210" s="643">
        <v>4</v>
      </c>
      <c r="K210" s="643">
        <v>12</v>
      </c>
      <c r="L210" s="643"/>
      <c r="M210" s="663">
        <v>40</v>
      </c>
      <c r="N210" s="667"/>
      <c r="O210" s="668">
        <v>120</v>
      </c>
      <c r="P210" s="621"/>
      <c r="Q210" s="621"/>
      <c r="R210" s="621"/>
      <c r="S210" s="621"/>
      <c r="T210" s="621"/>
      <c r="U210" s="621"/>
      <c r="V210" s="621"/>
      <c r="W210" s="621"/>
      <c r="X210" s="621"/>
      <c r="Y210" s="621"/>
      <c r="Z210" s="621"/>
    </row>
    <row r="211" spans="1:26" ht="17" thickTop="1" x14ac:dyDescent="0.35">
      <c r="A211" s="390"/>
      <c r="B211" s="645" t="s">
        <v>516</v>
      </c>
      <c r="C211" s="435"/>
      <c r="D211" s="435"/>
      <c r="E211" s="435"/>
      <c r="F211" s="435"/>
      <c r="G211" s="435">
        <v>0.3</v>
      </c>
      <c r="H211" s="435">
        <v>1</v>
      </c>
      <c r="I211" s="435">
        <v>3</v>
      </c>
      <c r="J211" s="435"/>
      <c r="K211" s="436">
        <v>10</v>
      </c>
      <c r="L211" s="435"/>
      <c r="M211" s="436">
        <v>30</v>
      </c>
      <c r="N211" s="437"/>
      <c r="O211" s="438"/>
      <c r="P211" s="390"/>
      <c r="Q211" s="390"/>
      <c r="R211" s="390"/>
      <c r="S211" s="390"/>
      <c r="T211" s="390"/>
      <c r="U211" s="390"/>
      <c r="V211" s="390"/>
      <c r="W211" s="390"/>
      <c r="X211" s="390"/>
      <c r="Y211" s="390"/>
      <c r="Z211" s="390"/>
    </row>
    <row r="212" spans="1:26" ht="16.5" x14ac:dyDescent="0.35">
      <c r="A212" s="390"/>
      <c r="B212" s="652" t="s">
        <v>521</v>
      </c>
      <c r="C212" s="388"/>
      <c r="D212" s="388"/>
      <c r="E212" s="388"/>
      <c r="F212" s="388"/>
      <c r="G212" s="388"/>
      <c r="H212" s="388">
        <v>1</v>
      </c>
      <c r="I212" s="388">
        <v>2</v>
      </c>
      <c r="J212" s="388">
        <v>4.5</v>
      </c>
      <c r="K212" s="388">
        <v>9</v>
      </c>
      <c r="L212" s="388">
        <v>18</v>
      </c>
      <c r="M212" s="388">
        <v>34</v>
      </c>
      <c r="N212" s="404">
        <v>67</v>
      </c>
      <c r="O212" s="389"/>
      <c r="P212" s="390"/>
      <c r="Q212" s="390"/>
      <c r="R212" s="390"/>
      <c r="S212" s="390"/>
      <c r="T212" s="390"/>
      <c r="U212" s="390"/>
      <c r="V212" s="390"/>
      <c r="W212" s="390"/>
      <c r="X212" s="390"/>
      <c r="Y212" s="390"/>
      <c r="Z212" s="390"/>
    </row>
    <row r="213" spans="1:26" ht="16.5" x14ac:dyDescent="0.35">
      <c r="A213" s="390"/>
      <c r="B213" s="659" t="s">
        <v>587</v>
      </c>
      <c r="C213" s="388"/>
      <c r="D213" s="388"/>
      <c r="E213" s="388"/>
      <c r="F213" s="407">
        <v>0.1</v>
      </c>
      <c r="G213" s="388"/>
      <c r="H213" s="407">
        <v>1</v>
      </c>
      <c r="I213" s="388"/>
      <c r="J213" s="388"/>
      <c r="K213" s="407">
        <v>10</v>
      </c>
      <c r="L213" s="388"/>
      <c r="M213" s="388"/>
      <c r="N213" s="404"/>
      <c r="O213" s="389"/>
      <c r="P213" s="395"/>
      <c r="Q213" s="390"/>
      <c r="R213" s="390"/>
      <c r="S213" s="390"/>
      <c r="T213" s="390"/>
      <c r="U213" s="390"/>
      <c r="V213" s="390"/>
      <c r="W213" s="390"/>
      <c r="X213" s="390"/>
      <c r="Y213" s="390"/>
      <c r="Z213" s="390"/>
    </row>
    <row r="214" spans="1:26" ht="17" thickBot="1" x14ac:dyDescent="0.4">
      <c r="A214" s="390"/>
      <c r="B214" s="680" t="s">
        <v>588</v>
      </c>
      <c r="C214" s="392">
        <v>3.0000000000000001E-5</v>
      </c>
      <c r="D214" s="392">
        <v>2.9999999999999997E-4</v>
      </c>
      <c r="E214" s="392">
        <v>0.03</v>
      </c>
      <c r="F214" s="392"/>
      <c r="G214" s="392"/>
      <c r="H214" s="392"/>
      <c r="I214" s="392">
        <v>3.2</v>
      </c>
      <c r="J214" s="392"/>
      <c r="K214" s="392"/>
      <c r="L214" s="392"/>
      <c r="M214" s="392"/>
      <c r="N214" s="405"/>
      <c r="O214" s="394"/>
      <c r="P214" s="390"/>
      <c r="Q214" s="390"/>
      <c r="R214" s="390"/>
      <c r="S214" s="390"/>
      <c r="T214" s="390"/>
      <c r="U214" s="390"/>
      <c r="V214" s="390"/>
      <c r="W214" s="390"/>
      <c r="X214" s="390"/>
      <c r="Y214" s="390"/>
      <c r="Z214" s="390"/>
    </row>
    <row r="215" spans="1:26" ht="15.5" thickTop="1" thickBot="1" x14ac:dyDescent="0.4">
      <c r="A215" s="390"/>
      <c r="B215" s="390"/>
      <c r="C215" s="390"/>
      <c r="D215" s="390"/>
      <c r="E215" s="390"/>
      <c r="F215" s="390"/>
      <c r="G215" s="390"/>
      <c r="H215" s="390"/>
      <c r="I215" s="390"/>
      <c r="J215" s="390"/>
      <c r="K215" s="390"/>
      <c r="L215" s="390"/>
      <c r="M215" s="390"/>
      <c r="N215" s="390"/>
      <c r="O215" s="390"/>
      <c r="P215" s="390"/>
      <c r="Q215" s="390"/>
      <c r="R215" s="390"/>
      <c r="S215" s="390"/>
      <c r="T215" s="390"/>
      <c r="U215" s="390"/>
      <c r="V215" s="390"/>
      <c r="W215" s="390"/>
      <c r="X215" s="390"/>
      <c r="Y215" s="390"/>
    </row>
    <row r="216" spans="1:26" s="444" customFormat="1" ht="16.5" thickTop="1" thickBot="1" x14ac:dyDescent="0.4">
      <c r="A216" s="621"/>
      <c r="B216" s="635" t="s">
        <v>54</v>
      </c>
      <c r="C216" s="636">
        <v>0.12</v>
      </c>
      <c r="D216" s="637">
        <v>0.4</v>
      </c>
      <c r="E216" s="637">
        <v>1.2</v>
      </c>
      <c r="F216" s="638">
        <v>4</v>
      </c>
      <c r="G216" s="638">
        <v>12</v>
      </c>
      <c r="H216" s="638">
        <v>40</v>
      </c>
      <c r="I216" s="666">
        <v>120</v>
      </c>
      <c r="J216" s="621"/>
      <c r="K216" s="621"/>
      <c r="L216" s="621"/>
      <c r="M216" s="621"/>
      <c r="N216" s="621"/>
      <c r="O216" s="621"/>
      <c r="P216" s="621"/>
      <c r="Q216" s="621"/>
      <c r="R216" s="621"/>
      <c r="S216" s="621"/>
      <c r="T216" s="621"/>
      <c r="U216" s="621"/>
      <c r="V216" s="621"/>
      <c r="W216" s="621"/>
      <c r="X216" s="621"/>
      <c r="Y216" s="621"/>
    </row>
    <row r="217" spans="1:26" ht="15.5" thickTop="1" thickBot="1" x14ac:dyDescent="0.4">
      <c r="A217" s="390"/>
      <c r="B217" s="390"/>
      <c r="C217" s="390"/>
      <c r="D217" s="390"/>
      <c r="E217" s="390"/>
      <c r="F217" s="390"/>
      <c r="G217" s="390"/>
      <c r="H217" s="390"/>
      <c r="I217" s="390"/>
      <c r="J217" s="390"/>
      <c r="K217" s="390"/>
      <c r="L217" s="390"/>
      <c r="M217" s="390"/>
      <c r="N217" s="390"/>
      <c r="O217" s="390"/>
      <c r="P217" s="390"/>
      <c r="Q217" s="390"/>
      <c r="R217" s="390"/>
      <c r="S217" s="390"/>
      <c r="T217" s="390"/>
      <c r="U217" s="390"/>
      <c r="V217" s="390"/>
      <c r="W217" s="390"/>
      <c r="X217" s="390"/>
      <c r="Y217" s="390"/>
    </row>
    <row r="218" spans="1:26" s="444" customFormat="1" ht="16.5" thickTop="1" thickBot="1" x14ac:dyDescent="0.4">
      <c r="A218" s="621"/>
      <c r="B218" s="640" t="s">
        <v>55</v>
      </c>
      <c r="C218" s="641">
        <v>0.12</v>
      </c>
      <c r="D218" s="642">
        <v>0.4</v>
      </c>
      <c r="E218" s="642">
        <v>1.2</v>
      </c>
      <c r="F218" s="641"/>
      <c r="G218" s="643">
        <v>4</v>
      </c>
      <c r="H218" s="643">
        <v>12</v>
      </c>
      <c r="I218" s="643"/>
      <c r="J218" s="643">
        <v>40</v>
      </c>
      <c r="K218" s="643"/>
      <c r="L218" s="644">
        <v>120</v>
      </c>
      <c r="M218" s="621"/>
      <c r="N218" s="621"/>
      <c r="O218" s="621"/>
      <c r="P218" s="621"/>
      <c r="Q218" s="621"/>
      <c r="R218" s="621"/>
      <c r="S218" s="621"/>
      <c r="T218" s="621"/>
      <c r="U218" s="621"/>
      <c r="V218" s="621"/>
      <c r="W218" s="621"/>
      <c r="X218" s="621"/>
      <c r="Y218" s="621"/>
    </row>
    <row r="219" spans="1:26" ht="17" thickTop="1" x14ac:dyDescent="0.35">
      <c r="A219" s="390"/>
      <c r="B219" s="645" t="s">
        <v>517</v>
      </c>
      <c r="C219" s="435"/>
      <c r="D219" s="435">
        <v>0.3</v>
      </c>
      <c r="E219" s="435">
        <v>1</v>
      </c>
      <c r="F219" s="435"/>
      <c r="G219" s="435">
        <v>3</v>
      </c>
      <c r="H219" s="435">
        <v>10</v>
      </c>
      <c r="I219" s="435"/>
      <c r="J219" s="435">
        <v>30</v>
      </c>
      <c r="K219" s="435"/>
      <c r="L219" s="438"/>
      <c r="M219" s="390"/>
      <c r="N219" s="390"/>
      <c r="O219" s="390"/>
      <c r="P219" s="390"/>
      <c r="Q219" s="390"/>
      <c r="R219" s="390"/>
      <c r="S219" s="390"/>
      <c r="T219" s="390"/>
      <c r="U219" s="390"/>
      <c r="V219" s="390"/>
      <c r="W219" s="390"/>
      <c r="X219" s="390"/>
      <c r="Y219" s="390"/>
    </row>
    <row r="220" spans="1:26" ht="17" thickBot="1" x14ac:dyDescent="0.4">
      <c r="A220" s="390"/>
      <c r="B220" s="646" t="s">
        <v>520</v>
      </c>
      <c r="C220" s="392"/>
      <c r="D220" s="392"/>
      <c r="E220" s="393">
        <v>1</v>
      </c>
      <c r="F220" s="427">
        <v>2</v>
      </c>
      <c r="G220" s="427">
        <v>4.5</v>
      </c>
      <c r="H220" s="427">
        <v>9</v>
      </c>
      <c r="I220" s="427">
        <v>18</v>
      </c>
      <c r="J220" s="427">
        <v>34</v>
      </c>
      <c r="K220" s="427">
        <v>67</v>
      </c>
      <c r="L220" s="394"/>
      <c r="M220" s="395"/>
      <c r="N220" s="390"/>
      <c r="O220" s="390"/>
      <c r="P220" s="390"/>
      <c r="Q220" s="390"/>
      <c r="R220" s="390"/>
      <c r="S220" s="390"/>
      <c r="T220" s="390"/>
      <c r="U220" s="390"/>
      <c r="V220" s="390"/>
      <c r="W220" s="390"/>
      <c r="X220" s="390"/>
      <c r="Y220" s="390"/>
    </row>
    <row r="221" spans="1:26" ht="15.5" thickTop="1" thickBot="1" x14ac:dyDescent="0.4">
      <c r="A221" s="390"/>
      <c r="B221" s="390"/>
      <c r="C221" s="390"/>
      <c r="D221" s="390"/>
      <c r="E221" s="390"/>
      <c r="F221" s="390"/>
      <c r="G221" s="390"/>
      <c r="H221" s="390"/>
      <c r="I221" s="390"/>
      <c r="J221" s="390"/>
      <c r="K221" s="390"/>
      <c r="L221" s="390"/>
      <c r="M221" s="390"/>
      <c r="N221" s="390"/>
      <c r="O221" s="390"/>
      <c r="P221" s="390"/>
      <c r="Q221" s="390"/>
      <c r="R221" s="390"/>
      <c r="S221" s="390"/>
      <c r="T221" s="390"/>
      <c r="U221" s="390"/>
      <c r="V221" s="390"/>
      <c r="W221" s="390"/>
      <c r="X221" s="390"/>
      <c r="Y221" s="390"/>
    </row>
    <row r="222" spans="1:26" s="444" customFormat="1" ht="16.5" thickTop="1" thickBot="1" x14ac:dyDescent="0.4">
      <c r="A222" s="621"/>
      <c r="B222" s="635" t="s">
        <v>56</v>
      </c>
      <c r="C222" s="698">
        <v>4.0000000000000002E-4</v>
      </c>
      <c r="D222" s="698">
        <v>1.1999999999999999E-3</v>
      </c>
      <c r="E222" s="699">
        <v>4.0000000000000001E-3</v>
      </c>
      <c r="F222" s="699">
        <v>1.2E-2</v>
      </c>
      <c r="G222" s="636">
        <v>0.04</v>
      </c>
      <c r="H222" s="636">
        <v>0.12</v>
      </c>
      <c r="I222" s="707">
        <v>0.4</v>
      </c>
      <c r="J222" s="621"/>
      <c r="K222" s="621"/>
      <c r="L222" s="621"/>
      <c r="M222" s="621"/>
      <c r="N222" s="621"/>
      <c r="O222" s="621"/>
      <c r="P222" s="621"/>
      <c r="Q222" s="621"/>
      <c r="R222" s="621"/>
      <c r="S222" s="621"/>
    </row>
    <row r="223" spans="1:26" ht="15.5" thickTop="1" thickBot="1" x14ac:dyDescent="0.4">
      <c r="A223" s="390"/>
      <c r="B223" s="390"/>
      <c r="C223" s="390"/>
      <c r="D223" s="390"/>
      <c r="E223" s="390"/>
      <c r="F223" s="390"/>
      <c r="G223" s="390"/>
      <c r="H223" s="390"/>
      <c r="I223" s="390"/>
      <c r="J223" s="390"/>
      <c r="K223" s="390"/>
      <c r="L223" s="390"/>
      <c r="M223" s="390"/>
      <c r="N223" s="390"/>
      <c r="O223" s="390"/>
      <c r="P223" s="390"/>
      <c r="Q223" s="390"/>
      <c r="R223" s="390"/>
      <c r="S223" s="390"/>
      <c r="T223" s="390"/>
      <c r="U223" s="390"/>
      <c r="V223" s="390"/>
      <c r="W223" s="390"/>
      <c r="X223" s="390"/>
      <c r="Y223" s="390"/>
    </row>
    <row r="224" spans="1:26" s="444" customFormat="1" ht="16.5" thickTop="1" thickBot="1" x14ac:dyDescent="0.4">
      <c r="A224" s="621"/>
      <c r="B224" s="640" t="s">
        <v>57</v>
      </c>
      <c r="C224" s="664">
        <v>4.0000000000000001E-3</v>
      </c>
      <c r="D224" s="664">
        <v>1.2E-2</v>
      </c>
      <c r="E224" s="641">
        <v>0.04</v>
      </c>
      <c r="F224" s="641">
        <v>0.12</v>
      </c>
      <c r="G224" s="642">
        <v>0.4</v>
      </c>
      <c r="H224" s="642">
        <v>1.2</v>
      </c>
      <c r="I224" s="641"/>
      <c r="J224" s="643">
        <v>4</v>
      </c>
      <c r="K224" s="643">
        <v>12</v>
      </c>
      <c r="L224" s="643"/>
      <c r="M224" s="643">
        <v>40</v>
      </c>
      <c r="N224" s="643"/>
      <c r="O224" s="643"/>
      <c r="P224" s="663">
        <v>120</v>
      </c>
      <c r="Q224" s="725"/>
      <c r="R224" s="621"/>
      <c r="S224" s="621"/>
      <c r="T224" s="621"/>
      <c r="U224" s="621"/>
      <c r="V224" s="621"/>
      <c r="W224" s="621"/>
      <c r="X224" s="621"/>
      <c r="Y224" s="621"/>
    </row>
    <row r="225" spans="1:25" ht="17" thickTop="1" x14ac:dyDescent="0.35">
      <c r="A225" s="390"/>
      <c r="B225" s="652" t="s">
        <v>518</v>
      </c>
      <c r="C225" s="388"/>
      <c r="D225" s="388"/>
      <c r="E225" s="388"/>
      <c r="F225" s="388"/>
      <c r="G225" s="388">
        <v>0.3</v>
      </c>
      <c r="H225" s="388">
        <v>1</v>
      </c>
      <c r="I225" s="388">
        <v>3</v>
      </c>
      <c r="J225" s="388"/>
      <c r="K225" s="388">
        <v>10</v>
      </c>
      <c r="L225" s="388"/>
      <c r="M225" s="388">
        <v>30</v>
      </c>
      <c r="N225" s="388"/>
      <c r="O225" s="388"/>
      <c r="P225" s="388"/>
      <c r="Q225" s="389"/>
      <c r="R225" s="390"/>
      <c r="S225" s="390"/>
      <c r="T225" s="390"/>
      <c r="U225" s="390"/>
      <c r="V225" s="390"/>
      <c r="W225" s="390"/>
      <c r="X225" s="390"/>
      <c r="Y225" s="390"/>
    </row>
    <row r="226" spans="1:25" ht="16.5" x14ac:dyDescent="0.35">
      <c r="A226" s="390"/>
      <c r="B226" s="652" t="s">
        <v>519</v>
      </c>
      <c r="C226" s="388"/>
      <c r="D226" s="388"/>
      <c r="E226" s="388"/>
      <c r="F226" s="388"/>
      <c r="G226" s="388"/>
      <c r="H226" s="388">
        <v>1</v>
      </c>
      <c r="I226" s="388">
        <v>2</v>
      </c>
      <c r="J226" s="388">
        <v>4.5</v>
      </c>
      <c r="K226" s="388">
        <v>9</v>
      </c>
      <c r="L226" s="388">
        <v>18</v>
      </c>
      <c r="M226" s="396">
        <v>34</v>
      </c>
      <c r="N226" s="428">
        <v>67</v>
      </c>
      <c r="O226" s="388"/>
      <c r="P226" s="388"/>
      <c r="Q226" s="389"/>
      <c r="R226" s="395"/>
      <c r="S226" s="390"/>
      <c r="T226" s="390"/>
      <c r="U226" s="390"/>
      <c r="V226" s="390"/>
      <c r="W226" s="390"/>
      <c r="X226" s="390"/>
      <c r="Y226" s="390"/>
    </row>
    <row r="227" spans="1:25" ht="16.5" x14ac:dyDescent="0.35">
      <c r="A227" s="390"/>
      <c r="B227" s="659" t="s">
        <v>589</v>
      </c>
      <c r="C227" s="388"/>
      <c r="D227" s="388"/>
      <c r="E227" s="388"/>
      <c r="F227" s="388"/>
      <c r="G227" s="388"/>
      <c r="H227" s="388"/>
      <c r="I227" s="388"/>
      <c r="J227" s="388"/>
      <c r="K227" s="388"/>
      <c r="L227" s="388"/>
      <c r="M227" s="388"/>
      <c r="N227" s="411">
        <v>50</v>
      </c>
      <c r="O227" s="388"/>
      <c r="P227" s="411">
        <v>100</v>
      </c>
      <c r="Q227" s="425">
        <v>125</v>
      </c>
      <c r="R227" s="390"/>
      <c r="S227" s="390"/>
      <c r="T227" s="390"/>
      <c r="U227" s="390"/>
      <c r="V227" s="390"/>
      <c r="W227" s="390"/>
      <c r="X227" s="390"/>
      <c r="Y227" s="390"/>
    </row>
    <row r="228" spans="1:25" ht="16.5" x14ac:dyDescent="0.35">
      <c r="A228" s="390"/>
      <c r="B228" s="645" t="s">
        <v>590</v>
      </c>
      <c r="C228" s="435"/>
      <c r="D228" s="435"/>
      <c r="E228" s="435"/>
      <c r="F228" s="435"/>
      <c r="G228" s="435">
        <v>0.5</v>
      </c>
      <c r="H228" s="435"/>
      <c r="I228" s="435"/>
      <c r="J228" s="435">
        <v>5</v>
      </c>
      <c r="K228" s="435"/>
      <c r="L228" s="454">
        <v>15</v>
      </c>
      <c r="M228" s="486">
        <v>30</v>
      </c>
      <c r="N228" s="436">
        <v>50</v>
      </c>
      <c r="O228" s="435"/>
      <c r="P228" s="435"/>
      <c r="Q228" s="438"/>
      <c r="R228" s="390"/>
      <c r="S228" s="390"/>
      <c r="T228" s="390"/>
      <c r="U228" s="390"/>
      <c r="V228" s="390"/>
      <c r="W228" s="390"/>
      <c r="X228" s="390"/>
      <c r="Y228" s="390"/>
    </row>
    <row r="229" spans="1:25" ht="16.5" x14ac:dyDescent="0.35">
      <c r="A229" s="390"/>
      <c r="B229" s="652" t="s">
        <v>591</v>
      </c>
      <c r="C229" s="413"/>
      <c r="D229" s="388"/>
      <c r="E229" s="388"/>
      <c r="F229" s="388"/>
      <c r="G229" s="388"/>
      <c r="H229" s="388"/>
      <c r="I229" s="388"/>
      <c r="J229" s="381">
        <v>5</v>
      </c>
      <c r="K229" s="388"/>
      <c r="L229" s="388"/>
      <c r="M229" s="388"/>
      <c r="N229" s="381">
        <v>50</v>
      </c>
      <c r="O229" s="388"/>
      <c r="P229" s="388"/>
      <c r="Q229" s="382">
        <v>500</v>
      </c>
      <c r="R229" s="390"/>
      <c r="S229" s="390"/>
      <c r="T229" s="390"/>
      <c r="U229" s="390"/>
      <c r="V229" s="390"/>
      <c r="W229" s="390"/>
      <c r="X229" s="390"/>
      <c r="Y229" s="390"/>
    </row>
    <row r="230" spans="1:25" ht="16.5" x14ac:dyDescent="0.35">
      <c r="A230" s="390"/>
      <c r="B230" s="659" t="s">
        <v>592</v>
      </c>
      <c r="C230" s="413"/>
      <c r="D230" s="388"/>
      <c r="E230" s="388"/>
      <c r="F230" s="388"/>
      <c r="G230" s="388"/>
      <c r="H230" s="388"/>
      <c r="I230" s="388"/>
      <c r="J230" s="388">
        <v>4</v>
      </c>
      <c r="K230" s="388"/>
      <c r="L230" s="381">
        <v>20</v>
      </c>
      <c r="M230" s="381">
        <v>40</v>
      </c>
      <c r="N230" s="381">
        <v>60</v>
      </c>
      <c r="O230" s="397">
        <v>80</v>
      </c>
      <c r="P230" s="397">
        <v>100</v>
      </c>
      <c r="Q230" s="389"/>
      <c r="R230" s="390"/>
      <c r="S230" s="390"/>
      <c r="T230" s="390"/>
      <c r="U230" s="390"/>
      <c r="V230" s="390"/>
      <c r="W230" s="390"/>
      <c r="X230" s="390"/>
      <c r="Y230" s="390"/>
    </row>
    <row r="231" spans="1:25" ht="17" thickBot="1" x14ac:dyDescent="0.4">
      <c r="A231" s="390"/>
      <c r="B231" s="646" t="s">
        <v>593</v>
      </c>
      <c r="C231" s="392"/>
      <c r="D231" s="392"/>
      <c r="E231" s="392"/>
      <c r="F231" s="392"/>
      <c r="G231" s="392"/>
      <c r="H231" s="392"/>
      <c r="I231" s="392"/>
      <c r="J231" s="392"/>
      <c r="K231" s="392"/>
      <c r="L231" s="392"/>
      <c r="M231" s="392"/>
      <c r="N231" s="380">
        <v>48</v>
      </c>
      <c r="O231" s="392"/>
      <c r="P231" s="392"/>
      <c r="Q231" s="394"/>
      <c r="R231" s="390"/>
      <c r="S231" s="390"/>
      <c r="T231" s="390"/>
      <c r="U231" s="390"/>
      <c r="V231" s="390"/>
      <c r="W231" s="390"/>
      <c r="X231" s="390"/>
      <c r="Y231" s="390"/>
    </row>
    <row r="232" spans="1:25" ht="15" thickTop="1" x14ac:dyDescent="0.35">
      <c r="A232" s="390"/>
      <c r="B232" s="390"/>
      <c r="C232" s="390"/>
      <c r="D232" s="390"/>
      <c r="E232" s="390"/>
      <c r="F232" s="390"/>
      <c r="G232" s="390"/>
      <c r="H232" s="390"/>
      <c r="I232" s="390"/>
      <c r="J232" s="390"/>
      <c r="K232" s="390"/>
      <c r="L232" s="390"/>
      <c r="M232" s="390"/>
      <c r="N232" s="390"/>
      <c r="O232" s="390"/>
      <c r="P232" s="390"/>
      <c r="Q232" s="390"/>
      <c r="R232" s="390"/>
      <c r="S232" s="390"/>
      <c r="T232" s="390"/>
      <c r="U232" s="390"/>
      <c r="V232" s="390"/>
      <c r="W232" s="390"/>
      <c r="X232" s="390"/>
      <c r="Y232" s="390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2B605-A485-4173-8679-72B187FF7F41}">
  <sheetPr>
    <pageSetUpPr fitToPage="1"/>
  </sheetPr>
  <dimension ref="A1:AA234"/>
  <sheetViews>
    <sheetView workbookViewId="0">
      <selection sqref="A1:XFD1048576"/>
    </sheetView>
  </sheetViews>
  <sheetFormatPr defaultColWidth="8.81640625" defaultRowHeight="14.5" x14ac:dyDescent="0.35"/>
  <cols>
    <col min="1" max="1" width="8.81640625" style="360"/>
    <col min="2" max="2" width="42.54296875" style="360" customWidth="1"/>
    <col min="3" max="3" width="10.26953125" style="360" bestFit="1" customWidth="1"/>
    <col min="4" max="4" width="10.7265625" style="360" bestFit="1" customWidth="1"/>
    <col min="5" max="5" width="10.453125" style="360" bestFit="1" customWidth="1"/>
    <col min="6" max="6" width="10.54296875" style="360" bestFit="1" customWidth="1"/>
    <col min="7" max="7" width="11.26953125" style="360" bestFit="1" customWidth="1"/>
    <col min="8" max="8" width="9.1796875" style="360" bestFit="1" customWidth="1"/>
    <col min="9" max="9" width="9.26953125" style="360" bestFit="1" customWidth="1"/>
    <col min="10" max="10" width="7.26953125" style="360" bestFit="1" customWidth="1"/>
    <col min="11" max="11" width="9.453125" style="360" bestFit="1" customWidth="1"/>
    <col min="12" max="12" width="8.453125" style="360" bestFit="1" customWidth="1"/>
    <col min="13" max="16" width="8.26953125" style="360" bestFit="1" customWidth="1"/>
    <col min="17" max="18" width="6.1796875" style="360" bestFit="1" customWidth="1"/>
    <col min="19" max="19" width="5.1796875" style="360" bestFit="1" customWidth="1"/>
    <col min="20" max="20" width="5.7265625" style="360" bestFit="1" customWidth="1"/>
    <col min="21" max="21" width="9.54296875" style="360" bestFit="1" customWidth="1"/>
    <col min="22" max="23" width="5.7265625" style="360" bestFit="1" customWidth="1"/>
    <col min="24" max="24" width="6.7265625" style="360" bestFit="1" customWidth="1"/>
    <col min="25" max="16384" width="8.81640625" style="360"/>
  </cols>
  <sheetData>
    <row r="1" spans="1:25" ht="18.5" x14ac:dyDescent="0.45">
      <c r="A1" s="727"/>
    </row>
    <row r="2" spans="1:25" x14ac:dyDescent="0.35">
      <c r="A2" s="378"/>
      <c r="B2" s="360" t="s">
        <v>388</v>
      </c>
    </row>
    <row r="3" spans="1:25" x14ac:dyDescent="0.35">
      <c r="A3" s="387"/>
      <c r="B3" s="360" t="s">
        <v>390</v>
      </c>
    </row>
    <row r="4" spans="1:25" ht="18.5" x14ac:dyDescent="0.45">
      <c r="A4" s="422"/>
      <c r="B4" s="605" t="s">
        <v>389</v>
      </c>
      <c r="G4" s="28"/>
    </row>
    <row r="5" spans="1:25" x14ac:dyDescent="0.35">
      <c r="A5" s="379"/>
      <c r="B5" s="360" t="s">
        <v>164</v>
      </c>
    </row>
    <row r="6" spans="1:25" x14ac:dyDescent="0.35">
      <c r="A6" s="426"/>
      <c r="B6" s="360" t="s">
        <v>391</v>
      </c>
    </row>
    <row r="7" spans="1:25" x14ac:dyDescent="0.35">
      <c r="A7" s="386"/>
      <c r="B7" s="360" t="s">
        <v>392</v>
      </c>
    </row>
    <row r="8" spans="1:25" ht="15.5" x14ac:dyDescent="0.35">
      <c r="A8" s="361"/>
      <c r="B8" s="726" t="s">
        <v>604</v>
      </c>
    </row>
    <row r="9" spans="1:25" x14ac:dyDescent="0.35">
      <c r="B9" s="361" t="s">
        <v>603</v>
      </c>
      <c r="C9" s="361"/>
      <c r="D9" s="361"/>
      <c r="E9" s="361"/>
      <c r="F9" s="361"/>
      <c r="G9" s="361"/>
      <c r="H9" s="361"/>
      <c r="I9" s="361"/>
      <c r="J9" s="361"/>
      <c r="K9" s="361"/>
    </row>
    <row r="10" spans="1:25" x14ac:dyDescent="0.35">
      <c r="B10" s="360" t="s">
        <v>602</v>
      </c>
      <c r="C10" s="361"/>
      <c r="D10" s="361"/>
      <c r="E10" s="361"/>
      <c r="F10" s="361"/>
      <c r="G10" s="361"/>
      <c r="H10" s="361"/>
      <c r="I10" s="361"/>
      <c r="J10" s="361"/>
      <c r="K10" s="361"/>
    </row>
    <row r="11" spans="1:25" ht="15" thickBot="1" x14ac:dyDescent="0.4">
      <c r="A11" s="390"/>
      <c r="B11" s="390"/>
      <c r="C11" s="390"/>
      <c r="D11" s="390"/>
      <c r="E11" s="390"/>
      <c r="F11" s="390"/>
      <c r="G11" s="390"/>
      <c r="H11" s="390"/>
      <c r="I11" s="390"/>
      <c r="J11" s="390"/>
      <c r="K11" s="390"/>
      <c r="L11" s="390"/>
      <c r="M11" s="390"/>
      <c r="N11" s="390"/>
      <c r="O11" s="390"/>
      <c r="P11" s="390"/>
      <c r="Q11" s="390"/>
      <c r="R11" s="390"/>
      <c r="S11" s="390"/>
      <c r="T11" s="390"/>
      <c r="U11" s="390"/>
      <c r="V11" s="390"/>
      <c r="W11" s="390"/>
      <c r="X11" s="390"/>
      <c r="Y11" s="390"/>
    </row>
    <row r="12" spans="1:25" s="444" customFormat="1" ht="16.5" thickTop="1" thickBot="1" x14ac:dyDescent="0.4">
      <c r="A12" s="621"/>
      <c r="B12" s="635" t="s">
        <v>282</v>
      </c>
      <c r="C12" s="636">
        <v>0.12</v>
      </c>
      <c r="D12" s="637">
        <v>0.4</v>
      </c>
      <c r="E12" s="637">
        <v>1.2</v>
      </c>
      <c r="F12" s="638">
        <v>4</v>
      </c>
      <c r="G12" s="638">
        <v>12</v>
      </c>
      <c r="H12" s="638">
        <v>40</v>
      </c>
      <c r="I12" s="639">
        <v>120</v>
      </c>
      <c r="J12" s="621"/>
      <c r="K12" s="621"/>
      <c r="L12" s="621"/>
      <c r="M12" s="621"/>
      <c r="N12" s="621"/>
      <c r="O12" s="621"/>
      <c r="P12" s="621"/>
      <c r="Q12" s="621"/>
      <c r="R12" s="621"/>
      <c r="S12" s="621"/>
      <c r="T12" s="621"/>
      <c r="U12" s="621"/>
      <c r="V12" s="621"/>
      <c r="W12" s="621"/>
      <c r="X12" s="621"/>
    </row>
    <row r="13" spans="1:25" ht="15.5" thickTop="1" thickBot="1" x14ac:dyDescent="0.4">
      <c r="B13" s="390"/>
      <c r="C13" s="390"/>
      <c r="D13" s="390"/>
      <c r="E13" s="390"/>
      <c r="F13" s="390"/>
      <c r="G13" s="390"/>
      <c r="H13" s="390"/>
      <c r="I13" s="390"/>
      <c r="J13" s="390"/>
      <c r="K13" s="390"/>
      <c r="L13" s="390"/>
      <c r="M13" s="390"/>
      <c r="N13" s="390"/>
      <c r="O13" s="390"/>
      <c r="P13" s="390"/>
      <c r="Q13" s="390"/>
      <c r="R13" s="390"/>
      <c r="S13" s="390"/>
      <c r="T13" s="390"/>
      <c r="U13" s="390"/>
      <c r="V13" s="390"/>
      <c r="W13" s="390"/>
      <c r="X13" s="390"/>
      <c r="Y13" s="390"/>
    </row>
    <row r="14" spans="1:25" s="444" customFormat="1" ht="16.5" thickTop="1" thickBot="1" x14ac:dyDescent="0.4">
      <c r="A14" s="360"/>
      <c r="B14" s="640" t="s">
        <v>2</v>
      </c>
      <c r="C14" s="641">
        <v>0.12</v>
      </c>
      <c r="D14" s="642">
        <v>0.4</v>
      </c>
      <c r="E14" s="642">
        <v>1.2</v>
      </c>
      <c r="F14" s="643">
        <v>4</v>
      </c>
      <c r="G14" s="643"/>
      <c r="H14" s="643">
        <v>12</v>
      </c>
      <c r="I14" s="643"/>
      <c r="J14" s="643">
        <v>40</v>
      </c>
      <c r="K14" s="643"/>
      <c r="L14" s="644">
        <v>120</v>
      </c>
      <c r="M14" s="621"/>
      <c r="N14" s="621"/>
      <c r="O14" s="621"/>
      <c r="P14" s="621"/>
      <c r="Q14" s="621"/>
      <c r="R14" s="621"/>
      <c r="S14" s="621"/>
      <c r="T14" s="621"/>
      <c r="U14" s="621"/>
      <c r="V14" s="621"/>
      <c r="W14" s="621"/>
      <c r="X14" s="621"/>
      <c r="Y14" s="621"/>
    </row>
    <row r="15" spans="1:25" ht="17" thickTop="1" x14ac:dyDescent="0.35">
      <c r="A15" s="390"/>
      <c r="B15" s="645" t="s">
        <v>495</v>
      </c>
      <c r="C15" s="447"/>
      <c r="D15" s="435">
        <v>0.3</v>
      </c>
      <c r="E15" s="435">
        <v>1</v>
      </c>
      <c r="F15" s="435">
        <v>3</v>
      </c>
      <c r="G15" s="435"/>
      <c r="H15" s="435">
        <v>10</v>
      </c>
      <c r="I15" s="435"/>
      <c r="J15" s="435">
        <v>30</v>
      </c>
      <c r="K15" s="435"/>
      <c r="L15" s="438"/>
      <c r="M15" s="390"/>
      <c r="N15" s="390"/>
      <c r="O15" s="390"/>
      <c r="P15" s="390"/>
      <c r="Q15" s="390"/>
      <c r="R15" s="390"/>
      <c r="S15" s="390"/>
      <c r="T15" s="390"/>
      <c r="U15" s="390"/>
      <c r="V15" s="390"/>
      <c r="W15" s="390"/>
      <c r="X15" s="390"/>
      <c r="Y15" s="390"/>
    </row>
    <row r="16" spans="1:25" ht="17" thickBot="1" x14ac:dyDescent="0.4">
      <c r="A16" s="390"/>
      <c r="B16" s="646" t="s">
        <v>544</v>
      </c>
      <c r="C16" s="391"/>
      <c r="D16" s="391"/>
      <c r="E16" s="392">
        <v>1</v>
      </c>
      <c r="F16" s="392">
        <v>2</v>
      </c>
      <c r="G16" s="392">
        <v>4.5</v>
      </c>
      <c r="H16" s="392">
        <v>9</v>
      </c>
      <c r="I16" s="392">
        <v>18</v>
      </c>
      <c r="J16" s="393">
        <v>34</v>
      </c>
      <c r="K16" s="427">
        <v>67</v>
      </c>
      <c r="L16" s="394"/>
      <c r="M16" s="395"/>
      <c r="N16" s="390"/>
      <c r="O16" s="390"/>
      <c r="P16" s="390"/>
      <c r="Q16" s="390"/>
      <c r="R16" s="390"/>
      <c r="S16" s="390"/>
      <c r="T16" s="390"/>
      <c r="U16" s="390"/>
      <c r="V16" s="390"/>
      <c r="W16" s="390"/>
      <c r="X16" s="390"/>
      <c r="Y16" s="390"/>
    </row>
    <row r="17" spans="1:25" ht="15.5" thickTop="1" thickBot="1" x14ac:dyDescent="0.4">
      <c r="A17" s="390"/>
      <c r="B17" s="647"/>
      <c r="C17" s="647"/>
      <c r="D17" s="647"/>
      <c r="E17" s="390"/>
      <c r="F17" s="390"/>
      <c r="G17" s="390"/>
      <c r="H17" s="390"/>
      <c r="I17" s="390"/>
      <c r="J17" s="390"/>
      <c r="K17" s="390"/>
      <c r="L17" s="390"/>
      <c r="M17" s="390"/>
      <c r="N17" s="390"/>
      <c r="O17" s="390"/>
      <c r="P17" s="390"/>
      <c r="Q17" s="390"/>
      <c r="R17" s="390"/>
      <c r="S17" s="390"/>
      <c r="T17" s="390"/>
      <c r="U17" s="390"/>
      <c r="V17" s="390"/>
      <c r="W17" s="390"/>
      <c r="X17" s="390"/>
      <c r="Y17" s="390"/>
    </row>
    <row r="18" spans="1:25" s="444" customFormat="1" ht="16.5" thickTop="1" thickBot="1" x14ac:dyDescent="0.4">
      <c r="A18" s="621"/>
      <c r="B18" s="635" t="s">
        <v>3</v>
      </c>
      <c r="C18" s="636">
        <v>0.12</v>
      </c>
      <c r="D18" s="637">
        <v>0.4</v>
      </c>
      <c r="E18" s="648">
        <v>1.2</v>
      </c>
      <c r="F18" s="638">
        <v>4</v>
      </c>
      <c r="G18" s="638">
        <v>12</v>
      </c>
      <c r="H18" s="649">
        <v>40</v>
      </c>
      <c r="I18" s="650">
        <v>120</v>
      </c>
      <c r="J18" s="621"/>
      <c r="K18" s="621"/>
      <c r="L18" s="621"/>
      <c r="M18" s="621"/>
      <c r="N18" s="621"/>
      <c r="O18" s="621"/>
      <c r="P18" s="621"/>
      <c r="Q18" s="621"/>
      <c r="R18" s="621"/>
      <c r="S18" s="621"/>
      <c r="T18" s="621"/>
      <c r="U18" s="621"/>
      <c r="V18" s="621"/>
      <c r="W18" s="621"/>
      <c r="X18" s="621"/>
      <c r="Y18" s="621"/>
    </row>
    <row r="19" spans="1:25" ht="15.5" thickTop="1" thickBot="1" x14ac:dyDescent="0.4">
      <c r="A19" s="390"/>
      <c r="B19" s="390"/>
      <c r="C19" s="390"/>
      <c r="D19" s="390"/>
      <c r="E19" s="390"/>
      <c r="F19" s="390"/>
      <c r="G19" s="390"/>
      <c r="H19" s="390"/>
      <c r="I19" s="390"/>
      <c r="J19" s="390"/>
      <c r="K19" s="390"/>
      <c r="L19" s="390"/>
      <c r="M19" s="390"/>
      <c r="N19" s="390"/>
      <c r="O19" s="390"/>
      <c r="P19" s="390"/>
      <c r="Q19" s="390"/>
      <c r="R19" s="390"/>
      <c r="S19" s="390"/>
      <c r="T19" s="390"/>
      <c r="U19" s="390"/>
      <c r="V19" s="390"/>
      <c r="W19" s="390"/>
      <c r="X19" s="390"/>
      <c r="Y19" s="390"/>
    </row>
    <row r="20" spans="1:25" s="444" customFormat="1" ht="16.5" thickTop="1" thickBot="1" x14ac:dyDescent="0.4">
      <c r="A20" s="621"/>
      <c r="B20" s="640" t="s">
        <v>257</v>
      </c>
      <c r="C20" s="641">
        <v>0.12</v>
      </c>
      <c r="D20" s="642">
        <v>0.4</v>
      </c>
      <c r="E20" s="642">
        <v>1.2</v>
      </c>
      <c r="F20" s="641"/>
      <c r="G20" s="643">
        <v>4</v>
      </c>
      <c r="H20" s="643">
        <v>12</v>
      </c>
      <c r="I20" s="643"/>
      <c r="J20" s="643">
        <v>40</v>
      </c>
      <c r="K20" s="643"/>
      <c r="L20" s="643">
        <v>120</v>
      </c>
      <c r="M20" s="651"/>
      <c r="N20" s="621"/>
      <c r="O20" s="621"/>
      <c r="P20" s="621"/>
      <c r="Q20" s="621"/>
      <c r="R20" s="621"/>
      <c r="S20" s="621"/>
      <c r="T20" s="621"/>
      <c r="U20" s="621"/>
    </row>
    <row r="21" spans="1:25" ht="17" thickTop="1" x14ac:dyDescent="0.35">
      <c r="A21" s="390"/>
      <c r="B21" s="645" t="s">
        <v>496</v>
      </c>
      <c r="C21" s="435"/>
      <c r="D21" s="435">
        <v>0.3</v>
      </c>
      <c r="E21" s="435">
        <v>1</v>
      </c>
      <c r="F21" s="435">
        <v>3</v>
      </c>
      <c r="G21" s="435"/>
      <c r="H21" s="435">
        <v>10</v>
      </c>
      <c r="I21" s="435"/>
      <c r="J21" s="435">
        <v>30</v>
      </c>
      <c r="K21" s="435"/>
      <c r="L21" s="435"/>
      <c r="M21" s="533"/>
      <c r="N21" s="390"/>
      <c r="O21" s="390"/>
      <c r="P21" s="390"/>
      <c r="Q21" s="390"/>
      <c r="R21" s="390"/>
      <c r="S21" s="390"/>
      <c r="T21" s="390"/>
      <c r="U21" s="390"/>
    </row>
    <row r="22" spans="1:25" ht="16.5" x14ac:dyDescent="0.35">
      <c r="A22" s="390"/>
      <c r="B22" s="652" t="s">
        <v>543</v>
      </c>
      <c r="C22" s="388"/>
      <c r="D22" s="388"/>
      <c r="E22" s="388">
        <v>1</v>
      </c>
      <c r="F22" s="388">
        <v>2</v>
      </c>
      <c r="G22" s="388">
        <v>4.5</v>
      </c>
      <c r="H22" s="396">
        <v>9</v>
      </c>
      <c r="I22" s="428">
        <v>18</v>
      </c>
      <c r="J22" s="428">
        <v>34</v>
      </c>
      <c r="K22" s="428">
        <v>67</v>
      </c>
      <c r="L22" s="388"/>
      <c r="M22" s="653"/>
      <c r="N22" s="390"/>
      <c r="O22" s="390"/>
      <c r="Q22" s="390"/>
      <c r="R22" s="390"/>
      <c r="S22" s="390"/>
      <c r="T22" s="390"/>
      <c r="U22" s="390"/>
    </row>
    <row r="23" spans="1:25" ht="17" thickBot="1" x14ac:dyDescent="0.4">
      <c r="A23" s="390"/>
      <c r="B23" s="646" t="s">
        <v>545</v>
      </c>
      <c r="C23" s="502"/>
      <c r="D23" s="392"/>
      <c r="E23" s="392"/>
      <c r="F23" s="40"/>
      <c r="G23" s="392"/>
      <c r="H23" s="392">
        <v>11.3</v>
      </c>
      <c r="I23" s="392">
        <v>22.5</v>
      </c>
      <c r="J23" s="392">
        <v>45</v>
      </c>
      <c r="K23" s="392"/>
      <c r="L23" s="392">
        <v>90</v>
      </c>
      <c r="M23" s="654">
        <v>180</v>
      </c>
      <c r="N23" s="390"/>
      <c r="O23" s="390"/>
      <c r="S23" s="390"/>
      <c r="T23" s="390"/>
      <c r="U23" s="390"/>
    </row>
    <row r="24" spans="1:25" ht="15.5" thickTop="1" thickBot="1" x14ac:dyDescent="0.4">
      <c r="A24" s="390"/>
      <c r="B24" s="390"/>
      <c r="C24" s="655"/>
      <c r="D24" s="655"/>
      <c r="E24" s="400"/>
      <c r="F24" s="400"/>
      <c r="G24" s="400"/>
      <c r="H24" s="656"/>
      <c r="I24" s="656"/>
      <c r="J24" s="656"/>
      <c r="K24" s="390"/>
      <c r="L24" s="390"/>
      <c r="M24" s="390"/>
      <c r="N24" s="390"/>
      <c r="O24" s="390"/>
      <c r="P24" s="390"/>
      <c r="Q24" s="390"/>
      <c r="R24" s="390"/>
      <c r="S24" s="390"/>
      <c r="T24" s="390"/>
      <c r="U24" s="390"/>
      <c r="V24" s="390"/>
      <c r="W24" s="390"/>
      <c r="X24" s="390"/>
      <c r="Y24" s="390"/>
    </row>
    <row r="25" spans="1:25" s="444" customFormat="1" ht="16.5" thickTop="1" thickBot="1" x14ac:dyDescent="0.4">
      <c r="A25" s="657"/>
      <c r="B25" s="640" t="s">
        <v>5</v>
      </c>
      <c r="C25" s="658"/>
      <c r="D25" s="641">
        <v>0.12</v>
      </c>
      <c r="E25" s="642">
        <v>0.4</v>
      </c>
      <c r="F25" s="642">
        <v>1.2</v>
      </c>
      <c r="G25" s="641"/>
      <c r="H25" s="643">
        <v>4</v>
      </c>
      <c r="I25" s="643">
        <v>12</v>
      </c>
      <c r="J25" s="643"/>
      <c r="K25" s="643">
        <v>40</v>
      </c>
      <c r="L25" s="643"/>
      <c r="M25" s="643">
        <v>120</v>
      </c>
      <c r="N25" s="658"/>
      <c r="O25" s="658"/>
      <c r="P25" s="658"/>
      <c r="Q25" s="658"/>
      <c r="R25" s="658"/>
      <c r="S25" s="651"/>
      <c r="T25" s="621"/>
    </row>
    <row r="26" spans="1:25" ht="17" thickTop="1" x14ac:dyDescent="0.35">
      <c r="A26" s="390"/>
      <c r="B26" s="652" t="s">
        <v>542</v>
      </c>
      <c r="C26" s="388"/>
      <c r="D26" s="388"/>
      <c r="E26" s="388"/>
      <c r="F26" s="396">
        <v>1</v>
      </c>
      <c r="G26" s="428">
        <v>2</v>
      </c>
      <c r="H26" s="428">
        <v>4.5</v>
      </c>
      <c r="I26" s="428">
        <v>9</v>
      </c>
      <c r="J26" s="428">
        <v>18</v>
      </c>
      <c r="K26" s="428">
        <v>34</v>
      </c>
      <c r="L26" s="428">
        <v>67</v>
      </c>
      <c r="M26" s="388"/>
      <c r="N26" s="388"/>
      <c r="O26" s="388"/>
      <c r="P26" s="388"/>
      <c r="Q26" s="388"/>
      <c r="R26" s="388"/>
      <c r="S26" s="389"/>
      <c r="T26" s="395"/>
    </row>
    <row r="27" spans="1:25" ht="16.5" x14ac:dyDescent="0.35">
      <c r="A27" s="390"/>
      <c r="B27" s="652" t="s">
        <v>546</v>
      </c>
      <c r="C27" s="398"/>
      <c r="D27" s="388"/>
      <c r="E27" s="388"/>
      <c r="F27" s="388"/>
      <c r="G27" s="388"/>
      <c r="H27" s="388"/>
      <c r="I27" s="388"/>
      <c r="J27" s="388"/>
      <c r="K27" s="384"/>
      <c r="L27" s="384"/>
      <c r="M27" s="388">
        <v>100</v>
      </c>
      <c r="N27" s="388">
        <v>210</v>
      </c>
      <c r="O27" s="388">
        <v>410</v>
      </c>
      <c r="P27" s="501">
        <v>830</v>
      </c>
      <c r="Q27" s="388">
        <v>1650</v>
      </c>
      <c r="R27" s="388"/>
      <c r="S27" s="389"/>
      <c r="T27" s="390"/>
    </row>
    <row r="28" spans="1:25" ht="16.5" x14ac:dyDescent="0.35">
      <c r="A28" s="655"/>
      <c r="B28" s="645" t="s">
        <v>556</v>
      </c>
      <c r="C28" s="435"/>
      <c r="D28" s="435"/>
      <c r="E28" s="435"/>
      <c r="F28" s="435"/>
      <c r="G28" s="435"/>
      <c r="H28" s="435"/>
      <c r="I28" s="435">
        <v>6.62</v>
      </c>
      <c r="J28" s="435"/>
      <c r="K28" s="435"/>
      <c r="L28" s="435">
        <v>66.2</v>
      </c>
      <c r="M28" s="435"/>
      <c r="N28" s="435">
        <v>662</v>
      </c>
      <c r="O28" s="435"/>
      <c r="P28" s="435"/>
      <c r="Q28" s="435">
        <v>1323</v>
      </c>
      <c r="R28" s="436">
        <v>2646</v>
      </c>
      <c r="S28" s="536">
        <v>5292</v>
      </c>
      <c r="T28" s="390"/>
      <c r="U28" s="390"/>
      <c r="V28" s="390"/>
    </row>
    <row r="29" spans="1:25" ht="16.5" x14ac:dyDescent="0.35">
      <c r="A29" s="390"/>
      <c r="B29" s="659" t="s">
        <v>557</v>
      </c>
      <c r="C29" s="423">
        <v>0.03</v>
      </c>
      <c r="D29" s="423">
        <v>0.17</v>
      </c>
      <c r="E29" s="388"/>
      <c r="F29" s="423">
        <v>0.83</v>
      </c>
      <c r="G29" s="388"/>
      <c r="H29" s="423">
        <v>4.13</v>
      </c>
      <c r="I29" s="388"/>
      <c r="J29" s="423">
        <v>20.67</v>
      </c>
      <c r="K29" s="384"/>
      <c r="L29" s="384"/>
      <c r="M29" s="384"/>
      <c r="N29" s="384"/>
      <c r="O29" s="384"/>
      <c r="P29" s="384"/>
      <c r="Q29" s="384"/>
      <c r="R29" s="384"/>
      <c r="S29" s="385"/>
      <c r="T29" s="390"/>
    </row>
    <row r="30" spans="1:25" ht="17" thickBot="1" x14ac:dyDescent="0.4">
      <c r="A30" s="390"/>
      <c r="B30" s="646" t="s">
        <v>558</v>
      </c>
      <c r="C30" s="399">
        <v>3.3079999999999998E-2</v>
      </c>
      <c r="D30" s="399"/>
      <c r="E30" s="399">
        <v>0.33079999999999998</v>
      </c>
      <c r="F30" s="399"/>
      <c r="G30" s="399"/>
      <c r="H30" s="399">
        <v>3.3079999999999998</v>
      </c>
      <c r="I30" s="392"/>
      <c r="J30" s="392"/>
      <c r="K30" s="392"/>
      <c r="L30" s="392"/>
      <c r="M30" s="392"/>
      <c r="N30" s="392"/>
      <c r="O30" s="392"/>
      <c r="P30" s="392"/>
      <c r="Q30" s="392"/>
      <c r="R30" s="392"/>
      <c r="S30" s="394"/>
      <c r="T30" s="390"/>
    </row>
    <row r="31" spans="1:25" ht="15.5" thickTop="1" thickBot="1" x14ac:dyDescent="0.4">
      <c r="A31" s="390"/>
      <c r="B31" s="390"/>
      <c r="C31" s="390"/>
      <c r="D31" s="390"/>
      <c r="E31" s="390"/>
      <c r="F31" s="390"/>
      <c r="G31" s="390"/>
      <c r="H31" s="660"/>
      <c r="I31" s="660"/>
      <c r="J31" s="660"/>
      <c r="K31" s="660"/>
      <c r="L31" s="660"/>
      <c r="M31" s="660"/>
      <c r="N31" s="390"/>
      <c r="O31" s="390"/>
      <c r="P31" s="390"/>
      <c r="Q31" s="390"/>
      <c r="R31" s="390"/>
      <c r="S31" s="390"/>
      <c r="T31" s="390"/>
      <c r="U31" s="390"/>
      <c r="V31" s="390"/>
      <c r="W31" s="390"/>
      <c r="X31" s="390"/>
      <c r="Y31" s="390"/>
    </row>
    <row r="32" spans="1:25" s="444" customFormat="1" ht="16.5" thickTop="1" thickBot="1" x14ac:dyDescent="0.4">
      <c r="A32" s="621"/>
      <c r="B32" s="640" t="s">
        <v>6</v>
      </c>
      <c r="C32" s="641">
        <v>0.12</v>
      </c>
      <c r="D32" s="642">
        <v>0.4</v>
      </c>
      <c r="E32" s="642">
        <v>1.2</v>
      </c>
      <c r="F32" s="641"/>
      <c r="G32" s="643">
        <v>4</v>
      </c>
      <c r="H32" s="643">
        <v>12</v>
      </c>
      <c r="I32" s="643"/>
      <c r="J32" s="643">
        <v>40</v>
      </c>
      <c r="K32" s="643"/>
      <c r="L32" s="643">
        <v>120</v>
      </c>
      <c r="M32" s="651"/>
      <c r="N32" s="621"/>
      <c r="O32" s="621"/>
      <c r="P32" s="621"/>
      <c r="Q32" s="621"/>
      <c r="R32" s="621"/>
      <c r="S32" s="621"/>
      <c r="T32" s="621"/>
      <c r="U32" s="621"/>
      <c r="V32" s="621"/>
      <c r="W32" s="621"/>
      <c r="X32" s="621"/>
      <c r="Y32" s="621"/>
    </row>
    <row r="33" spans="1:25" ht="17" thickTop="1" x14ac:dyDescent="0.35">
      <c r="A33" s="390"/>
      <c r="B33" s="645" t="s">
        <v>497</v>
      </c>
      <c r="C33" s="435"/>
      <c r="D33" s="454">
        <v>0.3</v>
      </c>
      <c r="E33" s="454">
        <v>1</v>
      </c>
      <c r="F33" s="435">
        <v>3</v>
      </c>
      <c r="G33" s="435"/>
      <c r="H33" s="435">
        <v>10</v>
      </c>
      <c r="I33" s="435"/>
      <c r="J33" s="454">
        <v>30</v>
      </c>
      <c r="K33" s="435"/>
      <c r="L33" s="435"/>
      <c r="M33" s="533"/>
      <c r="N33" s="390"/>
      <c r="O33" s="390"/>
      <c r="P33" s="390"/>
      <c r="Q33" s="390"/>
      <c r="R33" s="390"/>
      <c r="S33" s="390"/>
      <c r="T33" s="390"/>
      <c r="U33" s="390"/>
      <c r="V33" s="390"/>
      <c r="W33" s="390"/>
      <c r="X33" s="390"/>
      <c r="Y33" s="390"/>
    </row>
    <row r="34" spans="1:25" ht="16.5" x14ac:dyDescent="0.35">
      <c r="A34" s="390"/>
      <c r="B34" s="652" t="s">
        <v>541</v>
      </c>
      <c r="C34" s="388"/>
      <c r="D34" s="388"/>
      <c r="E34" s="388">
        <v>1</v>
      </c>
      <c r="F34" s="388">
        <v>2</v>
      </c>
      <c r="G34" s="396">
        <v>4.5</v>
      </c>
      <c r="H34" s="428">
        <v>9</v>
      </c>
      <c r="I34" s="428">
        <v>18</v>
      </c>
      <c r="J34" s="428">
        <v>34</v>
      </c>
      <c r="K34" s="428">
        <v>67</v>
      </c>
      <c r="L34" s="388"/>
      <c r="M34" s="653"/>
      <c r="N34" s="390"/>
      <c r="O34" s="390"/>
      <c r="P34" s="390"/>
      <c r="Q34" s="390"/>
      <c r="R34" s="390"/>
      <c r="S34" s="390"/>
      <c r="T34" s="390"/>
      <c r="U34" s="390"/>
      <c r="V34" s="390"/>
      <c r="W34" s="390"/>
      <c r="X34" s="390"/>
      <c r="Y34" s="390"/>
    </row>
    <row r="35" spans="1:25" ht="17" thickBot="1" x14ac:dyDescent="0.4">
      <c r="A35" s="390"/>
      <c r="B35" s="646" t="s">
        <v>547</v>
      </c>
      <c r="C35" s="502"/>
      <c r="D35" s="502"/>
      <c r="E35" s="392"/>
      <c r="F35" s="392"/>
      <c r="G35" s="392"/>
      <c r="H35" s="392">
        <v>13.8</v>
      </c>
      <c r="I35" s="538"/>
      <c r="J35" s="392">
        <v>27.5</v>
      </c>
      <c r="K35" s="392">
        <v>55</v>
      </c>
      <c r="L35" s="392">
        <v>110</v>
      </c>
      <c r="M35" s="394">
        <v>220</v>
      </c>
      <c r="N35" s="497"/>
      <c r="O35" s="390"/>
      <c r="P35" s="390"/>
      <c r="Q35" s="390"/>
      <c r="S35" s="390"/>
      <c r="T35" s="390"/>
      <c r="U35" s="390"/>
      <c r="V35" s="390"/>
      <c r="W35" s="390"/>
      <c r="X35" s="390"/>
      <c r="Y35" s="390"/>
    </row>
    <row r="36" spans="1:25" ht="15.5" thickTop="1" thickBot="1" x14ac:dyDescent="0.4">
      <c r="A36" s="390"/>
      <c r="B36" s="390"/>
      <c r="C36" s="390"/>
      <c r="D36" s="390"/>
      <c r="E36" s="390"/>
      <c r="F36" s="390"/>
      <c r="G36" s="390"/>
      <c r="H36" s="390"/>
      <c r="I36" s="390"/>
      <c r="J36" s="390"/>
      <c r="K36" s="390"/>
      <c r="L36" s="390"/>
      <c r="M36" s="390"/>
      <c r="N36" s="390"/>
      <c r="O36" s="390"/>
      <c r="P36" s="390"/>
      <c r="Q36" s="390"/>
      <c r="R36" s="390"/>
      <c r="S36" s="390"/>
      <c r="T36" s="390"/>
      <c r="U36" s="390"/>
      <c r="V36" s="390"/>
      <c r="W36" s="390"/>
      <c r="X36" s="390"/>
      <c r="Y36" s="390"/>
    </row>
    <row r="37" spans="1:25" s="444" customFormat="1" ht="16.5" thickTop="1" thickBot="1" x14ac:dyDescent="0.4">
      <c r="A37" s="621"/>
      <c r="B37" s="640" t="s">
        <v>7</v>
      </c>
      <c r="C37" s="661">
        <v>4.0000000000000002E-4</v>
      </c>
      <c r="D37" s="661">
        <v>1E-3</v>
      </c>
      <c r="E37" s="661">
        <v>4.3E-3</v>
      </c>
      <c r="F37" s="661">
        <v>1.34E-2</v>
      </c>
      <c r="G37" s="661">
        <v>4.19E-2</v>
      </c>
      <c r="H37" s="661">
        <v>0.13109999999999999</v>
      </c>
      <c r="I37" s="661">
        <v>0.40960000000000002</v>
      </c>
      <c r="J37" s="662">
        <v>1.2</v>
      </c>
      <c r="K37" s="641"/>
      <c r="L37" s="663">
        <v>4</v>
      </c>
      <c r="M37" s="658"/>
      <c r="N37" s="658"/>
      <c r="O37" s="658"/>
      <c r="P37" s="651"/>
      <c r="Q37" s="621"/>
      <c r="R37" s="621"/>
      <c r="S37" s="621"/>
      <c r="T37" s="621"/>
      <c r="U37" s="621"/>
      <c r="V37" s="621"/>
      <c r="W37" s="621"/>
      <c r="X37" s="621"/>
      <c r="Y37" s="621"/>
    </row>
    <row r="38" spans="1:25" ht="17" thickTop="1" x14ac:dyDescent="0.35">
      <c r="A38" s="390"/>
      <c r="B38" s="645" t="s">
        <v>498</v>
      </c>
      <c r="C38" s="435"/>
      <c r="D38" s="435"/>
      <c r="E38" s="435"/>
      <c r="F38" s="435"/>
      <c r="G38" s="435"/>
      <c r="H38" s="435"/>
      <c r="I38" s="435">
        <v>0.3</v>
      </c>
      <c r="J38" s="435">
        <v>1</v>
      </c>
      <c r="K38" s="435"/>
      <c r="L38" s="435"/>
      <c r="M38" s="435"/>
      <c r="N38" s="435"/>
      <c r="O38" s="435"/>
      <c r="P38" s="438"/>
      <c r="Q38" s="390"/>
      <c r="R38" s="390"/>
      <c r="S38" s="390"/>
      <c r="T38" s="390"/>
      <c r="U38" s="390"/>
      <c r="V38" s="390"/>
      <c r="W38" s="390"/>
      <c r="X38" s="390"/>
      <c r="Y38" s="390"/>
    </row>
    <row r="39" spans="1:25" ht="17" thickBot="1" x14ac:dyDescent="0.4">
      <c r="A39" s="390"/>
      <c r="B39" s="646" t="s">
        <v>540</v>
      </c>
      <c r="C39" s="502"/>
      <c r="D39" s="392"/>
      <c r="E39" s="392"/>
      <c r="F39" s="392"/>
      <c r="G39" s="392"/>
      <c r="H39" s="392"/>
      <c r="I39" s="392"/>
      <c r="J39" s="392">
        <v>1</v>
      </c>
      <c r="K39" s="392">
        <v>2</v>
      </c>
      <c r="L39" s="392">
        <v>4.5</v>
      </c>
      <c r="M39" s="392">
        <v>9</v>
      </c>
      <c r="N39" s="392">
        <v>18</v>
      </c>
      <c r="O39" s="392">
        <v>34</v>
      </c>
      <c r="P39" s="394">
        <v>67</v>
      </c>
      <c r="Q39" s="395"/>
      <c r="R39" s="390"/>
      <c r="S39" s="390"/>
      <c r="T39" s="390"/>
      <c r="U39" s="390"/>
      <c r="V39" s="390"/>
      <c r="W39" s="390"/>
      <c r="X39" s="390"/>
      <c r="Y39" s="390"/>
    </row>
    <row r="40" spans="1:25" ht="15.5" thickTop="1" thickBot="1" x14ac:dyDescent="0.4">
      <c r="A40" s="390"/>
      <c r="B40" s="390"/>
      <c r="C40" s="390"/>
      <c r="D40" s="390"/>
      <c r="E40" s="390"/>
      <c r="F40" s="390"/>
      <c r="G40" s="390"/>
      <c r="H40" s="390"/>
      <c r="I40" s="390"/>
      <c r="J40" s="390"/>
      <c r="K40" s="390"/>
      <c r="L40" s="390"/>
      <c r="M40" s="390"/>
      <c r="N40" s="390"/>
      <c r="O40" s="390"/>
      <c r="P40" s="390"/>
      <c r="Q40" s="390"/>
      <c r="R40" s="390"/>
      <c r="S40" s="390"/>
      <c r="T40" s="390"/>
      <c r="U40" s="390"/>
      <c r="V40" s="390"/>
      <c r="W40" s="390"/>
      <c r="X40" s="390"/>
      <c r="Y40" s="390"/>
    </row>
    <row r="41" spans="1:25" s="444" customFormat="1" ht="16.5" thickTop="1" thickBot="1" x14ac:dyDescent="0.4">
      <c r="A41" s="621"/>
      <c r="B41" s="640" t="s">
        <v>8</v>
      </c>
      <c r="C41" s="664">
        <v>4.0000000000000001E-3</v>
      </c>
      <c r="D41" s="664">
        <v>1.2E-2</v>
      </c>
      <c r="E41" s="641">
        <v>0.04</v>
      </c>
      <c r="F41" s="641">
        <v>0.12</v>
      </c>
      <c r="G41" s="642">
        <v>0.4</v>
      </c>
      <c r="H41" s="642">
        <v>1.2</v>
      </c>
      <c r="I41" s="641"/>
      <c r="J41" s="643">
        <v>4</v>
      </c>
      <c r="K41" s="643">
        <v>12</v>
      </c>
      <c r="L41" s="643"/>
      <c r="M41" s="643">
        <v>40</v>
      </c>
      <c r="N41" s="643"/>
      <c r="O41" s="644">
        <v>120</v>
      </c>
      <c r="P41" s="621"/>
      <c r="Q41" s="621"/>
      <c r="R41" s="621"/>
      <c r="S41" s="621"/>
      <c r="T41" s="621"/>
      <c r="U41" s="621"/>
      <c r="V41" s="621"/>
      <c r="W41" s="621"/>
      <c r="X41" s="621"/>
      <c r="Y41" s="621"/>
    </row>
    <row r="42" spans="1:25" ht="17" thickTop="1" x14ac:dyDescent="0.35">
      <c r="A42" s="390"/>
      <c r="B42" s="645" t="s">
        <v>499</v>
      </c>
      <c r="C42" s="435"/>
      <c r="D42" s="435"/>
      <c r="E42" s="435"/>
      <c r="F42" s="435"/>
      <c r="G42" s="435">
        <v>0.3</v>
      </c>
      <c r="H42" s="435">
        <v>1</v>
      </c>
      <c r="I42" s="435">
        <v>3</v>
      </c>
      <c r="J42" s="435"/>
      <c r="K42" s="435">
        <v>10</v>
      </c>
      <c r="L42" s="435"/>
      <c r="M42" s="435">
        <v>30</v>
      </c>
      <c r="N42" s="435"/>
      <c r="O42" s="438"/>
      <c r="P42" s="390"/>
      <c r="Q42" s="390"/>
      <c r="R42" s="390"/>
      <c r="S42" s="390"/>
      <c r="T42" s="390"/>
      <c r="U42" s="390"/>
      <c r="V42" s="390"/>
      <c r="W42" s="390"/>
      <c r="X42" s="390"/>
      <c r="Y42" s="390"/>
    </row>
    <row r="43" spans="1:25" ht="17" thickBot="1" x14ac:dyDescent="0.4">
      <c r="A43" s="390"/>
      <c r="B43" s="646" t="s">
        <v>539</v>
      </c>
      <c r="C43" s="502"/>
      <c r="D43" s="392"/>
      <c r="E43" s="392"/>
      <c r="F43" s="392"/>
      <c r="G43" s="392"/>
      <c r="H43" s="392">
        <v>1</v>
      </c>
      <c r="I43" s="392">
        <v>2</v>
      </c>
      <c r="J43" s="392">
        <v>4.5</v>
      </c>
      <c r="K43" s="392">
        <v>9</v>
      </c>
      <c r="L43" s="392">
        <v>18</v>
      </c>
      <c r="M43" s="392">
        <v>34</v>
      </c>
      <c r="N43" s="392">
        <v>67</v>
      </c>
      <c r="O43" s="394"/>
      <c r="P43" s="395"/>
      <c r="Q43" s="390"/>
      <c r="R43" s="390"/>
      <c r="S43" s="390"/>
      <c r="T43" s="390"/>
      <c r="U43" s="390"/>
      <c r="V43" s="390"/>
      <c r="W43" s="390"/>
      <c r="X43" s="390"/>
      <c r="Y43" s="390"/>
    </row>
    <row r="44" spans="1:25" ht="15.5" thickTop="1" thickBot="1" x14ac:dyDescent="0.4">
      <c r="A44" s="390"/>
      <c r="B44" s="390"/>
      <c r="C44" s="390"/>
      <c r="D44" s="390"/>
      <c r="E44" s="390"/>
      <c r="F44" s="390"/>
      <c r="G44" s="390"/>
      <c r="H44" s="390"/>
      <c r="I44" s="390"/>
      <c r="J44" s="390"/>
      <c r="K44" s="390"/>
      <c r="L44" s="390"/>
      <c r="M44" s="390"/>
      <c r="N44" s="390"/>
      <c r="O44" s="390"/>
      <c r="P44" s="390"/>
      <c r="Q44" s="390"/>
      <c r="R44" s="390"/>
      <c r="S44" s="390"/>
      <c r="T44" s="390"/>
      <c r="U44" s="390"/>
      <c r="V44" s="390"/>
      <c r="W44" s="390"/>
      <c r="X44" s="390"/>
      <c r="Y44" s="390"/>
    </row>
    <row r="45" spans="1:25" s="444" customFormat="1" ht="16.5" thickTop="1" thickBot="1" x14ac:dyDescent="0.4">
      <c r="A45" s="621"/>
      <c r="B45" s="635" t="s">
        <v>9</v>
      </c>
      <c r="C45" s="636">
        <v>0.12</v>
      </c>
      <c r="D45" s="648">
        <v>0.4</v>
      </c>
      <c r="E45" s="648">
        <v>1.2</v>
      </c>
      <c r="F45" s="665">
        <v>4</v>
      </c>
      <c r="G45" s="638">
        <v>12</v>
      </c>
      <c r="H45" s="649">
        <v>40</v>
      </c>
      <c r="I45" s="639">
        <v>120</v>
      </c>
      <c r="J45" s="621"/>
      <c r="K45" s="621"/>
      <c r="L45" s="621"/>
      <c r="M45" s="621"/>
      <c r="N45" s="621"/>
      <c r="O45" s="621"/>
      <c r="P45" s="621"/>
      <c r="Q45" s="621"/>
      <c r="R45" s="621"/>
      <c r="S45" s="621"/>
      <c r="T45" s="621"/>
      <c r="U45" s="621"/>
      <c r="V45" s="621"/>
      <c r="W45" s="621"/>
      <c r="X45" s="621"/>
      <c r="Y45" s="621"/>
    </row>
    <row r="46" spans="1:25" ht="15.5" thickTop="1" thickBot="1" x14ac:dyDescent="0.4">
      <c r="A46" s="390"/>
      <c r="B46" s="390"/>
      <c r="C46" s="390"/>
      <c r="D46" s="390"/>
      <c r="E46" s="390"/>
      <c r="F46" s="390"/>
      <c r="G46" s="390"/>
      <c r="H46" s="390"/>
      <c r="I46" s="390"/>
      <c r="J46" s="390"/>
      <c r="K46" s="390"/>
      <c r="L46" s="390"/>
      <c r="M46" s="390"/>
      <c r="N46" s="390"/>
      <c r="O46" s="390"/>
      <c r="P46" s="390"/>
      <c r="Q46" s="390"/>
      <c r="R46" s="390"/>
      <c r="S46" s="390"/>
      <c r="T46" s="390"/>
      <c r="U46" s="390"/>
      <c r="V46" s="390"/>
      <c r="W46" s="390"/>
      <c r="X46" s="390"/>
      <c r="Y46" s="390"/>
    </row>
    <row r="47" spans="1:25" s="444" customFormat="1" ht="16.5" thickTop="1" thickBot="1" x14ac:dyDescent="0.4">
      <c r="A47" s="621"/>
      <c r="B47" s="635" t="s">
        <v>10</v>
      </c>
      <c r="C47" s="636">
        <v>0.12</v>
      </c>
      <c r="D47" s="637">
        <v>0.4</v>
      </c>
      <c r="E47" s="637">
        <v>1.2</v>
      </c>
      <c r="F47" s="638">
        <v>4</v>
      </c>
      <c r="G47" s="638">
        <v>12</v>
      </c>
      <c r="H47" s="638">
        <v>40</v>
      </c>
      <c r="I47" s="666">
        <v>120</v>
      </c>
      <c r="J47" s="621"/>
      <c r="K47" s="621"/>
      <c r="L47" s="621"/>
      <c r="M47" s="621"/>
      <c r="N47" s="621"/>
      <c r="O47" s="621"/>
      <c r="P47" s="621"/>
      <c r="Q47" s="621"/>
      <c r="R47" s="621"/>
      <c r="S47" s="621"/>
      <c r="T47" s="621"/>
      <c r="U47" s="621"/>
      <c r="V47" s="621"/>
      <c r="W47" s="621"/>
      <c r="X47" s="621"/>
      <c r="Y47" s="621"/>
    </row>
    <row r="48" spans="1:25" ht="15.5" thickTop="1" thickBot="1" x14ac:dyDescent="0.4">
      <c r="A48" s="390"/>
      <c r="B48" s="390"/>
      <c r="C48" s="390"/>
      <c r="D48" s="390"/>
      <c r="E48" s="390"/>
      <c r="F48" s="390"/>
      <c r="G48" s="390"/>
      <c r="H48" s="390"/>
      <c r="I48" s="390"/>
      <c r="J48" s="390"/>
      <c r="K48" s="390"/>
      <c r="L48" s="390"/>
      <c r="M48" s="390"/>
      <c r="N48" s="390"/>
      <c r="O48" s="390"/>
      <c r="P48" s="390"/>
      <c r="Q48" s="390"/>
      <c r="R48" s="390"/>
      <c r="S48" s="390"/>
      <c r="T48" s="390"/>
      <c r="U48" s="390"/>
      <c r="V48" s="390"/>
      <c r="W48" s="390"/>
      <c r="X48" s="390"/>
      <c r="Y48" s="390"/>
    </row>
    <row r="49" spans="1:27" s="444" customFormat="1" ht="16.5" thickTop="1" thickBot="1" x14ac:dyDescent="0.4">
      <c r="A49" s="621"/>
      <c r="B49" s="640" t="s">
        <v>279</v>
      </c>
      <c r="C49" s="658"/>
      <c r="D49" s="658"/>
      <c r="E49" s="641">
        <v>0.12</v>
      </c>
      <c r="F49" s="642">
        <v>0.4</v>
      </c>
      <c r="G49" s="642">
        <v>1.2</v>
      </c>
      <c r="H49" s="641"/>
      <c r="I49" s="643">
        <v>4</v>
      </c>
      <c r="J49" s="643">
        <v>12</v>
      </c>
      <c r="K49" s="643"/>
      <c r="L49" s="643">
        <v>40</v>
      </c>
      <c r="M49" s="667"/>
      <c r="N49" s="668">
        <v>120</v>
      </c>
      <c r="O49" s="621"/>
      <c r="P49" s="621"/>
      <c r="Q49" s="621"/>
      <c r="R49" s="621"/>
      <c r="S49" s="621"/>
      <c r="T49" s="621"/>
      <c r="U49" s="621"/>
      <c r="V49" s="621"/>
      <c r="W49" s="621"/>
      <c r="X49" s="621"/>
      <c r="Y49" s="621"/>
    </row>
    <row r="50" spans="1:27" ht="17" thickTop="1" x14ac:dyDescent="0.35">
      <c r="A50" s="390"/>
      <c r="B50" s="645" t="s">
        <v>500</v>
      </c>
      <c r="C50" s="435"/>
      <c r="D50" s="435"/>
      <c r="E50" s="435"/>
      <c r="F50" s="435">
        <v>0.3</v>
      </c>
      <c r="G50" s="435">
        <v>1</v>
      </c>
      <c r="H50" s="435"/>
      <c r="I50" s="435">
        <v>3</v>
      </c>
      <c r="J50" s="435">
        <v>10</v>
      </c>
      <c r="K50" s="435"/>
      <c r="L50" s="435"/>
      <c r="M50" s="437"/>
      <c r="N50" s="438"/>
      <c r="O50" s="390"/>
      <c r="P50" s="390"/>
      <c r="Q50" s="390"/>
      <c r="R50" s="390"/>
      <c r="S50" s="390"/>
      <c r="T50" s="390"/>
      <c r="U50" s="390"/>
      <c r="V50" s="390"/>
      <c r="W50" s="390"/>
      <c r="X50" s="390"/>
      <c r="Y50" s="390"/>
    </row>
    <row r="51" spans="1:27" ht="16.5" x14ac:dyDescent="0.35">
      <c r="A51" s="390"/>
      <c r="B51" s="652" t="s">
        <v>538</v>
      </c>
      <c r="C51" s="388"/>
      <c r="D51" s="388"/>
      <c r="E51" s="388"/>
      <c r="F51" s="388"/>
      <c r="G51" s="388">
        <v>1</v>
      </c>
      <c r="H51" s="388">
        <v>2</v>
      </c>
      <c r="I51" s="396">
        <v>4.5</v>
      </c>
      <c r="J51" s="428">
        <v>9</v>
      </c>
      <c r="K51" s="428">
        <v>18</v>
      </c>
      <c r="L51" s="428">
        <v>34</v>
      </c>
      <c r="M51" s="431">
        <v>67</v>
      </c>
      <c r="N51" s="389"/>
      <c r="O51" s="395"/>
      <c r="P51" s="390"/>
      <c r="Q51" s="390"/>
      <c r="R51" s="390"/>
      <c r="S51" s="390"/>
      <c r="T51" s="390"/>
      <c r="U51" s="390"/>
      <c r="V51" s="390"/>
      <c r="W51" s="390"/>
      <c r="X51" s="390"/>
      <c r="Y51" s="390"/>
    </row>
    <row r="52" spans="1:27" ht="16.5" x14ac:dyDescent="0.35">
      <c r="A52" s="390"/>
      <c r="B52" s="652" t="s">
        <v>548</v>
      </c>
      <c r="C52" s="388"/>
      <c r="D52" s="388"/>
      <c r="E52" s="388"/>
      <c r="F52" s="498">
        <v>0.68400000000000005</v>
      </c>
      <c r="G52" s="498">
        <v>1.37</v>
      </c>
      <c r="H52" s="499">
        <v>2.74</v>
      </c>
      <c r="I52" s="499">
        <v>5.48</v>
      </c>
      <c r="J52" s="499">
        <v>10.95</v>
      </c>
      <c r="K52" s="388"/>
      <c r="L52" s="388"/>
      <c r="M52" s="404"/>
      <c r="N52" s="389"/>
      <c r="O52" s="395"/>
      <c r="P52" s="390"/>
      <c r="Q52" s="390"/>
      <c r="R52" s="390"/>
      <c r="S52" s="390"/>
      <c r="T52" s="390"/>
      <c r="U52" s="390"/>
      <c r="V52" s="390"/>
      <c r="W52" s="390"/>
      <c r="X52" s="390"/>
      <c r="Y52" s="390"/>
    </row>
    <row r="53" spans="1:27" ht="16.5" x14ac:dyDescent="0.35">
      <c r="A53" s="390"/>
      <c r="B53" s="652" t="s">
        <v>559</v>
      </c>
      <c r="C53" s="388">
        <v>1E-3</v>
      </c>
      <c r="D53" s="388">
        <v>0.01</v>
      </c>
      <c r="E53" s="388">
        <v>0.1</v>
      </c>
      <c r="F53" s="388"/>
      <c r="G53" s="388">
        <v>1</v>
      </c>
      <c r="H53" s="388"/>
      <c r="I53" s="388"/>
      <c r="J53" s="411">
        <v>10</v>
      </c>
      <c r="K53" s="388"/>
      <c r="L53" s="388"/>
      <c r="M53" s="404"/>
      <c r="N53" s="389"/>
      <c r="O53" s="395"/>
      <c r="P53" s="390"/>
      <c r="Q53" s="390"/>
      <c r="R53" s="390"/>
      <c r="S53" s="390"/>
      <c r="T53" s="390"/>
      <c r="U53" s="390"/>
      <c r="V53" s="390"/>
      <c r="W53" s="390"/>
      <c r="X53" s="390"/>
      <c r="Y53" s="390"/>
    </row>
    <row r="54" spans="1:27" ht="16.5" x14ac:dyDescent="0.35">
      <c r="A54" s="390"/>
      <c r="B54" s="659" t="s">
        <v>560</v>
      </c>
      <c r="C54" s="388"/>
      <c r="D54" s="388"/>
      <c r="E54" s="388"/>
      <c r="F54" s="388"/>
      <c r="G54" s="411">
        <v>1</v>
      </c>
      <c r="H54" s="388"/>
      <c r="I54" s="411">
        <v>5</v>
      </c>
      <c r="J54" s="411">
        <v>15</v>
      </c>
      <c r="K54" s="388"/>
      <c r="L54" s="388"/>
      <c r="M54" s="404"/>
      <c r="N54" s="389"/>
      <c r="O54" s="390"/>
      <c r="P54" s="390"/>
      <c r="Q54" s="390"/>
      <c r="R54" s="390"/>
      <c r="S54" s="390"/>
      <c r="T54" s="390"/>
      <c r="U54" s="390"/>
      <c r="V54" s="390"/>
      <c r="W54" s="390"/>
      <c r="X54" s="390"/>
      <c r="Y54" s="390"/>
    </row>
    <row r="55" spans="1:27" ht="17" thickBot="1" x14ac:dyDescent="0.4">
      <c r="A55" s="390"/>
      <c r="B55" s="646" t="s">
        <v>561</v>
      </c>
      <c r="C55" s="392"/>
      <c r="D55" s="392"/>
      <c r="E55" s="392"/>
      <c r="F55" s="392"/>
      <c r="G55" s="392">
        <v>1</v>
      </c>
      <c r="H55" s="392"/>
      <c r="I55" s="392"/>
      <c r="J55" s="392">
        <v>10</v>
      </c>
      <c r="K55" s="392"/>
      <c r="L55" s="566">
        <v>30</v>
      </c>
      <c r="M55" s="392"/>
      <c r="N55" s="394"/>
      <c r="O55" s="390"/>
      <c r="P55" s="390"/>
      <c r="Q55" s="390"/>
      <c r="R55" s="390"/>
      <c r="S55" s="390"/>
      <c r="T55" s="390"/>
      <c r="U55" s="390"/>
      <c r="V55" s="390"/>
      <c r="W55" s="390"/>
      <c r="X55" s="390"/>
      <c r="Y55" s="390"/>
    </row>
    <row r="56" spans="1:27" ht="15.5" thickTop="1" thickBot="1" x14ac:dyDescent="0.4">
      <c r="A56" s="390"/>
      <c r="B56" s="390"/>
      <c r="C56" s="390"/>
      <c r="D56" s="390"/>
      <c r="E56" s="390"/>
      <c r="F56" s="390"/>
      <c r="G56" s="390"/>
      <c r="H56" s="390"/>
      <c r="I56" s="390"/>
      <c r="J56" s="390"/>
      <c r="K56" s="390"/>
      <c r="L56" s="390"/>
      <c r="M56" s="390"/>
      <c r="N56" s="390"/>
      <c r="O56" s="390"/>
      <c r="P56" s="390"/>
      <c r="Q56" s="390"/>
      <c r="R56" s="390"/>
      <c r="S56" s="390"/>
      <c r="T56" s="390"/>
      <c r="U56" s="390"/>
      <c r="V56" s="390"/>
      <c r="W56" s="390"/>
      <c r="X56" s="390"/>
      <c r="Y56" s="390"/>
    </row>
    <row r="57" spans="1:27" s="444" customFormat="1" ht="16.5" thickTop="1" thickBot="1" x14ac:dyDescent="0.4">
      <c r="A57" s="621"/>
      <c r="B57" s="640" t="s">
        <v>264</v>
      </c>
      <c r="C57" s="669">
        <v>1.0000000000000001E-5</v>
      </c>
      <c r="D57" s="669">
        <v>3.0000000000000001E-5</v>
      </c>
      <c r="E57" s="661">
        <v>1E-4</v>
      </c>
      <c r="F57" s="661">
        <v>3.2000000000000003E-4</v>
      </c>
      <c r="G57" s="661">
        <v>1.01E-3</v>
      </c>
      <c r="H57" s="661">
        <v>3.0999999999999999E-3</v>
      </c>
      <c r="I57" s="661">
        <v>9.8300000000000002E-3</v>
      </c>
      <c r="J57" s="661"/>
      <c r="K57" s="661">
        <v>3.0720000000000001E-2</v>
      </c>
      <c r="L57" s="463">
        <v>9.6000000000000002E-2</v>
      </c>
      <c r="M57" s="669"/>
      <c r="N57" s="670">
        <v>0.3</v>
      </c>
      <c r="O57" s="621"/>
      <c r="P57" s="621"/>
      <c r="Q57" s="621"/>
      <c r="R57" s="621"/>
      <c r="S57" s="621"/>
      <c r="T57" s="621"/>
      <c r="U57" s="621"/>
      <c r="V57" s="621"/>
      <c r="W57" s="621"/>
      <c r="X57" s="621"/>
      <c r="Y57" s="621"/>
      <c r="Z57" s="621"/>
      <c r="AA57" s="621"/>
    </row>
    <row r="58" spans="1:27" ht="17" thickTop="1" x14ac:dyDescent="0.35">
      <c r="A58" s="390"/>
      <c r="B58" s="671" t="s">
        <v>501</v>
      </c>
      <c r="C58" s="460"/>
      <c r="D58" s="460"/>
      <c r="E58" s="460"/>
      <c r="F58" s="460"/>
      <c r="G58" s="460"/>
      <c r="H58" s="460">
        <v>3.0000000000000001E-3</v>
      </c>
      <c r="I58" s="460">
        <v>0.01</v>
      </c>
      <c r="J58" s="460"/>
      <c r="K58" s="460">
        <v>0.03</v>
      </c>
      <c r="L58" s="460">
        <v>0.1</v>
      </c>
      <c r="M58" s="460"/>
      <c r="N58" s="544">
        <v>0.3</v>
      </c>
      <c r="O58" s="400"/>
      <c r="P58" s="400"/>
      <c r="Q58" s="400"/>
      <c r="R58" s="400"/>
      <c r="S58" s="400"/>
      <c r="T58" s="400"/>
      <c r="U58" s="400"/>
      <c r="V58" s="400"/>
      <c r="W58" s="400"/>
      <c r="X58" s="400"/>
      <c r="Y58" s="400"/>
      <c r="Z58" s="400"/>
      <c r="AA58" s="390"/>
    </row>
    <row r="59" spans="1:27" ht="17" thickBot="1" x14ac:dyDescent="0.4">
      <c r="A59" s="390"/>
      <c r="B59" s="672" t="s">
        <v>537</v>
      </c>
      <c r="C59" s="673"/>
      <c r="D59" s="401"/>
      <c r="E59" s="401"/>
      <c r="F59" s="401"/>
      <c r="G59" s="403">
        <v>1.9400000000000001E-3</v>
      </c>
      <c r="H59" s="403">
        <v>4.1799999999999997E-3</v>
      </c>
      <c r="I59" s="402">
        <v>8.9999999999999993E-3</v>
      </c>
      <c r="J59" s="430">
        <v>1.9400000000000001E-2</v>
      </c>
      <c r="K59" s="430">
        <v>4.1799999999999997E-2</v>
      </c>
      <c r="L59" s="430">
        <v>0.09</v>
      </c>
      <c r="M59" s="430">
        <v>0.19400000000000001</v>
      </c>
      <c r="N59" s="674"/>
      <c r="O59" s="675"/>
      <c r="P59" s="675"/>
      <c r="Q59" s="675"/>
      <c r="R59" s="675"/>
      <c r="S59" s="675"/>
      <c r="T59" s="675"/>
      <c r="U59" s="395"/>
      <c r="V59" s="655"/>
      <c r="W59" s="655"/>
      <c r="X59" s="390"/>
      <c r="Y59" s="390"/>
      <c r="Z59" s="390"/>
    </row>
    <row r="60" spans="1:27" ht="15.5" thickTop="1" thickBot="1" x14ac:dyDescent="0.4">
      <c r="A60" s="390"/>
      <c r="B60" s="655"/>
      <c r="C60" s="655"/>
      <c r="D60" s="655"/>
      <c r="E60" s="655"/>
      <c r="F60" s="655"/>
      <c r="G60" s="655"/>
      <c r="H60" s="400"/>
      <c r="I60" s="400"/>
      <c r="J60" s="400"/>
      <c r="K60" s="400"/>
      <c r="L60" s="400"/>
      <c r="M60" s="675"/>
      <c r="N60" s="675"/>
      <c r="O60" s="675"/>
      <c r="P60" s="675"/>
      <c r="Q60" s="675"/>
      <c r="R60" s="675"/>
      <c r="S60" s="675"/>
      <c r="T60" s="655"/>
      <c r="U60" s="655"/>
      <c r="V60" s="655"/>
      <c r="W60" s="390"/>
      <c r="X60" s="390"/>
      <c r="Y60" s="390"/>
    </row>
    <row r="61" spans="1:27" s="444" customFormat="1" ht="16.5" thickTop="1" thickBot="1" x14ac:dyDescent="0.4">
      <c r="A61" s="621"/>
      <c r="B61" s="640" t="s">
        <v>13</v>
      </c>
      <c r="C61" s="661">
        <v>1E-4</v>
      </c>
      <c r="D61" s="661">
        <v>4.0000000000000002E-4</v>
      </c>
      <c r="E61" s="661">
        <v>1.1999999999999999E-3</v>
      </c>
      <c r="F61" s="661">
        <v>4.0000000000000001E-3</v>
      </c>
      <c r="G61" s="661">
        <v>1.26E-2</v>
      </c>
      <c r="H61" s="661">
        <v>3.9300000000000002E-2</v>
      </c>
      <c r="I61" s="661">
        <v>0.12280000000000001</v>
      </c>
      <c r="J61" s="463">
        <v>0.38400000000000001</v>
      </c>
      <c r="K61" s="662">
        <v>1.2</v>
      </c>
      <c r="L61" s="658"/>
      <c r="M61" s="658"/>
      <c r="N61" s="658"/>
      <c r="O61" s="658"/>
      <c r="P61" s="651"/>
      <c r="Q61" s="621"/>
      <c r="R61" s="621"/>
      <c r="S61" s="621"/>
      <c r="T61" s="621"/>
      <c r="U61" s="621"/>
      <c r="V61" s="621"/>
      <c r="W61" s="621"/>
      <c r="X61" s="621"/>
      <c r="Y61" s="621"/>
      <c r="Z61" s="621"/>
      <c r="AA61" s="621"/>
    </row>
    <row r="62" spans="1:27" ht="17.5" thickTop="1" thickBot="1" x14ac:dyDescent="0.4">
      <c r="A62" s="390"/>
      <c r="B62" s="676" t="s">
        <v>555</v>
      </c>
      <c r="C62" s="559"/>
      <c r="D62" s="467"/>
      <c r="E62" s="467"/>
      <c r="F62" s="467"/>
      <c r="G62" s="467"/>
      <c r="H62" s="467"/>
      <c r="I62" s="467"/>
      <c r="J62" s="467"/>
      <c r="K62" s="467"/>
      <c r="L62" s="468">
        <v>5.45</v>
      </c>
      <c r="M62" s="468">
        <v>54.5</v>
      </c>
      <c r="N62" s="468">
        <v>109</v>
      </c>
      <c r="O62" s="468">
        <v>218</v>
      </c>
      <c r="P62" s="545">
        <v>436</v>
      </c>
      <c r="Q62" s="390"/>
      <c r="R62" s="390"/>
      <c r="S62" s="390"/>
      <c r="T62" s="390"/>
      <c r="U62" s="390"/>
      <c r="V62" s="390"/>
      <c r="W62" s="390"/>
      <c r="X62" s="390"/>
      <c r="Y62" s="390"/>
      <c r="Z62" s="390"/>
      <c r="AA62" s="390"/>
    </row>
    <row r="63" spans="1:27" ht="15.5" thickTop="1" thickBot="1" x14ac:dyDescent="0.4">
      <c r="A63" s="390"/>
      <c r="B63" s="390"/>
      <c r="C63" s="390"/>
      <c r="D63" s="390"/>
      <c r="E63" s="390"/>
      <c r="F63" s="390"/>
      <c r="G63" s="390"/>
      <c r="H63" s="390"/>
      <c r="I63" s="390"/>
      <c r="J63" s="390"/>
      <c r="K63" s="390"/>
      <c r="L63" s="390"/>
      <c r="M63" s="390"/>
      <c r="N63" s="390"/>
      <c r="O63" s="390"/>
      <c r="P63" s="390"/>
      <c r="Q63" s="390"/>
      <c r="R63" s="390"/>
      <c r="S63" s="390"/>
      <c r="T63" s="390"/>
      <c r="U63" s="390"/>
      <c r="V63" s="390"/>
      <c r="W63" s="390"/>
      <c r="X63" s="390"/>
      <c r="Y63" s="390"/>
    </row>
    <row r="64" spans="1:27" s="444" customFormat="1" ht="16.5" thickTop="1" thickBot="1" x14ac:dyDescent="0.4">
      <c r="A64" s="621"/>
      <c r="B64" s="640" t="s">
        <v>14</v>
      </c>
      <c r="C64" s="658"/>
      <c r="D64" s="658"/>
      <c r="E64" s="658"/>
      <c r="F64" s="658"/>
      <c r="G64" s="641">
        <v>0.12</v>
      </c>
      <c r="H64" s="642">
        <v>0.4</v>
      </c>
      <c r="I64" s="642">
        <v>1.2</v>
      </c>
      <c r="J64" s="643">
        <v>4</v>
      </c>
      <c r="K64" s="643">
        <v>12</v>
      </c>
      <c r="L64" s="643">
        <v>40</v>
      </c>
      <c r="M64" s="643">
        <v>120</v>
      </c>
      <c r="N64" s="658"/>
      <c r="O64" s="658"/>
      <c r="P64" s="651"/>
      <c r="Q64" s="621"/>
      <c r="R64" s="621"/>
      <c r="S64" s="621"/>
      <c r="T64" s="621"/>
      <c r="U64" s="621"/>
      <c r="V64" s="621"/>
      <c r="W64" s="621"/>
      <c r="X64" s="621"/>
      <c r="Y64" s="621"/>
    </row>
    <row r="65" spans="1:27" ht="17.5" thickTop="1" thickBot="1" x14ac:dyDescent="0.4">
      <c r="A65" s="390"/>
      <c r="B65" s="677" t="s">
        <v>562</v>
      </c>
      <c r="C65" s="467"/>
      <c r="D65" s="467"/>
      <c r="E65" s="467"/>
      <c r="F65" s="467"/>
      <c r="G65" s="467"/>
      <c r="H65" s="467"/>
      <c r="I65" s="467"/>
      <c r="J65" s="467"/>
      <c r="K65" s="467"/>
      <c r="L65" s="467"/>
      <c r="M65" s="467"/>
      <c r="N65" s="467">
        <v>500</v>
      </c>
      <c r="O65" s="467">
        <v>1000</v>
      </c>
      <c r="P65" s="470">
        <v>2000</v>
      </c>
      <c r="Q65" s="390"/>
      <c r="R65" s="390"/>
      <c r="S65" s="390"/>
      <c r="T65" s="390"/>
      <c r="U65" s="390"/>
      <c r="V65" s="390"/>
      <c r="W65" s="390"/>
      <c r="X65" s="390"/>
      <c r="Y65" s="390"/>
    </row>
    <row r="66" spans="1:27" ht="15.5" thickTop="1" thickBot="1" x14ac:dyDescent="0.4">
      <c r="A66" s="390"/>
      <c r="B66" s="390"/>
      <c r="C66" s="390"/>
      <c r="D66" s="390"/>
      <c r="E66" s="390"/>
      <c r="F66" s="390"/>
      <c r="G66" s="390"/>
      <c r="H66" s="390"/>
      <c r="I66" s="390"/>
      <c r="J66" s="390"/>
      <c r="K66" s="390"/>
      <c r="L66" s="390"/>
      <c r="M66" s="390"/>
      <c r="N66" s="390"/>
      <c r="O66" s="390"/>
      <c r="P66" s="390"/>
      <c r="Q66" s="390"/>
      <c r="R66" s="390"/>
      <c r="S66" s="390"/>
      <c r="T66" s="390"/>
      <c r="U66" s="390"/>
      <c r="V66" s="390"/>
      <c r="W66" s="390"/>
      <c r="X66" s="390"/>
      <c r="Y66" s="390"/>
    </row>
    <row r="67" spans="1:27" s="444" customFormat="1" ht="16.5" thickTop="1" thickBot="1" x14ac:dyDescent="0.4">
      <c r="A67" s="621"/>
      <c r="B67" s="635" t="s">
        <v>15</v>
      </c>
      <c r="C67" s="636">
        <v>0.12</v>
      </c>
      <c r="D67" s="637">
        <v>0.4</v>
      </c>
      <c r="E67" s="637">
        <v>1.2</v>
      </c>
      <c r="F67" s="638">
        <v>4</v>
      </c>
      <c r="G67" s="638">
        <v>12</v>
      </c>
      <c r="H67" s="638">
        <v>40</v>
      </c>
      <c r="I67" s="666">
        <v>120</v>
      </c>
      <c r="J67" s="621"/>
      <c r="K67" s="621"/>
      <c r="L67" s="621"/>
      <c r="M67" s="621"/>
      <c r="N67" s="621"/>
      <c r="O67" s="621"/>
      <c r="P67" s="621"/>
      <c r="Q67" s="621"/>
      <c r="R67" s="621"/>
      <c r="S67" s="621"/>
      <c r="T67" s="621"/>
      <c r="U67" s="621"/>
      <c r="V67" s="621"/>
      <c r="W67" s="621"/>
      <c r="X67" s="621"/>
      <c r="Y67" s="621"/>
    </row>
    <row r="68" spans="1:27" ht="15.5" thickTop="1" thickBot="1" x14ac:dyDescent="0.4">
      <c r="A68" s="390"/>
      <c r="B68" s="390"/>
      <c r="C68" s="390"/>
      <c r="D68" s="390"/>
      <c r="E68" s="390"/>
      <c r="F68" s="390"/>
      <c r="G68" s="390"/>
      <c r="H68" s="390"/>
      <c r="I68" s="390"/>
      <c r="J68" s="390"/>
      <c r="K68" s="390"/>
      <c r="L68" s="390"/>
      <c r="M68" s="390"/>
      <c r="N68" s="390"/>
      <c r="O68" s="390"/>
      <c r="P68" s="390"/>
      <c r="Q68" s="390"/>
      <c r="R68" s="390"/>
      <c r="S68" s="390"/>
      <c r="T68" s="390"/>
      <c r="U68" s="390"/>
      <c r="V68" s="390"/>
      <c r="W68" s="390"/>
      <c r="X68" s="390"/>
      <c r="Y68" s="390"/>
    </row>
    <row r="69" spans="1:27" s="444" customFormat="1" ht="16.5" thickTop="1" thickBot="1" x14ac:dyDescent="0.4">
      <c r="A69" s="621"/>
      <c r="B69" s="640" t="s">
        <v>16</v>
      </c>
      <c r="C69" s="658"/>
      <c r="D69" s="658"/>
      <c r="E69" s="641">
        <v>0.12</v>
      </c>
      <c r="F69" s="642">
        <v>0.4</v>
      </c>
      <c r="G69" s="642">
        <v>1.2</v>
      </c>
      <c r="H69" s="643">
        <v>4</v>
      </c>
      <c r="I69" s="643">
        <v>12</v>
      </c>
      <c r="J69" s="643">
        <v>40</v>
      </c>
      <c r="K69" s="663">
        <v>120</v>
      </c>
      <c r="L69" s="658"/>
      <c r="M69" s="658"/>
      <c r="N69" s="651"/>
      <c r="O69" s="621"/>
      <c r="P69" s="621"/>
      <c r="Q69" s="621"/>
      <c r="R69" s="621"/>
      <c r="S69" s="621"/>
      <c r="T69" s="621"/>
      <c r="U69" s="621"/>
    </row>
    <row r="70" spans="1:27" ht="17" thickTop="1" x14ac:dyDescent="0.35">
      <c r="A70" s="390"/>
      <c r="B70" s="678" t="s">
        <v>563</v>
      </c>
      <c r="C70" s="568"/>
      <c r="D70" s="568"/>
      <c r="E70" s="568"/>
      <c r="F70" s="568"/>
      <c r="G70" s="568"/>
      <c r="H70" s="568"/>
      <c r="I70" s="568"/>
      <c r="J70" s="568"/>
      <c r="K70" s="568"/>
      <c r="L70" s="568"/>
      <c r="M70" s="568">
        <v>350</v>
      </c>
      <c r="N70" s="569">
        <v>400</v>
      </c>
      <c r="O70" s="390"/>
      <c r="P70" s="390"/>
      <c r="Q70" s="390"/>
      <c r="R70" s="390"/>
      <c r="S70" s="390"/>
      <c r="T70" s="390"/>
      <c r="U70" s="390"/>
    </row>
    <row r="71" spans="1:27" ht="16.5" x14ac:dyDescent="0.35">
      <c r="A71" s="390"/>
      <c r="B71" s="679" t="s">
        <v>564</v>
      </c>
      <c r="C71" s="435">
        <v>4.1999999999999997E-3</v>
      </c>
      <c r="D71" s="435">
        <v>4.2000000000000003E-2</v>
      </c>
      <c r="E71" s="435"/>
      <c r="F71" s="435">
        <v>0.42</v>
      </c>
      <c r="G71" s="435"/>
      <c r="H71" s="435"/>
      <c r="I71" s="435"/>
      <c r="J71" s="435"/>
      <c r="K71" s="435"/>
      <c r="L71" s="435"/>
      <c r="M71" s="435"/>
      <c r="N71" s="438"/>
      <c r="O71" s="390"/>
      <c r="P71" s="390"/>
      <c r="Q71" s="390"/>
      <c r="R71" s="390"/>
      <c r="S71" s="390"/>
      <c r="T71" s="390"/>
      <c r="U71" s="390"/>
    </row>
    <row r="72" spans="1:27" ht="17" thickBot="1" x14ac:dyDescent="0.4">
      <c r="A72" s="390"/>
      <c r="B72" s="680" t="s">
        <v>565</v>
      </c>
      <c r="C72" s="392"/>
      <c r="D72" s="392"/>
      <c r="E72" s="392"/>
      <c r="F72" s="392"/>
      <c r="G72" s="392"/>
      <c r="H72" s="392"/>
      <c r="I72" s="392"/>
      <c r="J72" s="392"/>
      <c r="K72" s="392">
        <v>105.8</v>
      </c>
      <c r="L72" s="392">
        <v>211.6</v>
      </c>
      <c r="M72" s="392"/>
      <c r="N72" s="394">
        <v>423.2</v>
      </c>
      <c r="O72" s="390"/>
      <c r="P72" s="390"/>
      <c r="Q72" s="390"/>
      <c r="R72" s="390"/>
      <c r="S72" s="390"/>
      <c r="T72" s="390"/>
      <c r="U72" s="390"/>
    </row>
    <row r="73" spans="1:27" ht="15.5" thickTop="1" thickBot="1" x14ac:dyDescent="0.4">
      <c r="A73" s="390"/>
      <c r="B73" s="390"/>
      <c r="C73" s="390"/>
      <c r="D73" s="390"/>
      <c r="E73" s="390"/>
      <c r="F73" s="390"/>
      <c r="G73" s="390"/>
      <c r="H73" s="390"/>
      <c r="I73" s="390"/>
      <c r="J73" s="390"/>
      <c r="K73" s="390"/>
      <c r="L73" s="390"/>
      <c r="M73" s="390"/>
      <c r="N73" s="390"/>
      <c r="O73" s="390"/>
      <c r="P73" s="390"/>
      <c r="Q73" s="390"/>
      <c r="R73" s="390"/>
      <c r="S73" s="390"/>
      <c r="T73" s="390"/>
      <c r="U73" s="390"/>
      <c r="V73" s="390"/>
      <c r="W73" s="390"/>
      <c r="X73" s="390"/>
      <c r="Y73" s="390"/>
    </row>
    <row r="74" spans="1:27" s="444" customFormat="1" ht="16.5" thickTop="1" thickBot="1" x14ac:dyDescent="0.4">
      <c r="A74" s="621"/>
      <c r="B74" s="635" t="s">
        <v>17</v>
      </c>
      <c r="C74" s="636">
        <v>0.12</v>
      </c>
      <c r="D74" s="637">
        <v>0.4</v>
      </c>
      <c r="E74" s="637">
        <v>1.2</v>
      </c>
      <c r="F74" s="638">
        <v>4</v>
      </c>
      <c r="G74" s="638">
        <v>12</v>
      </c>
      <c r="H74" s="681">
        <v>40</v>
      </c>
      <c r="I74" s="639">
        <v>120</v>
      </c>
      <c r="J74" s="621"/>
      <c r="K74" s="621"/>
      <c r="L74" s="621"/>
      <c r="M74" s="621"/>
      <c r="N74" s="621"/>
      <c r="O74" s="621"/>
      <c r="P74" s="621"/>
      <c r="Q74" s="621"/>
      <c r="R74" s="621"/>
      <c r="S74" s="621"/>
      <c r="T74" s="621"/>
      <c r="U74" s="621"/>
      <c r="V74" s="621"/>
      <c r="W74" s="621"/>
      <c r="X74" s="621"/>
      <c r="Y74" s="621"/>
      <c r="Z74" s="621"/>
      <c r="AA74" s="621"/>
    </row>
    <row r="75" spans="1:27" ht="15.5" thickTop="1" thickBot="1" x14ac:dyDescent="0.4">
      <c r="A75" s="390"/>
      <c r="B75" s="390"/>
      <c r="C75" s="390"/>
      <c r="D75" s="390"/>
      <c r="E75" s="390"/>
      <c r="F75" s="390"/>
      <c r="G75" s="390"/>
      <c r="H75" s="390"/>
      <c r="I75" s="390"/>
      <c r="J75" s="390"/>
      <c r="K75" s="390"/>
      <c r="L75" s="390"/>
      <c r="M75" s="390"/>
      <c r="N75" s="390"/>
      <c r="O75" s="390"/>
      <c r="P75" s="390"/>
      <c r="Q75" s="390"/>
      <c r="R75" s="390"/>
      <c r="S75" s="390"/>
      <c r="T75" s="390"/>
      <c r="U75" s="390"/>
      <c r="V75" s="390"/>
      <c r="W75" s="390"/>
      <c r="X75" s="390"/>
      <c r="Y75" s="390"/>
      <c r="Z75" s="390"/>
      <c r="AA75" s="390"/>
    </row>
    <row r="76" spans="1:27" s="444" customFormat="1" ht="16" thickTop="1" x14ac:dyDescent="0.35">
      <c r="A76" s="621"/>
      <c r="B76" s="682" t="s">
        <v>280</v>
      </c>
      <c r="C76" s="683"/>
      <c r="D76" s="683"/>
      <c r="E76" s="683"/>
      <c r="F76" s="684">
        <v>0.12</v>
      </c>
      <c r="G76" s="685">
        <v>0.4</v>
      </c>
      <c r="H76" s="685"/>
      <c r="I76" s="685">
        <v>1.2</v>
      </c>
      <c r="J76" s="684"/>
      <c r="K76" s="686">
        <v>4</v>
      </c>
      <c r="L76" s="687">
        <v>12</v>
      </c>
      <c r="M76" s="686"/>
      <c r="N76" s="687">
        <v>40</v>
      </c>
      <c r="O76" s="686"/>
      <c r="P76" s="688">
        <v>120</v>
      </c>
      <c r="Q76" s="621"/>
      <c r="R76" s="621"/>
      <c r="S76" s="621"/>
      <c r="T76" s="621"/>
      <c r="U76" s="621"/>
      <c r="V76" s="621"/>
      <c r="W76" s="621"/>
      <c r="X76" s="621"/>
      <c r="Y76" s="621"/>
      <c r="Z76" s="621"/>
    </row>
    <row r="77" spans="1:27" s="444" customFormat="1" ht="16" thickBot="1" x14ac:dyDescent="0.4">
      <c r="A77" s="621"/>
      <c r="B77" s="689" t="s">
        <v>169</v>
      </c>
      <c r="C77" s="690"/>
      <c r="D77" s="690"/>
      <c r="E77" s="690"/>
      <c r="F77" s="690"/>
      <c r="G77" s="691">
        <v>0.3</v>
      </c>
      <c r="H77" s="692"/>
      <c r="I77" s="693">
        <v>1</v>
      </c>
      <c r="J77" s="694"/>
      <c r="K77" s="693">
        <v>3</v>
      </c>
      <c r="L77" s="690"/>
      <c r="M77" s="690"/>
      <c r="N77" s="690"/>
      <c r="O77" s="690"/>
      <c r="P77" s="695"/>
      <c r="Q77" s="621"/>
      <c r="R77" s="621"/>
      <c r="S77" s="621"/>
      <c r="T77" s="621"/>
      <c r="U77" s="621"/>
      <c r="V77" s="621"/>
      <c r="W77" s="621"/>
      <c r="X77" s="621"/>
      <c r="Y77" s="621"/>
      <c r="Z77" s="621"/>
    </row>
    <row r="78" spans="1:27" ht="17" thickTop="1" x14ac:dyDescent="0.35">
      <c r="A78" s="390"/>
      <c r="B78" s="645" t="s">
        <v>502</v>
      </c>
      <c r="C78" s="435"/>
      <c r="D78" s="435"/>
      <c r="E78" s="435"/>
      <c r="F78" s="435"/>
      <c r="G78" s="435">
        <v>0.3</v>
      </c>
      <c r="H78" s="435"/>
      <c r="I78" s="435">
        <v>1</v>
      </c>
      <c r="J78" s="435"/>
      <c r="K78" s="435">
        <v>3</v>
      </c>
      <c r="L78" s="436">
        <v>10</v>
      </c>
      <c r="M78" s="435"/>
      <c r="N78" s="436">
        <v>30</v>
      </c>
      <c r="O78" s="437"/>
      <c r="P78" s="438"/>
      <c r="Q78" s="390"/>
      <c r="R78" s="390"/>
      <c r="S78" s="390"/>
      <c r="T78" s="390"/>
      <c r="U78" s="390"/>
      <c r="V78" s="390"/>
      <c r="W78" s="390"/>
      <c r="X78" s="390"/>
      <c r="Y78" s="390"/>
      <c r="Z78" s="390"/>
    </row>
    <row r="79" spans="1:27" ht="16.5" x14ac:dyDescent="0.35">
      <c r="A79" s="390"/>
      <c r="B79" s="652" t="s">
        <v>536</v>
      </c>
      <c r="C79" s="388"/>
      <c r="D79" s="388"/>
      <c r="E79" s="388"/>
      <c r="F79" s="388"/>
      <c r="G79" s="388"/>
      <c r="H79" s="388"/>
      <c r="I79" s="388">
        <v>1</v>
      </c>
      <c r="J79" s="388">
        <v>2</v>
      </c>
      <c r="K79" s="388">
        <v>4.5</v>
      </c>
      <c r="L79" s="388">
        <v>9</v>
      </c>
      <c r="M79" s="396">
        <v>18</v>
      </c>
      <c r="N79" s="428">
        <v>34</v>
      </c>
      <c r="O79" s="431">
        <v>67</v>
      </c>
      <c r="P79" s="389"/>
      <c r="Q79" s="395"/>
      <c r="R79" s="390"/>
      <c r="S79" s="390"/>
      <c r="T79" s="390"/>
      <c r="U79" s="390"/>
      <c r="V79" s="390"/>
      <c r="W79" s="390"/>
      <c r="X79" s="390"/>
      <c r="Y79" s="390"/>
      <c r="Z79" s="390"/>
    </row>
    <row r="80" spans="1:27" ht="16.5" x14ac:dyDescent="0.35">
      <c r="A80" s="390"/>
      <c r="B80" s="659" t="s">
        <v>566</v>
      </c>
      <c r="C80" s="388"/>
      <c r="D80" s="388"/>
      <c r="E80" s="388"/>
      <c r="F80" s="388"/>
      <c r="G80" s="388">
        <v>0.31</v>
      </c>
      <c r="H80" s="388">
        <v>0.56000000000000005</v>
      </c>
      <c r="I80" s="388">
        <v>0.98</v>
      </c>
      <c r="J80" s="388">
        <v>1.76</v>
      </c>
      <c r="K80" s="397">
        <v>3.14</v>
      </c>
      <c r="L80" s="388"/>
      <c r="M80" s="388"/>
      <c r="N80" s="388"/>
      <c r="O80" s="404"/>
      <c r="P80" s="389"/>
      <c r="Q80" s="390"/>
      <c r="R80" s="390"/>
      <c r="S80" s="390"/>
      <c r="T80" s="390"/>
      <c r="U80" s="390"/>
      <c r="V80" s="390"/>
      <c r="W80" s="390"/>
      <c r="X80" s="390"/>
      <c r="Y80" s="390"/>
      <c r="Z80" s="390"/>
    </row>
    <row r="81" spans="1:26" ht="16.5" x14ac:dyDescent="0.35">
      <c r="A81" s="390"/>
      <c r="B81" s="659" t="s">
        <v>567</v>
      </c>
      <c r="C81" s="388"/>
      <c r="D81" s="388"/>
      <c r="E81" s="388"/>
      <c r="F81" s="384"/>
      <c r="G81" s="397">
        <v>0.3</v>
      </c>
      <c r="H81" s="413"/>
      <c r="I81" s="388"/>
      <c r="J81" s="388"/>
      <c r="K81" s="388"/>
      <c r="L81" s="388"/>
      <c r="M81" s="388"/>
      <c r="N81" s="388"/>
      <c r="O81" s="404"/>
      <c r="P81" s="389"/>
      <c r="Q81" s="390"/>
      <c r="R81" s="390"/>
      <c r="S81" s="390"/>
      <c r="T81" s="390"/>
      <c r="U81" s="390"/>
      <c r="V81" s="390"/>
      <c r="W81" s="390"/>
      <c r="X81" s="390"/>
      <c r="Y81" s="390"/>
      <c r="Z81" s="390"/>
    </row>
    <row r="82" spans="1:26" ht="16.5" x14ac:dyDescent="0.35">
      <c r="A82" s="390"/>
      <c r="B82" s="659" t="s">
        <v>568</v>
      </c>
      <c r="C82" s="388"/>
      <c r="D82" s="388"/>
      <c r="E82" s="388"/>
      <c r="F82" s="388"/>
      <c r="G82" s="411">
        <v>0.28499999999999998</v>
      </c>
      <c r="H82" s="388"/>
      <c r="I82" s="388"/>
      <c r="J82" s="388"/>
      <c r="K82" s="388"/>
      <c r="L82" s="388"/>
      <c r="M82" s="388"/>
      <c r="N82" s="388"/>
      <c r="O82" s="404"/>
      <c r="P82" s="389"/>
      <c r="Q82" s="390"/>
      <c r="R82" s="390"/>
      <c r="S82" s="390"/>
      <c r="T82" s="390"/>
      <c r="U82" s="390"/>
      <c r="V82" s="390"/>
      <c r="W82" s="390"/>
      <c r="X82" s="390"/>
      <c r="Y82" s="390"/>
      <c r="Z82" s="390"/>
    </row>
    <row r="83" spans="1:26" ht="16.5" x14ac:dyDescent="0.35">
      <c r="A83" s="390"/>
      <c r="B83" s="652" t="s">
        <v>569</v>
      </c>
      <c r="C83" s="388"/>
      <c r="D83" s="388"/>
      <c r="E83" s="388"/>
      <c r="F83" s="388"/>
      <c r="G83" s="397">
        <v>0.28499999999999998</v>
      </c>
      <c r="H83" s="388"/>
      <c r="I83" s="388"/>
      <c r="J83" s="388"/>
      <c r="K83" s="388"/>
      <c r="L83" s="388"/>
      <c r="M83" s="388"/>
      <c r="N83" s="388"/>
      <c r="O83" s="404"/>
      <c r="P83" s="389"/>
      <c r="Q83" s="390"/>
      <c r="R83" s="390"/>
      <c r="S83" s="390"/>
      <c r="T83" s="390"/>
      <c r="U83" s="390"/>
      <c r="V83" s="390"/>
      <c r="W83" s="390"/>
      <c r="X83" s="390"/>
      <c r="Y83" s="390"/>
      <c r="Z83" s="390"/>
    </row>
    <row r="84" spans="1:26" ht="16.5" x14ac:dyDescent="0.35">
      <c r="A84" s="390"/>
      <c r="B84" s="659" t="s">
        <v>570</v>
      </c>
      <c r="C84" s="388"/>
      <c r="D84" s="388"/>
      <c r="E84" s="406">
        <v>0.03</v>
      </c>
      <c r="F84" s="388"/>
      <c r="G84" s="388">
        <v>0.3</v>
      </c>
      <c r="H84" s="413"/>
      <c r="I84" s="388"/>
      <c r="J84" s="388"/>
      <c r="K84" s="388"/>
      <c r="L84" s="388"/>
      <c r="M84" s="388"/>
      <c r="N84" s="388"/>
      <c r="O84" s="404"/>
      <c r="P84" s="389"/>
      <c r="Q84" s="696"/>
      <c r="R84" s="390"/>
      <c r="S84" s="390"/>
      <c r="T84" s="390"/>
      <c r="U84" s="390"/>
      <c r="V84" s="390"/>
      <c r="W84" s="390"/>
      <c r="X84" s="390"/>
      <c r="Y84" s="390"/>
      <c r="Z84" s="390"/>
    </row>
    <row r="85" spans="1:26" ht="16.5" x14ac:dyDescent="0.35">
      <c r="A85" s="390"/>
      <c r="B85" s="659" t="s">
        <v>571</v>
      </c>
      <c r="C85" s="388">
        <v>1E-3</v>
      </c>
      <c r="D85" s="407">
        <v>0.01</v>
      </c>
      <c r="E85" s="492"/>
      <c r="F85" s="407">
        <v>0.1</v>
      </c>
      <c r="G85" s="388"/>
      <c r="H85" s="388"/>
      <c r="I85" s="388"/>
      <c r="J85" s="388"/>
      <c r="K85" s="388"/>
      <c r="L85" s="388"/>
      <c r="M85" s="388"/>
      <c r="N85" s="388"/>
      <c r="O85" s="404"/>
      <c r="P85" s="389"/>
      <c r="Q85" s="390"/>
      <c r="R85" s="390"/>
      <c r="S85" s="390"/>
      <c r="T85" s="390"/>
      <c r="U85" s="390"/>
      <c r="V85" s="390"/>
      <c r="W85" s="390"/>
      <c r="X85" s="390"/>
      <c r="Y85" s="390"/>
      <c r="Z85" s="390"/>
    </row>
    <row r="86" spans="1:26" ht="17" thickBot="1" x14ac:dyDescent="0.4">
      <c r="A86" s="390"/>
      <c r="B86" s="680" t="s">
        <v>572</v>
      </c>
      <c r="C86" s="392"/>
      <c r="D86" s="405"/>
      <c r="E86" s="391">
        <v>2.8500000000000001E-2</v>
      </c>
      <c r="F86" s="491">
        <v>8.5599999999999996E-2</v>
      </c>
      <c r="G86" s="408">
        <v>0.28520000000000001</v>
      </c>
      <c r="H86" s="392"/>
      <c r="I86" s="697">
        <v>0.85570000000000002</v>
      </c>
      <c r="J86" s="502"/>
      <c r="K86" s="538"/>
      <c r="L86" s="392"/>
      <c r="M86" s="392"/>
      <c r="N86" s="392"/>
      <c r="O86" s="405"/>
      <c r="P86" s="394"/>
      <c r="Q86" s="390"/>
      <c r="R86" s="390"/>
      <c r="S86" s="390"/>
      <c r="T86" s="390"/>
      <c r="U86" s="390"/>
      <c r="V86" s="390"/>
      <c r="W86" s="390"/>
      <c r="X86" s="390"/>
      <c r="Y86" s="390"/>
      <c r="Z86" s="390"/>
    </row>
    <row r="87" spans="1:26" ht="15.5" thickTop="1" thickBot="1" x14ac:dyDescent="0.4">
      <c r="A87" s="390"/>
      <c r="B87" s="390"/>
      <c r="C87" s="390"/>
      <c r="D87" s="390"/>
      <c r="E87" s="390"/>
      <c r="F87" s="390"/>
      <c r="G87" s="390"/>
      <c r="H87" s="390"/>
      <c r="I87" s="390"/>
      <c r="J87" s="390"/>
      <c r="K87" s="390"/>
      <c r="L87" s="390"/>
      <c r="M87" s="390"/>
      <c r="N87" s="390"/>
      <c r="O87" s="390"/>
      <c r="P87" s="390"/>
      <c r="Q87" s="390"/>
      <c r="R87" s="390"/>
      <c r="S87" s="390"/>
      <c r="T87" s="390"/>
      <c r="U87" s="390"/>
      <c r="V87" s="390"/>
      <c r="W87" s="390"/>
      <c r="X87" s="390"/>
      <c r="Y87" s="390"/>
    </row>
    <row r="88" spans="1:26" s="444" customFormat="1" ht="16.5" thickTop="1" thickBot="1" x14ac:dyDescent="0.4">
      <c r="A88" s="621"/>
      <c r="B88" s="635" t="s">
        <v>281</v>
      </c>
      <c r="C88" s="698">
        <v>2.9999999999999997E-4</v>
      </c>
      <c r="D88" s="698">
        <v>1E-3</v>
      </c>
      <c r="E88" s="698">
        <v>3.2000000000000002E-3</v>
      </c>
      <c r="F88" s="698">
        <v>1.01E-2</v>
      </c>
      <c r="G88" s="698">
        <v>3.15E-2</v>
      </c>
      <c r="H88" s="698">
        <v>9.8299999999999998E-2</v>
      </c>
      <c r="I88" s="590">
        <v>0.30719999999999997</v>
      </c>
      <c r="J88" s="585">
        <v>0.96</v>
      </c>
      <c r="K88" s="639">
        <v>3</v>
      </c>
      <c r="L88" s="621"/>
      <c r="M88" s="621"/>
      <c r="N88" s="621"/>
      <c r="O88" s="621"/>
      <c r="P88" s="621"/>
      <c r="Q88" s="621"/>
      <c r="R88" s="621"/>
      <c r="S88" s="621"/>
      <c r="T88" s="621"/>
      <c r="U88" s="621"/>
      <c r="V88" s="621"/>
      <c r="W88" s="621"/>
      <c r="X88" s="621"/>
      <c r="Y88" s="621"/>
    </row>
    <row r="89" spans="1:26" ht="15.5" thickTop="1" thickBot="1" x14ac:dyDescent="0.4">
      <c r="A89" s="390"/>
      <c r="B89" s="390"/>
      <c r="C89" s="390"/>
      <c r="D89" s="390"/>
      <c r="E89" s="390"/>
      <c r="F89" s="390"/>
      <c r="G89" s="390"/>
      <c r="H89" s="390"/>
      <c r="I89" s="390"/>
      <c r="J89" s="390"/>
      <c r="K89" s="390"/>
      <c r="L89" s="390"/>
      <c r="M89" s="390"/>
      <c r="N89" s="390"/>
      <c r="O89" s="390"/>
      <c r="P89" s="390"/>
      <c r="Q89" s="390"/>
      <c r="R89" s="390"/>
      <c r="S89" s="390"/>
      <c r="T89" s="390"/>
      <c r="U89" s="390"/>
      <c r="V89" s="390"/>
      <c r="W89" s="390"/>
      <c r="X89" s="390"/>
      <c r="Y89" s="390"/>
    </row>
    <row r="90" spans="1:26" s="444" customFormat="1" ht="16.5" thickTop="1" thickBot="1" x14ac:dyDescent="0.4">
      <c r="A90" s="621"/>
      <c r="B90" s="635" t="s">
        <v>20</v>
      </c>
      <c r="C90" s="699">
        <v>4.0000000000000001E-3</v>
      </c>
      <c r="D90" s="699">
        <v>1.2E-2</v>
      </c>
      <c r="E90" s="636">
        <v>0.04</v>
      </c>
      <c r="F90" s="636">
        <v>0.12</v>
      </c>
      <c r="G90" s="637">
        <v>0.4</v>
      </c>
      <c r="H90" s="637">
        <v>1.2</v>
      </c>
      <c r="I90" s="638">
        <v>4</v>
      </c>
      <c r="J90" s="638">
        <v>12</v>
      </c>
      <c r="K90" s="638">
        <v>40</v>
      </c>
      <c r="L90" s="666">
        <v>120</v>
      </c>
      <c r="M90" s="621"/>
      <c r="N90" s="621"/>
      <c r="O90" s="621"/>
      <c r="P90" s="621"/>
      <c r="Q90" s="621"/>
      <c r="R90" s="621"/>
      <c r="S90" s="621"/>
      <c r="T90" s="621"/>
      <c r="U90" s="621"/>
      <c r="V90" s="621"/>
      <c r="W90" s="621"/>
      <c r="X90" s="621"/>
      <c r="Y90" s="621"/>
    </row>
    <row r="91" spans="1:26" ht="15.5" thickTop="1" thickBot="1" x14ac:dyDescent="0.4">
      <c r="A91" s="390"/>
      <c r="B91" s="390"/>
      <c r="C91" s="390"/>
      <c r="D91" s="390"/>
      <c r="E91" s="390"/>
      <c r="F91" s="390"/>
      <c r="G91" s="390"/>
      <c r="H91" s="390"/>
      <c r="I91" s="390"/>
      <c r="J91" s="390"/>
      <c r="K91" s="390"/>
      <c r="L91" s="390"/>
      <c r="M91" s="390"/>
      <c r="N91" s="390"/>
      <c r="O91" s="390"/>
      <c r="P91" s="390"/>
      <c r="Q91" s="390"/>
      <c r="R91" s="390"/>
      <c r="S91" s="390"/>
      <c r="T91" s="390"/>
      <c r="U91" s="390"/>
      <c r="V91" s="390"/>
      <c r="W91" s="390"/>
      <c r="X91" s="390"/>
      <c r="Y91" s="390"/>
    </row>
    <row r="92" spans="1:26" s="444" customFormat="1" ht="16.5" thickTop="1" thickBot="1" x14ac:dyDescent="0.4">
      <c r="A92" s="621"/>
      <c r="B92" s="640" t="s">
        <v>21</v>
      </c>
      <c r="C92" s="641">
        <v>0.12</v>
      </c>
      <c r="D92" s="642">
        <v>0.4</v>
      </c>
      <c r="E92" s="642">
        <v>1.2</v>
      </c>
      <c r="F92" s="641"/>
      <c r="G92" s="643">
        <v>4</v>
      </c>
      <c r="H92" s="643">
        <v>12</v>
      </c>
      <c r="I92" s="643"/>
      <c r="J92" s="643"/>
      <c r="K92" s="663">
        <v>40</v>
      </c>
      <c r="L92" s="668">
        <v>120</v>
      </c>
      <c r="M92" s="621"/>
      <c r="N92" s="621"/>
      <c r="O92" s="621"/>
      <c r="P92" s="621"/>
      <c r="Q92" s="621"/>
      <c r="R92" s="621"/>
      <c r="S92" s="621"/>
      <c r="T92" s="621"/>
      <c r="U92" s="621"/>
      <c r="V92" s="621"/>
      <c r="W92" s="621"/>
      <c r="X92" s="621"/>
      <c r="Y92" s="621"/>
    </row>
    <row r="93" spans="1:26" ht="17" thickTop="1" x14ac:dyDescent="0.35">
      <c r="A93" s="390"/>
      <c r="B93" s="652" t="s">
        <v>503</v>
      </c>
      <c r="C93" s="388"/>
      <c r="D93" s="388">
        <v>0.3</v>
      </c>
      <c r="E93" s="388">
        <v>1</v>
      </c>
      <c r="F93" s="388">
        <v>3</v>
      </c>
      <c r="G93" s="388"/>
      <c r="H93" s="388">
        <v>10</v>
      </c>
      <c r="I93" s="388"/>
      <c r="J93" s="388">
        <v>30</v>
      </c>
      <c r="K93" s="388"/>
      <c r="L93" s="389"/>
      <c r="M93" s="390"/>
      <c r="N93" s="390"/>
      <c r="O93" s="390"/>
      <c r="P93" s="390"/>
      <c r="Q93" s="390"/>
      <c r="R93" s="390"/>
      <c r="S93" s="390"/>
      <c r="T93" s="390"/>
      <c r="U93" s="390"/>
      <c r="V93" s="390"/>
      <c r="W93" s="390"/>
      <c r="X93" s="390"/>
      <c r="Y93" s="390"/>
    </row>
    <row r="94" spans="1:26" ht="16.5" x14ac:dyDescent="0.35">
      <c r="A94" s="390"/>
      <c r="B94" s="652" t="s">
        <v>535</v>
      </c>
      <c r="C94" s="388"/>
      <c r="D94" s="388"/>
      <c r="E94" s="388">
        <v>1</v>
      </c>
      <c r="F94" s="388">
        <v>2</v>
      </c>
      <c r="G94" s="388">
        <v>4.5</v>
      </c>
      <c r="H94" s="388">
        <v>9</v>
      </c>
      <c r="I94" s="388">
        <v>18</v>
      </c>
      <c r="J94" s="388">
        <v>34</v>
      </c>
      <c r="K94" s="396">
        <v>67</v>
      </c>
      <c r="L94" s="389"/>
      <c r="M94" s="390"/>
      <c r="N94" s="390"/>
      <c r="O94" s="390"/>
      <c r="P94" s="390"/>
      <c r="Q94" s="395"/>
      <c r="R94" s="390"/>
      <c r="S94" s="390"/>
      <c r="T94" s="390"/>
      <c r="U94" s="390"/>
      <c r="V94" s="390"/>
      <c r="W94" s="390"/>
      <c r="X94" s="390"/>
      <c r="Y94" s="390"/>
    </row>
    <row r="95" spans="1:26" ht="17" thickBot="1" x14ac:dyDescent="0.4">
      <c r="A95" s="390"/>
      <c r="B95" s="646" t="s">
        <v>554</v>
      </c>
      <c r="C95" s="502"/>
      <c r="D95" s="392"/>
      <c r="E95" s="392"/>
      <c r="F95" s="68">
        <v>2.5</v>
      </c>
      <c r="G95" s="392"/>
      <c r="H95" s="392"/>
      <c r="I95" s="392"/>
      <c r="J95" s="68">
        <v>25</v>
      </c>
      <c r="K95" s="392">
        <v>50</v>
      </c>
      <c r="L95" s="570">
        <v>100</v>
      </c>
      <c r="M95" s="390"/>
      <c r="N95" s="390"/>
      <c r="O95" s="390"/>
      <c r="P95" s="390"/>
      <c r="Q95" s="390"/>
      <c r="R95" s="390"/>
      <c r="S95" s="390"/>
      <c r="T95" s="390"/>
      <c r="U95" s="390"/>
      <c r="V95" s="390"/>
      <c r="W95" s="390"/>
      <c r="X95" s="390"/>
      <c r="Y95" s="390"/>
    </row>
    <row r="96" spans="1:26" ht="15.5" thickTop="1" thickBot="1" x14ac:dyDescent="0.4">
      <c r="A96" s="390"/>
      <c r="B96" s="390"/>
      <c r="C96" s="390"/>
      <c r="D96" s="390"/>
      <c r="E96" s="390"/>
      <c r="F96" s="390"/>
      <c r="G96" s="390"/>
      <c r="H96" s="390"/>
      <c r="I96" s="390"/>
      <c r="J96" s="390"/>
      <c r="K96" s="390"/>
      <c r="L96" s="390"/>
      <c r="M96" s="390"/>
      <c r="N96" s="390"/>
      <c r="O96" s="390"/>
      <c r="P96" s="390"/>
      <c r="Q96" s="390"/>
      <c r="R96" s="390"/>
      <c r="S96" s="390"/>
      <c r="T96" s="390"/>
      <c r="U96" s="390"/>
      <c r="V96" s="390"/>
      <c r="W96" s="390"/>
      <c r="X96" s="390"/>
      <c r="Y96" s="390"/>
    </row>
    <row r="97" spans="1:27" s="444" customFormat="1" ht="16.5" thickTop="1" thickBot="1" x14ac:dyDescent="0.4">
      <c r="A97" s="621"/>
      <c r="B97" s="635" t="s">
        <v>22</v>
      </c>
      <c r="C97" s="636">
        <v>0.03</v>
      </c>
      <c r="D97" s="637">
        <v>0.1</v>
      </c>
      <c r="E97" s="637">
        <v>0.3</v>
      </c>
      <c r="F97" s="638">
        <v>1</v>
      </c>
      <c r="G97" s="638">
        <v>3</v>
      </c>
      <c r="H97" s="638">
        <v>10</v>
      </c>
      <c r="I97" s="666">
        <v>30</v>
      </c>
      <c r="J97" s="621"/>
      <c r="K97" s="621"/>
      <c r="L97" s="621"/>
      <c r="M97" s="621"/>
      <c r="N97" s="621"/>
      <c r="O97" s="621"/>
      <c r="P97" s="621"/>
      <c r="Q97" s="621"/>
      <c r="R97" s="621"/>
      <c r="S97" s="621"/>
      <c r="T97" s="621"/>
      <c r="U97" s="621"/>
      <c r="V97" s="621"/>
      <c r="W97" s="621"/>
      <c r="X97" s="621"/>
      <c r="Y97" s="621"/>
    </row>
    <row r="98" spans="1:27" ht="15.5" thickTop="1" thickBot="1" x14ac:dyDescent="0.4">
      <c r="A98" s="390"/>
      <c r="B98" s="390"/>
      <c r="C98" s="390"/>
      <c r="D98" s="390"/>
      <c r="E98" s="390"/>
      <c r="F98" s="390"/>
      <c r="G98" s="390"/>
      <c r="H98" s="390"/>
      <c r="I98" s="390"/>
      <c r="J98" s="390"/>
      <c r="K98" s="390"/>
      <c r="L98" s="390"/>
      <c r="M98" s="390"/>
      <c r="N98" s="390"/>
      <c r="O98" s="390"/>
      <c r="P98" s="390"/>
      <c r="Q98" s="390"/>
      <c r="R98" s="390"/>
      <c r="S98" s="390"/>
      <c r="T98" s="390"/>
      <c r="U98" s="390"/>
      <c r="V98" s="390"/>
      <c r="W98" s="390"/>
      <c r="X98" s="390"/>
      <c r="Y98" s="390"/>
    </row>
    <row r="99" spans="1:27" s="444" customFormat="1" ht="16.5" thickTop="1" thickBot="1" x14ac:dyDescent="0.4">
      <c r="A99" s="621"/>
      <c r="B99" s="635" t="s">
        <v>23</v>
      </c>
      <c r="C99" s="636">
        <v>0.12</v>
      </c>
      <c r="D99" s="637">
        <v>0.4</v>
      </c>
      <c r="E99" s="648">
        <v>1.2</v>
      </c>
      <c r="F99" s="665">
        <v>4</v>
      </c>
      <c r="G99" s="665">
        <v>12</v>
      </c>
      <c r="H99" s="665">
        <v>40</v>
      </c>
      <c r="I99" s="666">
        <v>120</v>
      </c>
      <c r="J99" s="621"/>
      <c r="K99" s="621"/>
      <c r="L99" s="621"/>
      <c r="M99" s="621"/>
      <c r="N99" s="621"/>
      <c r="O99" s="621"/>
      <c r="P99" s="621"/>
      <c r="Q99" s="621"/>
      <c r="R99" s="621"/>
      <c r="S99" s="621"/>
      <c r="T99" s="621"/>
      <c r="U99" s="621"/>
      <c r="V99" s="621"/>
      <c r="W99" s="621"/>
      <c r="X99" s="621"/>
      <c r="Y99" s="621"/>
    </row>
    <row r="100" spans="1:27" ht="15.5" thickTop="1" thickBot="1" x14ac:dyDescent="0.4">
      <c r="A100" s="390"/>
      <c r="B100" s="390"/>
      <c r="C100" s="390"/>
      <c r="D100" s="390"/>
      <c r="E100" s="390"/>
      <c r="F100" s="390"/>
      <c r="G100" s="390"/>
      <c r="H100" s="390"/>
      <c r="I100" s="390"/>
      <c r="J100" s="390"/>
      <c r="K100" s="390"/>
      <c r="L100" s="390"/>
      <c r="M100" s="390"/>
      <c r="N100" s="390"/>
      <c r="O100" s="390"/>
      <c r="P100" s="390"/>
      <c r="Q100" s="390"/>
      <c r="R100" s="390"/>
      <c r="S100" s="390"/>
      <c r="T100" s="390"/>
      <c r="U100" s="390"/>
      <c r="V100" s="390"/>
      <c r="W100" s="390"/>
      <c r="X100" s="390"/>
      <c r="Y100" s="390"/>
    </row>
    <row r="101" spans="1:27" s="444" customFormat="1" ht="16.5" thickTop="1" thickBot="1" x14ac:dyDescent="0.4">
      <c r="A101" s="621"/>
      <c r="B101" s="635" t="s">
        <v>266</v>
      </c>
      <c r="C101" s="636">
        <v>0.12</v>
      </c>
      <c r="D101" s="637">
        <v>0.4</v>
      </c>
      <c r="E101" s="637">
        <v>1.2</v>
      </c>
      <c r="F101" s="638">
        <v>4</v>
      </c>
      <c r="G101" s="638">
        <v>12</v>
      </c>
      <c r="H101" s="638">
        <v>40</v>
      </c>
      <c r="I101" s="666">
        <v>120</v>
      </c>
      <c r="J101" s="621"/>
      <c r="K101" s="621"/>
      <c r="L101" s="621"/>
      <c r="M101" s="621"/>
      <c r="N101" s="621"/>
      <c r="O101" s="621"/>
      <c r="P101" s="621"/>
      <c r="Q101" s="621"/>
      <c r="R101" s="621"/>
      <c r="S101" s="621"/>
      <c r="T101" s="621"/>
      <c r="U101" s="621"/>
      <c r="V101" s="621"/>
      <c r="W101" s="621"/>
      <c r="X101" s="621"/>
      <c r="Y101" s="621"/>
    </row>
    <row r="102" spans="1:27" ht="15.5" thickTop="1" thickBot="1" x14ac:dyDescent="0.4">
      <c r="A102" s="390"/>
      <c r="B102" s="390"/>
      <c r="C102" s="390"/>
      <c r="D102" s="390"/>
      <c r="E102" s="390"/>
      <c r="F102" s="390"/>
      <c r="G102" s="390"/>
      <c r="H102" s="390"/>
      <c r="I102" s="390"/>
      <c r="J102" s="390"/>
      <c r="K102" s="390"/>
      <c r="L102" s="390"/>
      <c r="M102" s="390"/>
      <c r="N102" s="390"/>
      <c r="O102" s="390"/>
      <c r="P102" s="390"/>
      <c r="Q102" s="390"/>
      <c r="R102" s="390"/>
      <c r="S102" s="390"/>
      <c r="T102" s="390"/>
      <c r="U102" s="390"/>
      <c r="V102" s="390"/>
      <c r="W102" s="390"/>
      <c r="X102" s="390"/>
      <c r="Y102" s="390"/>
    </row>
    <row r="103" spans="1:27" s="444" customFormat="1" ht="16.5" thickTop="1" thickBot="1" x14ac:dyDescent="0.4">
      <c r="A103" s="621"/>
      <c r="B103" s="640" t="s">
        <v>25</v>
      </c>
      <c r="C103" s="658"/>
      <c r="D103" s="658"/>
      <c r="E103" s="664">
        <v>1E-3</v>
      </c>
      <c r="F103" s="664">
        <v>4.0000000000000001E-3</v>
      </c>
      <c r="G103" s="664">
        <v>1.2E-2</v>
      </c>
      <c r="H103" s="641">
        <v>0.04</v>
      </c>
      <c r="I103" s="159">
        <v>0.12</v>
      </c>
      <c r="J103" s="664"/>
      <c r="K103" s="664"/>
      <c r="L103" s="662">
        <v>0.4</v>
      </c>
      <c r="M103" s="670">
        <v>1.2</v>
      </c>
      <c r="N103" s="621"/>
      <c r="O103" s="621"/>
      <c r="P103" s="621"/>
      <c r="Q103" s="621"/>
      <c r="R103" s="621"/>
      <c r="S103" s="621"/>
      <c r="T103" s="621"/>
      <c r="U103" s="621"/>
      <c r="V103" s="621"/>
      <c r="W103" s="621"/>
      <c r="X103" s="621"/>
      <c r="Y103" s="621"/>
    </row>
    <row r="104" spans="1:27" ht="17" thickTop="1" x14ac:dyDescent="0.35">
      <c r="A104" s="390"/>
      <c r="B104" s="652" t="s">
        <v>504</v>
      </c>
      <c r="C104" s="388"/>
      <c r="D104" s="388"/>
      <c r="E104" s="388"/>
      <c r="F104" s="388">
        <v>3.0000000000000001E-3</v>
      </c>
      <c r="G104" s="388">
        <v>0.01</v>
      </c>
      <c r="H104" s="388">
        <v>0.03</v>
      </c>
      <c r="I104" s="388">
        <v>0.1</v>
      </c>
      <c r="J104" s="388"/>
      <c r="K104" s="397">
        <v>0.3</v>
      </c>
      <c r="L104" s="388"/>
      <c r="M104" s="389"/>
      <c r="N104" s="390"/>
      <c r="O104" s="390"/>
      <c r="P104" s="390"/>
      <c r="Q104" s="390"/>
      <c r="R104" s="390"/>
      <c r="S104" s="390"/>
      <c r="T104" s="390"/>
      <c r="U104" s="390"/>
      <c r="V104" s="390"/>
      <c r="W104" s="390"/>
      <c r="X104" s="390"/>
      <c r="Y104" s="390"/>
    </row>
    <row r="105" spans="1:27" ht="16.5" x14ac:dyDescent="0.35">
      <c r="A105" s="390"/>
      <c r="B105" s="652" t="s">
        <v>534</v>
      </c>
      <c r="C105" s="413"/>
      <c r="D105" s="388"/>
      <c r="E105" s="388"/>
      <c r="F105" s="388"/>
      <c r="G105" s="388">
        <v>1.5599999999999999E-2</v>
      </c>
      <c r="H105" s="388">
        <v>6.25E-2</v>
      </c>
      <c r="I105" s="388">
        <v>0.125</v>
      </c>
      <c r="J105" s="388">
        <v>0.25</v>
      </c>
      <c r="K105" s="388">
        <v>0.313</v>
      </c>
      <c r="L105" s="388">
        <v>0.5</v>
      </c>
      <c r="M105" s="389"/>
      <c r="N105" s="390"/>
      <c r="O105" s="390"/>
      <c r="P105" s="390"/>
      <c r="Q105" s="390"/>
      <c r="R105" s="390"/>
      <c r="S105" s="390"/>
      <c r="T105" s="390"/>
      <c r="U105" s="390"/>
      <c r="V105" s="390"/>
      <c r="W105" s="390"/>
      <c r="X105" s="390"/>
      <c r="Y105" s="390"/>
    </row>
    <row r="106" spans="1:27" ht="17" thickBot="1" x14ac:dyDescent="0.4">
      <c r="A106" s="390"/>
      <c r="B106" s="646" t="s">
        <v>573</v>
      </c>
      <c r="C106" s="392">
        <v>2.0000000000000002E-5</v>
      </c>
      <c r="D106" s="392">
        <v>2.0000000000000001E-4</v>
      </c>
      <c r="E106" s="392"/>
      <c r="F106" s="392"/>
      <c r="G106" s="392">
        <v>0.02</v>
      </c>
      <c r="H106" s="392"/>
      <c r="I106" s="392"/>
      <c r="J106" s="392"/>
      <c r="K106" s="392"/>
      <c r="L106" s="392"/>
      <c r="M106" s="394"/>
      <c r="N106" s="390"/>
      <c r="O106" s="390"/>
      <c r="P106" s="390"/>
      <c r="Q106" s="390"/>
      <c r="R106" s="390"/>
      <c r="S106" s="390"/>
      <c r="T106" s="390"/>
      <c r="U106" s="390"/>
      <c r="V106" s="390"/>
      <c r="W106" s="390"/>
      <c r="X106" s="390"/>
      <c r="Y106" s="390"/>
    </row>
    <row r="107" spans="1:27" ht="15.5" thickTop="1" thickBot="1" x14ac:dyDescent="0.4">
      <c r="A107" s="390"/>
      <c r="B107" s="390"/>
      <c r="C107" s="390"/>
      <c r="D107" s="390"/>
      <c r="E107" s="390"/>
      <c r="F107" s="390"/>
      <c r="G107" s="390"/>
      <c r="H107" s="390"/>
      <c r="I107" s="390"/>
      <c r="J107" s="390"/>
      <c r="K107" s="390"/>
      <c r="L107" s="390"/>
      <c r="M107" s="390"/>
      <c r="N107" s="390"/>
      <c r="O107" s="390"/>
      <c r="P107" s="390"/>
      <c r="Q107" s="390"/>
      <c r="R107" s="390"/>
      <c r="S107" s="390"/>
      <c r="T107" s="390"/>
      <c r="U107" s="390"/>
      <c r="V107" s="390"/>
      <c r="W107" s="390"/>
      <c r="X107" s="390"/>
      <c r="Y107" s="390"/>
    </row>
    <row r="108" spans="1:27" s="444" customFormat="1" ht="16.5" thickTop="1" thickBot="1" x14ac:dyDescent="0.4">
      <c r="A108" s="621"/>
      <c r="B108" s="635" t="s">
        <v>26</v>
      </c>
      <c r="C108" s="636">
        <v>0.12</v>
      </c>
      <c r="D108" s="637">
        <v>0.4</v>
      </c>
      <c r="E108" s="637">
        <v>1.2</v>
      </c>
      <c r="F108" s="638">
        <v>4</v>
      </c>
      <c r="G108" s="700">
        <v>12</v>
      </c>
      <c r="H108" s="700">
        <v>40</v>
      </c>
      <c r="I108" s="639">
        <v>120</v>
      </c>
      <c r="J108" s="621"/>
      <c r="K108" s="621"/>
      <c r="L108" s="621"/>
      <c r="M108" s="621"/>
      <c r="N108" s="621"/>
      <c r="O108" s="621"/>
      <c r="P108" s="621"/>
      <c r="Q108" s="621"/>
      <c r="R108" s="621"/>
      <c r="S108" s="621"/>
      <c r="T108" s="621"/>
      <c r="U108" s="621"/>
      <c r="V108" s="621"/>
      <c r="W108" s="621"/>
      <c r="X108" s="621"/>
      <c r="Y108" s="621"/>
      <c r="Z108" s="621"/>
      <c r="AA108" s="621"/>
    </row>
    <row r="109" spans="1:27" ht="15.5" thickTop="1" thickBot="1" x14ac:dyDescent="0.4">
      <c r="A109" s="390"/>
      <c r="B109" s="390"/>
      <c r="C109" s="390"/>
      <c r="D109" s="390"/>
      <c r="E109" s="390"/>
      <c r="F109" s="390"/>
      <c r="G109" s="390"/>
      <c r="H109" s="390"/>
      <c r="I109" s="390"/>
      <c r="J109" s="390"/>
      <c r="K109" s="390"/>
      <c r="L109" s="390"/>
      <c r="M109" s="390"/>
      <c r="N109" s="390"/>
      <c r="O109" s="390"/>
      <c r="P109" s="390"/>
      <c r="Q109" s="390"/>
      <c r="R109" s="390"/>
      <c r="S109" s="390"/>
      <c r="T109" s="390"/>
      <c r="U109" s="390"/>
      <c r="V109" s="390"/>
      <c r="W109" s="390"/>
      <c r="X109" s="390"/>
      <c r="Y109" s="390"/>
    </row>
    <row r="110" spans="1:27" s="444" customFormat="1" ht="16.5" thickTop="1" thickBot="1" x14ac:dyDescent="0.4">
      <c r="A110" s="621"/>
      <c r="B110" s="640" t="s">
        <v>275</v>
      </c>
      <c r="C110" s="641">
        <v>0.12</v>
      </c>
      <c r="D110" s="642">
        <v>0.4</v>
      </c>
      <c r="E110" s="642">
        <v>1.2</v>
      </c>
      <c r="F110" s="641"/>
      <c r="G110" s="643">
        <v>4</v>
      </c>
      <c r="H110" s="643">
        <v>12</v>
      </c>
      <c r="I110" s="643"/>
      <c r="J110" s="643">
        <v>40</v>
      </c>
      <c r="K110" s="643"/>
      <c r="L110" s="644">
        <v>120</v>
      </c>
      <c r="M110" s="621"/>
      <c r="N110" s="621"/>
      <c r="O110" s="621"/>
      <c r="P110" s="621"/>
      <c r="Q110" s="621"/>
      <c r="R110" s="621"/>
      <c r="S110" s="621"/>
      <c r="T110" s="621"/>
      <c r="U110" s="621"/>
      <c r="V110" s="621"/>
      <c r="W110" s="621"/>
      <c r="X110" s="621"/>
      <c r="Y110" s="621"/>
    </row>
    <row r="111" spans="1:27" ht="17" thickTop="1" x14ac:dyDescent="0.35">
      <c r="A111" s="390"/>
      <c r="B111" s="645" t="s">
        <v>505</v>
      </c>
      <c r="C111" s="435"/>
      <c r="D111" s="435">
        <v>0.3</v>
      </c>
      <c r="E111" s="435">
        <v>1</v>
      </c>
      <c r="F111" s="435">
        <v>3</v>
      </c>
      <c r="G111" s="435"/>
      <c r="H111" s="435">
        <v>10</v>
      </c>
      <c r="I111" s="435"/>
      <c r="J111" s="435">
        <v>30</v>
      </c>
      <c r="K111" s="435"/>
      <c r="L111" s="438"/>
      <c r="M111" s="390"/>
      <c r="N111" s="390"/>
      <c r="O111" s="390"/>
      <c r="P111" s="390"/>
      <c r="Q111" s="390"/>
      <c r="R111" s="390"/>
      <c r="S111" s="390"/>
      <c r="T111" s="390"/>
      <c r="U111" s="390"/>
      <c r="V111" s="390"/>
      <c r="W111" s="390"/>
      <c r="X111" s="390"/>
      <c r="Y111" s="390"/>
    </row>
    <row r="112" spans="1:27" ht="17" thickBot="1" x14ac:dyDescent="0.4">
      <c r="A112" s="390"/>
      <c r="B112" s="646" t="s">
        <v>533</v>
      </c>
      <c r="C112" s="392"/>
      <c r="D112" s="392"/>
      <c r="E112" s="392">
        <v>1</v>
      </c>
      <c r="F112" s="392">
        <v>2</v>
      </c>
      <c r="G112" s="392">
        <v>4.5</v>
      </c>
      <c r="H112" s="392">
        <v>9</v>
      </c>
      <c r="I112" s="393">
        <v>18</v>
      </c>
      <c r="J112" s="427">
        <v>34</v>
      </c>
      <c r="K112" s="427">
        <v>67</v>
      </c>
      <c r="L112" s="394"/>
      <c r="M112" s="395"/>
      <c r="N112" s="390"/>
      <c r="O112" s="390"/>
      <c r="P112" s="390"/>
      <c r="Q112" s="390"/>
      <c r="R112" s="390"/>
      <c r="S112" s="390"/>
      <c r="T112" s="390"/>
      <c r="U112" s="390"/>
      <c r="V112" s="390"/>
      <c r="W112" s="390"/>
      <c r="X112" s="390"/>
      <c r="Y112" s="390"/>
    </row>
    <row r="113" spans="1:27" ht="15.5" thickTop="1" thickBot="1" x14ac:dyDescent="0.4">
      <c r="A113" s="390"/>
      <c r="B113" s="390"/>
      <c r="C113" s="390"/>
      <c r="D113" s="390"/>
      <c r="E113" s="390"/>
      <c r="F113" s="390"/>
      <c r="G113" s="390"/>
      <c r="H113" s="390"/>
      <c r="I113" s="390"/>
      <c r="J113" s="390"/>
      <c r="K113" s="390"/>
      <c r="L113" s="390"/>
      <c r="M113" s="390"/>
      <c r="N113" s="390"/>
      <c r="O113" s="390"/>
      <c r="P113" s="390"/>
      <c r="Q113" s="390"/>
      <c r="R113" s="390"/>
      <c r="S113" s="390"/>
      <c r="T113" s="390"/>
      <c r="U113" s="390"/>
      <c r="V113" s="390"/>
      <c r="W113" s="390"/>
      <c r="X113" s="390"/>
      <c r="Y113" s="390"/>
    </row>
    <row r="114" spans="1:27" s="444" customFormat="1" ht="16.5" thickTop="1" thickBot="1" x14ac:dyDescent="0.4">
      <c r="A114" s="621"/>
      <c r="B114" s="640" t="s">
        <v>27</v>
      </c>
      <c r="C114" s="664">
        <v>4.0000000000000001E-3</v>
      </c>
      <c r="D114" s="596">
        <v>1.2E-2</v>
      </c>
      <c r="E114" s="641">
        <v>0.04</v>
      </c>
      <c r="F114" s="602">
        <v>0.12</v>
      </c>
      <c r="G114" s="642">
        <v>0.4</v>
      </c>
      <c r="H114" s="701">
        <v>1.2</v>
      </c>
      <c r="I114" s="641"/>
      <c r="J114" s="702">
        <v>4</v>
      </c>
      <c r="K114" s="702">
        <v>12</v>
      </c>
      <c r="L114" s="643"/>
      <c r="M114" s="663">
        <v>40</v>
      </c>
      <c r="N114" s="667"/>
      <c r="O114" s="668">
        <v>120</v>
      </c>
      <c r="P114" s="621"/>
      <c r="Q114" s="621"/>
      <c r="R114" s="621"/>
      <c r="S114" s="621"/>
      <c r="T114" s="621"/>
      <c r="U114" s="621"/>
      <c r="V114" s="621"/>
      <c r="W114" s="621"/>
      <c r="X114" s="621"/>
      <c r="Y114" s="621"/>
      <c r="Z114" s="621"/>
    </row>
    <row r="115" spans="1:27" ht="17" thickTop="1" x14ac:dyDescent="0.35">
      <c r="A115" s="390"/>
      <c r="B115" s="645" t="s">
        <v>506</v>
      </c>
      <c r="C115" s="435"/>
      <c r="D115" s="435"/>
      <c r="E115" s="435"/>
      <c r="F115" s="435"/>
      <c r="G115" s="435">
        <v>0.3</v>
      </c>
      <c r="H115" s="436">
        <v>1</v>
      </c>
      <c r="I115" s="435">
        <v>3</v>
      </c>
      <c r="J115" s="435"/>
      <c r="K115" s="436">
        <v>10</v>
      </c>
      <c r="L115" s="435"/>
      <c r="M115" s="435"/>
      <c r="N115" s="437"/>
      <c r="O115" s="438"/>
      <c r="P115" s="390"/>
      <c r="Q115" s="390"/>
      <c r="R115" s="390"/>
      <c r="S115" s="390"/>
      <c r="T115" s="390"/>
      <c r="U115" s="390"/>
      <c r="V115" s="390"/>
      <c r="W115" s="390"/>
      <c r="X115" s="390"/>
      <c r="Y115" s="390"/>
      <c r="Z115" s="390"/>
    </row>
    <row r="116" spans="1:27" ht="17" thickBot="1" x14ac:dyDescent="0.4">
      <c r="A116" s="390"/>
      <c r="B116" s="646" t="s">
        <v>532</v>
      </c>
      <c r="C116" s="392"/>
      <c r="D116" s="392"/>
      <c r="E116" s="392"/>
      <c r="F116" s="392"/>
      <c r="G116" s="392"/>
      <c r="H116" s="393">
        <v>1</v>
      </c>
      <c r="I116" s="427">
        <v>2</v>
      </c>
      <c r="J116" s="427">
        <v>4.5</v>
      </c>
      <c r="K116" s="427">
        <v>9</v>
      </c>
      <c r="L116" s="427">
        <v>18</v>
      </c>
      <c r="M116" s="427">
        <v>34</v>
      </c>
      <c r="N116" s="432">
        <v>67</v>
      </c>
      <c r="O116" s="394"/>
      <c r="P116" s="395"/>
      <c r="Q116" s="390"/>
      <c r="R116" s="390"/>
      <c r="S116" s="390"/>
      <c r="T116" s="390"/>
      <c r="U116" s="390"/>
      <c r="V116" s="390"/>
      <c r="W116" s="390"/>
      <c r="X116" s="390"/>
      <c r="Y116" s="390"/>
      <c r="Z116" s="390"/>
    </row>
    <row r="117" spans="1:27" ht="15.5" thickTop="1" thickBot="1" x14ac:dyDescent="0.4">
      <c r="A117" s="390"/>
      <c r="B117" s="390"/>
      <c r="C117" s="390"/>
      <c r="D117" s="390"/>
      <c r="E117" s="390"/>
      <c r="F117" s="390"/>
      <c r="G117" s="390"/>
      <c r="H117" s="390"/>
      <c r="I117" s="390"/>
      <c r="J117" s="390"/>
      <c r="K117" s="390"/>
      <c r="L117" s="390"/>
      <c r="M117" s="390"/>
      <c r="N117" s="390"/>
      <c r="O117" s="390"/>
      <c r="P117" s="390"/>
      <c r="Q117" s="390"/>
      <c r="R117" s="390"/>
      <c r="S117" s="390"/>
      <c r="T117" s="390"/>
      <c r="U117" s="390"/>
      <c r="V117" s="390"/>
      <c r="W117" s="390"/>
      <c r="X117" s="390"/>
      <c r="Y117" s="390"/>
    </row>
    <row r="118" spans="1:27" s="444" customFormat="1" ht="16.5" thickTop="1" thickBot="1" x14ac:dyDescent="0.4">
      <c r="A118" s="621"/>
      <c r="B118" s="640" t="s">
        <v>28</v>
      </c>
      <c r="C118" s="664">
        <v>1E-3</v>
      </c>
      <c r="D118" s="664">
        <v>4.0000000000000001E-3</v>
      </c>
      <c r="E118" s="664">
        <v>1.2E-2</v>
      </c>
      <c r="F118" s="641">
        <v>0.04</v>
      </c>
      <c r="G118" s="641">
        <v>0.12</v>
      </c>
      <c r="H118" s="662">
        <v>0.4</v>
      </c>
      <c r="I118" s="662">
        <v>1.2</v>
      </c>
      <c r="J118" s="658"/>
      <c r="K118" s="658"/>
      <c r="L118" s="658"/>
      <c r="M118" s="658"/>
      <c r="N118" s="658"/>
      <c r="O118" s="651"/>
      <c r="P118" s="621"/>
      <c r="Q118" s="621"/>
      <c r="R118" s="621"/>
      <c r="S118" s="621"/>
      <c r="T118" s="621"/>
      <c r="U118" s="621"/>
      <c r="V118" s="621"/>
      <c r="W118" s="621"/>
      <c r="X118" s="621"/>
      <c r="Y118" s="621"/>
    </row>
    <row r="119" spans="1:27" ht="17" thickTop="1" x14ac:dyDescent="0.35">
      <c r="A119" s="390"/>
      <c r="B119" s="645" t="s">
        <v>507</v>
      </c>
      <c r="C119" s="435"/>
      <c r="D119" s="435"/>
      <c r="E119" s="435"/>
      <c r="F119" s="435"/>
      <c r="G119" s="435"/>
      <c r="H119" s="435">
        <v>0.3</v>
      </c>
      <c r="I119" s="435">
        <v>1</v>
      </c>
      <c r="J119" s="477">
        <v>3</v>
      </c>
      <c r="K119" s="435"/>
      <c r="L119" s="435"/>
      <c r="M119" s="435"/>
      <c r="N119" s="435"/>
      <c r="O119" s="438"/>
      <c r="P119" s="390"/>
      <c r="Q119" s="390"/>
      <c r="R119" s="390"/>
      <c r="S119" s="390"/>
      <c r="T119" s="390"/>
      <c r="U119" s="390"/>
      <c r="V119" s="390"/>
      <c r="W119" s="390"/>
      <c r="X119" s="390"/>
      <c r="Y119" s="390"/>
    </row>
    <row r="120" spans="1:27" ht="17" thickBot="1" x14ac:dyDescent="0.4">
      <c r="A120" s="390"/>
      <c r="B120" s="646" t="s">
        <v>531</v>
      </c>
      <c r="C120" s="392"/>
      <c r="D120" s="392"/>
      <c r="E120" s="392"/>
      <c r="F120" s="392"/>
      <c r="G120" s="392"/>
      <c r="H120" s="392"/>
      <c r="I120" s="393">
        <v>1</v>
      </c>
      <c r="J120" s="427">
        <v>2</v>
      </c>
      <c r="K120" s="427">
        <v>4.5</v>
      </c>
      <c r="L120" s="427">
        <v>9</v>
      </c>
      <c r="M120" s="427">
        <v>18</v>
      </c>
      <c r="N120" s="427">
        <v>34</v>
      </c>
      <c r="O120" s="429">
        <v>67</v>
      </c>
      <c r="P120" s="395"/>
      <c r="Q120" s="390"/>
      <c r="R120" s="390"/>
      <c r="S120" s="390"/>
      <c r="T120" s="390"/>
      <c r="U120" s="390"/>
      <c r="V120" s="390"/>
      <c r="W120" s="390"/>
      <c r="X120" s="390"/>
      <c r="Y120" s="390"/>
    </row>
    <row r="121" spans="1:27" ht="15.5" thickTop="1" thickBot="1" x14ac:dyDescent="0.4">
      <c r="A121" s="390"/>
      <c r="B121" s="390"/>
      <c r="C121" s="390"/>
      <c r="D121" s="390"/>
      <c r="E121" s="390"/>
      <c r="F121" s="390"/>
      <c r="G121" s="390"/>
      <c r="H121" s="390"/>
      <c r="I121" s="390"/>
      <c r="J121" s="390"/>
      <c r="K121" s="390"/>
      <c r="L121" s="390"/>
      <c r="M121" s="390"/>
      <c r="N121" s="390"/>
      <c r="O121" s="390"/>
      <c r="P121" s="390"/>
      <c r="Q121" s="390"/>
      <c r="R121" s="390"/>
      <c r="S121" s="390"/>
      <c r="T121" s="390"/>
      <c r="U121" s="390"/>
      <c r="V121" s="390"/>
      <c r="W121" s="390"/>
      <c r="X121" s="390"/>
      <c r="Y121" s="390"/>
    </row>
    <row r="122" spans="1:27" s="444" customFormat="1" ht="16.5" thickTop="1" thickBot="1" x14ac:dyDescent="0.4">
      <c r="A122" s="621"/>
      <c r="B122" s="635" t="s">
        <v>29</v>
      </c>
      <c r="C122" s="636">
        <v>0.12</v>
      </c>
      <c r="D122" s="637">
        <v>0.4</v>
      </c>
      <c r="E122" s="637">
        <v>1.2</v>
      </c>
      <c r="F122" s="638">
        <v>4</v>
      </c>
      <c r="G122" s="638">
        <v>12</v>
      </c>
      <c r="H122" s="638">
        <v>40</v>
      </c>
      <c r="I122" s="666">
        <v>120</v>
      </c>
      <c r="J122" s="621"/>
      <c r="K122" s="621"/>
      <c r="L122" s="621"/>
      <c r="M122" s="621"/>
      <c r="N122" s="621"/>
      <c r="O122" s="621"/>
      <c r="P122" s="621"/>
      <c r="Q122" s="621"/>
      <c r="R122" s="621"/>
      <c r="S122" s="621"/>
      <c r="T122" s="621"/>
      <c r="U122" s="621"/>
      <c r="V122" s="621"/>
      <c r="W122" s="621"/>
      <c r="X122" s="621"/>
      <c r="Y122" s="621"/>
    </row>
    <row r="123" spans="1:27" ht="15.5" thickTop="1" thickBot="1" x14ac:dyDescent="0.4">
      <c r="A123" s="390"/>
      <c r="B123" s="390"/>
      <c r="C123" s="390"/>
      <c r="D123" s="390"/>
      <c r="E123" s="390"/>
      <c r="F123" s="390"/>
      <c r="G123" s="390"/>
      <c r="H123" s="390"/>
      <c r="I123" s="390"/>
      <c r="J123" s="390"/>
      <c r="K123" s="390"/>
      <c r="L123" s="390"/>
      <c r="M123" s="390"/>
      <c r="N123" s="390"/>
      <c r="O123" s="390"/>
      <c r="P123" s="390"/>
      <c r="Q123" s="390"/>
      <c r="R123" s="390"/>
      <c r="S123" s="390"/>
      <c r="T123" s="390"/>
      <c r="U123" s="390"/>
      <c r="V123" s="390"/>
      <c r="W123" s="390"/>
      <c r="X123" s="390"/>
      <c r="Y123" s="390"/>
    </row>
    <row r="124" spans="1:27" s="444" customFormat="1" ht="16.5" thickTop="1" thickBot="1" x14ac:dyDescent="0.4">
      <c r="A124" s="621"/>
      <c r="B124" s="640" t="s">
        <v>276</v>
      </c>
      <c r="C124" s="598">
        <v>0.03</v>
      </c>
      <c r="D124" s="642">
        <v>0.1</v>
      </c>
      <c r="E124" s="703">
        <v>0.3</v>
      </c>
      <c r="F124" s="643">
        <v>1</v>
      </c>
      <c r="G124" s="643">
        <v>3</v>
      </c>
      <c r="H124" s="643"/>
      <c r="I124" s="663">
        <v>10</v>
      </c>
      <c r="J124" s="643"/>
      <c r="K124" s="663">
        <v>30</v>
      </c>
      <c r="L124" s="651"/>
      <c r="M124" s="621"/>
      <c r="N124" s="621"/>
      <c r="O124" s="621"/>
      <c r="P124" s="621"/>
      <c r="Q124" s="621"/>
      <c r="R124" s="621"/>
      <c r="S124" s="621"/>
      <c r="T124" s="621"/>
      <c r="U124" s="621"/>
      <c r="V124" s="621"/>
      <c r="W124" s="621"/>
    </row>
    <row r="125" spans="1:27" ht="17" thickTop="1" x14ac:dyDescent="0.35">
      <c r="A125" s="390"/>
      <c r="B125" s="679" t="s">
        <v>508</v>
      </c>
      <c r="C125" s="435"/>
      <c r="D125" s="435"/>
      <c r="E125" s="435">
        <v>0.3</v>
      </c>
      <c r="F125" s="435">
        <v>1</v>
      </c>
      <c r="G125" s="435">
        <v>3</v>
      </c>
      <c r="H125" s="435"/>
      <c r="I125" s="435"/>
      <c r="J125" s="435"/>
      <c r="K125" s="435"/>
      <c r="L125" s="438"/>
      <c r="M125" s="390"/>
      <c r="N125" s="390"/>
      <c r="O125" s="390"/>
      <c r="P125" s="390"/>
      <c r="Q125" s="390"/>
      <c r="R125" s="390"/>
      <c r="S125" s="390"/>
      <c r="T125" s="390"/>
      <c r="U125" s="390"/>
      <c r="V125" s="390"/>
      <c r="W125" s="390"/>
    </row>
    <row r="126" spans="1:27" ht="17" thickBot="1" x14ac:dyDescent="0.4">
      <c r="A126" s="390"/>
      <c r="B126" s="680" t="s">
        <v>530</v>
      </c>
      <c r="C126" s="392"/>
      <c r="D126" s="392"/>
      <c r="E126" s="392"/>
      <c r="F126" s="392">
        <v>1</v>
      </c>
      <c r="G126" s="392">
        <v>2</v>
      </c>
      <c r="H126" s="392">
        <v>4.5</v>
      </c>
      <c r="I126" s="392">
        <v>9</v>
      </c>
      <c r="J126" s="392">
        <v>18</v>
      </c>
      <c r="K126" s="392">
        <v>34</v>
      </c>
      <c r="L126" s="394">
        <v>67</v>
      </c>
      <c r="M126" s="390"/>
      <c r="N126" s="390"/>
      <c r="O126" s="390"/>
      <c r="P126" s="390"/>
      <c r="Q126" s="390"/>
      <c r="R126" s="390"/>
      <c r="S126" s="390"/>
      <c r="T126" s="390"/>
      <c r="U126" s="390"/>
      <c r="V126" s="390"/>
      <c r="W126" s="390"/>
    </row>
    <row r="127" spans="1:27" ht="15.5" thickTop="1" thickBot="1" x14ac:dyDescent="0.4">
      <c r="A127" s="390"/>
      <c r="B127" s="390"/>
      <c r="C127" s="390"/>
      <c r="D127" s="390"/>
      <c r="E127" s="390"/>
      <c r="F127" s="390"/>
      <c r="G127" s="390"/>
      <c r="H127" s="390"/>
      <c r="I127" s="390"/>
      <c r="J127" s="390"/>
      <c r="K127" s="390"/>
      <c r="L127" s="390"/>
      <c r="M127" s="390"/>
      <c r="N127" s="390"/>
      <c r="O127" s="390"/>
      <c r="P127" s="390"/>
      <c r="Q127" s="390"/>
      <c r="R127" s="390"/>
      <c r="S127" s="390"/>
      <c r="T127" s="390"/>
      <c r="U127" s="390"/>
      <c r="V127" s="390"/>
      <c r="W127" s="390"/>
      <c r="X127" s="390"/>
      <c r="Y127" s="390"/>
    </row>
    <row r="128" spans="1:27" s="444" customFormat="1" ht="16.5" thickTop="1" thickBot="1" x14ac:dyDescent="0.4">
      <c r="A128" s="621"/>
      <c r="B128" s="640" t="s">
        <v>30</v>
      </c>
      <c r="C128" s="641">
        <v>0.12</v>
      </c>
      <c r="D128" s="642">
        <v>0.4</v>
      </c>
      <c r="E128" s="642">
        <v>1.2</v>
      </c>
      <c r="F128" s="641"/>
      <c r="G128" s="643">
        <v>4</v>
      </c>
      <c r="H128" s="643">
        <v>12</v>
      </c>
      <c r="I128" s="643"/>
      <c r="J128" s="643">
        <v>40</v>
      </c>
      <c r="K128" s="643"/>
      <c r="L128" s="644">
        <v>120</v>
      </c>
      <c r="M128" s="621"/>
      <c r="N128" s="621"/>
      <c r="O128" s="621"/>
      <c r="P128" s="621"/>
      <c r="Q128" s="621"/>
      <c r="R128" s="621"/>
      <c r="S128" s="621"/>
      <c r="T128" s="621"/>
      <c r="U128" s="621"/>
      <c r="V128" s="621"/>
      <c r="W128" s="621"/>
      <c r="X128" s="621"/>
      <c r="Y128" s="621"/>
      <c r="Z128" s="621"/>
      <c r="AA128" s="621"/>
    </row>
    <row r="129" spans="1:25" ht="17.5" thickTop="1" thickBot="1" x14ac:dyDescent="0.4">
      <c r="A129" s="390"/>
      <c r="B129" s="676" t="s">
        <v>529</v>
      </c>
      <c r="C129" s="467"/>
      <c r="D129" s="467"/>
      <c r="E129" s="467">
        <v>1</v>
      </c>
      <c r="F129" s="467">
        <v>2</v>
      </c>
      <c r="G129" s="467">
        <v>4.5</v>
      </c>
      <c r="H129" s="467">
        <v>9</v>
      </c>
      <c r="I129" s="479">
        <v>18</v>
      </c>
      <c r="J129" s="480">
        <v>34</v>
      </c>
      <c r="K129" s="480">
        <v>67</v>
      </c>
      <c r="L129" s="469"/>
      <c r="M129" s="395"/>
      <c r="N129" s="390"/>
      <c r="O129" s="390"/>
      <c r="P129" s="390"/>
      <c r="Q129" s="390"/>
      <c r="R129" s="390"/>
      <c r="S129" s="390"/>
      <c r="T129" s="390"/>
      <c r="U129" s="390"/>
      <c r="V129" s="390"/>
      <c r="W129" s="390"/>
      <c r="X129" s="390"/>
      <c r="Y129" s="390"/>
    </row>
    <row r="130" spans="1:25" ht="15.5" thickTop="1" thickBot="1" x14ac:dyDescent="0.4">
      <c r="A130" s="390"/>
      <c r="B130" s="390"/>
      <c r="C130" s="390"/>
      <c r="D130" s="390"/>
      <c r="E130" s="390"/>
      <c r="F130" s="390"/>
      <c r="G130" s="390"/>
      <c r="H130" s="390"/>
      <c r="I130" s="390"/>
      <c r="J130" s="390"/>
      <c r="K130" s="390"/>
      <c r="L130" s="390"/>
      <c r="M130" s="390"/>
      <c r="N130" s="390"/>
      <c r="O130" s="390"/>
      <c r="P130" s="390"/>
      <c r="Q130" s="390"/>
      <c r="R130" s="390"/>
      <c r="S130" s="390"/>
      <c r="T130" s="390"/>
      <c r="U130" s="390"/>
      <c r="V130" s="390"/>
      <c r="W130" s="390"/>
      <c r="X130" s="390"/>
      <c r="Y130" s="390"/>
    </row>
    <row r="131" spans="1:25" s="444" customFormat="1" ht="16.5" thickTop="1" thickBot="1" x14ac:dyDescent="0.4">
      <c r="A131" s="621"/>
      <c r="B131" s="635" t="s">
        <v>31</v>
      </c>
      <c r="C131" s="636">
        <v>0.12</v>
      </c>
      <c r="D131" s="636">
        <v>0.4</v>
      </c>
      <c r="E131" s="637">
        <v>1.2</v>
      </c>
      <c r="F131" s="638">
        <v>4</v>
      </c>
      <c r="G131" s="638">
        <v>12</v>
      </c>
      <c r="H131" s="638">
        <v>40</v>
      </c>
      <c r="I131" s="666">
        <v>120</v>
      </c>
      <c r="J131" s="621"/>
      <c r="K131" s="621"/>
      <c r="L131" s="621"/>
      <c r="M131" s="621"/>
      <c r="N131" s="621"/>
      <c r="O131" s="621"/>
      <c r="P131" s="621"/>
      <c r="Q131" s="621"/>
      <c r="R131" s="621"/>
      <c r="S131" s="621"/>
      <c r="T131" s="621"/>
      <c r="U131" s="621"/>
      <c r="V131" s="621"/>
      <c r="W131" s="621"/>
      <c r="X131" s="621"/>
      <c r="Y131" s="621"/>
    </row>
    <row r="132" spans="1:25" ht="15.5" thickTop="1" thickBot="1" x14ac:dyDescent="0.4">
      <c r="A132" s="390"/>
      <c r="B132" s="390"/>
      <c r="C132" s="390"/>
      <c r="D132" s="390"/>
      <c r="E132" s="390"/>
      <c r="F132" s="390"/>
      <c r="G132" s="390"/>
      <c r="H132" s="390"/>
      <c r="I132" s="390"/>
      <c r="J132" s="390"/>
      <c r="K132" s="390"/>
      <c r="L132" s="390"/>
      <c r="M132" s="390"/>
      <c r="N132" s="390"/>
      <c r="O132" s="390"/>
      <c r="P132" s="390"/>
      <c r="Q132" s="390"/>
      <c r="R132" s="390"/>
      <c r="S132" s="390"/>
      <c r="T132" s="390"/>
      <c r="U132" s="390"/>
      <c r="V132" s="390"/>
      <c r="W132" s="390"/>
      <c r="X132" s="390"/>
      <c r="Y132" s="390"/>
    </row>
    <row r="133" spans="1:25" s="444" customFormat="1" ht="16.5" thickTop="1" thickBot="1" x14ac:dyDescent="0.4">
      <c r="A133" s="621"/>
      <c r="B133" s="640" t="s">
        <v>32</v>
      </c>
      <c r="C133" s="664">
        <v>4.0000000000000001E-3</v>
      </c>
      <c r="D133" s="664">
        <v>1.2E-2</v>
      </c>
      <c r="E133" s="641">
        <v>0.04</v>
      </c>
      <c r="F133" s="641">
        <v>0.12</v>
      </c>
      <c r="G133" s="642">
        <v>0.4</v>
      </c>
      <c r="H133" s="701">
        <v>1.2</v>
      </c>
      <c r="I133" s="641"/>
      <c r="J133" s="702">
        <v>4</v>
      </c>
      <c r="K133" s="663">
        <v>12</v>
      </c>
      <c r="L133" s="663">
        <v>40</v>
      </c>
      <c r="M133" s="668">
        <v>120</v>
      </c>
      <c r="N133" s="621"/>
      <c r="O133" s="621"/>
      <c r="P133" s="621"/>
      <c r="Q133" s="621"/>
      <c r="R133" s="621"/>
      <c r="S133" s="621"/>
      <c r="T133" s="621"/>
      <c r="U133" s="621"/>
      <c r="V133" s="621"/>
      <c r="W133" s="621"/>
      <c r="X133" s="621"/>
    </row>
    <row r="134" spans="1:25" ht="17" thickTop="1" x14ac:dyDescent="0.35">
      <c r="A134" s="390"/>
      <c r="B134" s="645" t="s">
        <v>574</v>
      </c>
      <c r="C134" s="481">
        <v>3.2000000000000002E-3</v>
      </c>
      <c r="D134" s="435"/>
      <c r="E134" s="481">
        <v>3.2300000000000002E-2</v>
      </c>
      <c r="F134" s="435"/>
      <c r="G134" s="516">
        <v>0.32329999999999998</v>
      </c>
      <c r="H134" s="704"/>
      <c r="I134" s="435"/>
      <c r="J134" s="435"/>
      <c r="K134" s="435"/>
      <c r="L134" s="435"/>
      <c r="M134" s="438"/>
      <c r="N134" s="395"/>
      <c r="O134" s="390"/>
      <c r="P134" s="390"/>
      <c r="Q134" s="390"/>
      <c r="R134" s="390"/>
      <c r="S134" s="390"/>
      <c r="T134" s="390"/>
      <c r="U134" s="390"/>
      <c r="V134" s="390"/>
      <c r="W134" s="390"/>
      <c r="X134" s="390"/>
    </row>
    <row r="135" spans="1:25" ht="16.5" x14ac:dyDescent="0.35">
      <c r="A135" s="390"/>
      <c r="B135" s="645" t="s">
        <v>575</v>
      </c>
      <c r="C135" s="514"/>
      <c r="D135" s="514"/>
      <c r="E135" s="514"/>
      <c r="F135" s="514"/>
      <c r="G135" s="454">
        <v>0.32329999999999998</v>
      </c>
      <c r="H135" s="705"/>
      <c r="I135" s="514"/>
      <c r="J135" s="514"/>
      <c r="K135" s="514"/>
      <c r="L135" s="514"/>
      <c r="M135" s="515"/>
      <c r="N135" s="395"/>
      <c r="O135" s="390"/>
      <c r="P135" s="390"/>
      <c r="Q135" s="390"/>
      <c r="R135" s="390"/>
      <c r="S135" s="390"/>
      <c r="T135" s="390"/>
      <c r="U135" s="390"/>
      <c r="V135" s="390"/>
      <c r="W135" s="390"/>
      <c r="X135" s="390"/>
    </row>
    <row r="136" spans="1:25" ht="17" thickBot="1" x14ac:dyDescent="0.4">
      <c r="A136" s="390"/>
      <c r="B136" s="680" t="s">
        <v>576</v>
      </c>
      <c r="C136" s="392">
        <v>3.0000000000000001E-3</v>
      </c>
      <c r="D136" s="392"/>
      <c r="E136" s="408">
        <v>5.0999999999999997E-2</v>
      </c>
      <c r="F136" s="392"/>
      <c r="G136" s="392"/>
      <c r="H136" s="408">
        <v>0.91</v>
      </c>
      <c r="I136" s="521">
        <v>1.62</v>
      </c>
      <c r="J136" s="706"/>
      <c r="K136" s="391"/>
      <c r="L136" s="392"/>
      <c r="M136" s="394"/>
      <c r="N136" s="390"/>
      <c r="O136" s="390"/>
      <c r="P136" s="390"/>
      <c r="Q136" s="390"/>
      <c r="R136" s="390"/>
      <c r="S136" s="390"/>
      <c r="T136" s="390"/>
      <c r="U136" s="390"/>
      <c r="V136" s="390"/>
      <c r="W136" s="390"/>
      <c r="X136" s="390"/>
    </row>
    <row r="137" spans="1:25" ht="15.5" thickTop="1" thickBot="1" x14ac:dyDescent="0.4">
      <c r="A137" s="390"/>
      <c r="B137" s="390"/>
      <c r="C137" s="390"/>
      <c r="D137" s="390"/>
      <c r="E137" s="390"/>
      <c r="F137" s="390"/>
      <c r="G137" s="390"/>
      <c r="H137" s="390"/>
      <c r="I137" s="390"/>
      <c r="J137" s="390"/>
      <c r="K137" s="390"/>
      <c r="L137" s="390"/>
      <c r="M137" s="390"/>
      <c r="N137" s="390"/>
      <c r="O137" s="390"/>
      <c r="P137" s="390"/>
      <c r="Q137" s="390"/>
      <c r="R137" s="390"/>
      <c r="S137" s="390"/>
      <c r="T137" s="390"/>
      <c r="U137" s="390"/>
      <c r="V137" s="390"/>
      <c r="W137" s="390"/>
      <c r="X137" s="390"/>
      <c r="Y137" s="390"/>
    </row>
    <row r="138" spans="1:25" s="444" customFormat="1" ht="16.5" thickTop="1" thickBot="1" x14ac:dyDescent="0.4">
      <c r="A138" s="621"/>
      <c r="B138" s="635" t="s">
        <v>33</v>
      </c>
      <c r="C138" s="636">
        <v>0.12</v>
      </c>
      <c r="D138" s="637">
        <v>0.4</v>
      </c>
      <c r="E138" s="637">
        <v>1.2</v>
      </c>
      <c r="F138" s="638">
        <v>4</v>
      </c>
      <c r="G138" s="638">
        <v>12</v>
      </c>
      <c r="H138" s="638">
        <v>40</v>
      </c>
      <c r="I138" s="666">
        <v>120</v>
      </c>
      <c r="J138" s="621"/>
      <c r="K138" s="621"/>
      <c r="L138" s="621"/>
      <c r="M138" s="621"/>
      <c r="N138" s="621"/>
      <c r="O138" s="621"/>
      <c r="P138" s="621"/>
      <c r="Q138" s="621"/>
      <c r="R138" s="621"/>
      <c r="S138" s="621"/>
      <c r="T138" s="621"/>
      <c r="U138" s="621"/>
      <c r="V138" s="621"/>
      <c r="W138" s="621"/>
      <c r="X138" s="621"/>
      <c r="Y138" s="621"/>
    </row>
    <row r="139" spans="1:25" ht="15.5" thickTop="1" thickBot="1" x14ac:dyDescent="0.4">
      <c r="A139" s="390"/>
      <c r="B139" s="390"/>
      <c r="C139" s="390"/>
      <c r="D139" s="390"/>
      <c r="E139" s="390"/>
      <c r="F139" s="390"/>
      <c r="G139" s="390"/>
      <c r="H139" s="390"/>
      <c r="I139" s="390"/>
      <c r="J139" s="390"/>
      <c r="K139" s="390"/>
      <c r="L139" s="390"/>
      <c r="M139" s="390"/>
      <c r="N139" s="390"/>
      <c r="O139" s="390"/>
      <c r="P139" s="390"/>
      <c r="Q139" s="390"/>
      <c r="R139" s="390"/>
      <c r="S139" s="390"/>
      <c r="T139" s="390"/>
      <c r="U139" s="390"/>
      <c r="V139" s="390"/>
      <c r="W139" s="390"/>
      <c r="X139" s="390"/>
      <c r="Y139" s="390"/>
    </row>
    <row r="140" spans="1:25" s="444" customFormat="1" ht="16.5" thickTop="1" thickBot="1" x14ac:dyDescent="0.4">
      <c r="A140" s="621"/>
      <c r="B140" s="640" t="s">
        <v>34</v>
      </c>
      <c r="C140" s="664">
        <v>4.0000000000000001E-3</v>
      </c>
      <c r="D140" s="664">
        <v>1.2E-2</v>
      </c>
      <c r="E140" s="664">
        <v>0.04</v>
      </c>
      <c r="F140" s="664">
        <v>0.12</v>
      </c>
      <c r="G140" s="664"/>
      <c r="H140" s="664">
        <v>0.4</v>
      </c>
      <c r="I140" s="642">
        <v>1.2</v>
      </c>
      <c r="J140" s="663">
        <v>4</v>
      </c>
      <c r="K140" s="663">
        <v>12</v>
      </c>
      <c r="L140" s="663">
        <v>40</v>
      </c>
      <c r="M140" s="668">
        <v>120</v>
      </c>
      <c r="N140" s="621"/>
      <c r="O140" s="621"/>
      <c r="P140" s="621"/>
      <c r="Q140" s="621"/>
      <c r="R140" s="621"/>
      <c r="S140" s="621"/>
      <c r="T140" s="621"/>
      <c r="U140" s="621"/>
      <c r="V140" s="621"/>
      <c r="W140" s="621"/>
      <c r="X140" s="621"/>
      <c r="Y140" s="621"/>
    </row>
    <row r="141" spans="1:25" ht="17" thickTop="1" x14ac:dyDescent="0.35">
      <c r="A141" s="390"/>
      <c r="B141" s="645" t="s">
        <v>577</v>
      </c>
      <c r="C141" s="481">
        <v>2.7000000000000001E-3</v>
      </c>
      <c r="D141" s="435"/>
      <c r="E141" s="481">
        <v>2.7E-2</v>
      </c>
      <c r="F141" s="435"/>
      <c r="G141" s="550">
        <v>0.26600000000000001</v>
      </c>
      <c r="H141" s="551"/>
      <c r="I141" s="568"/>
      <c r="J141" s="435"/>
      <c r="K141" s="435"/>
      <c r="L141" s="435"/>
      <c r="M141" s="438"/>
      <c r="N141" s="395"/>
      <c r="O141" s="390"/>
      <c r="P141" s="390"/>
      <c r="Q141" s="390"/>
      <c r="R141" s="390"/>
      <c r="S141" s="390"/>
      <c r="T141" s="390"/>
      <c r="U141" s="390"/>
      <c r="V141" s="390"/>
      <c r="W141" s="390"/>
      <c r="X141" s="390"/>
      <c r="Y141" s="390"/>
    </row>
    <row r="142" spans="1:25" ht="16.5" x14ac:dyDescent="0.35">
      <c r="A142" s="390"/>
      <c r="B142" s="645" t="s">
        <v>578</v>
      </c>
      <c r="C142" s="514"/>
      <c r="D142" s="514"/>
      <c r="E142" s="514"/>
      <c r="F142" s="514"/>
      <c r="G142" s="407">
        <v>0.26600000000000001</v>
      </c>
      <c r="H142" s="413"/>
      <c r="I142" s="388"/>
      <c r="J142" s="514"/>
      <c r="K142" s="514"/>
      <c r="L142" s="514"/>
      <c r="M142" s="515"/>
      <c r="N142" s="395"/>
      <c r="O142" s="390"/>
      <c r="P142" s="390"/>
      <c r="Q142" s="390"/>
      <c r="R142" s="390"/>
      <c r="S142" s="390"/>
      <c r="T142" s="390"/>
      <c r="U142" s="390"/>
      <c r="V142" s="390"/>
      <c r="W142" s="390"/>
      <c r="X142" s="390"/>
      <c r="Y142" s="390"/>
    </row>
    <row r="143" spans="1:25" ht="17" thickBot="1" x14ac:dyDescent="0.4">
      <c r="A143" s="390"/>
      <c r="B143" s="680" t="s">
        <v>579</v>
      </c>
      <c r="C143" s="392"/>
      <c r="D143" s="392"/>
      <c r="E143" s="392"/>
      <c r="F143" s="392"/>
      <c r="G143" s="392"/>
      <c r="H143" s="380">
        <v>0.5</v>
      </c>
      <c r="I143" s="380">
        <v>1.5</v>
      </c>
      <c r="J143" s="392"/>
      <c r="K143" s="392"/>
      <c r="L143" s="392"/>
      <c r="M143" s="394"/>
      <c r="N143" s="395"/>
      <c r="O143" s="390"/>
      <c r="P143" s="390"/>
      <c r="Q143" s="390"/>
      <c r="R143" s="390"/>
      <c r="S143" s="390"/>
      <c r="T143" s="390"/>
      <c r="U143" s="390"/>
      <c r="V143" s="390"/>
      <c r="W143" s="390"/>
      <c r="X143" s="390"/>
      <c r="Y143" s="390"/>
    </row>
    <row r="144" spans="1:25" ht="15.5" thickTop="1" thickBot="1" x14ac:dyDescent="0.4">
      <c r="A144" s="390"/>
      <c r="B144" s="390"/>
      <c r="C144" s="390"/>
      <c r="D144" s="390"/>
      <c r="E144" s="390"/>
      <c r="F144" s="390"/>
      <c r="G144" s="390"/>
      <c r="H144" s="390"/>
      <c r="I144" s="390"/>
      <c r="J144" s="390"/>
      <c r="K144" s="390"/>
      <c r="L144" s="390"/>
      <c r="M144" s="390"/>
      <c r="N144" s="390"/>
      <c r="O144" s="390"/>
      <c r="P144" s="390"/>
      <c r="Q144" s="390"/>
      <c r="R144" s="390"/>
      <c r="S144" s="390"/>
      <c r="T144" s="390"/>
      <c r="U144" s="390"/>
      <c r="V144" s="390"/>
      <c r="W144" s="390"/>
      <c r="X144" s="390"/>
      <c r="Y144" s="390"/>
    </row>
    <row r="145" spans="1:26" s="444" customFormat="1" ht="16.5" thickTop="1" thickBot="1" x14ac:dyDescent="0.4">
      <c r="A145" s="621"/>
      <c r="B145" s="640" t="s">
        <v>35</v>
      </c>
      <c r="C145" s="664">
        <v>4.0000000000000001E-3</v>
      </c>
      <c r="D145" s="664">
        <v>1.2E-2</v>
      </c>
      <c r="E145" s="641">
        <v>0.04</v>
      </c>
      <c r="F145" s="641">
        <v>0.12</v>
      </c>
      <c r="G145" s="642">
        <v>0.4</v>
      </c>
      <c r="H145" s="701">
        <v>1.2</v>
      </c>
      <c r="I145" s="641"/>
      <c r="J145" s="663">
        <v>4</v>
      </c>
      <c r="K145" s="663">
        <v>12</v>
      </c>
      <c r="L145" s="643"/>
      <c r="M145" s="663">
        <v>40</v>
      </c>
      <c r="N145" s="667"/>
      <c r="O145" s="668">
        <v>120</v>
      </c>
      <c r="P145" s="621"/>
      <c r="Q145" s="621"/>
      <c r="R145" s="621"/>
      <c r="S145" s="621"/>
      <c r="T145" s="621"/>
      <c r="U145" s="621"/>
      <c r="V145" s="621"/>
      <c r="W145" s="621"/>
      <c r="X145" s="621"/>
      <c r="Y145" s="621"/>
      <c r="Z145" s="621"/>
    </row>
    <row r="146" spans="1:26" ht="17" thickTop="1" x14ac:dyDescent="0.35">
      <c r="A146" s="390"/>
      <c r="B146" s="645" t="s">
        <v>509</v>
      </c>
      <c r="C146" s="435"/>
      <c r="D146" s="435"/>
      <c r="E146" s="435"/>
      <c r="F146" s="435"/>
      <c r="G146" s="435">
        <v>0.3</v>
      </c>
      <c r="H146" s="435">
        <v>1</v>
      </c>
      <c r="I146" s="435"/>
      <c r="J146" s="435">
        <v>3</v>
      </c>
      <c r="K146" s="477">
        <v>10</v>
      </c>
      <c r="L146" s="435"/>
      <c r="M146" s="435"/>
      <c r="N146" s="437"/>
      <c r="O146" s="438"/>
      <c r="Q146" s="390"/>
      <c r="R146" s="390"/>
      <c r="S146" s="390"/>
      <c r="T146" s="390"/>
      <c r="U146" s="390"/>
      <c r="V146" s="390"/>
      <c r="W146" s="390"/>
      <c r="X146" s="390"/>
      <c r="Y146" s="390"/>
      <c r="Z146" s="390"/>
    </row>
    <row r="147" spans="1:26" ht="17" thickBot="1" x14ac:dyDescent="0.4">
      <c r="A147" s="390"/>
      <c r="B147" s="646" t="s">
        <v>528</v>
      </c>
      <c r="C147" s="392"/>
      <c r="D147" s="392"/>
      <c r="E147" s="392"/>
      <c r="F147" s="392"/>
      <c r="G147" s="392"/>
      <c r="H147" s="393">
        <v>1</v>
      </c>
      <c r="I147" s="427">
        <v>2</v>
      </c>
      <c r="J147" s="427">
        <v>4.5</v>
      </c>
      <c r="K147" s="427">
        <v>9</v>
      </c>
      <c r="L147" s="427">
        <v>18</v>
      </c>
      <c r="M147" s="427">
        <v>34</v>
      </c>
      <c r="N147" s="432">
        <v>67</v>
      </c>
      <c r="O147" s="394"/>
      <c r="P147" s="395"/>
      <c r="Q147" s="390"/>
      <c r="R147" s="390"/>
      <c r="S147" s="390"/>
      <c r="T147" s="390"/>
      <c r="U147" s="390"/>
      <c r="V147" s="390"/>
      <c r="W147" s="390"/>
      <c r="X147" s="390"/>
      <c r="Y147" s="390"/>
      <c r="Z147" s="390"/>
    </row>
    <row r="148" spans="1:26" ht="15.5" thickTop="1" thickBot="1" x14ac:dyDescent="0.4">
      <c r="A148" s="390"/>
      <c r="B148" s="390"/>
      <c r="C148" s="390"/>
      <c r="D148" s="390"/>
      <c r="E148" s="390"/>
      <c r="F148" s="390"/>
      <c r="G148" s="390"/>
      <c r="H148" s="390"/>
      <c r="I148" s="390"/>
      <c r="J148" s="390"/>
      <c r="K148" s="390"/>
      <c r="L148" s="390"/>
      <c r="M148" s="390"/>
      <c r="N148" s="390"/>
      <c r="O148" s="390"/>
      <c r="P148" s="390"/>
      <c r="Q148" s="390"/>
      <c r="R148" s="390"/>
      <c r="S148" s="390"/>
      <c r="T148" s="390"/>
      <c r="U148" s="390"/>
      <c r="V148" s="390"/>
      <c r="W148" s="390"/>
      <c r="X148" s="390"/>
      <c r="Y148" s="390"/>
    </row>
    <row r="149" spans="1:26" s="444" customFormat="1" ht="16.5" thickTop="1" thickBot="1" x14ac:dyDescent="0.4">
      <c r="A149" s="621"/>
      <c r="B149" s="635" t="s">
        <v>267</v>
      </c>
      <c r="C149" s="698">
        <v>4.0000000000000002E-4</v>
      </c>
      <c r="D149" s="698">
        <v>1.1999999999999999E-3</v>
      </c>
      <c r="E149" s="699">
        <v>4.0000000000000001E-3</v>
      </c>
      <c r="F149" s="699">
        <v>1.2E-2</v>
      </c>
      <c r="G149" s="636">
        <v>0.04</v>
      </c>
      <c r="H149" s="636">
        <v>0.12</v>
      </c>
      <c r="I149" s="707">
        <v>0.4</v>
      </c>
      <c r="J149" s="621"/>
      <c r="K149" s="621"/>
      <c r="L149" s="621"/>
      <c r="M149" s="621"/>
      <c r="N149" s="621"/>
      <c r="O149" s="621"/>
      <c r="P149" s="621"/>
      <c r="Q149" s="621"/>
      <c r="R149" s="621"/>
      <c r="S149" s="621"/>
      <c r="T149" s="621"/>
      <c r="U149" s="621"/>
      <c r="V149" s="621"/>
      <c r="W149" s="621"/>
      <c r="X149" s="621"/>
      <c r="Y149" s="621"/>
    </row>
    <row r="150" spans="1:26" ht="15.5" thickTop="1" thickBot="1" x14ac:dyDescent="0.4">
      <c r="A150" s="390"/>
      <c r="B150" s="390"/>
      <c r="C150" s="390"/>
      <c r="D150" s="390"/>
      <c r="E150" s="390"/>
      <c r="F150" s="390"/>
      <c r="G150" s="390"/>
      <c r="H150" s="390"/>
      <c r="I150" s="390"/>
      <c r="J150" s="390"/>
      <c r="K150" s="390"/>
      <c r="L150" s="390"/>
      <c r="M150" s="390"/>
      <c r="N150" s="390"/>
      <c r="O150" s="390"/>
      <c r="P150" s="390"/>
      <c r="Q150" s="390"/>
      <c r="R150" s="390"/>
      <c r="S150" s="390"/>
      <c r="T150" s="390"/>
      <c r="U150" s="390"/>
      <c r="V150" s="390"/>
      <c r="W150" s="390"/>
      <c r="X150" s="390"/>
      <c r="Y150" s="390"/>
    </row>
    <row r="151" spans="1:26" s="444" customFormat="1" ht="16.5" thickTop="1" thickBot="1" x14ac:dyDescent="0.4">
      <c r="A151" s="621"/>
      <c r="B151" s="640" t="s">
        <v>37</v>
      </c>
      <c r="C151" s="641">
        <v>0.01</v>
      </c>
      <c r="D151" s="641"/>
      <c r="E151" s="641">
        <v>0.04</v>
      </c>
      <c r="F151" s="641">
        <v>0.12</v>
      </c>
      <c r="G151" s="641"/>
      <c r="H151" s="642">
        <v>0.4</v>
      </c>
      <c r="I151" s="642">
        <v>1.2</v>
      </c>
      <c r="J151" s="663">
        <v>4</v>
      </c>
      <c r="K151" s="668">
        <v>12</v>
      </c>
      <c r="L151" s="621"/>
      <c r="M151" s="621"/>
      <c r="N151" s="621"/>
      <c r="O151" s="621"/>
      <c r="P151" s="621"/>
      <c r="Q151" s="621"/>
      <c r="R151" s="621"/>
      <c r="S151" s="621"/>
      <c r="T151" s="621"/>
      <c r="U151" s="621"/>
      <c r="V151" s="621"/>
      <c r="W151" s="621"/>
      <c r="X151" s="621"/>
    </row>
    <row r="152" spans="1:26" ht="17" thickTop="1" x14ac:dyDescent="0.35">
      <c r="B152" s="679" t="s">
        <v>510</v>
      </c>
      <c r="C152" s="435">
        <v>0.03</v>
      </c>
      <c r="E152" s="435"/>
      <c r="F152" s="435">
        <v>0.1</v>
      </c>
      <c r="G152" s="435"/>
      <c r="H152" s="435">
        <v>0.3</v>
      </c>
      <c r="I152" s="435"/>
      <c r="J152" s="435"/>
      <c r="K152" s="438"/>
      <c r="L152" s="390"/>
      <c r="M152" s="390"/>
      <c r="N152" s="390"/>
      <c r="O152" s="390"/>
      <c r="P152" s="390"/>
      <c r="Q152" s="390"/>
      <c r="R152" s="390"/>
      <c r="S152" s="390"/>
      <c r="T152" s="390"/>
      <c r="U152" s="390"/>
      <c r="V152" s="390"/>
      <c r="W152" s="390"/>
      <c r="X152" s="390"/>
    </row>
    <row r="153" spans="1:26" ht="17" thickBot="1" x14ac:dyDescent="0.4">
      <c r="A153" s="390"/>
      <c r="B153" s="680" t="s">
        <v>527</v>
      </c>
      <c r="C153" s="399">
        <v>1.1900000000000001E-2</v>
      </c>
      <c r="D153" s="399">
        <v>1.9900000000000001E-2</v>
      </c>
      <c r="E153" s="399">
        <v>4.6399999999999997E-2</v>
      </c>
      <c r="F153" s="399">
        <v>0.1</v>
      </c>
      <c r="G153" s="399">
        <v>0.215</v>
      </c>
      <c r="H153" s="399">
        <v>0.46400000000000002</v>
      </c>
      <c r="I153" s="708"/>
      <c r="J153" s="392"/>
      <c r="K153" s="394"/>
      <c r="L153" s="390"/>
      <c r="M153" s="390"/>
      <c r="N153" s="390"/>
      <c r="O153" s="497"/>
      <c r="P153" s="390"/>
      <c r="Q153" s="390"/>
      <c r="R153" s="390"/>
      <c r="S153" s="390"/>
      <c r="T153" s="390"/>
      <c r="U153" s="390"/>
      <c r="V153" s="390"/>
      <c r="W153" s="390"/>
      <c r="X153" s="390"/>
    </row>
    <row r="154" spans="1:26" ht="15.5" thickTop="1" thickBot="1" x14ac:dyDescent="0.4">
      <c r="A154" s="390"/>
      <c r="B154" s="390"/>
      <c r="C154" s="390"/>
      <c r="D154" s="390"/>
      <c r="E154" s="390"/>
      <c r="F154" s="390"/>
      <c r="G154" s="390"/>
      <c r="H154" s="390"/>
      <c r="I154" s="390"/>
      <c r="J154" s="390"/>
      <c r="K154" s="390"/>
      <c r="L154" s="390"/>
      <c r="M154" s="390"/>
      <c r="N154" s="390"/>
      <c r="O154" s="390"/>
      <c r="P154" s="390"/>
      <c r="Q154" s="390"/>
      <c r="R154" s="390"/>
      <c r="S154" s="390"/>
      <c r="T154" s="390"/>
      <c r="U154" s="390"/>
      <c r="V154" s="390"/>
      <c r="W154" s="390"/>
      <c r="X154" s="390"/>
      <c r="Y154" s="390"/>
    </row>
    <row r="155" spans="1:26" s="444" customFormat="1" ht="16.5" thickTop="1" thickBot="1" x14ac:dyDescent="0.4">
      <c r="A155" s="621"/>
      <c r="B155" s="640" t="s">
        <v>38</v>
      </c>
      <c r="C155" s="641">
        <v>0.12</v>
      </c>
      <c r="D155" s="642">
        <v>0.4</v>
      </c>
      <c r="E155" s="642">
        <v>1.2</v>
      </c>
      <c r="F155" s="641"/>
      <c r="G155" s="643">
        <v>4</v>
      </c>
      <c r="H155" s="643">
        <v>12</v>
      </c>
      <c r="I155" s="643"/>
      <c r="J155" s="643">
        <v>40</v>
      </c>
      <c r="K155" s="643"/>
      <c r="L155" s="644">
        <v>120</v>
      </c>
      <c r="M155" s="621"/>
      <c r="N155" s="621"/>
      <c r="O155" s="621"/>
      <c r="P155" s="621"/>
      <c r="Q155" s="621"/>
      <c r="R155" s="621"/>
      <c r="S155" s="621"/>
      <c r="T155" s="621"/>
      <c r="U155" s="621"/>
      <c r="V155" s="621"/>
      <c r="W155" s="621"/>
      <c r="X155" s="621"/>
      <c r="Y155" s="621"/>
    </row>
    <row r="156" spans="1:26" ht="17" thickTop="1" x14ac:dyDescent="0.35">
      <c r="A156" s="390"/>
      <c r="B156" s="645" t="s">
        <v>511</v>
      </c>
      <c r="C156" s="435"/>
      <c r="D156" s="435">
        <v>0.3</v>
      </c>
      <c r="E156" s="435">
        <v>1</v>
      </c>
      <c r="F156" s="435"/>
      <c r="G156" s="435">
        <v>3</v>
      </c>
      <c r="H156" s="435">
        <v>10</v>
      </c>
      <c r="I156" s="435"/>
      <c r="J156" s="435">
        <v>30</v>
      </c>
      <c r="K156" s="435"/>
      <c r="L156" s="438"/>
      <c r="M156" s="390"/>
      <c r="N156" s="390"/>
      <c r="O156" s="390"/>
      <c r="P156" s="390"/>
      <c r="Q156" s="390"/>
      <c r="R156" s="390"/>
      <c r="S156" s="390"/>
      <c r="T156" s="390"/>
      <c r="U156" s="390"/>
      <c r="V156" s="390"/>
      <c r="W156" s="390"/>
      <c r="X156" s="390"/>
      <c r="Y156" s="390"/>
    </row>
    <row r="157" spans="1:26" ht="17" thickBot="1" x14ac:dyDescent="0.4">
      <c r="A157" s="390"/>
      <c r="B157" s="646" t="s">
        <v>526</v>
      </c>
      <c r="C157" s="392"/>
      <c r="D157" s="392"/>
      <c r="E157" s="392">
        <v>1</v>
      </c>
      <c r="F157" s="392">
        <v>2</v>
      </c>
      <c r="G157" s="392">
        <v>4.5</v>
      </c>
      <c r="H157" s="392">
        <v>9</v>
      </c>
      <c r="I157" s="392">
        <v>18</v>
      </c>
      <c r="J157" s="392">
        <v>34</v>
      </c>
      <c r="K157" s="392">
        <v>67</v>
      </c>
      <c r="L157" s="394"/>
      <c r="M157" s="390"/>
      <c r="N157" s="390"/>
      <c r="O157" s="390"/>
      <c r="P157" s="390"/>
      <c r="Q157" s="390"/>
      <c r="R157" s="390"/>
      <c r="S157" s="390"/>
      <c r="T157" s="390"/>
      <c r="U157" s="390"/>
      <c r="V157" s="390"/>
      <c r="W157" s="390"/>
      <c r="X157" s="390"/>
      <c r="Y157" s="390"/>
    </row>
    <row r="158" spans="1:26" ht="15.5" thickTop="1" thickBot="1" x14ac:dyDescent="0.4">
      <c r="A158" s="390"/>
      <c r="B158" s="390"/>
      <c r="C158" s="390"/>
      <c r="D158" s="390"/>
      <c r="E158" s="390"/>
      <c r="F158" s="390"/>
      <c r="G158" s="390"/>
      <c r="H158" s="390"/>
      <c r="I158" s="390"/>
      <c r="J158" s="390"/>
      <c r="K158" s="390"/>
      <c r="L158" s="390"/>
      <c r="M158" s="390"/>
      <c r="N158" s="390"/>
      <c r="O158" s="390"/>
      <c r="P158" s="390"/>
      <c r="Q158" s="390"/>
      <c r="R158" s="390"/>
      <c r="S158" s="390"/>
      <c r="T158" s="390"/>
      <c r="U158" s="390"/>
      <c r="V158" s="390"/>
      <c r="W158" s="390"/>
      <c r="X158" s="390"/>
      <c r="Y158" s="390"/>
    </row>
    <row r="159" spans="1:26" s="444" customFormat="1" ht="16.5" thickTop="1" thickBot="1" x14ac:dyDescent="0.4">
      <c r="A159" s="621"/>
      <c r="B159" s="640" t="s">
        <v>39</v>
      </c>
      <c r="C159" s="641">
        <v>0.03</v>
      </c>
      <c r="D159" s="642">
        <v>0.1</v>
      </c>
      <c r="E159" s="642">
        <v>0.3</v>
      </c>
      <c r="F159" s="643">
        <v>1</v>
      </c>
      <c r="G159" s="643">
        <v>3</v>
      </c>
      <c r="H159" s="643">
        <v>10</v>
      </c>
      <c r="I159" s="643">
        <v>30</v>
      </c>
      <c r="J159" s="641"/>
      <c r="K159" s="658"/>
      <c r="L159" s="658"/>
      <c r="M159" s="658"/>
      <c r="N159" s="658"/>
      <c r="O159" s="658"/>
      <c r="P159" s="651"/>
      <c r="Q159" s="621"/>
      <c r="R159" s="621"/>
      <c r="S159" s="621"/>
      <c r="T159" s="621"/>
      <c r="U159" s="621"/>
      <c r="V159" s="621"/>
      <c r="W159" s="621"/>
      <c r="X159" s="621"/>
      <c r="Y159" s="621"/>
    </row>
    <row r="160" spans="1:26" ht="17.5" thickTop="1" thickBot="1" x14ac:dyDescent="0.4">
      <c r="A160" s="390"/>
      <c r="B160" s="676" t="s">
        <v>553</v>
      </c>
      <c r="C160" s="709"/>
      <c r="D160" s="710"/>
      <c r="E160" s="710"/>
      <c r="F160" s="710"/>
      <c r="G160" s="467"/>
      <c r="H160" s="467">
        <v>7.29</v>
      </c>
      <c r="I160" s="467"/>
      <c r="J160" s="467">
        <v>72.900000000000006</v>
      </c>
      <c r="K160" s="467">
        <v>729</v>
      </c>
      <c r="L160" s="467">
        <v>158</v>
      </c>
      <c r="M160" s="482">
        <v>2917</v>
      </c>
      <c r="N160" s="483">
        <v>5833</v>
      </c>
      <c r="O160" s="483">
        <v>7292</v>
      </c>
      <c r="P160" s="549">
        <v>11667</v>
      </c>
      <c r="Q160" s="390"/>
      <c r="R160" s="390"/>
      <c r="S160" s="390"/>
      <c r="T160" s="390"/>
      <c r="U160" s="390"/>
      <c r="V160" s="390"/>
      <c r="W160" s="390"/>
      <c r="X160" s="390"/>
      <c r="Y160" s="390"/>
    </row>
    <row r="161" spans="1:26" ht="15.5" thickTop="1" thickBot="1" x14ac:dyDescent="0.4">
      <c r="A161" s="390"/>
      <c r="B161" s="390"/>
      <c r="C161" s="390"/>
      <c r="D161" s="390"/>
      <c r="E161" s="390"/>
      <c r="F161" s="390"/>
      <c r="G161" s="390"/>
      <c r="H161" s="390"/>
      <c r="I161" s="390"/>
      <c r="J161" s="390"/>
      <c r="K161" s="390"/>
      <c r="L161" s="390"/>
      <c r="M161" s="390"/>
      <c r="N161" s="390"/>
      <c r="O161" s="390"/>
      <c r="P161" s="390"/>
      <c r="Q161" s="390"/>
      <c r="R161" s="390"/>
      <c r="S161" s="390"/>
      <c r="T161" s="390"/>
      <c r="U161" s="390"/>
      <c r="V161" s="390"/>
      <c r="W161" s="390"/>
      <c r="X161" s="390"/>
      <c r="Y161" s="390"/>
    </row>
    <row r="162" spans="1:26" s="444" customFormat="1" ht="16.5" thickTop="1" thickBot="1" x14ac:dyDescent="0.4">
      <c r="A162" s="621"/>
      <c r="B162" s="640" t="s">
        <v>268</v>
      </c>
      <c r="C162" s="641">
        <v>1.2E-2</v>
      </c>
      <c r="D162" s="641"/>
      <c r="E162" s="641">
        <v>0.04</v>
      </c>
      <c r="F162" s="641">
        <v>0.12</v>
      </c>
      <c r="G162" s="642">
        <v>0.4</v>
      </c>
      <c r="H162" s="662">
        <v>1.2</v>
      </c>
      <c r="I162" s="641"/>
      <c r="J162" s="663">
        <v>4</v>
      </c>
      <c r="K162" s="663">
        <v>12</v>
      </c>
      <c r="L162" s="643"/>
      <c r="M162" s="643"/>
      <c r="N162" s="663">
        <v>40</v>
      </c>
      <c r="O162" s="651"/>
      <c r="P162" s="621"/>
      <c r="Q162" s="621"/>
      <c r="R162" s="621"/>
      <c r="S162" s="621"/>
      <c r="T162" s="621"/>
      <c r="U162" s="621"/>
      <c r="V162" s="621"/>
      <c r="W162" s="621"/>
      <c r="X162" s="621"/>
      <c r="Y162" s="621"/>
      <c r="Z162" s="621"/>
    </row>
    <row r="163" spans="1:26" ht="17" thickTop="1" x14ac:dyDescent="0.35">
      <c r="A163" s="390"/>
      <c r="B163" s="652" t="s">
        <v>512</v>
      </c>
      <c r="C163" s="388"/>
      <c r="D163" s="388"/>
      <c r="E163" s="388"/>
      <c r="F163" s="388"/>
      <c r="G163" s="388">
        <v>0.3</v>
      </c>
      <c r="H163" s="388">
        <v>1</v>
      </c>
      <c r="I163" s="388">
        <v>3</v>
      </c>
      <c r="J163" s="388"/>
      <c r="K163" s="388">
        <v>10</v>
      </c>
      <c r="L163" s="388"/>
      <c r="M163" s="388">
        <v>30</v>
      </c>
      <c r="N163" s="388"/>
      <c r="O163" s="389"/>
      <c r="P163" s="390"/>
      <c r="Q163" s="390"/>
      <c r="R163" s="390"/>
      <c r="S163" s="390"/>
      <c r="T163" s="390"/>
      <c r="U163" s="390"/>
      <c r="V163" s="390"/>
      <c r="W163" s="390"/>
      <c r="X163" s="390"/>
      <c r="Y163" s="390"/>
    </row>
    <row r="164" spans="1:26" ht="16.5" x14ac:dyDescent="0.35">
      <c r="A164" s="390"/>
      <c r="B164" s="652" t="s">
        <v>525</v>
      </c>
      <c r="C164" s="388"/>
      <c r="D164" s="388"/>
      <c r="E164" s="388"/>
      <c r="F164" s="388"/>
      <c r="G164" s="388"/>
      <c r="H164" s="388">
        <v>1</v>
      </c>
      <c r="I164" s="388">
        <v>2</v>
      </c>
      <c r="J164" s="388">
        <v>4.5</v>
      </c>
      <c r="K164" s="388">
        <v>9</v>
      </c>
      <c r="L164" s="388">
        <v>18</v>
      </c>
      <c r="M164" s="388">
        <v>34</v>
      </c>
      <c r="N164" s="396">
        <v>67</v>
      </c>
      <c r="O164" s="389"/>
      <c r="P164" s="390"/>
      <c r="Q164" s="390"/>
      <c r="R164" s="390"/>
      <c r="S164" s="390"/>
      <c r="T164" s="390"/>
      <c r="U164" s="395"/>
      <c r="V164" s="390"/>
      <c r="W164" s="390"/>
      <c r="X164" s="390"/>
      <c r="Y164" s="390"/>
    </row>
    <row r="165" spans="1:26" ht="16.5" x14ac:dyDescent="0.35">
      <c r="A165" s="390"/>
      <c r="B165" s="645" t="s">
        <v>552</v>
      </c>
      <c r="C165" s="704"/>
      <c r="D165" s="435"/>
      <c r="E165" s="435"/>
      <c r="F165" s="435"/>
      <c r="G165" s="435"/>
      <c r="H165" s="435"/>
      <c r="I165" s="454">
        <v>2.64</v>
      </c>
      <c r="J165" s="435"/>
      <c r="K165" s="435"/>
      <c r="L165" s="435"/>
      <c r="M165" s="474">
        <v>26.4</v>
      </c>
      <c r="N165" s="474">
        <v>52.7</v>
      </c>
      <c r="O165" s="438">
        <v>105</v>
      </c>
      <c r="P165" s="390"/>
      <c r="Q165" s="390"/>
      <c r="R165" s="390"/>
      <c r="S165" s="390"/>
      <c r="T165" s="390"/>
      <c r="U165" s="390"/>
      <c r="V165" s="390"/>
      <c r="W165" s="390"/>
      <c r="X165" s="390"/>
      <c r="Y165" s="390"/>
    </row>
    <row r="166" spans="1:26" ht="16.5" x14ac:dyDescent="0.35">
      <c r="A166" s="390"/>
      <c r="B166" s="659" t="s">
        <v>580</v>
      </c>
      <c r="C166" s="384"/>
      <c r="D166" s="388"/>
      <c r="E166" s="381">
        <v>6.6000000000000003E-2</v>
      </c>
      <c r="F166" s="424">
        <v>0.13200000000000001</v>
      </c>
      <c r="G166" s="424">
        <v>0.26400000000000001</v>
      </c>
      <c r="H166" s="413"/>
      <c r="I166" s="388"/>
      <c r="J166" s="388"/>
      <c r="K166" s="388"/>
      <c r="L166" s="388"/>
      <c r="M166" s="388"/>
      <c r="N166" s="388"/>
      <c r="O166" s="389"/>
      <c r="P166" s="390"/>
      <c r="Q166" s="390"/>
      <c r="R166" s="390"/>
      <c r="S166" s="390"/>
      <c r="T166" s="390"/>
      <c r="U166" s="390"/>
      <c r="V166" s="390"/>
      <c r="W166" s="390"/>
      <c r="X166" s="390"/>
      <c r="Y166" s="390"/>
    </row>
    <row r="167" spans="1:26" ht="17" thickBot="1" x14ac:dyDescent="0.4">
      <c r="A167" s="390"/>
      <c r="B167" s="680" t="s">
        <v>581</v>
      </c>
      <c r="C167" s="392">
        <v>1.2999999999999999E-2</v>
      </c>
      <c r="D167" s="392">
        <v>2.5999999999999999E-2</v>
      </c>
      <c r="E167" s="408">
        <v>5.2999999999999999E-2</v>
      </c>
      <c r="F167" s="392"/>
      <c r="G167" s="392"/>
      <c r="H167" s="392"/>
      <c r="I167" s="392"/>
      <c r="J167" s="392"/>
      <c r="K167" s="392"/>
      <c r="L167" s="392"/>
      <c r="M167" s="392"/>
      <c r="N167" s="392"/>
      <c r="O167" s="394"/>
      <c r="P167" s="390"/>
      <c r="Q167" s="390"/>
      <c r="R167" s="390"/>
      <c r="S167" s="390"/>
      <c r="T167" s="390"/>
      <c r="U167" s="390"/>
      <c r="V167" s="390"/>
      <c r="W167" s="390"/>
      <c r="X167" s="390"/>
      <c r="Y167" s="390"/>
    </row>
    <row r="168" spans="1:26" ht="15.5" thickTop="1" thickBot="1" x14ac:dyDescent="0.4">
      <c r="A168" s="390"/>
      <c r="B168" s="390"/>
      <c r="C168" s="390"/>
      <c r="D168" s="390"/>
      <c r="E168" s="390"/>
      <c r="F168" s="390"/>
      <c r="G168" s="390"/>
      <c r="H168" s="390"/>
      <c r="I168" s="390"/>
      <c r="J168" s="390"/>
      <c r="K168" s="390"/>
      <c r="L168" s="390"/>
      <c r="M168" s="390"/>
      <c r="N168" s="390"/>
      <c r="O168" s="390"/>
      <c r="P168" s="390"/>
      <c r="Q168" s="390"/>
      <c r="R168" s="390"/>
      <c r="S168" s="390"/>
      <c r="T168" s="390"/>
      <c r="U168" s="390"/>
      <c r="V168" s="390"/>
      <c r="W168" s="390"/>
      <c r="X168" s="390"/>
      <c r="Y168" s="390"/>
    </row>
    <row r="169" spans="1:26" s="444" customFormat="1" ht="16.5" thickTop="1" thickBot="1" x14ac:dyDescent="0.4">
      <c r="A169" s="621"/>
      <c r="B169" s="635" t="s">
        <v>41</v>
      </c>
      <c r="C169" s="599">
        <v>4.0000000000000001E-3</v>
      </c>
      <c r="D169" s="699">
        <v>1.2E-2</v>
      </c>
      <c r="E169" s="636">
        <v>0.04</v>
      </c>
      <c r="F169" s="636">
        <v>0.12</v>
      </c>
      <c r="G169" s="637">
        <v>0.4</v>
      </c>
      <c r="H169" s="711">
        <v>1.2</v>
      </c>
      <c r="I169" s="649">
        <v>4</v>
      </c>
      <c r="J169" s="638">
        <v>12</v>
      </c>
      <c r="K169" s="649">
        <v>40</v>
      </c>
      <c r="L169" s="639">
        <v>120</v>
      </c>
      <c r="M169" s="621"/>
      <c r="N169" s="621"/>
      <c r="O169" s="621"/>
      <c r="P169" s="621"/>
      <c r="Q169" s="621"/>
      <c r="R169" s="621"/>
      <c r="S169" s="621"/>
      <c r="T169" s="621"/>
      <c r="U169" s="621"/>
      <c r="V169" s="621"/>
      <c r="W169" s="621"/>
      <c r="X169" s="621"/>
      <c r="Y169" s="621"/>
    </row>
    <row r="170" spans="1:26" ht="15.5" thickTop="1" thickBot="1" x14ac:dyDescent="0.4">
      <c r="A170" s="390"/>
      <c r="B170" s="390"/>
      <c r="C170" s="390"/>
      <c r="D170" s="390"/>
      <c r="E170" s="390"/>
      <c r="F170" s="390"/>
      <c r="G170" s="390"/>
      <c r="H170" s="390"/>
      <c r="I170" s="390"/>
      <c r="J170" s="390"/>
      <c r="K170" s="390"/>
      <c r="L170" s="390"/>
      <c r="M170" s="390"/>
      <c r="N170" s="390"/>
      <c r="O170" s="390"/>
      <c r="P170" s="390"/>
      <c r="Q170" s="390"/>
      <c r="R170" s="390"/>
      <c r="S170" s="390"/>
      <c r="T170" s="390"/>
      <c r="U170" s="390"/>
      <c r="V170" s="390"/>
      <c r="W170" s="390"/>
      <c r="X170" s="390"/>
      <c r="Y170" s="390"/>
    </row>
    <row r="171" spans="1:26" s="444" customFormat="1" ht="16.5" thickTop="1" thickBot="1" x14ac:dyDescent="0.4">
      <c r="A171" s="621"/>
      <c r="B171" s="640" t="s">
        <v>0</v>
      </c>
      <c r="C171" s="664">
        <v>4.0000000000000001E-3</v>
      </c>
      <c r="D171" s="664">
        <v>1.2E-2</v>
      </c>
      <c r="E171" s="641">
        <v>0.04</v>
      </c>
      <c r="F171" s="641">
        <v>0.12</v>
      </c>
      <c r="G171" s="642">
        <v>0.4</v>
      </c>
      <c r="H171" s="642">
        <v>1.2</v>
      </c>
      <c r="I171" s="643">
        <v>4</v>
      </c>
      <c r="J171" s="643">
        <v>12</v>
      </c>
      <c r="K171" s="644">
        <v>40</v>
      </c>
      <c r="L171" s="621"/>
      <c r="M171" s="621"/>
      <c r="N171" s="621"/>
      <c r="O171" s="621"/>
      <c r="P171" s="621"/>
      <c r="Q171" s="621"/>
      <c r="R171" s="621"/>
      <c r="S171" s="621"/>
      <c r="T171" s="621"/>
      <c r="U171" s="621"/>
      <c r="V171" s="621"/>
      <c r="W171" s="621"/>
      <c r="X171" s="621"/>
      <c r="Y171" s="621"/>
    </row>
    <row r="172" spans="1:26" ht="17.5" thickTop="1" thickBot="1" x14ac:dyDescent="0.4">
      <c r="A172" s="390"/>
      <c r="B172" s="712" t="s">
        <v>582</v>
      </c>
      <c r="C172" s="316"/>
      <c r="D172" s="409"/>
      <c r="E172" s="409">
        <v>0.1</v>
      </c>
      <c r="F172" s="484">
        <v>0.5</v>
      </c>
      <c r="G172" s="484">
        <v>1</v>
      </c>
      <c r="H172" s="409"/>
      <c r="I172" s="409"/>
      <c r="J172" s="409"/>
      <c r="K172" s="713"/>
      <c r="L172" s="497"/>
      <c r="M172" s="390"/>
      <c r="N172" s="390"/>
      <c r="O172" s="390"/>
      <c r="P172" s="390"/>
      <c r="Q172" s="390"/>
      <c r="R172" s="390"/>
      <c r="S172" s="390"/>
      <c r="T172" s="390"/>
      <c r="U172" s="390"/>
      <c r="V172" s="390"/>
      <c r="W172" s="390"/>
      <c r="X172" s="390"/>
      <c r="Y172" s="390"/>
    </row>
    <row r="173" spans="1:26" ht="15" thickBot="1" x14ac:dyDescent="0.4">
      <c r="A173" s="390"/>
      <c r="B173" s="390"/>
      <c r="C173" s="390"/>
      <c r="D173" s="390"/>
      <c r="E173" s="390"/>
      <c r="F173" s="675"/>
      <c r="G173" s="675"/>
      <c r="H173" s="675"/>
      <c r="I173" s="390"/>
      <c r="J173" s="390"/>
      <c r="K173" s="390"/>
      <c r="L173" s="390"/>
      <c r="M173" s="390"/>
      <c r="N173" s="390"/>
      <c r="O173" s="390"/>
      <c r="P173" s="390"/>
      <c r="Q173" s="390"/>
      <c r="R173" s="390"/>
      <c r="S173" s="390"/>
      <c r="T173" s="390"/>
      <c r="U173" s="390"/>
      <c r="V173" s="390"/>
      <c r="W173" s="390"/>
      <c r="X173" s="390"/>
      <c r="Y173" s="390"/>
    </row>
    <row r="174" spans="1:26" s="444" customFormat="1" ht="16.5" thickTop="1" thickBot="1" x14ac:dyDescent="0.4">
      <c r="A174" s="621"/>
      <c r="B174" s="635" t="s">
        <v>42</v>
      </c>
      <c r="C174" s="636">
        <v>0.12</v>
      </c>
      <c r="D174" s="637">
        <v>0.4</v>
      </c>
      <c r="E174" s="637">
        <v>1.2</v>
      </c>
      <c r="F174" s="638">
        <v>4</v>
      </c>
      <c r="G174" s="638">
        <v>12</v>
      </c>
      <c r="H174" s="638">
        <v>40</v>
      </c>
      <c r="I174" s="639">
        <v>120</v>
      </c>
      <c r="J174" s="621"/>
      <c r="K174" s="621"/>
      <c r="L174" s="621"/>
      <c r="M174" s="621"/>
      <c r="N174" s="621"/>
      <c r="O174" s="621"/>
      <c r="P174" s="621"/>
      <c r="Q174" s="621"/>
      <c r="R174" s="621"/>
      <c r="S174" s="621"/>
      <c r="T174" s="621"/>
      <c r="U174" s="621"/>
      <c r="V174" s="621"/>
      <c r="W174" s="621"/>
      <c r="X174" s="621"/>
      <c r="Y174" s="621"/>
    </row>
    <row r="175" spans="1:26" ht="15.5" thickTop="1" thickBot="1" x14ac:dyDescent="0.4">
      <c r="A175" s="390"/>
      <c r="B175" s="390"/>
      <c r="C175" s="390"/>
      <c r="D175" s="390"/>
      <c r="E175" s="675"/>
      <c r="F175" s="714"/>
      <c r="G175" s="714"/>
      <c r="H175" s="714"/>
      <c r="I175" s="714"/>
      <c r="J175" s="390"/>
      <c r="K175" s="390"/>
      <c r="L175" s="390"/>
      <c r="M175" s="390"/>
      <c r="N175" s="390"/>
      <c r="O175" s="390"/>
      <c r="P175" s="390"/>
      <c r="Q175" s="390"/>
      <c r="R175" s="390"/>
      <c r="S175" s="390"/>
      <c r="T175" s="390"/>
      <c r="U175" s="390"/>
      <c r="V175" s="390"/>
      <c r="W175" s="390"/>
      <c r="X175" s="390"/>
      <c r="Y175" s="390"/>
    </row>
    <row r="176" spans="1:26" s="444" customFormat="1" ht="16.5" thickTop="1" thickBot="1" x14ac:dyDescent="0.4">
      <c r="A176" s="621"/>
      <c r="B176" s="635" t="s">
        <v>43</v>
      </c>
      <c r="C176" s="636">
        <v>0.12</v>
      </c>
      <c r="D176" s="637">
        <v>0.4</v>
      </c>
      <c r="E176" s="637">
        <v>1.2</v>
      </c>
      <c r="F176" s="638">
        <v>4</v>
      </c>
      <c r="G176" s="638">
        <v>12</v>
      </c>
      <c r="H176" s="638">
        <v>40</v>
      </c>
      <c r="I176" s="639">
        <v>120</v>
      </c>
      <c r="J176" s="621"/>
      <c r="K176" s="621"/>
      <c r="L176" s="621"/>
      <c r="M176" s="621"/>
      <c r="N176" s="621"/>
      <c r="O176" s="621"/>
      <c r="P176" s="621"/>
      <c r="Q176" s="621"/>
      <c r="R176" s="621"/>
      <c r="S176" s="621"/>
      <c r="T176" s="621"/>
      <c r="U176" s="621"/>
      <c r="V176" s="621"/>
      <c r="W176" s="621"/>
      <c r="X176" s="621"/>
      <c r="Y176" s="621"/>
    </row>
    <row r="177" spans="1:25" ht="15.5" thickTop="1" thickBot="1" x14ac:dyDescent="0.4">
      <c r="A177" s="390"/>
      <c r="B177" s="390"/>
      <c r="C177" s="390"/>
      <c r="D177" s="390"/>
      <c r="E177" s="675"/>
      <c r="F177" s="714"/>
      <c r="G177" s="714"/>
      <c r="H177" s="714"/>
      <c r="I177" s="714"/>
      <c r="J177" s="390"/>
      <c r="K177" s="390"/>
      <c r="L177" s="390"/>
      <c r="M177" s="390"/>
      <c r="N177" s="390"/>
      <c r="O177" s="390"/>
      <c r="P177" s="390"/>
      <c r="Q177" s="390"/>
      <c r="R177" s="390"/>
      <c r="S177" s="390"/>
      <c r="T177" s="390"/>
      <c r="U177" s="390"/>
      <c r="V177" s="390"/>
      <c r="W177" s="390"/>
      <c r="X177" s="390"/>
      <c r="Y177" s="390"/>
    </row>
    <row r="178" spans="1:25" s="444" customFormat="1" ht="16.5" thickTop="1" thickBot="1" x14ac:dyDescent="0.4">
      <c r="A178" s="621"/>
      <c r="B178" s="635" t="s">
        <v>44</v>
      </c>
      <c r="C178" s="636">
        <v>0.12</v>
      </c>
      <c r="D178" s="637">
        <v>0.4</v>
      </c>
      <c r="E178" s="637">
        <v>1.2</v>
      </c>
      <c r="F178" s="638">
        <v>4</v>
      </c>
      <c r="G178" s="638">
        <v>12</v>
      </c>
      <c r="H178" s="638">
        <v>40</v>
      </c>
      <c r="I178" s="666">
        <v>120</v>
      </c>
      <c r="J178" s="621"/>
      <c r="K178" s="621"/>
      <c r="L178" s="621"/>
      <c r="M178" s="621"/>
      <c r="N178" s="621"/>
      <c r="O178" s="621"/>
      <c r="P178" s="621"/>
      <c r="Q178" s="621"/>
      <c r="R178" s="621"/>
      <c r="S178" s="621"/>
      <c r="T178" s="621"/>
      <c r="U178" s="621"/>
      <c r="V178" s="621"/>
      <c r="W178" s="621"/>
      <c r="X178" s="621"/>
      <c r="Y178" s="621"/>
    </row>
    <row r="179" spans="1:25" ht="15.5" thickTop="1" thickBot="1" x14ac:dyDescent="0.4">
      <c r="A179" s="390"/>
      <c r="B179" s="390"/>
      <c r="C179" s="390"/>
      <c r="D179" s="390"/>
      <c r="E179" s="390"/>
      <c r="F179" s="714"/>
      <c r="G179" s="714"/>
      <c r="H179" s="714"/>
      <c r="I179" s="714"/>
      <c r="J179" s="390"/>
      <c r="K179" s="390"/>
      <c r="L179" s="390"/>
      <c r="M179" s="390"/>
      <c r="N179" s="390"/>
      <c r="O179" s="390"/>
      <c r="P179" s="390"/>
      <c r="Q179" s="390"/>
      <c r="R179" s="390"/>
      <c r="S179" s="390"/>
      <c r="T179" s="390"/>
      <c r="U179" s="390"/>
      <c r="V179" s="390"/>
      <c r="W179" s="390"/>
      <c r="X179" s="390"/>
      <c r="Y179" s="390"/>
    </row>
    <row r="180" spans="1:25" s="444" customFormat="1" ht="16.5" thickTop="1" thickBot="1" x14ac:dyDescent="0.4">
      <c r="A180" s="621"/>
      <c r="B180" s="640" t="s">
        <v>45</v>
      </c>
      <c r="C180" s="641">
        <v>0.03</v>
      </c>
      <c r="D180" s="642">
        <v>0.1</v>
      </c>
      <c r="E180" s="642">
        <v>0.3</v>
      </c>
      <c r="F180" s="643">
        <v>1</v>
      </c>
      <c r="G180" s="643">
        <v>3</v>
      </c>
      <c r="H180" s="643">
        <v>10</v>
      </c>
      <c r="I180" s="663">
        <v>30</v>
      </c>
      <c r="J180" s="658"/>
      <c r="K180" s="658"/>
      <c r="L180" s="658"/>
      <c r="M180" s="658"/>
      <c r="N180" s="651"/>
      <c r="O180" s="621"/>
      <c r="P180" s="621"/>
      <c r="Q180" s="621"/>
      <c r="R180" s="621"/>
      <c r="S180" s="621"/>
      <c r="T180" s="621"/>
      <c r="U180" s="621"/>
      <c r="V180" s="621"/>
      <c r="W180" s="621"/>
      <c r="X180" s="621"/>
    </row>
    <row r="181" spans="1:25" ht="17" thickTop="1" x14ac:dyDescent="0.35">
      <c r="A181" s="390"/>
      <c r="B181" s="645" t="s">
        <v>551</v>
      </c>
      <c r="C181" s="704"/>
      <c r="D181" s="435"/>
      <c r="E181" s="435"/>
      <c r="F181" s="435"/>
      <c r="G181" s="435"/>
      <c r="H181" s="435">
        <v>6.16</v>
      </c>
      <c r="I181" s="435"/>
      <c r="J181" s="435"/>
      <c r="K181" s="436">
        <v>61.6</v>
      </c>
      <c r="L181" s="435"/>
      <c r="M181" s="436">
        <v>123</v>
      </c>
      <c r="N181" s="555">
        <v>247</v>
      </c>
      <c r="O181" s="390"/>
      <c r="P181" s="390"/>
      <c r="Q181" s="390"/>
      <c r="R181" s="390"/>
      <c r="S181" s="390"/>
      <c r="T181" s="390"/>
      <c r="U181" s="390"/>
      <c r="V181" s="390"/>
      <c r="W181" s="390"/>
      <c r="X181" s="390"/>
      <c r="Y181" s="390"/>
    </row>
    <row r="182" spans="1:25" ht="16.5" x14ac:dyDescent="0.35">
      <c r="A182" s="390"/>
      <c r="B182" s="659" t="s">
        <v>583</v>
      </c>
      <c r="C182" s="413"/>
      <c r="D182" s="388"/>
      <c r="E182" s="388"/>
      <c r="F182" s="388"/>
      <c r="G182" s="388"/>
      <c r="H182" s="388"/>
      <c r="I182" s="388"/>
      <c r="J182" s="388"/>
      <c r="K182" s="388"/>
      <c r="L182" s="715">
        <v>75</v>
      </c>
      <c r="M182" s="716"/>
      <c r="N182" s="717"/>
      <c r="O182" s="718"/>
      <c r="P182" s="718"/>
      <c r="Q182" s="718"/>
      <c r="R182" s="390"/>
      <c r="S182" s="719"/>
      <c r="T182" s="720"/>
      <c r="U182" s="720"/>
      <c r="V182" s="720"/>
      <c r="W182" s="720"/>
      <c r="X182" s="720"/>
      <c r="Y182" s="390"/>
    </row>
    <row r="183" spans="1:25" ht="17" thickBot="1" x14ac:dyDescent="0.4">
      <c r="A183" s="390"/>
      <c r="B183" s="680" t="s">
        <v>584</v>
      </c>
      <c r="C183" s="502"/>
      <c r="D183" s="392"/>
      <c r="E183" s="392"/>
      <c r="F183" s="392"/>
      <c r="G183" s="392"/>
      <c r="H183" s="392"/>
      <c r="I183" s="392"/>
      <c r="J183" s="408">
        <v>45</v>
      </c>
      <c r="K183" s="408">
        <v>60</v>
      </c>
      <c r="L183" s="392"/>
      <c r="M183" s="392"/>
      <c r="N183" s="394"/>
      <c r="O183" s="390"/>
      <c r="P183" s="390"/>
      <c r="Q183" s="390"/>
      <c r="R183" s="390"/>
      <c r="S183" s="390"/>
      <c r="T183" s="390"/>
      <c r="U183" s="390"/>
      <c r="V183" s="390"/>
      <c r="W183" s="390"/>
      <c r="X183" s="390"/>
      <c r="Y183" s="390"/>
    </row>
    <row r="184" spans="1:25" ht="15.5" thickTop="1" thickBot="1" x14ac:dyDescent="0.4">
      <c r="A184" s="390"/>
      <c r="B184" s="390"/>
      <c r="C184" s="390"/>
      <c r="D184" s="390"/>
      <c r="E184" s="390"/>
      <c r="F184" s="390"/>
      <c r="G184" s="390"/>
      <c r="H184" s="390"/>
      <c r="I184" s="390"/>
      <c r="J184" s="390"/>
      <c r="K184" s="390"/>
      <c r="L184" s="390"/>
      <c r="M184" s="390"/>
      <c r="N184" s="390"/>
      <c r="O184" s="390"/>
      <c r="P184" s="390"/>
      <c r="Q184" s="390"/>
      <c r="R184" s="390"/>
      <c r="S184" s="390"/>
      <c r="T184" s="390"/>
      <c r="U184" s="390"/>
      <c r="V184" s="390"/>
      <c r="W184" s="390"/>
      <c r="X184" s="390"/>
      <c r="Y184" s="390"/>
    </row>
    <row r="185" spans="1:25" s="444" customFormat="1" ht="16.5" thickTop="1" thickBot="1" x14ac:dyDescent="0.4">
      <c r="A185" s="621"/>
      <c r="B185" s="640" t="s">
        <v>46</v>
      </c>
      <c r="C185" s="641">
        <v>0.12</v>
      </c>
      <c r="D185" s="642">
        <v>0.4</v>
      </c>
      <c r="E185" s="703">
        <v>1.2</v>
      </c>
      <c r="F185" s="721">
        <v>4</v>
      </c>
      <c r="G185" s="721">
        <v>12</v>
      </c>
      <c r="H185" s="721">
        <v>40</v>
      </c>
      <c r="I185" s="722">
        <v>120</v>
      </c>
      <c r="J185" s="621"/>
      <c r="K185" s="621"/>
      <c r="L185" s="621"/>
      <c r="M185" s="621"/>
      <c r="N185" s="621"/>
      <c r="O185" s="621"/>
      <c r="P185" s="621"/>
      <c r="Q185" s="621"/>
      <c r="R185" s="621"/>
      <c r="S185" s="621"/>
      <c r="T185" s="621"/>
      <c r="U185" s="621"/>
      <c r="V185" s="621"/>
      <c r="W185" s="621"/>
      <c r="X185" s="621"/>
    </row>
    <row r="186" spans="1:25" ht="17.5" thickTop="1" thickBot="1" x14ac:dyDescent="0.4">
      <c r="A186" s="390"/>
      <c r="B186" s="676" t="s">
        <v>585</v>
      </c>
      <c r="C186" s="559"/>
      <c r="D186" s="467"/>
      <c r="E186" s="467">
        <v>1</v>
      </c>
      <c r="F186" s="467"/>
      <c r="G186" s="482">
        <v>10</v>
      </c>
      <c r="H186" s="467"/>
      <c r="I186" s="560">
        <v>100</v>
      </c>
      <c r="J186" s="497"/>
      <c r="K186" s="395"/>
      <c r="L186" s="390"/>
      <c r="M186" s="390"/>
      <c r="N186" s="390"/>
      <c r="O186" s="390"/>
      <c r="P186" s="390"/>
      <c r="Q186" s="390"/>
      <c r="R186" s="390"/>
      <c r="S186" s="390"/>
      <c r="T186" s="390"/>
      <c r="U186" s="390"/>
      <c r="V186" s="390"/>
      <c r="W186" s="390"/>
      <c r="X186" s="390"/>
    </row>
    <row r="187" spans="1:25" ht="15.5" thickTop="1" thickBot="1" x14ac:dyDescent="0.4">
      <c r="A187" s="390"/>
      <c r="B187" s="390"/>
      <c r="C187" s="390"/>
      <c r="D187" s="390"/>
      <c r="E187" s="390"/>
      <c r="F187" s="390"/>
      <c r="G187" s="390"/>
      <c r="H187" s="390"/>
      <c r="I187" s="390"/>
      <c r="J187" s="390"/>
      <c r="K187" s="390"/>
      <c r="L187" s="390"/>
      <c r="M187" s="390"/>
      <c r="N187" s="390"/>
      <c r="O187" s="390"/>
      <c r="P187" s="390"/>
      <c r="Q187" s="390"/>
      <c r="R187" s="390"/>
      <c r="S187" s="390"/>
      <c r="T187" s="390"/>
      <c r="U187" s="390"/>
      <c r="V187" s="390"/>
      <c r="W187" s="390"/>
      <c r="X187" s="390"/>
      <c r="Y187" s="390"/>
    </row>
    <row r="188" spans="1:25" s="444" customFormat="1" ht="16.5" thickTop="1" thickBot="1" x14ac:dyDescent="0.4">
      <c r="A188" s="621"/>
      <c r="B188" s="640" t="s">
        <v>47</v>
      </c>
      <c r="C188" s="658"/>
      <c r="D188" s="658"/>
      <c r="E188" s="664">
        <v>1E-3</v>
      </c>
      <c r="F188" s="664">
        <v>4.0000000000000001E-3</v>
      </c>
      <c r="G188" s="664">
        <v>1.2999999999999999E-2</v>
      </c>
      <c r="H188" s="664">
        <v>0.04</v>
      </c>
      <c r="I188" s="664">
        <v>0.126</v>
      </c>
      <c r="J188" s="664">
        <v>0.39300000000000002</v>
      </c>
      <c r="K188" s="664">
        <v>1.2290000000000001</v>
      </c>
      <c r="L188" s="641">
        <v>3.84</v>
      </c>
      <c r="M188" s="664"/>
      <c r="N188" s="663">
        <v>12</v>
      </c>
      <c r="O188" s="658"/>
      <c r="P188" s="658"/>
      <c r="Q188" s="651"/>
      <c r="R188" s="621"/>
      <c r="S188" s="621"/>
      <c r="T188" s="621"/>
      <c r="U188" s="621"/>
      <c r="V188" s="621"/>
      <c r="W188" s="621"/>
      <c r="X188" s="621"/>
      <c r="Y188" s="621"/>
    </row>
    <row r="189" spans="1:25" ht="17" thickTop="1" x14ac:dyDescent="0.35">
      <c r="A189" s="390"/>
      <c r="B189" s="652" t="s">
        <v>513</v>
      </c>
      <c r="C189" s="388"/>
      <c r="D189" s="388"/>
      <c r="E189" s="388"/>
      <c r="F189" s="388"/>
      <c r="G189" s="388"/>
      <c r="H189" s="388"/>
      <c r="I189" s="388"/>
      <c r="J189" s="388">
        <v>0.3</v>
      </c>
      <c r="K189" s="388">
        <v>1</v>
      </c>
      <c r="L189" s="410"/>
      <c r="M189" s="388"/>
      <c r="N189" s="388"/>
      <c r="O189" s="388"/>
      <c r="P189" s="388"/>
      <c r="Q189" s="389"/>
      <c r="R189" s="390"/>
      <c r="S189" s="390"/>
      <c r="T189" s="390"/>
      <c r="U189" s="390"/>
      <c r="V189" s="390"/>
      <c r="W189" s="390"/>
      <c r="X189" s="390"/>
      <c r="Y189" s="390"/>
    </row>
    <row r="190" spans="1:25" ht="16.5" x14ac:dyDescent="0.35">
      <c r="A190" s="390"/>
      <c r="B190" s="652" t="s">
        <v>524</v>
      </c>
      <c r="C190" s="388"/>
      <c r="D190" s="388"/>
      <c r="E190" s="388"/>
      <c r="F190" s="388"/>
      <c r="G190" s="388"/>
      <c r="H190" s="388"/>
      <c r="I190" s="388"/>
      <c r="J190" s="388"/>
      <c r="K190" s="388">
        <v>1</v>
      </c>
      <c r="L190" s="388">
        <v>2</v>
      </c>
      <c r="M190" s="396">
        <v>4.5</v>
      </c>
      <c r="N190" s="428">
        <v>9</v>
      </c>
      <c r="O190" s="428">
        <v>18</v>
      </c>
      <c r="P190" s="428">
        <v>34</v>
      </c>
      <c r="Q190" s="571">
        <v>67</v>
      </c>
      <c r="R190" s="395"/>
      <c r="S190" s="390"/>
      <c r="T190" s="390"/>
      <c r="U190" s="390"/>
      <c r="V190" s="390"/>
      <c r="W190" s="390"/>
      <c r="X190" s="390"/>
      <c r="Y190" s="390"/>
    </row>
    <row r="191" spans="1:25" ht="17" thickBot="1" x14ac:dyDescent="0.4">
      <c r="A191" s="390"/>
      <c r="B191" s="646" t="s">
        <v>586</v>
      </c>
      <c r="C191" s="392">
        <v>2.5999999999999998E-5</v>
      </c>
      <c r="D191" s="391">
        <v>2.5999999999999998E-4</v>
      </c>
      <c r="E191" s="502"/>
      <c r="F191" s="392"/>
      <c r="G191" s="392"/>
      <c r="H191" s="392">
        <v>2.5999999999999999E-2</v>
      </c>
      <c r="I191" s="392"/>
      <c r="J191" s="392"/>
      <c r="K191" s="392"/>
      <c r="L191" s="391">
        <v>2.556</v>
      </c>
      <c r="M191" s="502"/>
      <c r="N191" s="392"/>
      <c r="O191" s="392"/>
      <c r="P191" s="392"/>
      <c r="Q191" s="394"/>
      <c r="R191" s="390"/>
      <c r="S191" s="390"/>
      <c r="T191" s="390"/>
      <c r="U191" s="390"/>
      <c r="V191" s="390"/>
      <c r="W191" s="390"/>
      <c r="X191" s="390"/>
      <c r="Y191" s="390"/>
    </row>
    <row r="192" spans="1:25" ht="15.5" thickTop="1" thickBot="1" x14ac:dyDescent="0.4">
      <c r="A192" s="390"/>
      <c r="B192" s="390"/>
      <c r="C192" s="390"/>
      <c r="D192" s="390"/>
      <c r="E192" s="390"/>
      <c r="F192" s="390"/>
      <c r="G192" s="390"/>
      <c r="H192" s="390"/>
      <c r="I192" s="390"/>
      <c r="J192" s="390"/>
      <c r="K192" s="390"/>
      <c r="L192" s="390"/>
      <c r="M192" s="390"/>
      <c r="N192" s="390"/>
      <c r="O192" s="390"/>
      <c r="P192" s="390"/>
      <c r="Q192" s="390"/>
      <c r="R192" s="390"/>
      <c r="S192" s="390"/>
      <c r="T192" s="390"/>
      <c r="U192" s="390"/>
      <c r="V192" s="390"/>
      <c r="W192" s="390"/>
      <c r="X192" s="390"/>
      <c r="Y192" s="390"/>
    </row>
    <row r="193" spans="1:25" s="444" customFormat="1" ht="16.5" thickTop="1" thickBot="1" x14ac:dyDescent="0.4">
      <c r="A193" s="621"/>
      <c r="B193" s="640" t="s">
        <v>48</v>
      </c>
      <c r="C193" s="598">
        <v>0.12</v>
      </c>
      <c r="D193" s="703">
        <v>0.4</v>
      </c>
      <c r="E193" s="703">
        <v>1.2</v>
      </c>
      <c r="F193" s="641"/>
      <c r="G193" s="721">
        <v>4</v>
      </c>
      <c r="H193" s="643">
        <v>12</v>
      </c>
      <c r="I193" s="643"/>
      <c r="J193" s="643">
        <v>40</v>
      </c>
      <c r="K193" s="643"/>
      <c r="L193" s="644">
        <v>120</v>
      </c>
      <c r="M193" s="621"/>
      <c r="N193" s="621"/>
      <c r="O193" s="621"/>
      <c r="P193" s="621"/>
      <c r="Q193" s="621"/>
      <c r="R193" s="621"/>
      <c r="S193" s="621"/>
      <c r="T193" s="621"/>
      <c r="U193" s="621"/>
      <c r="V193" s="621"/>
      <c r="W193" s="621"/>
      <c r="X193" s="621"/>
      <c r="Y193" s="621"/>
    </row>
    <row r="194" spans="1:25" ht="17" thickTop="1" x14ac:dyDescent="0.35">
      <c r="A194" s="390"/>
      <c r="B194" s="645" t="s">
        <v>514</v>
      </c>
      <c r="C194" s="435"/>
      <c r="D194" s="435">
        <v>0.3</v>
      </c>
      <c r="E194" s="435">
        <v>1</v>
      </c>
      <c r="F194" s="435"/>
      <c r="G194" s="435">
        <v>3</v>
      </c>
      <c r="H194" s="435">
        <v>10</v>
      </c>
      <c r="I194" s="435"/>
      <c r="J194" s="435">
        <v>30</v>
      </c>
      <c r="K194" s="435"/>
      <c r="L194" s="438"/>
      <c r="M194" s="390"/>
      <c r="N194" s="390"/>
      <c r="O194" s="390"/>
      <c r="P194" s="390"/>
      <c r="Q194" s="390"/>
      <c r="R194" s="390"/>
      <c r="S194" s="390"/>
      <c r="T194" s="390"/>
      <c r="U194" s="390"/>
      <c r="V194" s="390"/>
      <c r="W194" s="390"/>
      <c r="X194" s="390"/>
      <c r="Y194" s="390"/>
    </row>
    <row r="195" spans="1:25" ht="17" thickBot="1" x14ac:dyDescent="0.4">
      <c r="A195" s="390"/>
      <c r="B195" s="646" t="s">
        <v>523</v>
      </c>
      <c r="C195" s="392"/>
      <c r="D195" s="392"/>
      <c r="E195" s="392">
        <v>1</v>
      </c>
      <c r="F195" s="392">
        <v>2</v>
      </c>
      <c r="G195" s="392">
        <v>4.5</v>
      </c>
      <c r="H195" s="392">
        <v>9</v>
      </c>
      <c r="I195" s="393">
        <v>18</v>
      </c>
      <c r="J195" s="427">
        <v>34</v>
      </c>
      <c r="K195" s="427">
        <v>67</v>
      </c>
      <c r="L195" s="394"/>
      <c r="M195" s="395"/>
      <c r="N195" s="390"/>
      <c r="O195" s="390"/>
      <c r="P195" s="390"/>
      <c r="Q195" s="390"/>
      <c r="R195" s="390"/>
      <c r="S195" s="390"/>
      <c r="T195" s="390"/>
      <c r="U195" s="390"/>
      <c r="V195" s="390"/>
      <c r="W195" s="390"/>
      <c r="X195" s="390"/>
      <c r="Y195" s="390"/>
    </row>
    <row r="196" spans="1:25" ht="15.5" thickTop="1" thickBot="1" x14ac:dyDescent="0.4">
      <c r="A196" s="390"/>
      <c r="B196" s="390"/>
      <c r="C196" s="390"/>
      <c r="D196" s="390"/>
      <c r="E196" s="390"/>
      <c r="F196" s="390"/>
      <c r="G196" s="390"/>
      <c r="H196" s="390"/>
      <c r="I196" s="390"/>
      <c r="J196" s="390"/>
      <c r="K196" s="390"/>
      <c r="L196" s="390"/>
      <c r="M196" s="390"/>
      <c r="N196" s="390"/>
      <c r="O196" s="390"/>
      <c r="P196" s="390"/>
      <c r="Q196" s="390"/>
      <c r="R196" s="390"/>
      <c r="S196" s="390"/>
      <c r="T196" s="390"/>
      <c r="U196" s="390"/>
      <c r="V196" s="390"/>
      <c r="W196" s="390"/>
      <c r="X196" s="390"/>
      <c r="Y196" s="390"/>
    </row>
    <row r="197" spans="1:25" s="444" customFormat="1" ht="16.5" thickTop="1" thickBot="1" x14ac:dyDescent="0.4">
      <c r="A197" s="621"/>
      <c r="B197" s="640" t="s">
        <v>49</v>
      </c>
      <c r="C197" s="641">
        <v>0.12</v>
      </c>
      <c r="D197" s="642">
        <v>0.4</v>
      </c>
      <c r="E197" s="642">
        <v>1.2</v>
      </c>
      <c r="F197" s="643">
        <v>4</v>
      </c>
      <c r="G197" s="643">
        <v>12</v>
      </c>
      <c r="H197" s="643">
        <v>40</v>
      </c>
      <c r="I197" s="643">
        <v>120</v>
      </c>
      <c r="J197" s="658"/>
      <c r="K197" s="658"/>
      <c r="L197" s="651"/>
      <c r="M197" s="621"/>
      <c r="N197" s="621"/>
      <c r="O197" s="621"/>
      <c r="P197" s="621"/>
      <c r="Q197" s="621"/>
      <c r="R197" s="621"/>
      <c r="S197" s="621"/>
      <c r="T197" s="621"/>
      <c r="U197" s="621"/>
      <c r="V197" s="621"/>
      <c r="W197" s="621"/>
      <c r="X197" s="621"/>
      <c r="Y197" s="621"/>
    </row>
    <row r="198" spans="1:25" ht="17.5" thickTop="1" thickBot="1" x14ac:dyDescent="0.4">
      <c r="A198" s="390"/>
      <c r="B198" s="676" t="s">
        <v>550</v>
      </c>
      <c r="C198" s="559"/>
      <c r="D198" s="467"/>
      <c r="E198" s="467"/>
      <c r="F198" s="467"/>
      <c r="G198" s="482">
        <v>10.6</v>
      </c>
      <c r="H198" s="467"/>
      <c r="I198" s="485">
        <v>106</v>
      </c>
      <c r="J198" s="485">
        <v>213</v>
      </c>
      <c r="K198" s="467">
        <v>425</v>
      </c>
      <c r="L198" s="545">
        <v>850</v>
      </c>
      <c r="M198" s="390"/>
      <c r="N198" s="390"/>
      <c r="O198" s="390"/>
      <c r="P198" s="390"/>
      <c r="Q198" s="390"/>
      <c r="R198" s="390"/>
      <c r="S198" s="390"/>
      <c r="T198" s="390"/>
      <c r="U198" s="390"/>
      <c r="V198" s="390"/>
      <c r="W198" s="390"/>
      <c r="X198" s="390"/>
      <c r="Y198" s="390"/>
    </row>
    <row r="199" spans="1:25" ht="15.5" thickTop="1" thickBot="1" x14ac:dyDescent="0.4">
      <c r="A199" s="390"/>
      <c r="B199" s="390"/>
      <c r="C199" s="390"/>
      <c r="D199" s="390"/>
      <c r="E199" s="390"/>
      <c r="F199" s="390"/>
      <c r="G199" s="390"/>
      <c r="H199" s="390"/>
      <c r="I199" s="390"/>
      <c r="J199" s="390"/>
      <c r="K199" s="390"/>
      <c r="L199" s="390"/>
      <c r="M199" s="390"/>
      <c r="N199" s="390"/>
      <c r="O199" s="390"/>
      <c r="P199" s="390"/>
      <c r="Q199" s="390"/>
      <c r="R199" s="390"/>
      <c r="S199" s="390"/>
      <c r="T199" s="390"/>
      <c r="U199" s="390"/>
      <c r="V199" s="390"/>
      <c r="W199" s="390"/>
      <c r="X199" s="390"/>
      <c r="Y199" s="390"/>
    </row>
    <row r="200" spans="1:25" s="444" customFormat="1" ht="16.5" thickTop="1" thickBot="1" x14ac:dyDescent="0.4">
      <c r="A200" s="621"/>
      <c r="B200" s="640" t="s">
        <v>61</v>
      </c>
      <c r="C200" s="658"/>
      <c r="D200" s="641">
        <v>0.04</v>
      </c>
      <c r="E200" s="641">
        <v>0.13</v>
      </c>
      <c r="F200" s="642">
        <v>0.4</v>
      </c>
      <c r="G200" s="602">
        <v>1.32</v>
      </c>
      <c r="H200" s="702">
        <v>4</v>
      </c>
      <c r="I200" s="663">
        <v>13</v>
      </c>
      <c r="J200" s="668">
        <v>40</v>
      </c>
      <c r="K200" s="621"/>
      <c r="L200" s="621"/>
      <c r="M200" s="621"/>
      <c r="N200" s="621"/>
      <c r="O200" s="621"/>
      <c r="P200" s="621"/>
      <c r="Q200" s="621"/>
      <c r="R200" s="621"/>
      <c r="S200" s="621"/>
      <c r="T200" s="621"/>
      <c r="U200" s="621"/>
      <c r="V200" s="621"/>
      <c r="W200" s="621"/>
      <c r="X200" s="621"/>
      <c r="Y200" s="621"/>
    </row>
    <row r="201" spans="1:25" ht="17.5" thickTop="1" thickBot="1" x14ac:dyDescent="0.4">
      <c r="A201" s="390"/>
      <c r="B201" s="723" t="s">
        <v>599</v>
      </c>
      <c r="C201" s="467">
        <v>0.01</v>
      </c>
      <c r="D201" s="467">
        <v>0.03</v>
      </c>
      <c r="E201" s="483">
        <v>0.1</v>
      </c>
      <c r="F201" s="467"/>
      <c r="G201" s="467"/>
      <c r="H201" s="467"/>
      <c r="I201" s="467"/>
      <c r="J201" s="469"/>
      <c r="K201" s="390"/>
      <c r="L201" s="390"/>
      <c r="M201" s="390"/>
      <c r="N201" s="390"/>
      <c r="O201" s="390"/>
      <c r="P201" s="390"/>
      <c r="Q201" s="390"/>
      <c r="R201" s="390"/>
      <c r="S201" s="390"/>
      <c r="T201" s="390"/>
      <c r="U201" s="390"/>
      <c r="V201" s="390"/>
      <c r="W201" s="390"/>
      <c r="X201" s="390"/>
      <c r="Y201" s="390"/>
    </row>
    <row r="202" spans="1:25" ht="15.5" thickTop="1" thickBot="1" x14ac:dyDescent="0.4">
      <c r="A202" s="390"/>
      <c r="B202" s="634"/>
      <c r="C202" s="390"/>
      <c r="D202" s="390"/>
      <c r="E202" s="390"/>
      <c r="F202" s="390"/>
      <c r="G202" s="390"/>
      <c r="H202" s="390"/>
      <c r="I202" s="390"/>
      <c r="J202" s="390"/>
      <c r="K202" s="390"/>
      <c r="L202" s="390"/>
      <c r="M202" s="390"/>
      <c r="N202" s="390"/>
      <c r="O202" s="390"/>
      <c r="P202" s="390"/>
      <c r="Q202" s="390"/>
      <c r="R202" s="390"/>
      <c r="S202" s="390"/>
      <c r="T202" s="390"/>
      <c r="U202" s="390"/>
      <c r="V202" s="390"/>
      <c r="W202" s="390"/>
      <c r="X202" s="390"/>
      <c r="Y202" s="390"/>
    </row>
    <row r="203" spans="1:25" s="444" customFormat="1" ht="16" thickTop="1" x14ac:dyDescent="0.35">
      <c r="A203" s="621"/>
      <c r="B203" s="682" t="s">
        <v>50</v>
      </c>
      <c r="C203" s="684">
        <v>0.12</v>
      </c>
      <c r="D203" s="685">
        <v>0.4</v>
      </c>
      <c r="E203" s="685">
        <v>1.2</v>
      </c>
      <c r="F203" s="684"/>
      <c r="G203" s="686">
        <v>4</v>
      </c>
      <c r="H203" s="686">
        <v>12</v>
      </c>
      <c r="I203" s="686"/>
      <c r="J203" s="686">
        <v>40</v>
      </c>
      <c r="K203" s="686"/>
      <c r="L203" s="686">
        <v>120</v>
      </c>
      <c r="M203" s="683"/>
      <c r="N203" s="683"/>
      <c r="O203" s="683"/>
      <c r="P203" s="683"/>
      <c r="Q203" s="724"/>
      <c r="R203" s="621"/>
      <c r="S203" s="621"/>
      <c r="T203" s="621"/>
      <c r="U203" s="621"/>
      <c r="V203" s="621"/>
      <c r="W203" s="621"/>
      <c r="X203" s="621"/>
      <c r="Y203" s="621"/>
    </row>
    <row r="204" spans="1:25" ht="16.5" x14ac:dyDescent="0.35">
      <c r="A204" s="390"/>
      <c r="B204" s="652" t="s">
        <v>515</v>
      </c>
      <c r="C204" s="388"/>
      <c r="D204" s="388">
        <v>0.3</v>
      </c>
      <c r="E204" s="388">
        <v>1</v>
      </c>
      <c r="F204" s="388"/>
      <c r="G204" s="388">
        <v>3</v>
      </c>
      <c r="H204" s="388">
        <v>10</v>
      </c>
      <c r="I204" s="388"/>
      <c r="J204" s="388">
        <v>30</v>
      </c>
      <c r="K204" s="388"/>
      <c r="L204" s="388"/>
      <c r="M204" s="388"/>
      <c r="N204" s="388"/>
      <c r="O204" s="388"/>
      <c r="P204" s="388"/>
      <c r="Q204" s="389"/>
      <c r="R204" s="390"/>
      <c r="S204" s="390"/>
      <c r="T204" s="390"/>
      <c r="U204" s="390"/>
      <c r="V204" s="390"/>
      <c r="W204" s="390"/>
      <c r="X204" s="390"/>
      <c r="Y204" s="390"/>
    </row>
    <row r="205" spans="1:25" ht="16.5" x14ac:dyDescent="0.35">
      <c r="A205" s="390"/>
      <c r="B205" s="652" t="s">
        <v>522</v>
      </c>
      <c r="C205" s="388"/>
      <c r="D205" s="388"/>
      <c r="E205" s="388">
        <v>1</v>
      </c>
      <c r="F205" s="388">
        <v>2</v>
      </c>
      <c r="G205" s="388">
        <v>4.5</v>
      </c>
      <c r="H205" s="388">
        <v>9</v>
      </c>
      <c r="I205" s="388">
        <v>18</v>
      </c>
      <c r="J205" s="396">
        <v>34</v>
      </c>
      <c r="K205" s="428">
        <v>67</v>
      </c>
      <c r="L205" s="388"/>
      <c r="M205" s="384"/>
      <c r="N205" s="384"/>
      <c r="O205" s="384"/>
      <c r="P205" s="384"/>
      <c r="Q205" s="385"/>
      <c r="R205" s="390"/>
      <c r="S205" s="390"/>
      <c r="T205" s="390"/>
      <c r="U205" s="390"/>
      <c r="V205" s="390"/>
      <c r="W205" s="390"/>
      <c r="X205" s="390"/>
      <c r="Y205" s="390"/>
    </row>
    <row r="206" spans="1:25" ht="17" thickBot="1" x14ac:dyDescent="0.4">
      <c r="A206" s="390"/>
      <c r="B206" s="646" t="s">
        <v>549</v>
      </c>
      <c r="C206" s="502"/>
      <c r="D206" s="502"/>
      <c r="E206" s="392"/>
      <c r="F206" s="392"/>
      <c r="G206" s="392"/>
      <c r="H206" s="392"/>
      <c r="I206" s="502"/>
      <c r="J206" s="392"/>
      <c r="K206" s="392"/>
      <c r="L206" s="392"/>
      <c r="M206" s="392">
        <v>853</v>
      </c>
      <c r="N206" s="392">
        <v>1706</v>
      </c>
      <c r="O206" s="392">
        <v>3413</v>
      </c>
      <c r="P206" s="392">
        <v>6825</v>
      </c>
      <c r="Q206" s="394">
        <v>13650</v>
      </c>
      <c r="R206" s="390"/>
      <c r="S206" s="390"/>
      <c r="T206" s="390"/>
      <c r="U206" s="390"/>
      <c r="V206" s="390"/>
      <c r="W206" s="390"/>
      <c r="X206" s="390"/>
      <c r="Y206" s="390"/>
    </row>
    <row r="207" spans="1:25" ht="15.5" thickTop="1" thickBot="1" x14ac:dyDescent="0.4">
      <c r="A207" s="390"/>
      <c r="B207" s="390"/>
      <c r="C207" s="390"/>
      <c r="D207" s="390"/>
      <c r="E207" s="390"/>
      <c r="F207" s="390"/>
      <c r="G207" s="390"/>
      <c r="H207" s="390"/>
      <c r="I207" s="390"/>
      <c r="J207" s="390"/>
      <c r="K207" s="390"/>
      <c r="L207" s="390"/>
      <c r="M207" s="390"/>
      <c r="N207" s="390"/>
      <c r="O207" s="390"/>
      <c r="P207" s="390"/>
      <c r="Q207" s="390"/>
      <c r="R207" s="390"/>
      <c r="S207" s="390"/>
      <c r="T207" s="390"/>
      <c r="U207" s="390"/>
      <c r="V207" s="390"/>
      <c r="W207" s="390"/>
      <c r="X207" s="390"/>
      <c r="Y207" s="390"/>
    </row>
    <row r="208" spans="1:25" s="444" customFormat="1" ht="16.5" thickTop="1" thickBot="1" x14ac:dyDescent="0.4">
      <c r="A208" s="621"/>
      <c r="B208" s="635" t="s">
        <v>273</v>
      </c>
      <c r="C208" s="636">
        <v>0.04</v>
      </c>
      <c r="D208" s="636">
        <v>0.12</v>
      </c>
      <c r="E208" s="637">
        <v>0.4</v>
      </c>
      <c r="F208" s="637">
        <v>1.2</v>
      </c>
      <c r="G208" s="638">
        <v>4</v>
      </c>
      <c r="H208" s="638">
        <v>12</v>
      </c>
      <c r="I208" s="638">
        <v>40</v>
      </c>
      <c r="J208" s="666">
        <v>120</v>
      </c>
      <c r="K208" s="621"/>
      <c r="L208" s="621"/>
      <c r="M208" s="621"/>
      <c r="N208" s="621"/>
      <c r="O208" s="621"/>
      <c r="P208" s="621"/>
      <c r="Q208" s="621"/>
      <c r="R208" s="621"/>
      <c r="S208" s="621"/>
      <c r="T208" s="621"/>
      <c r="U208" s="621"/>
      <c r="V208" s="621"/>
      <c r="W208" s="621"/>
      <c r="X208" s="621"/>
      <c r="Y208" s="621"/>
    </row>
    <row r="209" spans="1:26" ht="15.5" thickTop="1" thickBot="1" x14ac:dyDescent="0.4">
      <c r="A209" s="390"/>
      <c r="B209" s="390"/>
      <c r="C209" s="390"/>
      <c r="D209" s="390"/>
      <c r="E209" s="390"/>
      <c r="F209" s="390"/>
      <c r="G209" s="390"/>
      <c r="H209" s="390"/>
      <c r="I209" s="390"/>
      <c r="J209" s="390"/>
      <c r="K209" s="390"/>
      <c r="L209" s="390"/>
      <c r="M209" s="390"/>
      <c r="N209" s="390"/>
      <c r="O209" s="390"/>
      <c r="P209" s="390"/>
      <c r="Q209" s="390"/>
      <c r="R209" s="390"/>
      <c r="S209" s="390"/>
      <c r="T209" s="390"/>
      <c r="U209" s="390"/>
      <c r="V209" s="390"/>
      <c r="W209" s="390"/>
      <c r="X209" s="390"/>
      <c r="Y209" s="390"/>
    </row>
    <row r="210" spans="1:26" s="444" customFormat="1" ht="16.5" thickTop="1" thickBot="1" x14ac:dyDescent="0.4">
      <c r="A210" s="621"/>
      <c r="B210" s="635" t="s">
        <v>274</v>
      </c>
      <c r="C210" s="636">
        <v>0.12</v>
      </c>
      <c r="D210" s="637">
        <v>0.4</v>
      </c>
      <c r="E210" s="637">
        <v>1.2</v>
      </c>
      <c r="F210" s="638">
        <v>4</v>
      </c>
      <c r="G210" s="638">
        <v>12</v>
      </c>
      <c r="H210" s="638">
        <v>40</v>
      </c>
      <c r="I210" s="666">
        <v>120</v>
      </c>
      <c r="J210" s="621"/>
      <c r="K210" s="621"/>
      <c r="L210" s="621"/>
      <c r="M210" s="621"/>
      <c r="N210" s="621"/>
      <c r="O210" s="621"/>
      <c r="P210" s="621"/>
      <c r="Q210" s="621"/>
      <c r="R210" s="621"/>
      <c r="S210" s="621"/>
      <c r="T210" s="621"/>
      <c r="U210" s="621"/>
      <c r="V210" s="621"/>
      <c r="W210" s="621"/>
      <c r="X210" s="621"/>
      <c r="Y210" s="621"/>
    </row>
    <row r="211" spans="1:26" ht="15.5" thickTop="1" thickBot="1" x14ac:dyDescent="0.4">
      <c r="A211" s="390"/>
      <c r="B211" s="390"/>
      <c r="C211" s="390"/>
      <c r="D211" s="390"/>
      <c r="E211" s="390"/>
      <c r="F211" s="390"/>
      <c r="G211" s="390"/>
      <c r="H211" s="390"/>
      <c r="I211" s="390"/>
      <c r="J211" s="390"/>
      <c r="K211" s="390"/>
      <c r="L211" s="390"/>
      <c r="M211" s="390"/>
      <c r="N211" s="390"/>
      <c r="O211" s="390"/>
      <c r="P211" s="390"/>
      <c r="Q211" s="390"/>
      <c r="R211" s="390"/>
      <c r="S211" s="390"/>
      <c r="T211" s="390"/>
      <c r="U211" s="390"/>
      <c r="V211" s="390"/>
      <c r="W211" s="390"/>
      <c r="X211" s="390"/>
      <c r="Y211" s="390"/>
    </row>
    <row r="212" spans="1:26" s="444" customFormat="1" ht="16.5" thickTop="1" thickBot="1" x14ac:dyDescent="0.4">
      <c r="A212" s="621"/>
      <c r="B212" s="640" t="s">
        <v>53</v>
      </c>
      <c r="C212" s="658"/>
      <c r="D212" s="658"/>
      <c r="E212" s="658"/>
      <c r="F212" s="641">
        <v>0.12</v>
      </c>
      <c r="G212" s="642">
        <v>0.4</v>
      </c>
      <c r="H212" s="642">
        <v>1.2</v>
      </c>
      <c r="I212" s="641"/>
      <c r="J212" s="643">
        <v>4</v>
      </c>
      <c r="K212" s="643">
        <v>12</v>
      </c>
      <c r="L212" s="643"/>
      <c r="M212" s="663">
        <v>40</v>
      </c>
      <c r="N212" s="667"/>
      <c r="O212" s="668">
        <v>120</v>
      </c>
      <c r="P212" s="621"/>
      <c r="Q212" s="621"/>
      <c r="R212" s="621"/>
      <c r="S212" s="621"/>
      <c r="T212" s="621"/>
      <c r="U212" s="621"/>
      <c r="V212" s="621"/>
      <c r="W212" s="621"/>
      <c r="X212" s="621"/>
      <c r="Y212" s="621"/>
      <c r="Z212" s="621"/>
    </row>
    <row r="213" spans="1:26" ht="17" thickTop="1" x14ac:dyDescent="0.35">
      <c r="A213" s="390"/>
      <c r="B213" s="645" t="s">
        <v>516</v>
      </c>
      <c r="C213" s="435"/>
      <c r="D213" s="435"/>
      <c r="E213" s="435"/>
      <c r="F213" s="435"/>
      <c r="G213" s="435">
        <v>0.3</v>
      </c>
      <c r="H213" s="435">
        <v>1</v>
      </c>
      <c r="I213" s="435">
        <v>3</v>
      </c>
      <c r="J213" s="435"/>
      <c r="K213" s="436">
        <v>10</v>
      </c>
      <c r="L213" s="435"/>
      <c r="M213" s="436">
        <v>30</v>
      </c>
      <c r="N213" s="437"/>
      <c r="O213" s="438"/>
      <c r="P213" s="390"/>
      <c r="Q213" s="390"/>
      <c r="R213" s="390"/>
      <c r="S213" s="390"/>
      <c r="T213" s="390"/>
      <c r="U213" s="390"/>
      <c r="V213" s="390"/>
      <c r="W213" s="390"/>
      <c r="X213" s="390"/>
      <c r="Y213" s="390"/>
      <c r="Z213" s="390"/>
    </row>
    <row r="214" spans="1:26" ht="16.5" x14ac:dyDescent="0.35">
      <c r="A214" s="390"/>
      <c r="B214" s="652" t="s">
        <v>521</v>
      </c>
      <c r="C214" s="388"/>
      <c r="D214" s="388"/>
      <c r="E214" s="388"/>
      <c r="F214" s="388"/>
      <c r="G214" s="388"/>
      <c r="H214" s="388">
        <v>1</v>
      </c>
      <c r="I214" s="388">
        <v>2</v>
      </c>
      <c r="J214" s="388">
        <v>4.5</v>
      </c>
      <c r="K214" s="388">
        <v>9</v>
      </c>
      <c r="L214" s="388">
        <v>18</v>
      </c>
      <c r="M214" s="388">
        <v>34</v>
      </c>
      <c r="N214" s="404">
        <v>67</v>
      </c>
      <c r="O214" s="389"/>
      <c r="P214" s="390"/>
      <c r="Q214" s="390"/>
      <c r="R214" s="390"/>
      <c r="S214" s="390"/>
      <c r="T214" s="390"/>
      <c r="U214" s="390"/>
      <c r="V214" s="390"/>
      <c r="W214" s="390"/>
      <c r="X214" s="390"/>
      <c r="Y214" s="390"/>
      <c r="Z214" s="390"/>
    </row>
    <row r="215" spans="1:26" ht="16.5" x14ac:dyDescent="0.35">
      <c r="A215" s="390"/>
      <c r="B215" s="659" t="s">
        <v>587</v>
      </c>
      <c r="C215" s="388"/>
      <c r="D215" s="388"/>
      <c r="E215" s="388"/>
      <c r="F215" s="407">
        <v>0.1</v>
      </c>
      <c r="G215" s="388"/>
      <c r="H215" s="407">
        <v>1</v>
      </c>
      <c r="I215" s="388"/>
      <c r="J215" s="388"/>
      <c r="K215" s="407">
        <v>10</v>
      </c>
      <c r="L215" s="388"/>
      <c r="M215" s="388"/>
      <c r="N215" s="404"/>
      <c r="O215" s="389"/>
      <c r="P215" s="395"/>
      <c r="Q215" s="390"/>
      <c r="R215" s="390"/>
      <c r="S215" s="390"/>
      <c r="T215" s="390"/>
      <c r="U215" s="390"/>
      <c r="V215" s="390"/>
      <c r="W215" s="390"/>
      <c r="X215" s="390"/>
      <c r="Y215" s="390"/>
      <c r="Z215" s="390"/>
    </row>
    <row r="216" spans="1:26" ht="17" thickBot="1" x14ac:dyDescent="0.4">
      <c r="A216" s="390"/>
      <c r="B216" s="680" t="s">
        <v>588</v>
      </c>
      <c r="C216" s="392">
        <v>3.0000000000000001E-5</v>
      </c>
      <c r="D216" s="392">
        <v>2.9999999999999997E-4</v>
      </c>
      <c r="E216" s="392">
        <v>0.03</v>
      </c>
      <c r="F216" s="392"/>
      <c r="G216" s="392"/>
      <c r="H216" s="392"/>
      <c r="I216" s="392">
        <v>3.2</v>
      </c>
      <c r="J216" s="392"/>
      <c r="K216" s="392"/>
      <c r="L216" s="392"/>
      <c r="M216" s="392"/>
      <c r="N216" s="405"/>
      <c r="O216" s="394"/>
      <c r="P216" s="390"/>
      <c r="Q216" s="390"/>
      <c r="R216" s="390"/>
      <c r="S216" s="390"/>
      <c r="T216" s="390"/>
      <c r="U216" s="390"/>
      <c r="V216" s="390"/>
      <c r="W216" s="390"/>
      <c r="X216" s="390"/>
      <c r="Y216" s="390"/>
      <c r="Z216" s="390"/>
    </row>
    <row r="217" spans="1:26" ht="15.5" thickTop="1" thickBot="1" x14ac:dyDescent="0.4">
      <c r="A217" s="390"/>
      <c r="B217" s="390"/>
      <c r="C217" s="390"/>
      <c r="D217" s="390"/>
      <c r="E217" s="390"/>
      <c r="F217" s="390"/>
      <c r="G217" s="390"/>
      <c r="H217" s="390"/>
      <c r="I217" s="390"/>
      <c r="J217" s="390"/>
      <c r="K217" s="390"/>
      <c r="L217" s="390"/>
      <c r="M217" s="390"/>
      <c r="N217" s="390"/>
      <c r="O217" s="390"/>
      <c r="P217" s="390"/>
      <c r="Q217" s="390"/>
      <c r="R217" s="390"/>
      <c r="S217" s="390"/>
      <c r="T217" s="390"/>
      <c r="U217" s="390"/>
      <c r="V217" s="390"/>
      <c r="W217" s="390"/>
      <c r="X217" s="390"/>
      <c r="Y217" s="390"/>
    </row>
    <row r="218" spans="1:26" s="444" customFormat="1" ht="16.5" thickTop="1" thickBot="1" x14ac:dyDescent="0.4">
      <c r="A218" s="621"/>
      <c r="B218" s="635" t="s">
        <v>54</v>
      </c>
      <c r="C218" s="636">
        <v>0.12</v>
      </c>
      <c r="D218" s="637">
        <v>0.4</v>
      </c>
      <c r="E218" s="637">
        <v>1.2</v>
      </c>
      <c r="F218" s="638">
        <v>4</v>
      </c>
      <c r="G218" s="638">
        <v>12</v>
      </c>
      <c r="H218" s="638">
        <v>40</v>
      </c>
      <c r="I218" s="666">
        <v>120</v>
      </c>
      <c r="J218" s="621"/>
      <c r="K218" s="621"/>
      <c r="L218" s="621"/>
      <c r="M218" s="621"/>
      <c r="N218" s="621"/>
      <c r="O218" s="621"/>
      <c r="P218" s="621"/>
      <c r="Q218" s="621"/>
      <c r="R218" s="621"/>
      <c r="S218" s="621"/>
      <c r="T218" s="621"/>
      <c r="U218" s="621"/>
      <c r="V218" s="621"/>
      <c r="W218" s="621"/>
      <c r="X218" s="621"/>
      <c r="Y218" s="621"/>
    </row>
    <row r="219" spans="1:26" ht="15.5" thickTop="1" thickBot="1" x14ac:dyDescent="0.4">
      <c r="A219" s="390"/>
      <c r="B219" s="390"/>
      <c r="C219" s="390"/>
      <c r="D219" s="390"/>
      <c r="E219" s="390"/>
      <c r="F219" s="390"/>
      <c r="G219" s="390"/>
      <c r="H219" s="390"/>
      <c r="I219" s="390"/>
      <c r="J219" s="390"/>
      <c r="K219" s="390"/>
      <c r="L219" s="390"/>
      <c r="M219" s="390"/>
      <c r="N219" s="390"/>
      <c r="O219" s="390"/>
      <c r="P219" s="390"/>
      <c r="Q219" s="390"/>
      <c r="R219" s="390"/>
      <c r="S219" s="390"/>
      <c r="T219" s="390"/>
      <c r="U219" s="390"/>
      <c r="V219" s="390"/>
      <c r="W219" s="390"/>
      <c r="X219" s="390"/>
      <c r="Y219" s="390"/>
    </row>
    <row r="220" spans="1:26" s="444" customFormat="1" ht="16.5" thickTop="1" thickBot="1" x14ac:dyDescent="0.4">
      <c r="A220" s="621"/>
      <c r="B220" s="640" t="s">
        <v>55</v>
      </c>
      <c r="C220" s="641">
        <v>0.12</v>
      </c>
      <c r="D220" s="642">
        <v>0.4</v>
      </c>
      <c r="E220" s="642">
        <v>1.2</v>
      </c>
      <c r="F220" s="641"/>
      <c r="G220" s="643">
        <v>4</v>
      </c>
      <c r="H220" s="643">
        <v>12</v>
      </c>
      <c r="I220" s="643"/>
      <c r="J220" s="643">
        <v>40</v>
      </c>
      <c r="K220" s="643"/>
      <c r="L220" s="644">
        <v>120</v>
      </c>
      <c r="M220" s="621"/>
      <c r="N220" s="621"/>
      <c r="O220" s="621"/>
      <c r="P220" s="621"/>
      <c r="Q220" s="621"/>
      <c r="R220" s="621"/>
      <c r="S220" s="621"/>
      <c r="T220" s="621"/>
      <c r="U220" s="621"/>
      <c r="V220" s="621"/>
      <c r="W220" s="621"/>
      <c r="X220" s="621"/>
      <c r="Y220" s="621"/>
    </row>
    <row r="221" spans="1:26" ht="17" thickTop="1" x14ac:dyDescent="0.35">
      <c r="A221" s="390"/>
      <c r="B221" s="645" t="s">
        <v>517</v>
      </c>
      <c r="C221" s="435"/>
      <c r="D221" s="435">
        <v>0.3</v>
      </c>
      <c r="E221" s="435">
        <v>1</v>
      </c>
      <c r="F221" s="435"/>
      <c r="G221" s="435">
        <v>3</v>
      </c>
      <c r="H221" s="435">
        <v>10</v>
      </c>
      <c r="I221" s="435"/>
      <c r="J221" s="435">
        <v>30</v>
      </c>
      <c r="K221" s="435"/>
      <c r="L221" s="438"/>
      <c r="M221" s="390"/>
      <c r="N221" s="390"/>
      <c r="O221" s="390"/>
      <c r="P221" s="390"/>
      <c r="Q221" s="390"/>
      <c r="R221" s="390"/>
      <c r="S221" s="390"/>
      <c r="T221" s="390"/>
      <c r="U221" s="390"/>
      <c r="V221" s="390"/>
      <c r="W221" s="390"/>
      <c r="X221" s="390"/>
      <c r="Y221" s="390"/>
    </row>
    <row r="222" spans="1:26" ht="17" thickBot="1" x14ac:dyDescent="0.4">
      <c r="A222" s="390"/>
      <c r="B222" s="646" t="s">
        <v>520</v>
      </c>
      <c r="C222" s="392"/>
      <c r="D222" s="392"/>
      <c r="E222" s="393">
        <v>1</v>
      </c>
      <c r="F222" s="427">
        <v>2</v>
      </c>
      <c r="G222" s="427">
        <v>4.5</v>
      </c>
      <c r="H222" s="427">
        <v>9</v>
      </c>
      <c r="I222" s="427">
        <v>18</v>
      </c>
      <c r="J222" s="427">
        <v>34</v>
      </c>
      <c r="K222" s="427">
        <v>67</v>
      </c>
      <c r="L222" s="394"/>
      <c r="M222" s="395"/>
      <c r="N222" s="390"/>
      <c r="O222" s="390"/>
      <c r="P222" s="390"/>
      <c r="Q222" s="390"/>
      <c r="R222" s="390"/>
      <c r="S222" s="390"/>
      <c r="T222" s="390"/>
      <c r="U222" s="390"/>
      <c r="V222" s="390"/>
      <c r="W222" s="390"/>
      <c r="X222" s="390"/>
      <c r="Y222" s="390"/>
    </row>
    <row r="223" spans="1:26" ht="15.5" thickTop="1" thickBot="1" x14ac:dyDescent="0.4">
      <c r="A223" s="390"/>
      <c r="B223" s="390"/>
      <c r="C223" s="390"/>
      <c r="D223" s="390"/>
      <c r="E223" s="390"/>
      <c r="F223" s="390"/>
      <c r="G223" s="390"/>
      <c r="H223" s="390"/>
      <c r="I223" s="390"/>
      <c r="J223" s="390"/>
      <c r="K223" s="390"/>
      <c r="L223" s="390"/>
      <c r="M223" s="390"/>
      <c r="N223" s="390"/>
      <c r="O223" s="390"/>
      <c r="P223" s="390"/>
      <c r="Q223" s="390"/>
      <c r="R223" s="390"/>
      <c r="S223" s="390"/>
      <c r="T223" s="390"/>
      <c r="U223" s="390"/>
      <c r="V223" s="390"/>
      <c r="W223" s="390"/>
      <c r="X223" s="390"/>
      <c r="Y223" s="390"/>
    </row>
    <row r="224" spans="1:26" s="444" customFormat="1" ht="16.5" thickTop="1" thickBot="1" x14ac:dyDescent="0.4">
      <c r="A224" s="621"/>
      <c r="B224" s="635" t="s">
        <v>56</v>
      </c>
      <c r="C224" s="698">
        <v>4.0000000000000002E-4</v>
      </c>
      <c r="D224" s="698">
        <v>1.1999999999999999E-3</v>
      </c>
      <c r="E224" s="699">
        <v>4.0000000000000001E-3</v>
      </c>
      <c r="F224" s="699">
        <v>1.2E-2</v>
      </c>
      <c r="G224" s="636">
        <v>0.04</v>
      </c>
      <c r="H224" s="636">
        <v>0.12</v>
      </c>
      <c r="I224" s="707">
        <v>0.4</v>
      </c>
      <c r="J224" s="621"/>
      <c r="K224" s="621"/>
      <c r="L224" s="621"/>
      <c r="M224" s="621"/>
      <c r="N224" s="621"/>
      <c r="O224" s="621"/>
      <c r="P224" s="621"/>
      <c r="Q224" s="621"/>
      <c r="R224" s="621"/>
      <c r="S224" s="621"/>
    </row>
    <row r="225" spans="1:25" ht="15.5" thickTop="1" thickBot="1" x14ac:dyDescent="0.4">
      <c r="A225" s="390"/>
      <c r="B225" s="390"/>
      <c r="C225" s="390"/>
      <c r="D225" s="390"/>
      <c r="E225" s="390"/>
      <c r="F225" s="390"/>
      <c r="G225" s="390"/>
      <c r="H225" s="390"/>
      <c r="I225" s="390"/>
      <c r="J225" s="390"/>
      <c r="K225" s="390"/>
      <c r="L225" s="390"/>
      <c r="M225" s="390"/>
      <c r="N225" s="390"/>
      <c r="O225" s="390"/>
      <c r="P225" s="390"/>
      <c r="Q225" s="390"/>
      <c r="R225" s="390"/>
      <c r="S225" s="390"/>
      <c r="T225" s="390"/>
      <c r="U225" s="390"/>
      <c r="V225" s="390"/>
      <c r="W225" s="390"/>
      <c r="X225" s="390"/>
      <c r="Y225" s="390"/>
    </row>
    <row r="226" spans="1:25" s="444" customFormat="1" ht="16.5" thickTop="1" thickBot="1" x14ac:dyDescent="0.4">
      <c r="A226" s="621"/>
      <c r="B226" s="640" t="s">
        <v>57</v>
      </c>
      <c r="C226" s="664">
        <v>4.0000000000000001E-3</v>
      </c>
      <c r="D226" s="664">
        <v>1.2E-2</v>
      </c>
      <c r="E226" s="641">
        <v>0.04</v>
      </c>
      <c r="F226" s="641">
        <v>0.12</v>
      </c>
      <c r="G226" s="642">
        <v>0.4</v>
      </c>
      <c r="H226" s="642">
        <v>1.2</v>
      </c>
      <c r="I226" s="641"/>
      <c r="J226" s="643">
        <v>4</v>
      </c>
      <c r="K226" s="643">
        <v>12</v>
      </c>
      <c r="L226" s="643"/>
      <c r="M226" s="643">
        <v>40</v>
      </c>
      <c r="N226" s="643"/>
      <c r="O226" s="643"/>
      <c r="P226" s="663">
        <v>120</v>
      </c>
      <c r="Q226" s="725"/>
      <c r="R226" s="621"/>
      <c r="S226" s="621"/>
      <c r="T226" s="621"/>
      <c r="U226" s="621"/>
      <c r="V226" s="621"/>
      <c r="W226" s="621"/>
      <c r="X226" s="621"/>
      <c r="Y226" s="621"/>
    </row>
    <row r="227" spans="1:25" ht="17" thickTop="1" x14ac:dyDescent="0.35">
      <c r="A227" s="390"/>
      <c r="B227" s="652" t="s">
        <v>518</v>
      </c>
      <c r="C227" s="388"/>
      <c r="D227" s="388"/>
      <c r="E227" s="388"/>
      <c r="F227" s="388"/>
      <c r="G227" s="388">
        <v>0.3</v>
      </c>
      <c r="H227" s="388">
        <v>1</v>
      </c>
      <c r="I227" s="388">
        <v>3</v>
      </c>
      <c r="J227" s="388"/>
      <c r="K227" s="388">
        <v>10</v>
      </c>
      <c r="L227" s="388"/>
      <c r="M227" s="388">
        <v>30</v>
      </c>
      <c r="N227" s="388"/>
      <c r="O227" s="388"/>
      <c r="P227" s="388"/>
      <c r="Q227" s="389"/>
      <c r="R227" s="390"/>
      <c r="S227" s="390"/>
      <c r="T227" s="390"/>
      <c r="U227" s="390"/>
      <c r="V227" s="390"/>
      <c r="W227" s="390"/>
      <c r="X227" s="390"/>
      <c r="Y227" s="390"/>
    </row>
    <row r="228" spans="1:25" ht="16.5" x14ac:dyDescent="0.35">
      <c r="A228" s="390"/>
      <c r="B228" s="652" t="s">
        <v>519</v>
      </c>
      <c r="C228" s="388"/>
      <c r="D228" s="388"/>
      <c r="E228" s="388"/>
      <c r="F228" s="388"/>
      <c r="G228" s="388"/>
      <c r="H228" s="388">
        <v>1</v>
      </c>
      <c r="I228" s="388">
        <v>2</v>
      </c>
      <c r="J228" s="388">
        <v>4.5</v>
      </c>
      <c r="K228" s="388">
        <v>9</v>
      </c>
      <c r="L228" s="388">
        <v>18</v>
      </c>
      <c r="M228" s="396">
        <v>34</v>
      </c>
      <c r="N228" s="428">
        <v>67</v>
      </c>
      <c r="O228" s="388"/>
      <c r="P228" s="388"/>
      <c r="Q228" s="389"/>
      <c r="R228" s="395"/>
      <c r="S228" s="390"/>
      <c r="T228" s="390"/>
      <c r="U228" s="390"/>
      <c r="V228" s="390"/>
      <c r="W228" s="390"/>
      <c r="X228" s="390"/>
      <c r="Y228" s="390"/>
    </row>
    <row r="229" spans="1:25" ht="16.5" x14ac:dyDescent="0.35">
      <c r="A229" s="390"/>
      <c r="B229" s="659" t="s">
        <v>589</v>
      </c>
      <c r="C229" s="388"/>
      <c r="D229" s="388"/>
      <c r="E229" s="388"/>
      <c r="F229" s="388"/>
      <c r="G229" s="388"/>
      <c r="H229" s="388"/>
      <c r="I229" s="388"/>
      <c r="J229" s="388"/>
      <c r="K229" s="388"/>
      <c r="L229" s="388"/>
      <c r="M229" s="388"/>
      <c r="N229" s="411">
        <v>50</v>
      </c>
      <c r="O229" s="388"/>
      <c r="P229" s="411">
        <v>100</v>
      </c>
      <c r="Q229" s="425">
        <v>125</v>
      </c>
      <c r="R229" s="390"/>
      <c r="S229" s="390"/>
      <c r="T229" s="390"/>
      <c r="U229" s="390"/>
      <c r="V229" s="390"/>
      <c r="W229" s="390"/>
      <c r="X229" s="390"/>
      <c r="Y229" s="390"/>
    </row>
    <row r="230" spans="1:25" ht="16.5" x14ac:dyDescent="0.35">
      <c r="A230" s="390"/>
      <c r="B230" s="645" t="s">
        <v>590</v>
      </c>
      <c r="C230" s="435"/>
      <c r="D230" s="435"/>
      <c r="E230" s="435"/>
      <c r="F230" s="435"/>
      <c r="G230" s="435">
        <v>0.5</v>
      </c>
      <c r="H230" s="435"/>
      <c r="I230" s="435"/>
      <c r="J230" s="435">
        <v>5</v>
      </c>
      <c r="K230" s="435"/>
      <c r="L230" s="454">
        <v>15</v>
      </c>
      <c r="M230" s="486">
        <v>30</v>
      </c>
      <c r="N230" s="436">
        <v>50</v>
      </c>
      <c r="O230" s="435"/>
      <c r="P230" s="435"/>
      <c r="Q230" s="438"/>
      <c r="R230" s="390"/>
      <c r="S230" s="390"/>
      <c r="T230" s="390"/>
      <c r="U230" s="390"/>
      <c r="V230" s="390"/>
      <c r="W230" s="390"/>
      <c r="X230" s="390"/>
      <c r="Y230" s="390"/>
    </row>
    <row r="231" spans="1:25" ht="16.5" x14ac:dyDescent="0.35">
      <c r="A231" s="390"/>
      <c r="B231" s="652" t="s">
        <v>591</v>
      </c>
      <c r="C231" s="413"/>
      <c r="D231" s="388"/>
      <c r="E231" s="388"/>
      <c r="F231" s="388"/>
      <c r="G231" s="388"/>
      <c r="H231" s="388"/>
      <c r="I231" s="388"/>
      <c r="J231" s="381">
        <v>5</v>
      </c>
      <c r="K231" s="388"/>
      <c r="L231" s="388"/>
      <c r="M231" s="388"/>
      <c r="N231" s="381">
        <v>50</v>
      </c>
      <c r="O231" s="388"/>
      <c r="P231" s="388"/>
      <c r="Q231" s="382">
        <v>500</v>
      </c>
      <c r="R231" s="390"/>
      <c r="S231" s="390"/>
      <c r="T231" s="390"/>
      <c r="U231" s="390"/>
      <c r="V231" s="390"/>
      <c r="W231" s="390"/>
      <c r="X231" s="390"/>
      <c r="Y231" s="390"/>
    </row>
    <row r="232" spans="1:25" ht="16.5" x14ac:dyDescent="0.35">
      <c r="A232" s="390"/>
      <c r="B232" s="659" t="s">
        <v>592</v>
      </c>
      <c r="C232" s="413"/>
      <c r="D232" s="388"/>
      <c r="E232" s="388"/>
      <c r="F232" s="388"/>
      <c r="G232" s="388"/>
      <c r="H232" s="388"/>
      <c r="I232" s="388"/>
      <c r="J232" s="388">
        <v>4</v>
      </c>
      <c r="K232" s="388"/>
      <c r="L232" s="381">
        <v>20</v>
      </c>
      <c r="M232" s="381">
        <v>40</v>
      </c>
      <c r="N232" s="381">
        <v>60</v>
      </c>
      <c r="O232" s="397">
        <v>80</v>
      </c>
      <c r="P232" s="397">
        <v>100</v>
      </c>
      <c r="Q232" s="389"/>
      <c r="R232" s="390"/>
      <c r="S232" s="390"/>
      <c r="T232" s="390"/>
      <c r="U232" s="390"/>
      <c r="V232" s="390"/>
      <c r="W232" s="390"/>
      <c r="X232" s="390"/>
      <c r="Y232" s="390"/>
    </row>
    <row r="233" spans="1:25" ht="17" thickBot="1" x14ac:dyDescent="0.4">
      <c r="A233" s="390"/>
      <c r="B233" s="646" t="s">
        <v>593</v>
      </c>
      <c r="C233" s="392"/>
      <c r="D233" s="392"/>
      <c r="E233" s="392"/>
      <c r="F233" s="392"/>
      <c r="G233" s="392"/>
      <c r="H233" s="392"/>
      <c r="I233" s="392"/>
      <c r="J233" s="392"/>
      <c r="K233" s="392"/>
      <c r="L233" s="392"/>
      <c r="M233" s="392"/>
      <c r="N233" s="380">
        <v>48</v>
      </c>
      <c r="O233" s="392"/>
      <c r="P233" s="392"/>
      <c r="Q233" s="394"/>
      <c r="R233" s="390"/>
      <c r="S233" s="390"/>
      <c r="T233" s="390"/>
      <c r="U233" s="390"/>
      <c r="V233" s="390"/>
      <c r="W233" s="390"/>
      <c r="X233" s="390"/>
      <c r="Y233" s="390"/>
    </row>
    <row r="234" spans="1:25" ht="15" thickTop="1" x14ac:dyDescent="0.35">
      <c r="A234" s="390"/>
      <c r="B234" s="390"/>
      <c r="C234" s="390"/>
      <c r="D234" s="390"/>
      <c r="E234" s="390"/>
      <c r="F234" s="390"/>
      <c r="G234" s="390"/>
      <c r="H234" s="390"/>
      <c r="I234" s="390"/>
      <c r="J234" s="390"/>
      <c r="K234" s="390"/>
      <c r="L234" s="390"/>
      <c r="M234" s="390"/>
      <c r="N234" s="390"/>
      <c r="O234" s="390"/>
      <c r="P234" s="390"/>
      <c r="Q234" s="390"/>
      <c r="R234" s="390"/>
      <c r="S234" s="390"/>
      <c r="T234" s="390"/>
      <c r="U234" s="390"/>
      <c r="V234" s="390"/>
      <c r="W234" s="390"/>
      <c r="X234" s="390"/>
      <c r="Y234" s="390"/>
    </row>
  </sheetData>
  <pageMargins left="0.25" right="0.25" top="0.75" bottom="0.75" header="0.3" footer="0.3"/>
  <pageSetup scale="67" fitToHeight="0" orientation="landscape" r:id="rId1"/>
  <rowBreaks count="1" manualBreakCount="1">
    <brk id="178" max="16383" man="1"/>
  </row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8FA9E-578D-44E1-BBFC-458E42A52CD6}">
  <sheetPr>
    <pageSetUpPr fitToPage="1"/>
  </sheetPr>
  <dimension ref="A1:AA234"/>
  <sheetViews>
    <sheetView topLeftCell="A122" workbookViewId="0">
      <selection activeCell="A122" sqref="A1:XFD1048576"/>
    </sheetView>
  </sheetViews>
  <sheetFormatPr defaultColWidth="8.81640625" defaultRowHeight="13.5" x14ac:dyDescent="0.25"/>
  <cols>
    <col min="1" max="1" width="8.81640625" style="729"/>
    <col min="2" max="2" width="47" style="729" customWidth="1"/>
    <col min="3" max="4" width="11.54296875" style="729" bestFit="1" customWidth="1"/>
    <col min="5" max="5" width="10.54296875" style="729" bestFit="1" customWidth="1"/>
    <col min="6" max="6" width="10.7265625" style="729" bestFit="1" customWidth="1"/>
    <col min="7" max="7" width="11.453125" style="729" bestFit="1" customWidth="1"/>
    <col min="8" max="9" width="10" style="729" bestFit="1" customWidth="1"/>
    <col min="10" max="10" width="8.453125" style="729" bestFit="1" customWidth="1"/>
    <col min="11" max="11" width="10" style="729" bestFit="1" customWidth="1"/>
    <col min="12" max="12" width="8.54296875" style="729" bestFit="1" customWidth="1"/>
    <col min="13" max="17" width="8.453125" style="729" bestFit="1" customWidth="1"/>
    <col min="18" max="19" width="7" style="729" bestFit="1" customWidth="1"/>
    <col min="20" max="20" width="5.7265625" style="729" bestFit="1" customWidth="1"/>
    <col min="21" max="21" width="9.54296875" style="729" bestFit="1" customWidth="1"/>
    <col min="22" max="23" width="5.7265625" style="729" bestFit="1" customWidth="1"/>
    <col min="24" max="24" width="6.7265625" style="729" bestFit="1" customWidth="1"/>
    <col min="25" max="16384" width="8.81640625" style="729"/>
  </cols>
  <sheetData>
    <row r="1" spans="1:25" ht="17.5" x14ac:dyDescent="0.35">
      <c r="A1" s="728"/>
    </row>
    <row r="2" spans="1:25" x14ac:dyDescent="0.25">
      <c r="A2" s="730"/>
      <c r="B2" s="729" t="s">
        <v>388</v>
      </c>
    </row>
    <row r="3" spans="1:25" ht="14" x14ac:dyDescent="0.3">
      <c r="A3" s="731"/>
      <c r="B3" s="729" t="s">
        <v>606</v>
      </c>
    </row>
    <row r="4" spans="1:25" ht="17.5" x14ac:dyDescent="0.35">
      <c r="A4" s="732"/>
      <c r="B4" s="733" t="s">
        <v>607</v>
      </c>
      <c r="G4" s="734"/>
    </row>
    <row r="5" spans="1:25" ht="14" x14ac:dyDescent="0.3">
      <c r="A5" s="735"/>
      <c r="B5" s="729" t="s">
        <v>608</v>
      </c>
    </row>
    <row r="6" spans="1:25" x14ac:dyDescent="0.25">
      <c r="A6" s="736"/>
      <c r="B6" s="729" t="s">
        <v>391</v>
      </c>
    </row>
    <row r="7" spans="1:25" ht="14" x14ac:dyDescent="0.3">
      <c r="A7" s="737"/>
      <c r="B7" s="729" t="s">
        <v>609</v>
      </c>
    </row>
    <row r="8" spans="1:25" ht="16" x14ac:dyDescent="0.35">
      <c r="A8" s="738"/>
      <c r="B8" s="739" t="s">
        <v>604</v>
      </c>
    </row>
    <row r="9" spans="1:25" x14ac:dyDescent="0.25">
      <c r="B9" s="738" t="s">
        <v>603</v>
      </c>
      <c r="C9" s="738"/>
      <c r="D9" s="738"/>
      <c r="E9" s="738"/>
      <c r="F9" s="738"/>
      <c r="G9" s="738"/>
      <c r="H9" s="738"/>
      <c r="I9" s="738"/>
      <c r="J9" s="738"/>
      <c r="K9" s="738"/>
    </row>
    <row r="10" spans="1:25" x14ac:dyDescent="0.25">
      <c r="B10" s="729" t="s">
        <v>605</v>
      </c>
      <c r="C10" s="738"/>
      <c r="D10" s="738"/>
      <c r="E10" s="738"/>
      <c r="F10" s="738"/>
      <c r="G10" s="738"/>
      <c r="H10" s="738"/>
      <c r="I10" s="738"/>
      <c r="J10" s="738"/>
      <c r="K10" s="738"/>
    </row>
    <row r="11" spans="1:25" ht="14" thickBot="1" x14ac:dyDescent="0.3">
      <c r="A11" s="740"/>
      <c r="B11" s="740"/>
      <c r="C11" s="740"/>
      <c r="D11" s="740"/>
      <c r="E11" s="740"/>
      <c r="F11" s="740"/>
      <c r="G11" s="740"/>
      <c r="H11" s="740"/>
      <c r="I11" s="740"/>
      <c r="J11" s="740"/>
      <c r="K11" s="740"/>
      <c r="L11" s="740"/>
      <c r="M11" s="740"/>
      <c r="N11" s="740"/>
      <c r="O11" s="740"/>
      <c r="P11" s="740"/>
      <c r="Q11" s="740"/>
      <c r="R11" s="740"/>
      <c r="S11" s="740"/>
      <c r="T11" s="740"/>
      <c r="U11" s="740"/>
      <c r="V11" s="740"/>
      <c r="W11" s="740"/>
      <c r="X11" s="740"/>
      <c r="Y11" s="740"/>
    </row>
    <row r="12" spans="1:25" s="746" customFormat="1" ht="19" customHeight="1" thickTop="1" thickBot="1" x14ac:dyDescent="0.35">
      <c r="A12" s="741"/>
      <c r="B12" s="914" t="s">
        <v>282</v>
      </c>
      <c r="C12" s="742">
        <v>0.12</v>
      </c>
      <c r="D12" s="743">
        <v>0.4</v>
      </c>
      <c r="E12" s="743">
        <v>1.2</v>
      </c>
      <c r="F12" s="744">
        <v>4</v>
      </c>
      <c r="G12" s="744">
        <v>12</v>
      </c>
      <c r="H12" s="744">
        <v>40</v>
      </c>
      <c r="I12" s="745">
        <v>120</v>
      </c>
      <c r="J12" s="741"/>
      <c r="K12" s="741"/>
      <c r="L12" s="741"/>
      <c r="M12" s="741"/>
      <c r="N12" s="741"/>
      <c r="O12" s="741"/>
      <c r="P12" s="741"/>
      <c r="Q12" s="741"/>
      <c r="R12" s="741"/>
      <c r="S12" s="741"/>
      <c r="T12" s="741"/>
      <c r="U12" s="741"/>
      <c r="V12" s="741"/>
      <c r="W12" s="741"/>
      <c r="X12" s="741"/>
    </row>
    <row r="13" spans="1:25" ht="19" customHeight="1" thickTop="1" thickBot="1" x14ac:dyDescent="0.3">
      <c r="B13" s="900"/>
      <c r="C13" s="740"/>
      <c r="D13" s="740"/>
      <c r="E13" s="740"/>
      <c r="F13" s="740"/>
      <c r="G13" s="740"/>
      <c r="H13" s="740"/>
      <c r="I13" s="740"/>
      <c r="J13" s="740"/>
      <c r="K13" s="740"/>
      <c r="L13" s="740"/>
      <c r="M13" s="740"/>
      <c r="N13" s="740"/>
      <c r="O13" s="740"/>
      <c r="P13" s="740"/>
      <c r="Q13" s="740"/>
      <c r="R13" s="740"/>
      <c r="S13" s="740"/>
      <c r="T13" s="740"/>
      <c r="U13" s="740"/>
      <c r="V13" s="740"/>
      <c r="W13" s="740"/>
      <c r="X13" s="740"/>
      <c r="Y13" s="740"/>
    </row>
    <row r="14" spans="1:25" s="746" customFormat="1" ht="19" customHeight="1" thickTop="1" thickBot="1" x14ac:dyDescent="0.35">
      <c r="A14" s="729"/>
      <c r="B14" s="915" t="s">
        <v>2</v>
      </c>
      <c r="C14" s="747">
        <v>0.12</v>
      </c>
      <c r="D14" s="748">
        <v>0.4</v>
      </c>
      <c r="E14" s="748">
        <v>1.2</v>
      </c>
      <c r="F14" s="749">
        <v>4</v>
      </c>
      <c r="G14" s="749"/>
      <c r="H14" s="749">
        <v>12</v>
      </c>
      <c r="I14" s="749"/>
      <c r="J14" s="749">
        <v>40</v>
      </c>
      <c r="K14" s="749"/>
      <c r="L14" s="750">
        <v>120</v>
      </c>
      <c r="M14" s="741"/>
      <c r="N14" s="741"/>
      <c r="O14" s="741"/>
      <c r="P14" s="741"/>
      <c r="Q14" s="741"/>
      <c r="R14" s="741"/>
      <c r="S14" s="741"/>
      <c r="T14" s="741"/>
      <c r="U14" s="741"/>
      <c r="V14" s="741"/>
      <c r="W14" s="741"/>
      <c r="X14" s="741"/>
      <c r="Y14" s="741"/>
    </row>
    <row r="15" spans="1:25" ht="19" customHeight="1" thickTop="1" x14ac:dyDescent="0.25">
      <c r="A15" s="740"/>
      <c r="B15" s="916" t="s">
        <v>610</v>
      </c>
      <c r="C15" s="751"/>
      <c r="D15" s="752">
        <v>0.3</v>
      </c>
      <c r="E15" s="752">
        <v>1</v>
      </c>
      <c r="F15" s="752">
        <v>3</v>
      </c>
      <c r="G15" s="752"/>
      <c r="H15" s="752">
        <v>10</v>
      </c>
      <c r="I15" s="752"/>
      <c r="J15" s="752">
        <v>30</v>
      </c>
      <c r="K15" s="752"/>
      <c r="L15" s="753"/>
      <c r="M15" s="740"/>
      <c r="N15" s="740"/>
      <c r="O15" s="740"/>
      <c r="P15" s="740"/>
      <c r="Q15" s="740"/>
      <c r="R15" s="740"/>
      <c r="S15" s="740"/>
      <c r="T15" s="740"/>
      <c r="U15" s="740"/>
      <c r="V15" s="740"/>
      <c r="W15" s="740"/>
      <c r="X15" s="740"/>
      <c r="Y15" s="740"/>
    </row>
    <row r="16" spans="1:25" ht="19" customHeight="1" thickBot="1" x14ac:dyDescent="0.3">
      <c r="A16" s="740"/>
      <c r="B16" s="917" t="s">
        <v>611</v>
      </c>
      <c r="C16" s="754"/>
      <c r="D16" s="754"/>
      <c r="E16" s="755">
        <v>1</v>
      </c>
      <c r="F16" s="755">
        <v>2</v>
      </c>
      <c r="G16" s="755">
        <v>4.5</v>
      </c>
      <c r="H16" s="755">
        <v>9</v>
      </c>
      <c r="I16" s="755">
        <v>18</v>
      </c>
      <c r="J16" s="756">
        <v>34</v>
      </c>
      <c r="K16" s="757">
        <v>67</v>
      </c>
      <c r="L16" s="758"/>
      <c r="M16" s="759"/>
      <c r="N16" s="740"/>
      <c r="O16" s="740"/>
      <c r="P16" s="740"/>
      <c r="Q16" s="740"/>
      <c r="R16" s="740"/>
      <c r="S16" s="740"/>
      <c r="T16" s="740"/>
      <c r="U16" s="740"/>
      <c r="V16" s="740"/>
      <c r="W16" s="740"/>
      <c r="X16" s="740"/>
      <c r="Y16" s="740"/>
    </row>
    <row r="17" spans="1:25" ht="19" customHeight="1" thickTop="1" thickBot="1" x14ac:dyDescent="0.3">
      <c r="A17" s="740"/>
      <c r="B17" s="918"/>
      <c r="C17" s="760"/>
      <c r="D17" s="760"/>
      <c r="E17" s="740"/>
      <c r="F17" s="740"/>
      <c r="G17" s="740"/>
      <c r="H17" s="740"/>
      <c r="I17" s="740"/>
      <c r="J17" s="740"/>
      <c r="K17" s="740"/>
      <c r="L17" s="740"/>
      <c r="M17" s="740"/>
      <c r="N17" s="740"/>
      <c r="O17" s="740"/>
      <c r="P17" s="740"/>
      <c r="Q17" s="740"/>
      <c r="R17" s="740"/>
      <c r="S17" s="740"/>
      <c r="T17" s="740"/>
      <c r="U17" s="740"/>
      <c r="V17" s="740"/>
      <c r="W17" s="740"/>
      <c r="X17" s="740"/>
      <c r="Y17" s="740"/>
    </row>
    <row r="18" spans="1:25" s="746" customFormat="1" ht="19" customHeight="1" thickTop="1" thickBot="1" x14ac:dyDescent="0.35">
      <c r="A18" s="741"/>
      <c r="B18" s="914" t="s">
        <v>3</v>
      </c>
      <c r="C18" s="742">
        <v>0.12</v>
      </c>
      <c r="D18" s="743">
        <v>0.4</v>
      </c>
      <c r="E18" s="761">
        <v>1.2</v>
      </c>
      <c r="F18" s="744">
        <v>4</v>
      </c>
      <c r="G18" s="744">
        <v>12</v>
      </c>
      <c r="H18" s="762">
        <v>40</v>
      </c>
      <c r="I18" s="763">
        <v>120</v>
      </c>
      <c r="J18" s="741"/>
      <c r="K18" s="741"/>
      <c r="L18" s="741"/>
      <c r="M18" s="741"/>
      <c r="N18" s="741"/>
      <c r="O18" s="741"/>
      <c r="P18" s="741"/>
      <c r="Q18" s="741"/>
      <c r="R18" s="741"/>
      <c r="S18" s="741"/>
      <c r="T18" s="741"/>
      <c r="U18" s="741"/>
      <c r="V18" s="741"/>
      <c r="W18" s="741"/>
      <c r="X18" s="741"/>
      <c r="Y18" s="741"/>
    </row>
    <row r="19" spans="1:25" ht="19" customHeight="1" thickTop="1" thickBot="1" x14ac:dyDescent="0.3">
      <c r="A19" s="740"/>
      <c r="B19" s="900"/>
      <c r="C19" s="740"/>
      <c r="D19" s="740"/>
      <c r="E19" s="740"/>
      <c r="F19" s="740"/>
      <c r="G19" s="740"/>
      <c r="H19" s="740"/>
      <c r="I19" s="740"/>
      <c r="J19" s="740"/>
      <c r="K19" s="740"/>
      <c r="L19" s="740"/>
      <c r="M19" s="740"/>
      <c r="N19" s="740"/>
      <c r="O19" s="740"/>
      <c r="P19" s="740"/>
      <c r="Q19" s="740"/>
      <c r="R19" s="740"/>
      <c r="S19" s="740"/>
      <c r="T19" s="740"/>
      <c r="U19" s="740"/>
      <c r="V19" s="740"/>
      <c r="W19" s="740"/>
      <c r="X19" s="740"/>
      <c r="Y19" s="740"/>
    </row>
    <row r="20" spans="1:25" s="746" customFormat="1" ht="19" customHeight="1" thickTop="1" thickBot="1" x14ac:dyDescent="0.35">
      <c r="A20" s="741"/>
      <c r="B20" s="915" t="s">
        <v>257</v>
      </c>
      <c r="C20" s="747">
        <v>0.12</v>
      </c>
      <c r="D20" s="748">
        <v>0.4</v>
      </c>
      <c r="E20" s="748">
        <v>1.2</v>
      </c>
      <c r="F20" s="747"/>
      <c r="G20" s="749">
        <v>4</v>
      </c>
      <c r="H20" s="749">
        <v>12</v>
      </c>
      <c r="I20" s="749"/>
      <c r="J20" s="749">
        <v>40</v>
      </c>
      <c r="K20" s="749"/>
      <c r="L20" s="749">
        <v>120</v>
      </c>
      <c r="M20" s="764"/>
      <c r="N20" s="741"/>
      <c r="O20" s="741"/>
      <c r="P20" s="741"/>
      <c r="Q20" s="741"/>
      <c r="R20" s="741"/>
      <c r="S20" s="741"/>
      <c r="T20" s="741"/>
      <c r="U20" s="741"/>
    </row>
    <row r="21" spans="1:25" ht="19" customHeight="1" thickTop="1" x14ac:dyDescent="0.25">
      <c r="A21" s="740"/>
      <c r="B21" s="916" t="s">
        <v>612</v>
      </c>
      <c r="C21" s="752"/>
      <c r="D21" s="752">
        <v>0.3</v>
      </c>
      <c r="E21" s="752">
        <v>1</v>
      </c>
      <c r="F21" s="752">
        <v>3</v>
      </c>
      <c r="G21" s="752"/>
      <c r="H21" s="752">
        <v>10</v>
      </c>
      <c r="I21" s="752"/>
      <c r="J21" s="752">
        <v>30</v>
      </c>
      <c r="K21" s="752"/>
      <c r="L21" s="752"/>
      <c r="M21" s="765"/>
      <c r="N21" s="740"/>
      <c r="O21" s="740"/>
      <c r="P21" s="740"/>
      <c r="Q21" s="740"/>
      <c r="R21" s="740"/>
      <c r="S21" s="740"/>
      <c r="T21" s="740"/>
      <c r="U21" s="740"/>
    </row>
    <row r="22" spans="1:25" ht="19" customHeight="1" x14ac:dyDescent="0.25">
      <c r="A22" s="740"/>
      <c r="B22" s="919" t="s">
        <v>613</v>
      </c>
      <c r="C22" s="766"/>
      <c r="D22" s="766"/>
      <c r="E22" s="766">
        <v>1</v>
      </c>
      <c r="F22" s="766">
        <v>2</v>
      </c>
      <c r="G22" s="766">
        <v>4.5</v>
      </c>
      <c r="H22" s="767">
        <v>9</v>
      </c>
      <c r="I22" s="768">
        <v>18</v>
      </c>
      <c r="J22" s="768">
        <v>34</v>
      </c>
      <c r="K22" s="768">
        <v>67</v>
      </c>
      <c r="L22" s="766"/>
      <c r="M22" s="769"/>
      <c r="N22" s="740"/>
      <c r="O22" s="740"/>
      <c r="Q22" s="740"/>
      <c r="R22" s="740"/>
      <c r="S22" s="740"/>
      <c r="T22" s="740"/>
      <c r="U22" s="740"/>
    </row>
    <row r="23" spans="1:25" ht="19" customHeight="1" thickBot="1" x14ac:dyDescent="0.3">
      <c r="A23" s="740"/>
      <c r="B23" s="917" t="s">
        <v>614</v>
      </c>
      <c r="C23" s="770"/>
      <c r="D23" s="755"/>
      <c r="E23" s="755"/>
      <c r="F23" s="771"/>
      <c r="G23" s="755"/>
      <c r="H23" s="755">
        <v>11.3</v>
      </c>
      <c r="I23" s="755">
        <v>22.5</v>
      </c>
      <c r="J23" s="755">
        <v>45</v>
      </c>
      <c r="K23" s="755"/>
      <c r="L23" s="755">
        <v>90</v>
      </c>
      <c r="M23" s="772">
        <v>180</v>
      </c>
      <c r="N23" s="740"/>
      <c r="O23" s="740"/>
      <c r="S23" s="740"/>
      <c r="T23" s="740"/>
      <c r="U23" s="740"/>
    </row>
    <row r="24" spans="1:25" ht="19" customHeight="1" thickTop="1" thickBot="1" x14ac:dyDescent="0.3">
      <c r="A24" s="740"/>
      <c r="B24" s="900"/>
      <c r="C24" s="773"/>
      <c r="D24" s="773"/>
      <c r="E24" s="774"/>
      <c r="F24" s="774"/>
      <c r="G24" s="774"/>
      <c r="H24" s="775"/>
      <c r="I24" s="775"/>
      <c r="J24" s="775"/>
      <c r="K24" s="740"/>
      <c r="L24" s="740"/>
      <c r="M24" s="740"/>
      <c r="N24" s="740"/>
      <c r="O24" s="740"/>
      <c r="P24" s="740"/>
      <c r="Q24" s="740"/>
      <c r="R24" s="740"/>
      <c r="S24" s="740"/>
      <c r="T24" s="740"/>
      <c r="U24" s="740"/>
      <c r="V24" s="740"/>
      <c r="W24" s="740"/>
      <c r="X24" s="740"/>
      <c r="Y24" s="740"/>
    </row>
    <row r="25" spans="1:25" s="746" customFormat="1" ht="19" customHeight="1" thickTop="1" thickBot="1" x14ac:dyDescent="0.35">
      <c r="A25" s="776"/>
      <c r="B25" s="915" t="s">
        <v>5</v>
      </c>
      <c r="C25" s="777"/>
      <c r="D25" s="747">
        <v>0.12</v>
      </c>
      <c r="E25" s="748">
        <v>0.4</v>
      </c>
      <c r="F25" s="748">
        <v>1.2</v>
      </c>
      <c r="G25" s="747"/>
      <c r="H25" s="749">
        <v>4</v>
      </c>
      <c r="I25" s="749">
        <v>12</v>
      </c>
      <c r="J25" s="749"/>
      <c r="K25" s="749">
        <v>40</v>
      </c>
      <c r="L25" s="749"/>
      <c r="M25" s="749">
        <v>120</v>
      </c>
      <c r="N25" s="777"/>
      <c r="O25" s="777"/>
      <c r="P25" s="777"/>
      <c r="Q25" s="777"/>
      <c r="R25" s="777"/>
      <c r="S25" s="764"/>
      <c r="T25" s="741"/>
    </row>
    <row r="26" spans="1:25" ht="19" customHeight="1" thickTop="1" x14ac:dyDescent="0.25">
      <c r="A26" s="740"/>
      <c r="B26" s="919" t="s">
        <v>615</v>
      </c>
      <c r="C26" s="766"/>
      <c r="D26" s="766"/>
      <c r="E26" s="766"/>
      <c r="F26" s="767">
        <v>1</v>
      </c>
      <c r="G26" s="768">
        <v>2</v>
      </c>
      <c r="H26" s="768">
        <v>4.5</v>
      </c>
      <c r="I26" s="768">
        <v>9</v>
      </c>
      <c r="J26" s="768">
        <v>18</v>
      </c>
      <c r="K26" s="768">
        <v>34</v>
      </c>
      <c r="L26" s="768">
        <v>67</v>
      </c>
      <c r="M26" s="766"/>
      <c r="N26" s="766"/>
      <c r="O26" s="766"/>
      <c r="P26" s="766"/>
      <c r="Q26" s="766"/>
      <c r="R26" s="766"/>
      <c r="S26" s="778"/>
      <c r="T26" s="759"/>
    </row>
    <row r="27" spans="1:25" ht="19" customHeight="1" x14ac:dyDescent="0.25">
      <c r="A27" s="740"/>
      <c r="B27" s="919" t="s">
        <v>616</v>
      </c>
      <c r="C27" s="779"/>
      <c r="D27" s="766"/>
      <c r="E27" s="766"/>
      <c r="F27" s="766"/>
      <c r="G27" s="766"/>
      <c r="H27" s="766"/>
      <c r="I27" s="766"/>
      <c r="J27" s="766"/>
      <c r="K27" s="780"/>
      <c r="L27" s="780"/>
      <c r="M27" s="766">
        <v>100</v>
      </c>
      <c r="N27" s="766">
        <v>210</v>
      </c>
      <c r="O27" s="766">
        <v>410</v>
      </c>
      <c r="P27" s="781">
        <v>830</v>
      </c>
      <c r="Q27" s="766">
        <v>1650</v>
      </c>
      <c r="R27" s="766"/>
      <c r="S27" s="778"/>
      <c r="T27" s="740"/>
    </row>
    <row r="28" spans="1:25" ht="19" customHeight="1" x14ac:dyDescent="0.25">
      <c r="A28" s="773"/>
      <c r="B28" s="916" t="s">
        <v>617</v>
      </c>
      <c r="C28" s="752"/>
      <c r="D28" s="752"/>
      <c r="E28" s="752"/>
      <c r="F28" s="752"/>
      <c r="G28" s="752"/>
      <c r="H28" s="752"/>
      <c r="I28" s="752">
        <v>6.62</v>
      </c>
      <c r="J28" s="752"/>
      <c r="K28" s="752"/>
      <c r="L28" s="752">
        <v>66.2</v>
      </c>
      <c r="M28" s="752"/>
      <c r="N28" s="752">
        <v>662</v>
      </c>
      <c r="O28" s="752"/>
      <c r="P28" s="752"/>
      <c r="Q28" s="752">
        <v>1323</v>
      </c>
      <c r="R28" s="782">
        <v>2646</v>
      </c>
      <c r="S28" s="783">
        <v>5292</v>
      </c>
      <c r="T28" s="740"/>
      <c r="U28" s="740"/>
      <c r="V28" s="740"/>
    </row>
    <row r="29" spans="1:25" ht="19" customHeight="1" x14ac:dyDescent="0.25">
      <c r="A29" s="740"/>
      <c r="B29" s="920" t="s">
        <v>618</v>
      </c>
      <c r="C29" s="784">
        <v>0.03</v>
      </c>
      <c r="D29" s="784">
        <v>0.17</v>
      </c>
      <c r="E29" s="766"/>
      <c r="F29" s="784">
        <v>0.83</v>
      </c>
      <c r="G29" s="766"/>
      <c r="H29" s="784">
        <v>4.13</v>
      </c>
      <c r="I29" s="766"/>
      <c r="J29" s="784">
        <v>20.67</v>
      </c>
      <c r="K29" s="780"/>
      <c r="L29" s="780"/>
      <c r="M29" s="780"/>
      <c r="N29" s="780"/>
      <c r="O29" s="780"/>
      <c r="P29" s="780"/>
      <c r="Q29" s="780"/>
      <c r="R29" s="780"/>
      <c r="S29" s="785"/>
      <c r="T29" s="740"/>
    </row>
    <row r="30" spans="1:25" ht="19" customHeight="1" thickBot="1" x14ac:dyDescent="0.3">
      <c r="A30" s="740"/>
      <c r="B30" s="917" t="s">
        <v>619</v>
      </c>
      <c r="C30" s="786">
        <v>3.3079999999999998E-2</v>
      </c>
      <c r="D30" s="786"/>
      <c r="E30" s="786">
        <v>0.33079999999999998</v>
      </c>
      <c r="F30" s="786"/>
      <c r="G30" s="786"/>
      <c r="H30" s="786">
        <v>3.3079999999999998</v>
      </c>
      <c r="I30" s="755"/>
      <c r="J30" s="755"/>
      <c r="K30" s="755"/>
      <c r="L30" s="755"/>
      <c r="M30" s="755"/>
      <c r="N30" s="755"/>
      <c r="O30" s="755"/>
      <c r="P30" s="755"/>
      <c r="Q30" s="755"/>
      <c r="R30" s="755"/>
      <c r="S30" s="758"/>
      <c r="T30" s="740"/>
    </row>
    <row r="31" spans="1:25" ht="19" customHeight="1" thickTop="1" thickBot="1" x14ac:dyDescent="0.3">
      <c r="A31" s="740"/>
      <c r="B31" s="900"/>
      <c r="C31" s="740"/>
      <c r="D31" s="740"/>
      <c r="E31" s="740"/>
      <c r="F31" s="740"/>
      <c r="G31" s="740"/>
      <c r="H31" s="787"/>
      <c r="I31" s="787"/>
      <c r="J31" s="787"/>
      <c r="K31" s="787"/>
      <c r="L31" s="787"/>
      <c r="M31" s="787"/>
      <c r="N31" s="740"/>
      <c r="O31" s="740"/>
      <c r="P31" s="740"/>
      <c r="Q31" s="740"/>
      <c r="R31" s="740"/>
      <c r="S31" s="740"/>
      <c r="T31" s="740"/>
      <c r="U31" s="740"/>
      <c r="V31" s="740"/>
      <c r="W31" s="740"/>
      <c r="X31" s="740"/>
      <c r="Y31" s="740"/>
    </row>
    <row r="32" spans="1:25" s="746" customFormat="1" ht="19" customHeight="1" thickTop="1" thickBot="1" x14ac:dyDescent="0.35">
      <c r="A32" s="741"/>
      <c r="B32" s="915" t="s">
        <v>6</v>
      </c>
      <c r="C32" s="747">
        <v>0.12</v>
      </c>
      <c r="D32" s="748">
        <v>0.4</v>
      </c>
      <c r="E32" s="748">
        <v>1.2</v>
      </c>
      <c r="F32" s="747"/>
      <c r="G32" s="749">
        <v>4</v>
      </c>
      <c r="H32" s="749">
        <v>12</v>
      </c>
      <c r="I32" s="749"/>
      <c r="J32" s="749">
        <v>40</v>
      </c>
      <c r="K32" s="749"/>
      <c r="L32" s="749">
        <v>120</v>
      </c>
      <c r="M32" s="764"/>
      <c r="N32" s="741"/>
      <c r="O32" s="741"/>
      <c r="P32" s="741"/>
      <c r="Q32" s="741"/>
      <c r="R32" s="741"/>
      <c r="S32" s="741"/>
      <c r="T32" s="741"/>
      <c r="U32" s="741"/>
      <c r="V32" s="741"/>
      <c r="W32" s="741"/>
      <c r="X32" s="741"/>
      <c r="Y32" s="741"/>
    </row>
    <row r="33" spans="1:25" ht="19" customHeight="1" thickTop="1" x14ac:dyDescent="0.25">
      <c r="A33" s="740"/>
      <c r="B33" s="916" t="s">
        <v>620</v>
      </c>
      <c r="C33" s="752"/>
      <c r="D33" s="788">
        <v>0.3</v>
      </c>
      <c r="E33" s="788">
        <v>1</v>
      </c>
      <c r="F33" s="752">
        <v>3</v>
      </c>
      <c r="G33" s="752"/>
      <c r="H33" s="752">
        <v>10</v>
      </c>
      <c r="I33" s="752"/>
      <c r="J33" s="788">
        <v>30</v>
      </c>
      <c r="K33" s="752"/>
      <c r="L33" s="752"/>
      <c r="M33" s="765"/>
      <c r="N33" s="740"/>
      <c r="O33" s="740"/>
      <c r="P33" s="740"/>
      <c r="Q33" s="740"/>
      <c r="R33" s="740"/>
      <c r="S33" s="740"/>
      <c r="T33" s="740"/>
      <c r="U33" s="740"/>
      <c r="V33" s="740"/>
      <c r="W33" s="740"/>
      <c r="X33" s="740"/>
      <c r="Y33" s="740"/>
    </row>
    <row r="34" spans="1:25" ht="19" customHeight="1" x14ac:dyDescent="0.25">
      <c r="A34" s="740"/>
      <c r="B34" s="919" t="s">
        <v>621</v>
      </c>
      <c r="C34" s="766"/>
      <c r="D34" s="766"/>
      <c r="E34" s="766">
        <v>1</v>
      </c>
      <c r="F34" s="766">
        <v>2</v>
      </c>
      <c r="G34" s="767">
        <v>4.5</v>
      </c>
      <c r="H34" s="768">
        <v>9</v>
      </c>
      <c r="I34" s="768">
        <v>18</v>
      </c>
      <c r="J34" s="768">
        <v>34</v>
      </c>
      <c r="K34" s="768">
        <v>67</v>
      </c>
      <c r="L34" s="766"/>
      <c r="M34" s="769"/>
      <c r="N34" s="740"/>
      <c r="O34" s="740"/>
      <c r="P34" s="740"/>
      <c r="Q34" s="740"/>
      <c r="R34" s="740"/>
      <c r="S34" s="740"/>
      <c r="T34" s="740"/>
      <c r="U34" s="740"/>
      <c r="V34" s="740"/>
      <c r="W34" s="740"/>
      <c r="X34" s="740"/>
      <c r="Y34" s="740"/>
    </row>
    <row r="35" spans="1:25" ht="19" customHeight="1" thickBot="1" x14ac:dyDescent="0.3">
      <c r="A35" s="740"/>
      <c r="B35" s="917" t="s">
        <v>622</v>
      </c>
      <c r="C35" s="770"/>
      <c r="D35" s="770"/>
      <c r="E35" s="755"/>
      <c r="F35" s="755"/>
      <c r="G35" s="755"/>
      <c r="H35" s="755">
        <v>13.8</v>
      </c>
      <c r="I35" s="789"/>
      <c r="J35" s="755">
        <v>27.5</v>
      </c>
      <c r="K35" s="755">
        <v>55</v>
      </c>
      <c r="L35" s="755">
        <v>110</v>
      </c>
      <c r="M35" s="758">
        <v>220</v>
      </c>
      <c r="N35" s="790"/>
      <c r="O35" s="740"/>
      <c r="P35" s="740"/>
      <c r="Q35" s="740"/>
      <c r="S35" s="740"/>
      <c r="T35" s="740"/>
      <c r="U35" s="740"/>
      <c r="V35" s="740"/>
      <c r="W35" s="740"/>
      <c r="X35" s="740"/>
      <c r="Y35" s="740"/>
    </row>
    <row r="36" spans="1:25" ht="19" customHeight="1" thickTop="1" thickBot="1" x14ac:dyDescent="0.3">
      <c r="A36" s="740"/>
      <c r="B36" s="900"/>
      <c r="C36" s="740"/>
      <c r="D36" s="740"/>
      <c r="E36" s="740"/>
      <c r="F36" s="740"/>
      <c r="G36" s="740"/>
      <c r="H36" s="740"/>
      <c r="I36" s="740"/>
      <c r="J36" s="740"/>
      <c r="K36" s="740"/>
      <c r="L36" s="740"/>
      <c r="M36" s="740"/>
      <c r="N36" s="740"/>
      <c r="O36" s="740"/>
      <c r="P36" s="740"/>
      <c r="Q36" s="740"/>
      <c r="R36" s="740"/>
      <c r="S36" s="740"/>
      <c r="T36" s="740"/>
      <c r="U36" s="740"/>
      <c r="V36" s="740"/>
      <c r="W36" s="740"/>
      <c r="X36" s="740"/>
      <c r="Y36" s="740"/>
    </row>
    <row r="37" spans="1:25" s="746" customFormat="1" ht="19" customHeight="1" thickTop="1" thickBot="1" x14ac:dyDescent="0.35">
      <c r="A37" s="741"/>
      <c r="B37" s="915" t="s">
        <v>7</v>
      </c>
      <c r="C37" s="791">
        <v>4.0000000000000002E-4</v>
      </c>
      <c r="D37" s="791">
        <v>1E-3</v>
      </c>
      <c r="E37" s="791">
        <v>4.3E-3</v>
      </c>
      <c r="F37" s="791">
        <v>1.34E-2</v>
      </c>
      <c r="G37" s="791">
        <v>4.19E-2</v>
      </c>
      <c r="H37" s="791">
        <v>0.13109999999999999</v>
      </c>
      <c r="I37" s="791">
        <v>0.40960000000000002</v>
      </c>
      <c r="J37" s="792">
        <v>1.2</v>
      </c>
      <c r="K37" s="747"/>
      <c r="L37" s="793">
        <v>4</v>
      </c>
      <c r="M37" s="777"/>
      <c r="N37" s="777"/>
      <c r="O37" s="777"/>
      <c r="P37" s="764"/>
      <c r="Q37" s="741"/>
      <c r="R37" s="741"/>
      <c r="S37" s="741"/>
      <c r="T37" s="741"/>
      <c r="U37" s="741"/>
      <c r="V37" s="741"/>
      <c r="W37" s="741"/>
      <c r="X37" s="741"/>
      <c r="Y37" s="741"/>
    </row>
    <row r="38" spans="1:25" ht="19" customHeight="1" thickTop="1" x14ac:dyDescent="0.25">
      <c r="A38" s="740"/>
      <c r="B38" s="916" t="s">
        <v>623</v>
      </c>
      <c r="C38" s="752"/>
      <c r="D38" s="752"/>
      <c r="E38" s="752"/>
      <c r="F38" s="752"/>
      <c r="G38" s="752"/>
      <c r="H38" s="752"/>
      <c r="I38" s="752">
        <v>0.3</v>
      </c>
      <c r="J38" s="752">
        <v>1</v>
      </c>
      <c r="K38" s="752"/>
      <c r="L38" s="752"/>
      <c r="M38" s="752"/>
      <c r="N38" s="752"/>
      <c r="O38" s="752"/>
      <c r="P38" s="753"/>
      <c r="Q38" s="740"/>
      <c r="R38" s="740"/>
      <c r="S38" s="740"/>
      <c r="T38" s="740"/>
      <c r="U38" s="740"/>
      <c r="V38" s="740"/>
      <c r="W38" s="740"/>
      <c r="X38" s="740"/>
      <c r="Y38" s="740"/>
    </row>
    <row r="39" spans="1:25" ht="19" customHeight="1" thickBot="1" x14ac:dyDescent="0.3">
      <c r="A39" s="740"/>
      <c r="B39" s="917" t="s">
        <v>624</v>
      </c>
      <c r="C39" s="770"/>
      <c r="D39" s="755"/>
      <c r="E39" s="755"/>
      <c r="F39" s="755"/>
      <c r="G39" s="755"/>
      <c r="H39" s="755"/>
      <c r="I39" s="755"/>
      <c r="J39" s="755">
        <v>1</v>
      </c>
      <c r="K39" s="755">
        <v>2</v>
      </c>
      <c r="L39" s="755">
        <v>4.5</v>
      </c>
      <c r="M39" s="755">
        <v>9</v>
      </c>
      <c r="N39" s="755">
        <v>18</v>
      </c>
      <c r="O39" s="755">
        <v>34</v>
      </c>
      <c r="P39" s="758">
        <v>67</v>
      </c>
      <c r="Q39" s="759"/>
      <c r="R39" s="740"/>
      <c r="S39" s="740"/>
      <c r="T39" s="740"/>
      <c r="U39" s="740"/>
      <c r="V39" s="740"/>
      <c r="W39" s="740"/>
      <c r="X39" s="740"/>
      <c r="Y39" s="740"/>
    </row>
    <row r="40" spans="1:25" ht="19" customHeight="1" thickTop="1" thickBot="1" x14ac:dyDescent="0.3">
      <c r="A40" s="740"/>
      <c r="B40" s="900"/>
      <c r="C40" s="740"/>
      <c r="D40" s="740"/>
      <c r="E40" s="740"/>
      <c r="F40" s="740"/>
      <c r="G40" s="740"/>
      <c r="H40" s="740"/>
      <c r="I40" s="740"/>
      <c r="J40" s="740"/>
      <c r="K40" s="740"/>
      <c r="L40" s="740"/>
      <c r="M40" s="740"/>
      <c r="N40" s="740"/>
      <c r="O40" s="740"/>
      <c r="P40" s="740"/>
      <c r="Q40" s="740"/>
      <c r="R40" s="740"/>
      <c r="S40" s="740"/>
      <c r="T40" s="740"/>
      <c r="U40" s="740"/>
      <c r="V40" s="740"/>
      <c r="W40" s="740"/>
      <c r="X40" s="740"/>
      <c r="Y40" s="740"/>
    </row>
    <row r="41" spans="1:25" s="746" customFormat="1" ht="19" customHeight="1" thickTop="1" thickBot="1" x14ac:dyDescent="0.35">
      <c r="A41" s="741"/>
      <c r="B41" s="915" t="s">
        <v>8</v>
      </c>
      <c r="C41" s="794">
        <v>4.0000000000000001E-3</v>
      </c>
      <c r="D41" s="794">
        <v>1.2E-2</v>
      </c>
      <c r="E41" s="747">
        <v>0.04</v>
      </c>
      <c r="F41" s="747">
        <v>0.12</v>
      </c>
      <c r="G41" s="748">
        <v>0.4</v>
      </c>
      <c r="H41" s="748">
        <v>1.2</v>
      </c>
      <c r="I41" s="747"/>
      <c r="J41" s="749">
        <v>4</v>
      </c>
      <c r="K41" s="749">
        <v>12</v>
      </c>
      <c r="L41" s="749"/>
      <c r="M41" s="749">
        <v>40</v>
      </c>
      <c r="N41" s="749"/>
      <c r="O41" s="750">
        <v>120</v>
      </c>
      <c r="P41" s="741"/>
      <c r="Q41" s="741"/>
      <c r="R41" s="741"/>
      <c r="S41" s="741"/>
      <c r="T41" s="741"/>
      <c r="U41" s="741"/>
      <c r="V41" s="741"/>
      <c r="W41" s="741"/>
      <c r="X41" s="741"/>
      <c r="Y41" s="741"/>
    </row>
    <row r="42" spans="1:25" ht="19" customHeight="1" thickTop="1" x14ac:dyDescent="0.25">
      <c r="A42" s="740"/>
      <c r="B42" s="916" t="s">
        <v>625</v>
      </c>
      <c r="C42" s="752"/>
      <c r="D42" s="752"/>
      <c r="E42" s="752"/>
      <c r="F42" s="752"/>
      <c r="G42" s="752">
        <v>0.3</v>
      </c>
      <c r="H42" s="752">
        <v>1</v>
      </c>
      <c r="I42" s="752">
        <v>3</v>
      </c>
      <c r="J42" s="752"/>
      <c r="K42" s="752">
        <v>10</v>
      </c>
      <c r="L42" s="752"/>
      <c r="M42" s="752">
        <v>30</v>
      </c>
      <c r="N42" s="752"/>
      <c r="O42" s="753"/>
      <c r="P42" s="740"/>
      <c r="Q42" s="740"/>
      <c r="R42" s="740"/>
      <c r="S42" s="740"/>
      <c r="T42" s="740"/>
      <c r="U42" s="740"/>
      <c r="V42" s="740"/>
      <c r="W42" s="740"/>
      <c r="X42" s="740"/>
      <c r="Y42" s="740"/>
    </row>
    <row r="43" spans="1:25" ht="19" customHeight="1" thickBot="1" x14ac:dyDescent="0.3">
      <c r="A43" s="740"/>
      <c r="B43" s="917" t="s">
        <v>626</v>
      </c>
      <c r="C43" s="770"/>
      <c r="D43" s="755"/>
      <c r="E43" s="755"/>
      <c r="F43" s="755"/>
      <c r="G43" s="755"/>
      <c r="H43" s="755">
        <v>1</v>
      </c>
      <c r="I43" s="755">
        <v>2</v>
      </c>
      <c r="J43" s="755">
        <v>4.5</v>
      </c>
      <c r="K43" s="755">
        <v>9</v>
      </c>
      <c r="L43" s="755">
        <v>18</v>
      </c>
      <c r="M43" s="755">
        <v>34</v>
      </c>
      <c r="N43" s="755">
        <v>67</v>
      </c>
      <c r="O43" s="758"/>
      <c r="P43" s="759"/>
      <c r="Q43" s="740"/>
      <c r="R43" s="740"/>
      <c r="S43" s="740"/>
      <c r="T43" s="740"/>
      <c r="U43" s="740"/>
      <c r="V43" s="740"/>
      <c r="W43" s="740"/>
      <c r="X43" s="740"/>
      <c r="Y43" s="740"/>
    </row>
    <row r="44" spans="1:25" ht="19" customHeight="1" thickTop="1" thickBot="1" x14ac:dyDescent="0.3">
      <c r="A44" s="740"/>
      <c r="B44" s="900"/>
      <c r="C44" s="740"/>
      <c r="D44" s="740"/>
      <c r="E44" s="740"/>
      <c r="F44" s="740"/>
      <c r="G44" s="740"/>
      <c r="H44" s="740"/>
      <c r="I44" s="740"/>
      <c r="J44" s="740"/>
      <c r="K44" s="740"/>
      <c r="L44" s="740"/>
      <c r="M44" s="740"/>
      <c r="N44" s="740"/>
      <c r="O44" s="740"/>
      <c r="P44" s="740"/>
      <c r="Q44" s="740"/>
      <c r="R44" s="740"/>
      <c r="S44" s="740"/>
      <c r="T44" s="740"/>
      <c r="U44" s="740"/>
      <c r="V44" s="740"/>
      <c r="W44" s="740"/>
      <c r="X44" s="740"/>
      <c r="Y44" s="740"/>
    </row>
    <row r="45" spans="1:25" s="746" customFormat="1" ht="19" customHeight="1" thickTop="1" thickBot="1" x14ac:dyDescent="0.35">
      <c r="A45" s="741"/>
      <c r="B45" s="914" t="s">
        <v>9</v>
      </c>
      <c r="C45" s="742">
        <v>0.12</v>
      </c>
      <c r="D45" s="761">
        <v>0.4</v>
      </c>
      <c r="E45" s="761">
        <v>1.2</v>
      </c>
      <c r="F45" s="795">
        <v>4</v>
      </c>
      <c r="G45" s="744">
        <v>12</v>
      </c>
      <c r="H45" s="762">
        <v>40</v>
      </c>
      <c r="I45" s="745">
        <v>120</v>
      </c>
      <c r="J45" s="741"/>
      <c r="K45" s="741"/>
      <c r="L45" s="741"/>
      <c r="M45" s="741"/>
      <c r="N45" s="741"/>
      <c r="O45" s="741"/>
      <c r="P45" s="741"/>
      <c r="Q45" s="741"/>
      <c r="R45" s="741"/>
      <c r="S45" s="741"/>
      <c r="T45" s="741"/>
      <c r="U45" s="741"/>
      <c r="V45" s="741"/>
      <c r="W45" s="741"/>
      <c r="X45" s="741"/>
      <c r="Y45" s="741"/>
    </row>
    <row r="46" spans="1:25" ht="19" customHeight="1" thickTop="1" thickBot="1" x14ac:dyDescent="0.3">
      <c r="A46" s="740"/>
      <c r="B46" s="900"/>
      <c r="C46" s="740"/>
      <c r="D46" s="740"/>
      <c r="E46" s="740"/>
      <c r="F46" s="740"/>
      <c r="G46" s="740"/>
      <c r="H46" s="740"/>
      <c r="I46" s="740"/>
      <c r="J46" s="740"/>
      <c r="K46" s="740"/>
      <c r="L46" s="740"/>
      <c r="M46" s="740"/>
      <c r="N46" s="740"/>
      <c r="O46" s="740"/>
      <c r="P46" s="740"/>
      <c r="Q46" s="740"/>
      <c r="R46" s="740"/>
      <c r="S46" s="740"/>
      <c r="T46" s="740"/>
      <c r="U46" s="740"/>
      <c r="V46" s="740"/>
      <c r="W46" s="740"/>
      <c r="X46" s="740"/>
      <c r="Y46" s="740"/>
    </row>
    <row r="47" spans="1:25" s="746" customFormat="1" ht="19" customHeight="1" thickTop="1" thickBot="1" x14ac:dyDescent="0.35">
      <c r="A47" s="741"/>
      <c r="B47" s="914" t="s">
        <v>10</v>
      </c>
      <c r="C47" s="742">
        <v>0.12</v>
      </c>
      <c r="D47" s="743">
        <v>0.4</v>
      </c>
      <c r="E47" s="743">
        <v>1.2</v>
      </c>
      <c r="F47" s="744">
        <v>4</v>
      </c>
      <c r="G47" s="744">
        <v>12</v>
      </c>
      <c r="H47" s="744">
        <v>40</v>
      </c>
      <c r="I47" s="796">
        <v>120</v>
      </c>
      <c r="J47" s="741"/>
      <c r="K47" s="741"/>
      <c r="L47" s="741"/>
      <c r="M47" s="741"/>
      <c r="N47" s="741"/>
      <c r="O47" s="741"/>
      <c r="P47" s="741"/>
      <c r="Q47" s="741"/>
      <c r="R47" s="741"/>
      <c r="S47" s="741"/>
      <c r="T47" s="741"/>
      <c r="U47" s="741"/>
      <c r="V47" s="741"/>
      <c r="W47" s="741"/>
      <c r="X47" s="741"/>
      <c r="Y47" s="741"/>
    </row>
    <row r="48" spans="1:25" ht="19" customHeight="1" thickTop="1" thickBot="1" x14ac:dyDescent="0.3">
      <c r="A48" s="740"/>
      <c r="B48" s="900"/>
      <c r="C48" s="740"/>
      <c r="D48" s="740"/>
      <c r="E48" s="740"/>
      <c r="F48" s="740"/>
      <c r="G48" s="740"/>
      <c r="H48" s="740"/>
      <c r="I48" s="740"/>
      <c r="J48" s="740"/>
      <c r="K48" s="740"/>
      <c r="L48" s="740"/>
      <c r="M48" s="740"/>
      <c r="N48" s="740"/>
      <c r="O48" s="740"/>
      <c r="P48" s="740"/>
      <c r="Q48" s="740"/>
      <c r="R48" s="740"/>
      <c r="S48" s="740"/>
      <c r="T48" s="740"/>
      <c r="U48" s="740"/>
      <c r="V48" s="740"/>
      <c r="W48" s="740"/>
      <c r="X48" s="740"/>
      <c r="Y48" s="740"/>
    </row>
    <row r="49" spans="1:27" s="746" customFormat="1" ht="19" customHeight="1" thickTop="1" thickBot="1" x14ac:dyDescent="0.35">
      <c r="A49" s="741"/>
      <c r="B49" s="915" t="s">
        <v>279</v>
      </c>
      <c r="C49" s="777"/>
      <c r="D49" s="777"/>
      <c r="E49" s="747">
        <v>0.12</v>
      </c>
      <c r="F49" s="748">
        <v>0.4</v>
      </c>
      <c r="G49" s="748">
        <v>1.2</v>
      </c>
      <c r="H49" s="747"/>
      <c r="I49" s="749">
        <v>4</v>
      </c>
      <c r="J49" s="749">
        <v>12</v>
      </c>
      <c r="K49" s="749"/>
      <c r="L49" s="749">
        <v>40</v>
      </c>
      <c r="M49" s="797"/>
      <c r="N49" s="798">
        <v>120</v>
      </c>
      <c r="O49" s="741"/>
      <c r="P49" s="741"/>
      <c r="Q49" s="741"/>
      <c r="R49" s="741"/>
      <c r="S49" s="741"/>
      <c r="T49" s="741"/>
      <c r="U49" s="741"/>
      <c r="V49" s="741"/>
      <c r="W49" s="741"/>
      <c r="X49" s="741"/>
      <c r="Y49" s="741"/>
    </row>
    <row r="50" spans="1:27" ht="19" customHeight="1" thickTop="1" x14ac:dyDescent="0.25">
      <c r="A50" s="740"/>
      <c r="B50" s="916" t="s">
        <v>627</v>
      </c>
      <c r="C50" s="752"/>
      <c r="D50" s="752"/>
      <c r="E50" s="752"/>
      <c r="F50" s="752">
        <v>0.3</v>
      </c>
      <c r="G50" s="752">
        <v>1</v>
      </c>
      <c r="H50" s="752"/>
      <c r="I50" s="752">
        <v>3</v>
      </c>
      <c r="J50" s="752">
        <v>10</v>
      </c>
      <c r="K50" s="752"/>
      <c r="L50" s="752"/>
      <c r="M50" s="799"/>
      <c r="N50" s="753"/>
      <c r="O50" s="740"/>
      <c r="P50" s="740"/>
      <c r="Q50" s="740"/>
      <c r="R50" s="740"/>
      <c r="S50" s="740"/>
      <c r="T50" s="740"/>
      <c r="U50" s="740"/>
      <c r="V50" s="740"/>
      <c r="W50" s="740"/>
      <c r="X50" s="740"/>
      <c r="Y50" s="740"/>
    </row>
    <row r="51" spans="1:27" ht="19" customHeight="1" x14ac:dyDescent="0.25">
      <c r="A51" s="740"/>
      <c r="B51" s="919" t="s">
        <v>628</v>
      </c>
      <c r="C51" s="766"/>
      <c r="D51" s="766"/>
      <c r="E51" s="766"/>
      <c r="F51" s="766"/>
      <c r="G51" s="766">
        <v>1</v>
      </c>
      <c r="H51" s="766">
        <v>2</v>
      </c>
      <c r="I51" s="767">
        <v>4.5</v>
      </c>
      <c r="J51" s="768">
        <v>9</v>
      </c>
      <c r="K51" s="768">
        <v>18</v>
      </c>
      <c r="L51" s="768">
        <v>34</v>
      </c>
      <c r="M51" s="800">
        <v>67</v>
      </c>
      <c r="N51" s="778"/>
      <c r="O51" s="759"/>
      <c r="P51" s="740"/>
      <c r="Q51" s="740"/>
      <c r="R51" s="740"/>
      <c r="S51" s="740"/>
      <c r="T51" s="740"/>
      <c r="U51" s="740"/>
      <c r="V51" s="740"/>
      <c r="W51" s="740"/>
      <c r="X51" s="740"/>
      <c r="Y51" s="740"/>
    </row>
    <row r="52" spans="1:27" ht="19" customHeight="1" x14ac:dyDescent="0.25">
      <c r="A52" s="740"/>
      <c r="B52" s="919" t="s">
        <v>629</v>
      </c>
      <c r="C52" s="766"/>
      <c r="D52" s="766"/>
      <c r="E52" s="766"/>
      <c r="F52" s="801">
        <v>0.68400000000000005</v>
      </c>
      <c r="G52" s="801">
        <v>1.37</v>
      </c>
      <c r="H52" s="802">
        <v>2.74</v>
      </c>
      <c r="I52" s="802">
        <v>5.48</v>
      </c>
      <c r="J52" s="802">
        <v>10.95</v>
      </c>
      <c r="K52" s="766"/>
      <c r="L52" s="766"/>
      <c r="M52" s="803"/>
      <c r="N52" s="778"/>
      <c r="O52" s="759"/>
      <c r="P52" s="740"/>
      <c r="Q52" s="740"/>
      <c r="R52" s="740"/>
      <c r="S52" s="740"/>
      <c r="T52" s="740"/>
      <c r="U52" s="740"/>
      <c r="V52" s="740"/>
      <c r="W52" s="740"/>
      <c r="X52" s="740"/>
      <c r="Y52" s="740"/>
    </row>
    <row r="53" spans="1:27" ht="19" customHeight="1" x14ac:dyDescent="0.25">
      <c r="A53" s="740"/>
      <c r="B53" s="919" t="s">
        <v>630</v>
      </c>
      <c r="C53" s="766">
        <v>1E-3</v>
      </c>
      <c r="D53" s="766">
        <v>0.01</v>
      </c>
      <c r="E53" s="766">
        <v>0.1</v>
      </c>
      <c r="F53" s="766"/>
      <c r="G53" s="766">
        <v>1</v>
      </c>
      <c r="H53" s="766"/>
      <c r="I53" s="766"/>
      <c r="J53" s="804">
        <v>10</v>
      </c>
      <c r="K53" s="766"/>
      <c r="L53" s="766"/>
      <c r="M53" s="803"/>
      <c r="N53" s="778"/>
      <c r="O53" s="759"/>
      <c r="P53" s="740"/>
      <c r="Q53" s="740"/>
      <c r="R53" s="740"/>
      <c r="S53" s="740"/>
      <c r="T53" s="740"/>
      <c r="U53" s="740"/>
      <c r="V53" s="740"/>
      <c r="W53" s="740"/>
      <c r="X53" s="740"/>
      <c r="Y53" s="740"/>
    </row>
    <row r="54" spans="1:27" ht="19" customHeight="1" x14ac:dyDescent="0.25">
      <c r="A54" s="740"/>
      <c r="B54" s="920" t="s">
        <v>631</v>
      </c>
      <c r="C54" s="766"/>
      <c r="D54" s="766"/>
      <c r="E54" s="766"/>
      <c r="F54" s="766"/>
      <c r="G54" s="804">
        <v>1</v>
      </c>
      <c r="H54" s="766"/>
      <c r="I54" s="804">
        <v>5</v>
      </c>
      <c r="J54" s="804">
        <v>15</v>
      </c>
      <c r="K54" s="766"/>
      <c r="L54" s="766"/>
      <c r="M54" s="803"/>
      <c r="N54" s="778"/>
      <c r="O54" s="740"/>
      <c r="P54" s="740"/>
      <c r="Q54" s="740"/>
      <c r="R54" s="740"/>
      <c r="S54" s="740"/>
      <c r="T54" s="740"/>
      <c r="U54" s="740"/>
      <c r="V54" s="740"/>
      <c r="W54" s="740"/>
      <c r="X54" s="740"/>
      <c r="Y54" s="740"/>
    </row>
    <row r="55" spans="1:27" ht="19" customHeight="1" thickBot="1" x14ac:dyDescent="0.3">
      <c r="A55" s="740"/>
      <c r="B55" s="917" t="s">
        <v>632</v>
      </c>
      <c r="C55" s="755"/>
      <c r="D55" s="755"/>
      <c r="E55" s="755"/>
      <c r="F55" s="755"/>
      <c r="G55" s="755">
        <v>1</v>
      </c>
      <c r="H55" s="755"/>
      <c r="I55" s="755"/>
      <c r="J55" s="755">
        <v>10</v>
      </c>
      <c r="K55" s="755"/>
      <c r="L55" s="805">
        <v>30</v>
      </c>
      <c r="M55" s="755"/>
      <c r="N55" s="758"/>
      <c r="O55" s="740"/>
      <c r="P55" s="740"/>
      <c r="Q55" s="740"/>
      <c r="R55" s="740"/>
      <c r="S55" s="740"/>
      <c r="T55" s="740"/>
      <c r="U55" s="740"/>
      <c r="V55" s="740"/>
      <c r="W55" s="740"/>
      <c r="X55" s="740"/>
      <c r="Y55" s="740"/>
    </row>
    <row r="56" spans="1:27" ht="19" customHeight="1" thickTop="1" thickBot="1" x14ac:dyDescent="0.3">
      <c r="A56" s="740"/>
      <c r="B56" s="900"/>
      <c r="C56" s="740"/>
      <c r="D56" s="740"/>
      <c r="E56" s="740"/>
      <c r="F56" s="740"/>
      <c r="G56" s="740"/>
      <c r="H56" s="740"/>
      <c r="I56" s="740"/>
      <c r="J56" s="740"/>
      <c r="K56" s="740"/>
      <c r="L56" s="740"/>
      <c r="M56" s="740"/>
      <c r="N56" s="740"/>
      <c r="O56" s="740"/>
      <c r="P56" s="740"/>
      <c r="Q56" s="740"/>
      <c r="R56" s="740"/>
      <c r="S56" s="740"/>
      <c r="T56" s="740"/>
      <c r="U56" s="740"/>
      <c r="V56" s="740"/>
      <c r="W56" s="740"/>
      <c r="X56" s="740"/>
      <c r="Y56" s="740"/>
    </row>
    <row r="57" spans="1:27" s="746" customFormat="1" ht="19" customHeight="1" thickTop="1" thickBot="1" x14ac:dyDescent="0.35">
      <c r="A57" s="741"/>
      <c r="B57" s="915" t="s">
        <v>264</v>
      </c>
      <c r="C57" s="806">
        <v>1.0000000000000001E-5</v>
      </c>
      <c r="D57" s="806">
        <v>3.0000000000000001E-5</v>
      </c>
      <c r="E57" s="791">
        <v>1E-4</v>
      </c>
      <c r="F57" s="791">
        <v>3.2000000000000003E-4</v>
      </c>
      <c r="G57" s="791">
        <v>1.01E-3</v>
      </c>
      <c r="H57" s="791">
        <v>3.0999999999999999E-3</v>
      </c>
      <c r="I57" s="791">
        <v>9.8300000000000002E-3</v>
      </c>
      <c r="J57" s="791"/>
      <c r="K57" s="791">
        <v>3.0720000000000001E-2</v>
      </c>
      <c r="L57" s="807">
        <v>9.6000000000000002E-2</v>
      </c>
      <c r="M57" s="806"/>
      <c r="N57" s="808">
        <v>0.3</v>
      </c>
      <c r="O57" s="741"/>
      <c r="P57" s="741"/>
      <c r="Q57" s="741"/>
      <c r="R57" s="741"/>
      <c r="S57" s="741"/>
      <c r="T57" s="741"/>
      <c r="U57" s="741"/>
      <c r="V57" s="741"/>
      <c r="W57" s="741"/>
      <c r="X57" s="741"/>
      <c r="Y57" s="741"/>
      <c r="Z57" s="741"/>
      <c r="AA57" s="741"/>
    </row>
    <row r="58" spans="1:27" ht="19" customHeight="1" thickTop="1" x14ac:dyDescent="0.25">
      <c r="A58" s="740"/>
      <c r="B58" s="921" t="s">
        <v>633</v>
      </c>
      <c r="C58" s="809"/>
      <c r="D58" s="809"/>
      <c r="E58" s="809"/>
      <c r="F58" s="809"/>
      <c r="G58" s="809"/>
      <c r="H58" s="809">
        <v>3.0000000000000001E-3</v>
      </c>
      <c r="I58" s="809">
        <v>0.01</v>
      </c>
      <c r="J58" s="809"/>
      <c r="K58" s="809">
        <v>0.03</v>
      </c>
      <c r="L58" s="809">
        <v>0.1</v>
      </c>
      <c r="M58" s="809"/>
      <c r="N58" s="810">
        <v>0.3</v>
      </c>
      <c r="O58" s="774"/>
      <c r="P58" s="774"/>
      <c r="Q58" s="774"/>
      <c r="R58" s="774"/>
      <c r="S58" s="774"/>
      <c r="T58" s="774"/>
      <c r="U58" s="774"/>
      <c r="V58" s="774"/>
      <c r="W58" s="774"/>
      <c r="X58" s="774"/>
      <c r="Y58" s="774"/>
      <c r="Z58" s="774"/>
      <c r="AA58" s="740"/>
    </row>
    <row r="59" spans="1:27" ht="19" customHeight="1" thickBot="1" x14ac:dyDescent="0.3">
      <c r="A59" s="740"/>
      <c r="B59" s="922" t="s">
        <v>634</v>
      </c>
      <c r="C59" s="811"/>
      <c r="D59" s="812"/>
      <c r="E59" s="812"/>
      <c r="F59" s="812"/>
      <c r="G59" s="813">
        <v>1.9400000000000001E-3</v>
      </c>
      <c r="H59" s="813">
        <v>4.1799999999999997E-3</v>
      </c>
      <c r="I59" s="814">
        <v>8.9999999999999993E-3</v>
      </c>
      <c r="J59" s="815">
        <v>1.9400000000000001E-2</v>
      </c>
      <c r="K59" s="815">
        <v>4.1799999999999997E-2</v>
      </c>
      <c r="L59" s="815">
        <v>0.09</v>
      </c>
      <c r="M59" s="815">
        <v>0.19400000000000001</v>
      </c>
      <c r="N59" s="816"/>
      <c r="O59" s="817"/>
      <c r="P59" s="817"/>
      <c r="Q59" s="817"/>
      <c r="R59" s="817"/>
      <c r="S59" s="817"/>
      <c r="T59" s="817"/>
      <c r="U59" s="759"/>
      <c r="V59" s="773"/>
      <c r="W59" s="773"/>
      <c r="X59" s="740"/>
      <c r="Y59" s="740"/>
      <c r="Z59" s="740"/>
    </row>
    <row r="60" spans="1:27" ht="19" customHeight="1" thickTop="1" thickBot="1" x14ac:dyDescent="0.3">
      <c r="A60" s="740"/>
      <c r="B60" s="923"/>
      <c r="C60" s="773"/>
      <c r="D60" s="773"/>
      <c r="E60" s="773"/>
      <c r="F60" s="773"/>
      <c r="G60" s="773"/>
      <c r="H60" s="774"/>
      <c r="I60" s="774"/>
      <c r="J60" s="774"/>
      <c r="K60" s="774"/>
      <c r="L60" s="774"/>
      <c r="M60" s="817"/>
      <c r="N60" s="817"/>
      <c r="O60" s="817"/>
      <c r="P60" s="817"/>
      <c r="Q60" s="817"/>
      <c r="R60" s="817"/>
      <c r="S60" s="817"/>
      <c r="T60" s="773"/>
      <c r="U60" s="773"/>
      <c r="V60" s="773"/>
      <c r="W60" s="740"/>
      <c r="X60" s="740"/>
      <c r="Y60" s="740"/>
    </row>
    <row r="61" spans="1:27" s="746" customFormat="1" ht="19" customHeight="1" thickTop="1" thickBot="1" x14ac:dyDescent="0.35">
      <c r="A61" s="741"/>
      <c r="B61" s="915" t="s">
        <v>13</v>
      </c>
      <c r="C61" s="791">
        <v>1E-4</v>
      </c>
      <c r="D61" s="791">
        <v>4.0000000000000002E-4</v>
      </c>
      <c r="E61" s="791">
        <v>1.1999999999999999E-3</v>
      </c>
      <c r="F61" s="791">
        <v>4.0000000000000001E-3</v>
      </c>
      <c r="G61" s="791">
        <v>1.26E-2</v>
      </c>
      <c r="H61" s="791">
        <v>3.9300000000000002E-2</v>
      </c>
      <c r="I61" s="791">
        <v>0.12280000000000001</v>
      </c>
      <c r="J61" s="807">
        <v>0.38400000000000001</v>
      </c>
      <c r="K61" s="792">
        <v>1.2</v>
      </c>
      <c r="L61" s="777"/>
      <c r="M61" s="777"/>
      <c r="N61" s="777"/>
      <c r="O61" s="777"/>
      <c r="P61" s="764"/>
      <c r="Q61" s="741"/>
      <c r="R61" s="741"/>
      <c r="S61" s="741"/>
      <c r="T61" s="741"/>
      <c r="U61" s="741"/>
      <c r="V61" s="741"/>
      <c r="W61" s="741"/>
      <c r="X61" s="741"/>
      <c r="Y61" s="741"/>
      <c r="Z61" s="741"/>
      <c r="AA61" s="741"/>
    </row>
    <row r="62" spans="1:27" ht="19" customHeight="1" thickTop="1" thickBot="1" x14ac:dyDescent="0.3">
      <c r="A62" s="740"/>
      <c r="B62" s="924" t="s">
        <v>635</v>
      </c>
      <c r="C62" s="818"/>
      <c r="D62" s="819"/>
      <c r="E62" s="819"/>
      <c r="F62" s="819"/>
      <c r="G62" s="819"/>
      <c r="H62" s="819"/>
      <c r="I62" s="819"/>
      <c r="J62" s="819"/>
      <c r="K62" s="819"/>
      <c r="L62" s="820">
        <v>5.45</v>
      </c>
      <c r="M62" s="820">
        <v>54.5</v>
      </c>
      <c r="N62" s="820">
        <v>109</v>
      </c>
      <c r="O62" s="820">
        <v>218</v>
      </c>
      <c r="P62" s="821">
        <v>436</v>
      </c>
      <c r="Q62" s="740"/>
      <c r="R62" s="740"/>
      <c r="S62" s="740"/>
      <c r="T62" s="740"/>
      <c r="U62" s="740"/>
      <c r="V62" s="740"/>
      <c r="W62" s="740"/>
      <c r="X62" s="740"/>
      <c r="Y62" s="740"/>
      <c r="Z62" s="740"/>
      <c r="AA62" s="740"/>
    </row>
    <row r="63" spans="1:27" ht="19" customHeight="1" thickTop="1" thickBot="1" x14ac:dyDescent="0.3">
      <c r="A63" s="740"/>
      <c r="B63" s="900"/>
      <c r="C63" s="740"/>
      <c r="D63" s="740"/>
      <c r="E63" s="740"/>
      <c r="F63" s="740"/>
      <c r="G63" s="740"/>
      <c r="H63" s="740"/>
      <c r="I63" s="740"/>
      <c r="J63" s="740"/>
      <c r="K63" s="740"/>
      <c r="L63" s="740"/>
      <c r="M63" s="740"/>
      <c r="N63" s="740"/>
      <c r="O63" s="740"/>
      <c r="P63" s="740"/>
      <c r="Q63" s="740"/>
      <c r="R63" s="740"/>
      <c r="S63" s="740"/>
      <c r="T63" s="740"/>
      <c r="U63" s="740"/>
      <c r="V63" s="740"/>
      <c r="W63" s="740"/>
      <c r="X63" s="740"/>
      <c r="Y63" s="740"/>
    </row>
    <row r="64" spans="1:27" s="746" customFormat="1" ht="19" customHeight="1" thickTop="1" thickBot="1" x14ac:dyDescent="0.35">
      <c r="A64" s="741"/>
      <c r="B64" s="915" t="s">
        <v>14</v>
      </c>
      <c r="C64" s="777"/>
      <c r="D64" s="777"/>
      <c r="E64" s="777"/>
      <c r="F64" s="777"/>
      <c r="G64" s="747">
        <v>0.12</v>
      </c>
      <c r="H64" s="748">
        <v>0.4</v>
      </c>
      <c r="I64" s="748">
        <v>1.2</v>
      </c>
      <c r="J64" s="749">
        <v>4</v>
      </c>
      <c r="K64" s="749">
        <v>12</v>
      </c>
      <c r="L64" s="749">
        <v>40</v>
      </c>
      <c r="M64" s="749">
        <v>120</v>
      </c>
      <c r="N64" s="777"/>
      <c r="O64" s="777"/>
      <c r="P64" s="764"/>
      <c r="Q64" s="741"/>
      <c r="R64" s="741"/>
      <c r="S64" s="741"/>
      <c r="T64" s="741"/>
      <c r="U64" s="741"/>
      <c r="V64" s="741"/>
      <c r="W64" s="741"/>
      <c r="X64" s="741"/>
      <c r="Y64" s="741"/>
    </row>
    <row r="65" spans="1:27" ht="19" customHeight="1" thickTop="1" thickBot="1" x14ac:dyDescent="0.3">
      <c r="A65" s="740"/>
      <c r="B65" s="925" t="s">
        <v>636</v>
      </c>
      <c r="C65" s="819"/>
      <c r="D65" s="819"/>
      <c r="E65" s="819"/>
      <c r="F65" s="819"/>
      <c r="G65" s="819"/>
      <c r="H65" s="819"/>
      <c r="I65" s="819"/>
      <c r="J65" s="819"/>
      <c r="K65" s="819"/>
      <c r="L65" s="819"/>
      <c r="M65" s="819"/>
      <c r="N65" s="819">
        <v>500</v>
      </c>
      <c r="O65" s="819">
        <v>1000</v>
      </c>
      <c r="P65" s="822">
        <v>2000</v>
      </c>
      <c r="Q65" s="740"/>
      <c r="R65" s="740"/>
      <c r="S65" s="740"/>
      <c r="T65" s="740"/>
      <c r="U65" s="740"/>
      <c r="V65" s="740"/>
      <c r="W65" s="740"/>
      <c r="X65" s="740"/>
      <c r="Y65" s="740"/>
    </row>
    <row r="66" spans="1:27" ht="19" customHeight="1" thickTop="1" thickBot="1" x14ac:dyDescent="0.3">
      <c r="A66" s="740"/>
      <c r="B66" s="900"/>
      <c r="C66" s="740"/>
      <c r="D66" s="740"/>
      <c r="E66" s="740"/>
      <c r="F66" s="740"/>
      <c r="G66" s="740"/>
      <c r="H66" s="740"/>
      <c r="I66" s="740"/>
      <c r="J66" s="740"/>
      <c r="K66" s="740"/>
      <c r="L66" s="740"/>
      <c r="M66" s="740"/>
      <c r="N66" s="740"/>
      <c r="O66" s="740"/>
      <c r="P66" s="740"/>
      <c r="Q66" s="740"/>
      <c r="R66" s="740"/>
      <c r="S66" s="740"/>
      <c r="T66" s="740"/>
      <c r="U66" s="740"/>
      <c r="V66" s="740"/>
      <c r="W66" s="740"/>
      <c r="X66" s="740"/>
      <c r="Y66" s="740"/>
    </row>
    <row r="67" spans="1:27" s="746" customFormat="1" ht="19" customHeight="1" thickTop="1" thickBot="1" x14ac:dyDescent="0.35">
      <c r="A67" s="741"/>
      <c r="B67" s="914" t="s">
        <v>15</v>
      </c>
      <c r="C67" s="742">
        <v>0.12</v>
      </c>
      <c r="D67" s="743">
        <v>0.4</v>
      </c>
      <c r="E67" s="743">
        <v>1.2</v>
      </c>
      <c r="F67" s="744">
        <v>4</v>
      </c>
      <c r="G67" s="744">
        <v>12</v>
      </c>
      <c r="H67" s="744">
        <v>40</v>
      </c>
      <c r="I67" s="796">
        <v>120</v>
      </c>
      <c r="J67" s="741"/>
      <c r="K67" s="741"/>
      <c r="L67" s="741"/>
      <c r="M67" s="741"/>
      <c r="N67" s="741"/>
      <c r="O67" s="741"/>
      <c r="P67" s="741"/>
      <c r="Q67" s="741"/>
      <c r="R67" s="741"/>
      <c r="S67" s="741"/>
      <c r="T67" s="741"/>
      <c r="U67" s="741"/>
      <c r="V67" s="741"/>
      <c r="W67" s="741"/>
      <c r="X67" s="741"/>
      <c r="Y67" s="741"/>
    </row>
    <row r="68" spans="1:27" ht="19" customHeight="1" thickTop="1" thickBot="1" x14ac:dyDescent="0.3">
      <c r="A68" s="740"/>
      <c r="B68" s="900"/>
      <c r="C68" s="740"/>
      <c r="D68" s="740"/>
      <c r="E68" s="740"/>
      <c r="F68" s="740"/>
      <c r="G68" s="740"/>
      <c r="H68" s="740"/>
      <c r="I68" s="740"/>
      <c r="J68" s="740"/>
      <c r="K68" s="740"/>
      <c r="L68" s="740"/>
      <c r="M68" s="740"/>
      <c r="N68" s="740"/>
      <c r="O68" s="740"/>
      <c r="P68" s="740"/>
      <c r="Q68" s="740"/>
      <c r="R68" s="740"/>
      <c r="S68" s="740"/>
      <c r="T68" s="740"/>
      <c r="U68" s="740"/>
      <c r="V68" s="740"/>
      <c r="W68" s="740"/>
      <c r="X68" s="740"/>
      <c r="Y68" s="740"/>
    </row>
    <row r="69" spans="1:27" s="746" customFormat="1" ht="19" customHeight="1" thickTop="1" thickBot="1" x14ac:dyDescent="0.35">
      <c r="A69" s="741"/>
      <c r="B69" s="915" t="s">
        <v>16</v>
      </c>
      <c r="C69" s="777"/>
      <c r="D69" s="777"/>
      <c r="E69" s="747">
        <v>0.12</v>
      </c>
      <c r="F69" s="748">
        <v>0.4</v>
      </c>
      <c r="G69" s="748">
        <v>1.2</v>
      </c>
      <c r="H69" s="749">
        <v>4</v>
      </c>
      <c r="I69" s="749">
        <v>12</v>
      </c>
      <c r="J69" s="749">
        <v>40</v>
      </c>
      <c r="K69" s="793">
        <v>120</v>
      </c>
      <c r="L69" s="777"/>
      <c r="M69" s="777"/>
      <c r="N69" s="764"/>
      <c r="O69" s="741"/>
      <c r="P69" s="741"/>
      <c r="Q69" s="741"/>
      <c r="R69" s="741"/>
      <c r="S69" s="741"/>
      <c r="T69" s="741"/>
      <c r="U69" s="741"/>
    </row>
    <row r="70" spans="1:27" ht="19" customHeight="1" thickTop="1" x14ac:dyDescent="0.25">
      <c r="A70" s="740"/>
      <c r="B70" s="926" t="s">
        <v>637</v>
      </c>
      <c r="C70" s="823"/>
      <c r="D70" s="823"/>
      <c r="E70" s="823"/>
      <c r="F70" s="823"/>
      <c r="G70" s="823"/>
      <c r="H70" s="823"/>
      <c r="I70" s="823"/>
      <c r="J70" s="823"/>
      <c r="K70" s="823"/>
      <c r="L70" s="823"/>
      <c r="M70" s="823">
        <v>350</v>
      </c>
      <c r="N70" s="824">
        <v>400</v>
      </c>
      <c r="O70" s="740"/>
      <c r="P70" s="740"/>
      <c r="Q70" s="740"/>
      <c r="R70" s="740"/>
      <c r="S70" s="740"/>
      <c r="T70" s="740"/>
      <c r="U70" s="740"/>
    </row>
    <row r="71" spans="1:27" ht="19" customHeight="1" x14ac:dyDescent="0.25">
      <c r="A71" s="740"/>
      <c r="B71" s="927" t="s">
        <v>638</v>
      </c>
      <c r="C71" s="752">
        <v>4.1999999999999997E-3</v>
      </c>
      <c r="D71" s="752">
        <v>4.2000000000000003E-2</v>
      </c>
      <c r="E71" s="752"/>
      <c r="F71" s="752">
        <v>0.42</v>
      </c>
      <c r="G71" s="752"/>
      <c r="H71" s="752"/>
      <c r="I71" s="752"/>
      <c r="J71" s="752"/>
      <c r="K71" s="752"/>
      <c r="L71" s="752"/>
      <c r="M71" s="752"/>
      <c r="N71" s="753"/>
      <c r="O71" s="740"/>
      <c r="P71" s="740"/>
      <c r="Q71" s="740"/>
      <c r="R71" s="740"/>
      <c r="S71" s="740"/>
      <c r="T71" s="740"/>
      <c r="U71" s="740"/>
    </row>
    <row r="72" spans="1:27" ht="19" customHeight="1" thickBot="1" x14ac:dyDescent="0.3">
      <c r="A72" s="740"/>
      <c r="B72" s="928" t="s">
        <v>639</v>
      </c>
      <c r="C72" s="755"/>
      <c r="D72" s="755"/>
      <c r="E72" s="755"/>
      <c r="F72" s="755"/>
      <c r="G72" s="755"/>
      <c r="H72" s="755"/>
      <c r="I72" s="755"/>
      <c r="J72" s="755"/>
      <c r="K72" s="755">
        <v>105.8</v>
      </c>
      <c r="L72" s="755">
        <v>211.6</v>
      </c>
      <c r="M72" s="755"/>
      <c r="N72" s="758">
        <v>423.2</v>
      </c>
      <c r="O72" s="740"/>
      <c r="P72" s="740"/>
      <c r="Q72" s="740"/>
      <c r="R72" s="740"/>
      <c r="S72" s="740"/>
      <c r="T72" s="740"/>
      <c r="U72" s="740"/>
    </row>
    <row r="73" spans="1:27" ht="19" customHeight="1" thickTop="1" thickBot="1" x14ac:dyDescent="0.3">
      <c r="A73" s="740"/>
      <c r="B73" s="900"/>
      <c r="C73" s="740"/>
      <c r="D73" s="740"/>
      <c r="E73" s="740"/>
      <c r="F73" s="740"/>
      <c r="G73" s="740"/>
      <c r="H73" s="740"/>
      <c r="I73" s="740"/>
      <c r="J73" s="740"/>
      <c r="K73" s="740"/>
      <c r="L73" s="740"/>
      <c r="M73" s="740"/>
      <c r="N73" s="740"/>
      <c r="O73" s="740"/>
      <c r="P73" s="740"/>
      <c r="Q73" s="740"/>
      <c r="R73" s="740"/>
      <c r="S73" s="740"/>
      <c r="T73" s="740"/>
      <c r="U73" s="740"/>
      <c r="V73" s="740"/>
      <c r="W73" s="740"/>
      <c r="X73" s="740"/>
      <c r="Y73" s="740"/>
    </row>
    <row r="74" spans="1:27" s="746" customFormat="1" ht="19" customHeight="1" thickTop="1" thickBot="1" x14ac:dyDescent="0.35">
      <c r="A74" s="741"/>
      <c r="B74" s="914" t="s">
        <v>17</v>
      </c>
      <c r="C74" s="742">
        <v>0.12</v>
      </c>
      <c r="D74" s="743">
        <v>0.4</v>
      </c>
      <c r="E74" s="743">
        <v>1.2</v>
      </c>
      <c r="F74" s="744">
        <v>4</v>
      </c>
      <c r="G74" s="744">
        <v>12</v>
      </c>
      <c r="H74" s="825">
        <v>40</v>
      </c>
      <c r="I74" s="745">
        <v>120</v>
      </c>
      <c r="J74" s="741"/>
      <c r="K74" s="741"/>
      <c r="L74" s="741"/>
      <c r="M74" s="741"/>
      <c r="N74" s="741"/>
      <c r="O74" s="741"/>
      <c r="P74" s="741"/>
      <c r="Q74" s="741"/>
      <c r="R74" s="741"/>
      <c r="S74" s="741"/>
      <c r="T74" s="741"/>
      <c r="U74" s="741"/>
      <c r="V74" s="741"/>
      <c r="W74" s="741"/>
      <c r="X74" s="741"/>
      <c r="Y74" s="741"/>
      <c r="Z74" s="741"/>
      <c r="AA74" s="741"/>
    </row>
    <row r="75" spans="1:27" ht="19" customHeight="1" thickTop="1" thickBot="1" x14ac:dyDescent="0.3">
      <c r="A75" s="740"/>
      <c r="B75" s="900"/>
      <c r="C75" s="740"/>
      <c r="D75" s="740"/>
      <c r="E75" s="740"/>
      <c r="F75" s="740"/>
      <c r="G75" s="740"/>
      <c r="H75" s="740"/>
      <c r="I75" s="740"/>
      <c r="J75" s="740"/>
      <c r="K75" s="740"/>
      <c r="L75" s="740"/>
      <c r="M75" s="740"/>
      <c r="N75" s="740"/>
      <c r="O75" s="740"/>
      <c r="P75" s="740"/>
      <c r="Q75" s="740"/>
      <c r="R75" s="740"/>
      <c r="S75" s="740"/>
      <c r="T75" s="740"/>
      <c r="U75" s="740"/>
      <c r="V75" s="740"/>
      <c r="W75" s="740"/>
      <c r="X75" s="740"/>
      <c r="Y75" s="740"/>
      <c r="Z75" s="740"/>
      <c r="AA75" s="740"/>
    </row>
    <row r="76" spans="1:27" s="746" customFormat="1" ht="19" customHeight="1" thickTop="1" x14ac:dyDescent="0.3">
      <c r="A76" s="741"/>
      <c r="B76" s="929" t="s">
        <v>280</v>
      </c>
      <c r="C76" s="826"/>
      <c r="D76" s="826"/>
      <c r="E76" s="826"/>
      <c r="F76" s="827">
        <v>0.12</v>
      </c>
      <c r="G76" s="828">
        <v>0.4</v>
      </c>
      <c r="H76" s="828"/>
      <c r="I76" s="828">
        <v>1.2</v>
      </c>
      <c r="J76" s="827"/>
      <c r="K76" s="829">
        <v>4</v>
      </c>
      <c r="L76" s="830">
        <v>12</v>
      </c>
      <c r="M76" s="829"/>
      <c r="N76" s="830">
        <v>40</v>
      </c>
      <c r="O76" s="829"/>
      <c r="P76" s="831">
        <v>120</v>
      </c>
      <c r="Q76" s="741"/>
      <c r="R76" s="741"/>
      <c r="S76" s="741"/>
      <c r="T76" s="741"/>
      <c r="U76" s="741"/>
      <c r="V76" s="741"/>
      <c r="W76" s="741"/>
      <c r="X76" s="741"/>
      <c r="Y76" s="741"/>
      <c r="Z76" s="741"/>
    </row>
    <row r="77" spans="1:27" s="746" customFormat="1" ht="19" customHeight="1" thickBot="1" x14ac:dyDescent="0.35">
      <c r="A77" s="741"/>
      <c r="B77" s="930" t="s">
        <v>169</v>
      </c>
      <c r="C77" s="832"/>
      <c r="D77" s="832"/>
      <c r="E77" s="832"/>
      <c r="F77" s="832"/>
      <c r="G77" s="833">
        <v>0.3</v>
      </c>
      <c r="H77" s="834"/>
      <c r="I77" s="835">
        <v>1</v>
      </c>
      <c r="J77" s="836"/>
      <c r="K77" s="835">
        <v>3</v>
      </c>
      <c r="L77" s="832"/>
      <c r="M77" s="832"/>
      <c r="N77" s="832"/>
      <c r="O77" s="832"/>
      <c r="P77" s="837"/>
      <c r="Q77" s="741"/>
      <c r="R77" s="741"/>
      <c r="S77" s="741"/>
      <c r="T77" s="741"/>
      <c r="U77" s="741"/>
      <c r="V77" s="741"/>
      <c r="W77" s="741"/>
      <c r="X77" s="741"/>
      <c r="Y77" s="741"/>
      <c r="Z77" s="741"/>
    </row>
    <row r="78" spans="1:27" ht="19" customHeight="1" thickTop="1" x14ac:dyDescent="0.25">
      <c r="A78" s="740"/>
      <c r="B78" s="916" t="s">
        <v>640</v>
      </c>
      <c r="C78" s="752"/>
      <c r="D78" s="752"/>
      <c r="E78" s="752"/>
      <c r="F78" s="752"/>
      <c r="G78" s="752">
        <v>0.3</v>
      </c>
      <c r="H78" s="752"/>
      <c r="I78" s="752">
        <v>1</v>
      </c>
      <c r="J78" s="752"/>
      <c r="K78" s="752">
        <v>3</v>
      </c>
      <c r="L78" s="782">
        <v>10</v>
      </c>
      <c r="M78" s="752"/>
      <c r="N78" s="782">
        <v>30</v>
      </c>
      <c r="O78" s="799"/>
      <c r="P78" s="753"/>
      <c r="Q78" s="740"/>
      <c r="R78" s="740"/>
      <c r="S78" s="740"/>
      <c r="T78" s="740"/>
      <c r="U78" s="740"/>
      <c r="V78" s="740"/>
      <c r="W78" s="740"/>
      <c r="X78" s="740"/>
      <c r="Y78" s="740"/>
      <c r="Z78" s="740"/>
    </row>
    <row r="79" spans="1:27" ht="19" customHeight="1" x14ac:dyDescent="0.25">
      <c r="A79" s="740"/>
      <c r="B79" s="919" t="s">
        <v>641</v>
      </c>
      <c r="C79" s="766"/>
      <c r="D79" s="766"/>
      <c r="E79" s="766"/>
      <c r="F79" s="766"/>
      <c r="G79" s="766"/>
      <c r="H79" s="766"/>
      <c r="I79" s="766">
        <v>1</v>
      </c>
      <c r="J79" s="766">
        <v>2</v>
      </c>
      <c r="K79" s="766">
        <v>4.5</v>
      </c>
      <c r="L79" s="766">
        <v>9</v>
      </c>
      <c r="M79" s="767">
        <v>18</v>
      </c>
      <c r="N79" s="768">
        <v>34</v>
      </c>
      <c r="O79" s="800">
        <v>67</v>
      </c>
      <c r="P79" s="778"/>
      <c r="Q79" s="759"/>
      <c r="R79" s="740"/>
      <c r="S79" s="740"/>
      <c r="T79" s="740"/>
      <c r="U79" s="740"/>
      <c r="V79" s="740"/>
      <c r="W79" s="740"/>
      <c r="X79" s="740"/>
      <c r="Y79" s="740"/>
      <c r="Z79" s="740"/>
    </row>
    <row r="80" spans="1:27" ht="19" customHeight="1" x14ac:dyDescent="0.25">
      <c r="A80" s="740"/>
      <c r="B80" s="920" t="s">
        <v>642</v>
      </c>
      <c r="C80" s="766"/>
      <c r="D80" s="766"/>
      <c r="E80" s="766"/>
      <c r="F80" s="766"/>
      <c r="G80" s="766">
        <v>0.31</v>
      </c>
      <c r="H80" s="766">
        <v>0.56000000000000005</v>
      </c>
      <c r="I80" s="766">
        <v>0.98</v>
      </c>
      <c r="J80" s="766">
        <v>1.76</v>
      </c>
      <c r="K80" s="838">
        <v>3.14</v>
      </c>
      <c r="L80" s="766"/>
      <c r="M80" s="766"/>
      <c r="N80" s="766"/>
      <c r="O80" s="803"/>
      <c r="P80" s="778"/>
      <c r="Q80" s="740"/>
      <c r="R80" s="740"/>
      <c r="S80" s="740"/>
      <c r="T80" s="740"/>
      <c r="U80" s="740"/>
      <c r="V80" s="740"/>
      <c r="W80" s="740"/>
      <c r="X80" s="740"/>
      <c r="Y80" s="740"/>
      <c r="Z80" s="740"/>
    </row>
    <row r="81" spans="1:26" ht="19" customHeight="1" x14ac:dyDescent="0.25">
      <c r="A81" s="740"/>
      <c r="B81" s="920" t="s">
        <v>643</v>
      </c>
      <c r="C81" s="766"/>
      <c r="D81" s="766"/>
      <c r="E81" s="766"/>
      <c r="F81" s="780"/>
      <c r="G81" s="838">
        <v>0.3</v>
      </c>
      <c r="H81" s="839"/>
      <c r="I81" s="766"/>
      <c r="J81" s="766"/>
      <c r="K81" s="766"/>
      <c r="L81" s="766"/>
      <c r="M81" s="766"/>
      <c r="N81" s="766"/>
      <c r="O81" s="803"/>
      <c r="P81" s="778"/>
      <c r="Q81" s="740"/>
      <c r="R81" s="740"/>
      <c r="S81" s="740"/>
      <c r="T81" s="740"/>
      <c r="U81" s="740"/>
      <c r="V81" s="740"/>
      <c r="W81" s="740"/>
      <c r="X81" s="740"/>
      <c r="Y81" s="740"/>
      <c r="Z81" s="740"/>
    </row>
    <row r="82" spans="1:26" ht="19" customHeight="1" x14ac:dyDescent="0.25">
      <c r="A82" s="740"/>
      <c r="B82" s="920" t="s">
        <v>644</v>
      </c>
      <c r="C82" s="766"/>
      <c r="D82" s="766"/>
      <c r="E82" s="766"/>
      <c r="F82" s="766"/>
      <c r="G82" s="804">
        <v>0.28499999999999998</v>
      </c>
      <c r="H82" s="766"/>
      <c r="I82" s="766"/>
      <c r="J82" s="766"/>
      <c r="K82" s="766"/>
      <c r="L82" s="766"/>
      <c r="M82" s="766"/>
      <c r="N82" s="766"/>
      <c r="O82" s="803"/>
      <c r="P82" s="778"/>
      <c r="Q82" s="740"/>
      <c r="R82" s="740"/>
      <c r="S82" s="740"/>
      <c r="T82" s="740"/>
      <c r="U82" s="740"/>
      <c r="V82" s="740"/>
      <c r="W82" s="740"/>
      <c r="X82" s="740"/>
      <c r="Y82" s="740"/>
      <c r="Z82" s="740"/>
    </row>
    <row r="83" spans="1:26" ht="19" customHeight="1" x14ac:dyDescent="0.25">
      <c r="A83" s="740"/>
      <c r="B83" s="919" t="s">
        <v>645</v>
      </c>
      <c r="C83" s="766"/>
      <c r="D83" s="766"/>
      <c r="E83" s="766"/>
      <c r="F83" s="766"/>
      <c r="G83" s="838">
        <v>0.28499999999999998</v>
      </c>
      <c r="H83" s="766"/>
      <c r="I83" s="766"/>
      <c r="J83" s="766"/>
      <c r="K83" s="766"/>
      <c r="L83" s="766"/>
      <c r="M83" s="766"/>
      <c r="N83" s="766"/>
      <c r="O83" s="803"/>
      <c r="P83" s="778"/>
      <c r="Q83" s="740"/>
      <c r="R83" s="740"/>
      <c r="S83" s="740"/>
      <c r="T83" s="740"/>
      <c r="U83" s="740"/>
      <c r="V83" s="740"/>
      <c r="W83" s="740"/>
      <c r="X83" s="740"/>
      <c r="Y83" s="740"/>
      <c r="Z83" s="740"/>
    </row>
    <row r="84" spans="1:26" ht="19" customHeight="1" x14ac:dyDescent="0.25">
      <c r="A84" s="740"/>
      <c r="B84" s="920" t="s">
        <v>646</v>
      </c>
      <c r="C84" s="766"/>
      <c r="D84" s="766"/>
      <c r="E84" s="840">
        <v>0.03</v>
      </c>
      <c r="F84" s="766"/>
      <c r="G84" s="766">
        <v>0.3</v>
      </c>
      <c r="H84" s="839"/>
      <c r="I84" s="766"/>
      <c r="J84" s="766"/>
      <c r="K84" s="766"/>
      <c r="L84" s="766"/>
      <c r="M84" s="766"/>
      <c r="N84" s="766"/>
      <c r="O84" s="803"/>
      <c r="P84" s="778"/>
      <c r="Q84" s="841"/>
      <c r="R84" s="740"/>
      <c r="S84" s="740"/>
      <c r="T84" s="740"/>
      <c r="U84" s="740"/>
      <c r="V84" s="740"/>
      <c r="W84" s="740"/>
      <c r="X84" s="740"/>
      <c r="Y84" s="740"/>
      <c r="Z84" s="740"/>
    </row>
    <row r="85" spans="1:26" ht="19" customHeight="1" x14ac:dyDescent="0.25">
      <c r="A85" s="740"/>
      <c r="B85" s="920" t="s">
        <v>647</v>
      </c>
      <c r="C85" s="766">
        <v>1E-3</v>
      </c>
      <c r="D85" s="842">
        <v>0.01</v>
      </c>
      <c r="E85" s="843"/>
      <c r="F85" s="842">
        <v>0.1</v>
      </c>
      <c r="G85" s="766"/>
      <c r="H85" s="766"/>
      <c r="I85" s="766"/>
      <c r="J85" s="766"/>
      <c r="K85" s="766"/>
      <c r="L85" s="766"/>
      <c r="M85" s="766"/>
      <c r="N85" s="766"/>
      <c r="O85" s="803"/>
      <c r="P85" s="778"/>
      <c r="Q85" s="740"/>
      <c r="R85" s="740"/>
      <c r="S85" s="740"/>
      <c r="T85" s="740"/>
      <c r="U85" s="740"/>
      <c r="V85" s="740"/>
      <c r="W85" s="740"/>
      <c r="X85" s="740"/>
      <c r="Y85" s="740"/>
      <c r="Z85" s="740"/>
    </row>
    <row r="86" spans="1:26" ht="19" customHeight="1" thickBot="1" x14ac:dyDescent="0.3">
      <c r="A86" s="740"/>
      <c r="B86" s="928" t="s">
        <v>648</v>
      </c>
      <c r="C86" s="755"/>
      <c r="D86" s="844"/>
      <c r="E86" s="754">
        <v>2.8500000000000001E-2</v>
      </c>
      <c r="F86" s="845">
        <v>8.5599999999999996E-2</v>
      </c>
      <c r="G86" s="846">
        <v>0.28520000000000001</v>
      </c>
      <c r="H86" s="755"/>
      <c r="I86" s="847">
        <v>0.85570000000000002</v>
      </c>
      <c r="J86" s="770"/>
      <c r="K86" s="789"/>
      <c r="L86" s="755"/>
      <c r="M86" s="755"/>
      <c r="N86" s="755"/>
      <c r="O86" s="844"/>
      <c r="P86" s="758"/>
      <c r="Q86" s="740"/>
      <c r="R86" s="740"/>
      <c r="S86" s="740"/>
      <c r="T86" s="740"/>
      <c r="U86" s="740"/>
      <c r="V86" s="740"/>
      <c r="W86" s="740"/>
      <c r="X86" s="740"/>
      <c r="Y86" s="740"/>
      <c r="Z86" s="740"/>
    </row>
    <row r="87" spans="1:26" ht="19" customHeight="1" thickTop="1" thickBot="1" x14ac:dyDescent="0.3">
      <c r="A87" s="740"/>
      <c r="B87" s="900"/>
      <c r="C87" s="740"/>
      <c r="D87" s="740"/>
      <c r="E87" s="740"/>
      <c r="F87" s="740"/>
      <c r="G87" s="740"/>
      <c r="H87" s="740"/>
      <c r="I87" s="740"/>
      <c r="J87" s="740"/>
      <c r="K87" s="740"/>
      <c r="L87" s="740"/>
      <c r="M87" s="740"/>
      <c r="N87" s="740"/>
      <c r="O87" s="740"/>
      <c r="P87" s="740"/>
      <c r="Q87" s="740"/>
      <c r="R87" s="740"/>
      <c r="S87" s="740"/>
      <c r="T87" s="740"/>
      <c r="U87" s="740"/>
      <c r="V87" s="740"/>
      <c r="W87" s="740"/>
      <c r="X87" s="740"/>
      <c r="Y87" s="740"/>
    </row>
    <row r="88" spans="1:26" s="746" customFormat="1" ht="19" customHeight="1" thickTop="1" thickBot="1" x14ac:dyDescent="0.35">
      <c r="A88" s="741"/>
      <c r="B88" s="914" t="s">
        <v>281</v>
      </c>
      <c r="C88" s="848">
        <v>2.9999999999999997E-4</v>
      </c>
      <c r="D88" s="848">
        <v>1E-3</v>
      </c>
      <c r="E88" s="848">
        <v>3.2000000000000002E-3</v>
      </c>
      <c r="F88" s="848">
        <v>1.01E-2</v>
      </c>
      <c r="G88" s="848">
        <v>3.15E-2</v>
      </c>
      <c r="H88" s="848">
        <v>9.8299999999999998E-2</v>
      </c>
      <c r="I88" s="849">
        <v>0.30719999999999997</v>
      </c>
      <c r="J88" s="850">
        <v>0.96</v>
      </c>
      <c r="K88" s="745">
        <v>3</v>
      </c>
      <c r="L88" s="741"/>
      <c r="M88" s="741"/>
      <c r="N88" s="741"/>
      <c r="O88" s="741"/>
      <c r="P88" s="741"/>
      <c r="Q88" s="741"/>
      <c r="R88" s="741"/>
      <c r="S88" s="741"/>
      <c r="T88" s="741"/>
      <c r="U88" s="741"/>
      <c r="V88" s="741"/>
      <c r="W88" s="741"/>
      <c r="X88" s="741"/>
      <c r="Y88" s="741"/>
    </row>
    <row r="89" spans="1:26" ht="19" customHeight="1" thickTop="1" thickBot="1" x14ac:dyDescent="0.3">
      <c r="A89" s="740"/>
      <c r="B89" s="900"/>
      <c r="C89" s="740"/>
      <c r="D89" s="740"/>
      <c r="E89" s="740"/>
      <c r="F89" s="740"/>
      <c r="G89" s="740"/>
      <c r="H89" s="740"/>
      <c r="I89" s="740"/>
      <c r="J89" s="740"/>
      <c r="K89" s="740"/>
      <c r="L89" s="740"/>
      <c r="M89" s="740"/>
      <c r="N89" s="740"/>
      <c r="O89" s="740"/>
      <c r="P89" s="740"/>
      <c r="Q89" s="740"/>
      <c r="R89" s="740"/>
      <c r="S89" s="740"/>
      <c r="T89" s="740"/>
      <c r="U89" s="740"/>
      <c r="V89" s="740"/>
      <c r="W89" s="740"/>
      <c r="X89" s="740"/>
      <c r="Y89" s="740"/>
    </row>
    <row r="90" spans="1:26" s="746" customFormat="1" ht="19" customHeight="1" thickTop="1" thickBot="1" x14ac:dyDescent="0.35">
      <c r="A90" s="741"/>
      <c r="B90" s="914" t="s">
        <v>20</v>
      </c>
      <c r="C90" s="851">
        <v>4.0000000000000001E-3</v>
      </c>
      <c r="D90" s="851">
        <v>1.2E-2</v>
      </c>
      <c r="E90" s="742">
        <v>0.04</v>
      </c>
      <c r="F90" s="742">
        <v>0.12</v>
      </c>
      <c r="G90" s="743">
        <v>0.4</v>
      </c>
      <c r="H90" s="743">
        <v>1.2</v>
      </c>
      <c r="I90" s="744">
        <v>4</v>
      </c>
      <c r="J90" s="744">
        <v>12</v>
      </c>
      <c r="K90" s="744">
        <v>40</v>
      </c>
      <c r="L90" s="796">
        <v>120</v>
      </c>
      <c r="M90" s="741"/>
      <c r="N90" s="741"/>
      <c r="O90" s="741"/>
      <c r="P90" s="741"/>
      <c r="Q90" s="741"/>
      <c r="R90" s="741"/>
      <c r="S90" s="741"/>
      <c r="T90" s="741"/>
      <c r="U90" s="741"/>
      <c r="V90" s="741"/>
      <c r="W90" s="741"/>
      <c r="X90" s="741"/>
      <c r="Y90" s="741"/>
    </row>
    <row r="91" spans="1:26" ht="19" customHeight="1" thickTop="1" thickBot="1" x14ac:dyDescent="0.3">
      <c r="A91" s="740"/>
      <c r="B91" s="900"/>
      <c r="C91" s="740"/>
      <c r="D91" s="740"/>
      <c r="E91" s="740"/>
      <c r="F91" s="740"/>
      <c r="G91" s="740"/>
      <c r="H91" s="740"/>
      <c r="I91" s="740"/>
      <c r="J91" s="740"/>
      <c r="K91" s="740"/>
      <c r="L91" s="740"/>
      <c r="M91" s="740"/>
      <c r="N91" s="740"/>
      <c r="O91" s="740"/>
      <c r="P91" s="740"/>
      <c r="Q91" s="740"/>
      <c r="R91" s="740"/>
      <c r="S91" s="740"/>
      <c r="T91" s="740"/>
      <c r="U91" s="740"/>
      <c r="V91" s="740"/>
      <c r="W91" s="740"/>
      <c r="X91" s="740"/>
      <c r="Y91" s="740"/>
    </row>
    <row r="92" spans="1:26" s="746" customFormat="1" ht="19" customHeight="1" thickTop="1" thickBot="1" x14ac:dyDescent="0.35">
      <c r="A92" s="741"/>
      <c r="B92" s="915" t="s">
        <v>21</v>
      </c>
      <c r="C92" s="747">
        <v>0.12</v>
      </c>
      <c r="D92" s="748">
        <v>0.4</v>
      </c>
      <c r="E92" s="748">
        <v>1.2</v>
      </c>
      <c r="F92" s="747"/>
      <c r="G92" s="749">
        <v>4</v>
      </c>
      <c r="H92" s="749">
        <v>12</v>
      </c>
      <c r="I92" s="749"/>
      <c r="J92" s="749"/>
      <c r="K92" s="793">
        <v>40</v>
      </c>
      <c r="L92" s="798">
        <v>120</v>
      </c>
      <c r="M92" s="741"/>
      <c r="N92" s="741"/>
      <c r="O92" s="741"/>
      <c r="P92" s="741"/>
      <c r="Q92" s="741"/>
      <c r="R92" s="741"/>
      <c r="S92" s="741"/>
      <c r="T92" s="741"/>
      <c r="U92" s="741"/>
      <c r="V92" s="741"/>
      <c r="W92" s="741"/>
      <c r="X92" s="741"/>
      <c r="Y92" s="741"/>
    </row>
    <row r="93" spans="1:26" ht="19" customHeight="1" thickTop="1" x14ac:dyDescent="0.25">
      <c r="A93" s="740"/>
      <c r="B93" s="919" t="s">
        <v>649</v>
      </c>
      <c r="C93" s="766"/>
      <c r="D93" s="766">
        <v>0.3</v>
      </c>
      <c r="E93" s="766">
        <v>1</v>
      </c>
      <c r="F93" s="766">
        <v>3</v>
      </c>
      <c r="G93" s="766"/>
      <c r="H93" s="766">
        <v>10</v>
      </c>
      <c r="I93" s="766"/>
      <c r="J93" s="766">
        <v>30</v>
      </c>
      <c r="K93" s="766"/>
      <c r="L93" s="778"/>
      <c r="M93" s="740"/>
      <c r="N93" s="740"/>
      <c r="O93" s="740"/>
      <c r="P93" s="740"/>
      <c r="Q93" s="740"/>
      <c r="R93" s="740"/>
      <c r="S93" s="740"/>
      <c r="T93" s="740"/>
      <c r="U93" s="740"/>
      <c r="V93" s="740"/>
      <c r="W93" s="740"/>
      <c r="X93" s="740"/>
      <c r="Y93" s="740"/>
    </row>
    <row r="94" spans="1:26" ht="19" customHeight="1" x14ac:dyDescent="0.25">
      <c r="A94" s="740"/>
      <c r="B94" s="919" t="s">
        <v>650</v>
      </c>
      <c r="C94" s="766"/>
      <c r="D94" s="766"/>
      <c r="E94" s="766">
        <v>1</v>
      </c>
      <c r="F94" s="766">
        <v>2</v>
      </c>
      <c r="G94" s="766">
        <v>4.5</v>
      </c>
      <c r="H94" s="766">
        <v>9</v>
      </c>
      <c r="I94" s="766">
        <v>18</v>
      </c>
      <c r="J94" s="766">
        <v>34</v>
      </c>
      <c r="K94" s="767">
        <v>67</v>
      </c>
      <c r="L94" s="778"/>
      <c r="M94" s="740"/>
      <c r="N94" s="740"/>
      <c r="O94" s="740"/>
      <c r="P94" s="740"/>
      <c r="Q94" s="759"/>
      <c r="R94" s="740"/>
      <c r="S94" s="740"/>
      <c r="T94" s="740"/>
      <c r="U94" s="740"/>
      <c r="V94" s="740"/>
      <c r="W94" s="740"/>
      <c r="X94" s="740"/>
      <c r="Y94" s="740"/>
    </row>
    <row r="95" spans="1:26" ht="19" customHeight="1" thickBot="1" x14ac:dyDescent="0.3">
      <c r="A95" s="740"/>
      <c r="B95" s="917" t="s">
        <v>651</v>
      </c>
      <c r="C95" s="770"/>
      <c r="D95" s="755"/>
      <c r="E95" s="755"/>
      <c r="F95" s="852">
        <v>2.5</v>
      </c>
      <c r="G95" s="755"/>
      <c r="H95" s="755"/>
      <c r="I95" s="755"/>
      <c r="J95" s="852">
        <v>25</v>
      </c>
      <c r="K95" s="755">
        <v>50</v>
      </c>
      <c r="L95" s="853">
        <v>100</v>
      </c>
      <c r="M95" s="740"/>
      <c r="N95" s="740"/>
      <c r="O95" s="740"/>
      <c r="P95" s="740"/>
      <c r="Q95" s="740"/>
      <c r="R95" s="740"/>
      <c r="S95" s="740"/>
      <c r="T95" s="740"/>
      <c r="U95" s="740"/>
      <c r="V95" s="740"/>
      <c r="W95" s="740"/>
      <c r="X95" s="740"/>
      <c r="Y95" s="740"/>
    </row>
    <row r="96" spans="1:26" ht="19" customHeight="1" thickTop="1" thickBot="1" x14ac:dyDescent="0.3">
      <c r="A96" s="740"/>
      <c r="B96" s="900"/>
      <c r="C96" s="740"/>
      <c r="D96" s="740"/>
      <c r="E96" s="740"/>
      <c r="F96" s="740"/>
      <c r="G96" s="740"/>
      <c r="H96" s="740"/>
      <c r="I96" s="740"/>
      <c r="J96" s="740"/>
      <c r="K96" s="740"/>
      <c r="L96" s="740"/>
      <c r="M96" s="740"/>
      <c r="N96" s="740"/>
      <c r="O96" s="740"/>
      <c r="P96" s="740"/>
      <c r="Q96" s="740"/>
      <c r="R96" s="740"/>
      <c r="S96" s="740"/>
      <c r="T96" s="740"/>
      <c r="U96" s="740"/>
      <c r="V96" s="740"/>
      <c r="W96" s="740"/>
      <c r="X96" s="740"/>
      <c r="Y96" s="740"/>
    </row>
    <row r="97" spans="1:27" s="746" customFormat="1" ht="19" customHeight="1" thickTop="1" thickBot="1" x14ac:dyDescent="0.35">
      <c r="A97" s="741"/>
      <c r="B97" s="914" t="s">
        <v>22</v>
      </c>
      <c r="C97" s="742">
        <v>0.03</v>
      </c>
      <c r="D97" s="743">
        <v>0.1</v>
      </c>
      <c r="E97" s="743">
        <v>0.3</v>
      </c>
      <c r="F97" s="744">
        <v>1</v>
      </c>
      <c r="G97" s="744">
        <v>3</v>
      </c>
      <c r="H97" s="744">
        <v>10</v>
      </c>
      <c r="I97" s="796">
        <v>30</v>
      </c>
      <c r="J97" s="741"/>
      <c r="K97" s="741"/>
      <c r="L97" s="741"/>
      <c r="M97" s="741"/>
      <c r="N97" s="741"/>
      <c r="O97" s="741"/>
      <c r="P97" s="741"/>
      <c r="Q97" s="741"/>
      <c r="R97" s="741"/>
      <c r="S97" s="741"/>
      <c r="T97" s="741"/>
      <c r="U97" s="741"/>
      <c r="V97" s="741"/>
      <c r="W97" s="741"/>
      <c r="X97" s="741"/>
      <c r="Y97" s="741"/>
    </row>
    <row r="98" spans="1:27" ht="19" customHeight="1" thickTop="1" thickBot="1" x14ac:dyDescent="0.3">
      <c r="A98" s="740"/>
      <c r="B98" s="900"/>
      <c r="C98" s="740"/>
      <c r="D98" s="740"/>
      <c r="E98" s="740"/>
      <c r="F98" s="740"/>
      <c r="G98" s="740"/>
      <c r="H98" s="740"/>
      <c r="I98" s="740"/>
      <c r="J98" s="740"/>
      <c r="K98" s="740"/>
      <c r="L98" s="740"/>
      <c r="M98" s="740"/>
      <c r="N98" s="740"/>
      <c r="O98" s="740"/>
      <c r="P98" s="740"/>
      <c r="Q98" s="740"/>
      <c r="R98" s="740"/>
      <c r="S98" s="740"/>
      <c r="T98" s="740"/>
      <c r="U98" s="740"/>
      <c r="V98" s="740"/>
      <c r="W98" s="740"/>
      <c r="X98" s="740"/>
      <c r="Y98" s="740"/>
    </row>
    <row r="99" spans="1:27" s="746" customFormat="1" ht="19" customHeight="1" thickTop="1" thickBot="1" x14ac:dyDescent="0.35">
      <c r="A99" s="741"/>
      <c r="B99" s="914" t="s">
        <v>23</v>
      </c>
      <c r="C99" s="742">
        <v>0.12</v>
      </c>
      <c r="D99" s="743">
        <v>0.4</v>
      </c>
      <c r="E99" s="761">
        <v>1.2</v>
      </c>
      <c r="F99" s="795">
        <v>4</v>
      </c>
      <c r="G99" s="795">
        <v>12</v>
      </c>
      <c r="H99" s="795">
        <v>40</v>
      </c>
      <c r="I99" s="796">
        <v>120</v>
      </c>
      <c r="J99" s="741"/>
      <c r="K99" s="741"/>
      <c r="L99" s="741"/>
      <c r="M99" s="741"/>
      <c r="N99" s="741"/>
      <c r="O99" s="741"/>
      <c r="P99" s="741"/>
      <c r="Q99" s="741"/>
      <c r="R99" s="741"/>
      <c r="S99" s="741"/>
      <c r="T99" s="741"/>
      <c r="U99" s="741"/>
      <c r="V99" s="741"/>
      <c r="W99" s="741"/>
      <c r="X99" s="741"/>
      <c r="Y99" s="741"/>
    </row>
    <row r="100" spans="1:27" ht="19" customHeight="1" thickTop="1" thickBot="1" x14ac:dyDescent="0.3">
      <c r="A100" s="740"/>
      <c r="B100" s="900"/>
      <c r="C100" s="740"/>
      <c r="D100" s="740"/>
      <c r="E100" s="740"/>
      <c r="F100" s="740"/>
      <c r="G100" s="740"/>
      <c r="H100" s="740"/>
      <c r="I100" s="740"/>
      <c r="J100" s="740"/>
      <c r="K100" s="740"/>
      <c r="L100" s="740"/>
      <c r="M100" s="740"/>
      <c r="N100" s="740"/>
      <c r="O100" s="740"/>
      <c r="P100" s="740"/>
      <c r="Q100" s="740"/>
      <c r="R100" s="740"/>
      <c r="S100" s="740"/>
      <c r="T100" s="740"/>
      <c r="U100" s="740"/>
      <c r="V100" s="740"/>
      <c r="W100" s="740"/>
      <c r="X100" s="740"/>
      <c r="Y100" s="740"/>
    </row>
    <row r="101" spans="1:27" s="746" customFormat="1" ht="19" customHeight="1" thickTop="1" thickBot="1" x14ac:dyDescent="0.35">
      <c r="A101" s="741"/>
      <c r="B101" s="914" t="s">
        <v>266</v>
      </c>
      <c r="C101" s="742">
        <v>0.12</v>
      </c>
      <c r="D101" s="743">
        <v>0.4</v>
      </c>
      <c r="E101" s="743">
        <v>1.2</v>
      </c>
      <c r="F101" s="744">
        <v>4</v>
      </c>
      <c r="G101" s="744">
        <v>12</v>
      </c>
      <c r="H101" s="744">
        <v>40</v>
      </c>
      <c r="I101" s="796">
        <v>120</v>
      </c>
      <c r="J101" s="741"/>
      <c r="K101" s="741"/>
      <c r="L101" s="741"/>
      <c r="M101" s="741"/>
      <c r="N101" s="741"/>
      <c r="O101" s="741"/>
      <c r="P101" s="741"/>
      <c r="Q101" s="741"/>
      <c r="R101" s="741"/>
      <c r="S101" s="741"/>
      <c r="T101" s="741"/>
      <c r="U101" s="741"/>
      <c r="V101" s="741"/>
      <c r="W101" s="741"/>
      <c r="X101" s="741"/>
      <c r="Y101" s="741"/>
    </row>
    <row r="102" spans="1:27" ht="19" customHeight="1" thickTop="1" thickBot="1" x14ac:dyDescent="0.3">
      <c r="A102" s="740"/>
      <c r="B102" s="900"/>
      <c r="C102" s="740"/>
      <c r="D102" s="740"/>
      <c r="E102" s="740"/>
      <c r="F102" s="740"/>
      <c r="G102" s="740"/>
      <c r="H102" s="740"/>
      <c r="I102" s="740"/>
      <c r="J102" s="740"/>
      <c r="K102" s="740"/>
      <c r="L102" s="740"/>
      <c r="M102" s="740"/>
      <c r="N102" s="740"/>
      <c r="O102" s="740"/>
      <c r="P102" s="740"/>
      <c r="Q102" s="740"/>
      <c r="R102" s="740"/>
      <c r="S102" s="740"/>
      <c r="T102" s="740"/>
      <c r="U102" s="740"/>
      <c r="V102" s="740"/>
      <c r="W102" s="740"/>
      <c r="X102" s="740"/>
      <c r="Y102" s="740"/>
    </row>
    <row r="103" spans="1:27" s="746" customFormat="1" ht="19" customHeight="1" thickTop="1" thickBot="1" x14ac:dyDescent="0.35">
      <c r="A103" s="741"/>
      <c r="B103" s="915" t="s">
        <v>25</v>
      </c>
      <c r="C103" s="777"/>
      <c r="D103" s="777"/>
      <c r="E103" s="794">
        <v>1E-3</v>
      </c>
      <c r="F103" s="794">
        <v>4.0000000000000001E-3</v>
      </c>
      <c r="G103" s="794">
        <v>1.2E-2</v>
      </c>
      <c r="H103" s="747">
        <v>0.04</v>
      </c>
      <c r="I103" s="854">
        <v>0.12</v>
      </c>
      <c r="J103" s="794"/>
      <c r="K103" s="794"/>
      <c r="L103" s="792">
        <v>0.4</v>
      </c>
      <c r="M103" s="808">
        <v>1.2</v>
      </c>
      <c r="N103" s="741"/>
      <c r="O103" s="741"/>
      <c r="P103" s="741"/>
      <c r="Q103" s="741"/>
      <c r="R103" s="741"/>
      <c r="S103" s="741"/>
      <c r="T103" s="741"/>
      <c r="U103" s="741"/>
      <c r="V103" s="741"/>
      <c r="W103" s="741"/>
      <c r="X103" s="741"/>
      <c r="Y103" s="741"/>
    </row>
    <row r="104" spans="1:27" ht="19" customHeight="1" thickTop="1" x14ac:dyDescent="0.25">
      <c r="A104" s="740"/>
      <c r="B104" s="919" t="s">
        <v>652</v>
      </c>
      <c r="C104" s="766"/>
      <c r="D104" s="766"/>
      <c r="E104" s="766"/>
      <c r="F104" s="766">
        <v>3.0000000000000001E-3</v>
      </c>
      <c r="G104" s="766">
        <v>0.01</v>
      </c>
      <c r="H104" s="766">
        <v>0.03</v>
      </c>
      <c r="I104" s="766">
        <v>0.1</v>
      </c>
      <c r="J104" s="766"/>
      <c r="K104" s="838">
        <v>0.3</v>
      </c>
      <c r="L104" s="766"/>
      <c r="M104" s="778"/>
      <c r="N104" s="740"/>
      <c r="O104" s="740"/>
      <c r="P104" s="740"/>
      <c r="Q104" s="740"/>
      <c r="R104" s="740"/>
      <c r="S104" s="740"/>
      <c r="T104" s="740"/>
      <c r="U104" s="740"/>
      <c r="V104" s="740"/>
      <c r="W104" s="740"/>
      <c r="X104" s="740"/>
      <c r="Y104" s="740"/>
    </row>
    <row r="105" spans="1:27" ht="19" customHeight="1" x14ac:dyDescent="0.25">
      <c r="A105" s="740"/>
      <c r="B105" s="919" t="s">
        <v>653</v>
      </c>
      <c r="C105" s="839"/>
      <c r="D105" s="766"/>
      <c r="E105" s="766"/>
      <c r="F105" s="766"/>
      <c r="G105" s="766">
        <v>1.5599999999999999E-2</v>
      </c>
      <c r="H105" s="766">
        <v>6.25E-2</v>
      </c>
      <c r="I105" s="766">
        <v>0.125</v>
      </c>
      <c r="J105" s="766">
        <v>0.25</v>
      </c>
      <c r="K105" s="766">
        <v>0.313</v>
      </c>
      <c r="L105" s="766">
        <v>0.5</v>
      </c>
      <c r="M105" s="778"/>
      <c r="N105" s="740"/>
      <c r="O105" s="740"/>
      <c r="P105" s="740"/>
      <c r="Q105" s="740"/>
      <c r="R105" s="740"/>
      <c r="S105" s="740"/>
      <c r="T105" s="740"/>
      <c r="U105" s="740"/>
      <c r="V105" s="740"/>
      <c r="W105" s="740"/>
      <c r="X105" s="740"/>
      <c r="Y105" s="740"/>
    </row>
    <row r="106" spans="1:27" ht="19" customHeight="1" thickBot="1" x14ac:dyDescent="0.3">
      <c r="A106" s="740"/>
      <c r="B106" s="917" t="s">
        <v>654</v>
      </c>
      <c r="C106" s="755">
        <v>2.0000000000000002E-5</v>
      </c>
      <c r="D106" s="755">
        <v>2.0000000000000001E-4</v>
      </c>
      <c r="E106" s="755"/>
      <c r="F106" s="755"/>
      <c r="G106" s="755">
        <v>0.02</v>
      </c>
      <c r="H106" s="755"/>
      <c r="I106" s="755"/>
      <c r="J106" s="755"/>
      <c r="K106" s="755"/>
      <c r="L106" s="755"/>
      <c r="M106" s="758"/>
      <c r="N106" s="740"/>
      <c r="O106" s="740"/>
      <c r="P106" s="740"/>
      <c r="Q106" s="740"/>
      <c r="R106" s="740"/>
      <c r="S106" s="740"/>
      <c r="T106" s="740"/>
      <c r="U106" s="740"/>
      <c r="V106" s="740"/>
      <c r="W106" s="740"/>
      <c r="X106" s="740"/>
      <c r="Y106" s="740"/>
    </row>
    <row r="107" spans="1:27" ht="19" customHeight="1" thickTop="1" thickBot="1" x14ac:dyDescent="0.3">
      <c r="A107" s="740"/>
      <c r="B107" s="900"/>
      <c r="C107" s="740"/>
      <c r="D107" s="740"/>
      <c r="E107" s="740"/>
      <c r="F107" s="740"/>
      <c r="G107" s="740"/>
      <c r="H107" s="740"/>
      <c r="I107" s="740"/>
      <c r="J107" s="740"/>
      <c r="K107" s="740"/>
      <c r="L107" s="740"/>
      <c r="M107" s="740"/>
      <c r="N107" s="740"/>
      <c r="O107" s="740"/>
      <c r="P107" s="740"/>
      <c r="Q107" s="740"/>
      <c r="R107" s="740"/>
      <c r="S107" s="740"/>
      <c r="T107" s="740"/>
      <c r="U107" s="740"/>
      <c r="V107" s="740"/>
      <c r="W107" s="740"/>
      <c r="X107" s="740"/>
      <c r="Y107" s="740"/>
    </row>
    <row r="108" spans="1:27" s="746" customFormat="1" ht="19" customHeight="1" thickTop="1" thickBot="1" x14ac:dyDescent="0.35">
      <c r="A108" s="741"/>
      <c r="B108" s="914" t="s">
        <v>26</v>
      </c>
      <c r="C108" s="742">
        <v>0.12</v>
      </c>
      <c r="D108" s="743">
        <v>0.4</v>
      </c>
      <c r="E108" s="743">
        <v>1.2</v>
      </c>
      <c r="F108" s="744">
        <v>4</v>
      </c>
      <c r="G108" s="855">
        <v>12</v>
      </c>
      <c r="H108" s="855">
        <v>40</v>
      </c>
      <c r="I108" s="745">
        <v>120</v>
      </c>
      <c r="J108" s="741"/>
      <c r="K108" s="741"/>
      <c r="L108" s="741"/>
      <c r="M108" s="741"/>
      <c r="N108" s="741"/>
      <c r="O108" s="741"/>
      <c r="P108" s="741"/>
      <c r="Q108" s="741"/>
      <c r="R108" s="741"/>
      <c r="S108" s="741"/>
      <c r="T108" s="741"/>
      <c r="U108" s="741"/>
      <c r="V108" s="741"/>
      <c r="W108" s="741"/>
      <c r="X108" s="741"/>
      <c r="Y108" s="741"/>
      <c r="Z108" s="741"/>
      <c r="AA108" s="741"/>
    </row>
    <row r="109" spans="1:27" ht="19" customHeight="1" thickTop="1" thickBot="1" x14ac:dyDescent="0.3">
      <c r="A109" s="740"/>
      <c r="B109" s="900"/>
      <c r="C109" s="740"/>
      <c r="D109" s="740"/>
      <c r="E109" s="740"/>
      <c r="F109" s="740"/>
      <c r="G109" s="740"/>
      <c r="H109" s="740"/>
      <c r="I109" s="740"/>
      <c r="J109" s="740"/>
      <c r="K109" s="740"/>
      <c r="L109" s="740"/>
      <c r="M109" s="740"/>
      <c r="N109" s="740"/>
      <c r="O109" s="740"/>
      <c r="P109" s="740"/>
      <c r="Q109" s="740"/>
      <c r="R109" s="740"/>
      <c r="S109" s="740"/>
      <c r="T109" s="740"/>
      <c r="U109" s="740"/>
      <c r="V109" s="740"/>
      <c r="W109" s="740"/>
      <c r="X109" s="740"/>
      <c r="Y109" s="740"/>
    </row>
    <row r="110" spans="1:27" s="746" customFormat="1" ht="19" customHeight="1" thickTop="1" thickBot="1" x14ac:dyDescent="0.35">
      <c r="A110" s="741"/>
      <c r="B110" s="915" t="s">
        <v>275</v>
      </c>
      <c r="C110" s="747">
        <v>0.12</v>
      </c>
      <c r="D110" s="748">
        <v>0.4</v>
      </c>
      <c r="E110" s="748">
        <v>1.2</v>
      </c>
      <c r="F110" s="747"/>
      <c r="G110" s="749">
        <v>4</v>
      </c>
      <c r="H110" s="749">
        <v>12</v>
      </c>
      <c r="I110" s="749"/>
      <c r="J110" s="749">
        <v>40</v>
      </c>
      <c r="K110" s="749"/>
      <c r="L110" s="750">
        <v>120</v>
      </c>
      <c r="M110" s="741"/>
      <c r="N110" s="741"/>
      <c r="O110" s="741"/>
      <c r="P110" s="741"/>
      <c r="Q110" s="741"/>
      <c r="R110" s="741"/>
      <c r="S110" s="741"/>
      <c r="T110" s="741"/>
      <c r="U110" s="741"/>
      <c r="V110" s="741"/>
      <c r="W110" s="741"/>
      <c r="X110" s="741"/>
      <c r="Y110" s="741"/>
    </row>
    <row r="111" spans="1:27" ht="19" customHeight="1" thickTop="1" x14ac:dyDescent="0.25">
      <c r="A111" s="740"/>
      <c r="B111" s="916" t="s">
        <v>655</v>
      </c>
      <c r="C111" s="752"/>
      <c r="D111" s="752">
        <v>0.3</v>
      </c>
      <c r="E111" s="752">
        <v>1</v>
      </c>
      <c r="F111" s="752">
        <v>3</v>
      </c>
      <c r="G111" s="752"/>
      <c r="H111" s="752">
        <v>10</v>
      </c>
      <c r="I111" s="752"/>
      <c r="J111" s="752">
        <v>30</v>
      </c>
      <c r="K111" s="752"/>
      <c r="L111" s="753"/>
      <c r="M111" s="740"/>
      <c r="N111" s="740"/>
      <c r="O111" s="740"/>
      <c r="P111" s="740"/>
      <c r="Q111" s="740"/>
      <c r="R111" s="740"/>
      <c r="S111" s="740"/>
      <c r="T111" s="740"/>
      <c r="U111" s="740"/>
      <c r="V111" s="740"/>
      <c r="W111" s="740"/>
      <c r="X111" s="740"/>
      <c r="Y111" s="740"/>
    </row>
    <row r="112" spans="1:27" ht="19" customHeight="1" thickBot="1" x14ac:dyDescent="0.3">
      <c r="A112" s="740"/>
      <c r="B112" s="917" t="s">
        <v>656</v>
      </c>
      <c r="C112" s="755"/>
      <c r="D112" s="755"/>
      <c r="E112" s="755">
        <v>1</v>
      </c>
      <c r="F112" s="755">
        <v>2</v>
      </c>
      <c r="G112" s="755">
        <v>4.5</v>
      </c>
      <c r="H112" s="755">
        <v>9</v>
      </c>
      <c r="I112" s="756">
        <v>18</v>
      </c>
      <c r="J112" s="757">
        <v>34</v>
      </c>
      <c r="K112" s="757">
        <v>67</v>
      </c>
      <c r="L112" s="758"/>
      <c r="M112" s="759"/>
      <c r="N112" s="740"/>
      <c r="O112" s="740"/>
      <c r="P112" s="740"/>
      <c r="Q112" s="740"/>
      <c r="R112" s="740"/>
      <c r="S112" s="740"/>
      <c r="T112" s="740"/>
      <c r="U112" s="740"/>
      <c r="V112" s="740"/>
      <c r="W112" s="740"/>
      <c r="X112" s="740"/>
      <c r="Y112" s="740"/>
    </row>
    <row r="113" spans="1:27" ht="19" customHeight="1" thickTop="1" thickBot="1" x14ac:dyDescent="0.3">
      <c r="A113" s="740"/>
      <c r="B113" s="900"/>
      <c r="C113" s="740"/>
      <c r="D113" s="740"/>
      <c r="E113" s="740"/>
      <c r="F113" s="740"/>
      <c r="G113" s="740"/>
      <c r="H113" s="740"/>
      <c r="I113" s="740"/>
      <c r="J113" s="740"/>
      <c r="K113" s="740"/>
      <c r="L113" s="740"/>
      <c r="M113" s="740"/>
      <c r="N113" s="740"/>
      <c r="O113" s="740"/>
      <c r="P113" s="740"/>
      <c r="Q113" s="740"/>
      <c r="R113" s="740"/>
      <c r="S113" s="740"/>
      <c r="T113" s="740"/>
      <c r="U113" s="740"/>
      <c r="V113" s="740"/>
      <c r="W113" s="740"/>
      <c r="X113" s="740"/>
      <c r="Y113" s="740"/>
    </row>
    <row r="114" spans="1:27" s="746" customFormat="1" ht="19" customHeight="1" thickTop="1" thickBot="1" x14ac:dyDescent="0.35">
      <c r="A114" s="741"/>
      <c r="B114" s="915" t="s">
        <v>27</v>
      </c>
      <c r="C114" s="794">
        <v>4.0000000000000001E-3</v>
      </c>
      <c r="D114" s="856">
        <v>1.2E-2</v>
      </c>
      <c r="E114" s="747">
        <v>0.04</v>
      </c>
      <c r="F114" s="857">
        <v>0.12</v>
      </c>
      <c r="G114" s="748">
        <v>0.4</v>
      </c>
      <c r="H114" s="858">
        <v>1.2</v>
      </c>
      <c r="I114" s="747"/>
      <c r="J114" s="859">
        <v>4</v>
      </c>
      <c r="K114" s="859">
        <v>12</v>
      </c>
      <c r="L114" s="749"/>
      <c r="M114" s="793">
        <v>40</v>
      </c>
      <c r="N114" s="797"/>
      <c r="O114" s="798">
        <v>120</v>
      </c>
      <c r="P114" s="741"/>
      <c r="Q114" s="741"/>
      <c r="R114" s="741"/>
      <c r="S114" s="741"/>
      <c r="T114" s="741"/>
      <c r="U114" s="741"/>
      <c r="V114" s="741"/>
      <c r="W114" s="741"/>
      <c r="X114" s="741"/>
      <c r="Y114" s="741"/>
      <c r="Z114" s="741"/>
    </row>
    <row r="115" spans="1:27" ht="19" customHeight="1" thickTop="1" x14ac:dyDescent="0.25">
      <c r="A115" s="740"/>
      <c r="B115" s="916" t="s">
        <v>657</v>
      </c>
      <c r="C115" s="752"/>
      <c r="D115" s="752"/>
      <c r="E115" s="752"/>
      <c r="F115" s="752"/>
      <c r="G115" s="752">
        <v>0.3</v>
      </c>
      <c r="H115" s="782">
        <v>1</v>
      </c>
      <c r="I115" s="752">
        <v>3</v>
      </c>
      <c r="J115" s="752"/>
      <c r="K115" s="782">
        <v>10</v>
      </c>
      <c r="L115" s="752"/>
      <c r="M115" s="752"/>
      <c r="N115" s="799"/>
      <c r="O115" s="753"/>
      <c r="P115" s="740"/>
      <c r="Q115" s="740"/>
      <c r="R115" s="740"/>
      <c r="S115" s="740"/>
      <c r="T115" s="740"/>
      <c r="U115" s="740"/>
      <c r="V115" s="740"/>
      <c r="W115" s="740"/>
      <c r="X115" s="740"/>
      <c r="Y115" s="740"/>
      <c r="Z115" s="740"/>
    </row>
    <row r="116" spans="1:27" ht="19" customHeight="1" thickBot="1" x14ac:dyDescent="0.3">
      <c r="A116" s="740"/>
      <c r="B116" s="917" t="s">
        <v>658</v>
      </c>
      <c r="C116" s="755"/>
      <c r="D116" s="755"/>
      <c r="E116" s="755"/>
      <c r="F116" s="755"/>
      <c r="G116" s="755"/>
      <c r="H116" s="756">
        <v>1</v>
      </c>
      <c r="I116" s="757">
        <v>2</v>
      </c>
      <c r="J116" s="757">
        <v>4.5</v>
      </c>
      <c r="K116" s="757">
        <v>9</v>
      </c>
      <c r="L116" s="757">
        <v>18</v>
      </c>
      <c r="M116" s="757">
        <v>34</v>
      </c>
      <c r="N116" s="860">
        <v>67</v>
      </c>
      <c r="O116" s="758"/>
      <c r="P116" s="759"/>
      <c r="Q116" s="740"/>
      <c r="R116" s="740"/>
      <c r="S116" s="740"/>
      <c r="T116" s="740"/>
      <c r="U116" s="740"/>
      <c r="V116" s="740"/>
      <c r="W116" s="740"/>
      <c r="X116" s="740"/>
      <c r="Y116" s="740"/>
      <c r="Z116" s="740"/>
    </row>
    <row r="117" spans="1:27" ht="19" customHeight="1" thickTop="1" thickBot="1" x14ac:dyDescent="0.3">
      <c r="A117" s="740"/>
      <c r="B117" s="900"/>
      <c r="C117" s="740"/>
      <c r="D117" s="740"/>
      <c r="E117" s="740"/>
      <c r="F117" s="740"/>
      <c r="G117" s="740"/>
      <c r="H117" s="740"/>
      <c r="I117" s="740"/>
      <c r="J117" s="740"/>
      <c r="K117" s="740"/>
      <c r="L117" s="740"/>
      <c r="M117" s="740"/>
      <c r="N117" s="740"/>
      <c r="O117" s="740"/>
      <c r="P117" s="740"/>
      <c r="Q117" s="740"/>
      <c r="R117" s="740"/>
      <c r="S117" s="740"/>
      <c r="T117" s="740"/>
      <c r="U117" s="740"/>
      <c r="V117" s="740"/>
      <c r="W117" s="740"/>
      <c r="X117" s="740"/>
      <c r="Y117" s="740"/>
    </row>
    <row r="118" spans="1:27" s="746" customFormat="1" ht="19" customHeight="1" thickTop="1" thickBot="1" x14ac:dyDescent="0.35">
      <c r="A118" s="741"/>
      <c r="B118" s="915" t="s">
        <v>28</v>
      </c>
      <c r="C118" s="794">
        <v>1E-3</v>
      </c>
      <c r="D118" s="794">
        <v>4.0000000000000001E-3</v>
      </c>
      <c r="E118" s="794">
        <v>1.2E-2</v>
      </c>
      <c r="F118" s="747">
        <v>0.04</v>
      </c>
      <c r="G118" s="747">
        <v>0.12</v>
      </c>
      <c r="H118" s="792">
        <v>0.4</v>
      </c>
      <c r="I118" s="792">
        <v>1.2</v>
      </c>
      <c r="J118" s="777"/>
      <c r="K118" s="777"/>
      <c r="L118" s="777"/>
      <c r="M118" s="777"/>
      <c r="N118" s="777"/>
      <c r="O118" s="764"/>
      <c r="P118" s="741"/>
      <c r="Q118" s="741"/>
      <c r="R118" s="741"/>
      <c r="S118" s="741"/>
      <c r="T118" s="741"/>
      <c r="U118" s="741"/>
      <c r="V118" s="741"/>
      <c r="W118" s="741"/>
      <c r="X118" s="741"/>
      <c r="Y118" s="741"/>
    </row>
    <row r="119" spans="1:27" ht="19" customHeight="1" thickTop="1" x14ac:dyDescent="0.25">
      <c r="A119" s="740"/>
      <c r="B119" s="916" t="s">
        <v>659</v>
      </c>
      <c r="C119" s="752"/>
      <c r="D119" s="752"/>
      <c r="E119" s="752"/>
      <c r="F119" s="752"/>
      <c r="G119" s="752"/>
      <c r="H119" s="752">
        <v>0.3</v>
      </c>
      <c r="I119" s="752">
        <v>1</v>
      </c>
      <c r="J119" s="861">
        <v>3</v>
      </c>
      <c r="K119" s="752"/>
      <c r="L119" s="752"/>
      <c r="M119" s="752"/>
      <c r="N119" s="752"/>
      <c r="O119" s="753"/>
      <c r="P119" s="740"/>
      <c r="Q119" s="740"/>
      <c r="R119" s="740"/>
      <c r="S119" s="740"/>
      <c r="T119" s="740"/>
      <c r="U119" s="740"/>
      <c r="V119" s="740"/>
      <c r="W119" s="740"/>
      <c r="X119" s="740"/>
      <c r="Y119" s="740"/>
    </row>
    <row r="120" spans="1:27" ht="19" customHeight="1" thickBot="1" x14ac:dyDescent="0.3">
      <c r="A120" s="740"/>
      <c r="B120" s="917" t="s">
        <v>660</v>
      </c>
      <c r="C120" s="755"/>
      <c r="D120" s="755"/>
      <c r="E120" s="755"/>
      <c r="F120" s="755"/>
      <c r="G120" s="755"/>
      <c r="H120" s="755"/>
      <c r="I120" s="756">
        <v>1</v>
      </c>
      <c r="J120" s="757">
        <v>2</v>
      </c>
      <c r="K120" s="757">
        <v>4.5</v>
      </c>
      <c r="L120" s="757">
        <v>9</v>
      </c>
      <c r="M120" s="757">
        <v>18</v>
      </c>
      <c r="N120" s="757">
        <v>34</v>
      </c>
      <c r="O120" s="862">
        <v>67</v>
      </c>
      <c r="P120" s="759"/>
      <c r="Q120" s="740"/>
      <c r="R120" s="740"/>
      <c r="S120" s="740"/>
      <c r="T120" s="740"/>
      <c r="U120" s="740"/>
      <c r="V120" s="740"/>
      <c r="W120" s="740"/>
      <c r="X120" s="740"/>
      <c r="Y120" s="740"/>
    </row>
    <row r="121" spans="1:27" ht="19" customHeight="1" thickTop="1" thickBot="1" x14ac:dyDescent="0.3">
      <c r="A121" s="740"/>
      <c r="B121" s="900"/>
      <c r="C121" s="740"/>
      <c r="D121" s="740"/>
      <c r="E121" s="740"/>
      <c r="F121" s="740"/>
      <c r="G121" s="740"/>
      <c r="H121" s="740"/>
      <c r="I121" s="740"/>
      <c r="J121" s="740"/>
      <c r="K121" s="740"/>
      <c r="L121" s="740"/>
      <c r="M121" s="740"/>
      <c r="N121" s="740"/>
      <c r="O121" s="740"/>
      <c r="P121" s="740"/>
      <c r="Q121" s="740"/>
      <c r="R121" s="740"/>
      <c r="S121" s="740"/>
      <c r="T121" s="740"/>
      <c r="U121" s="740"/>
      <c r="V121" s="740"/>
      <c r="W121" s="740"/>
      <c r="X121" s="740"/>
      <c r="Y121" s="740"/>
    </row>
    <row r="122" spans="1:27" s="746" customFormat="1" ht="19" customHeight="1" thickTop="1" thickBot="1" x14ac:dyDescent="0.35">
      <c r="A122" s="741"/>
      <c r="B122" s="914" t="s">
        <v>29</v>
      </c>
      <c r="C122" s="742">
        <v>0.12</v>
      </c>
      <c r="D122" s="743">
        <v>0.4</v>
      </c>
      <c r="E122" s="743">
        <v>1.2</v>
      </c>
      <c r="F122" s="744">
        <v>4</v>
      </c>
      <c r="G122" s="744">
        <v>12</v>
      </c>
      <c r="H122" s="744">
        <v>40</v>
      </c>
      <c r="I122" s="796">
        <v>120</v>
      </c>
      <c r="J122" s="741"/>
      <c r="K122" s="741"/>
      <c r="L122" s="741"/>
      <c r="M122" s="741"/>
      <c r="N122" s="741"/>
      <c r="O122" s="741"/>
      <c r="P122" s="741"/>
      <c r="Q122" s="741"/>
      <c r="R122" s="741"/>
      <c r="S122" s="741"/>
      <c r="T122" s="741"/>
      <c r="U122" s="741"/>
      <c r="V122" s="741"/>
      <c r="W122" s="741"/>
      <c r="X122" s="741"/>
      <c r="Y122" s="741"/>
    </row>
    <row r="123" spans="1:27" ht="19" customHeight="1" thickTop="1" thickBot="1" x14ac:dyDescent="0.3">
      <c r="A123" s="740"/>
      <c r="B123" s="900"/>
      <c r="C123" s="740"/>
      <c r="D123" s="740"/>
      <c r="E123" s="740"/>
      <c r="F123" s="740"/>
      <c r="G123" s="740"/>
      <c r="H123" s="740"/>
      <c r="I123" s="740"/>
      <c r="J123" s="740"/>
      <c r="K123" s="740"/>
      <c r="L123" s="740"/>
      <c r="M123" s="740"/>
      <c r="N123" s="740"/>
      <c r="O123" s="740"/>
      <c r="P123" s="740"/>
      <c r="Q123" s="740"/>
      <c r="R123" s="740"/>
      <c r="S123" s="740"/>
      <c r="T123" s="740"/>
      <c r="U123" s="740"/>
      <c r="V123" s="740"/>
      <c r="W123" s="740"/>
      <c r="X123" s="740"/>
      <c r="Y123" s="740"/>
    </row>
    <row r="124" spans="1:27" s="746" customFormat="1" ht="19" customHeight="1" thickTop="1" thickBot="1" x14ac:dyDescent="0.35">
      <c r="A124" s="741"/>
      <c r="B124" s="915" t="s">
        <v>276</v>
      </c>
      <c r="C124" s="863">
        <v>0.03</v>
      </c>
      <c r="D124" s="748">
        <v>0.1</v>
      </c>
      <c r="E124" s="864">
        <v>0.3</v>
      </c>
      <c r="F124" s="749">
        <v>1</v>
      </c>
      <c r="G124" s="749">
        <v>3</v>
      </c>
      <c r="H124" s="749"/>
      <c r="I124" s="793">
        <v>10</v>
      </c>
      <c r="J124" s="749"/>
      <c r="K124" s="793">
        <v>30</v>
      </c>
      <c r="L124" s="764"/>
      <c r="M124" s="741"/>
      <c r="N124" s="741"/>
      <c r="O124" s="741"/>
      <c r="P124" s="741"/>
      <c r="Q124" s="741"/>
      <c r="R124" s="741"/>
      <c r="S124" s="741"/>
      <c r="T124" s="741"/>
      <c r="U124" s="741"/>
      <c r="V124" s="741"/>
      <c r="W124" s="741"/>
    </row>
    <row r="125" spans="1:27" ht="19" customHeight="1" thickTop="1" x14ac:dyDescent="0.25">
      <c r="A125" s="740"/>
      <c r="B125" s="927" t="s">
        <v>661</v>
      </c>
      <c r="C125" s="752"/>
      <c r="D125" s="752"/>
      <c r="E125" s="752">
        <v>0.3</v>
      </c>
      <c r="F125" s="752">
        <v>1</v>
      </c>
      <c r="G125" s="752">
        <v>3</v>
      </c>
      <c r="H125" s="752"/>
      <c r="I125" s="752"/>
      <c r="J125" s="752"/>
      <c r="K125" s="752"/>
      <c r="L125" s="753"/>
      <c r="M125" s="740"/>
      <c r="N125" s="740"/>
      <c r="O125" s="740"/>
      <c r="P125" s="740"/>
      <c r="Q125" s="740"/>
      <c r="R125" s="740"/>
      <c r="S125" s="740"/>
      <c r="T125" s="740"/>
      <c r="U125" s="740"/>
      <c r="V125" s="740"/>
      <c r="W125" s="740"/>
    </row>
    <row r="126" spans="1:27" ht="19" customHeight="1" thickBot="1" x14ac:dyDescent="0.3">
      <c r="A126" s="740"/>
      <c r="B126" s="928" t="s">
        <v>662</v>
      </c>
      <c r="C126" s="755"/>
      <c r="D126" s="755"/>
      <c r="E126" s="755"/>
      <c r="F126" s="755">
        <v>1</v>
      </c>
      <c r="G126" s="755">
        <v>2</v>
      </c>
      <c r="H126" s="755">
        <v>4.5</v>
      </c>
      <c r="I126" s="755">
        <v>9</v>
      </c>
      <c r="J126" s="755">
        <v>18</v>
      </c>
      <c r="K126" s="755">
        <v>34</v>
      </c>
      <c r="L126" s="758">
        <v>67</v>
      </c>
      <c r="M126" s="740"/>
      <c r="N126" s="740"/>
      <c r="O126" s="740"/>
      <c r="P126" s="740"/>
      <c r="Q126" s="740"/>
      <c r="R126" s="740"/>
      <c r="S126" s="740"/>
      <c r="T126" s="740"/>
      <c r="U126" s="740"/>
      <c r="V126" s="740"/>
      <c r="W126" s="740"/>
    </row>
    <row r="127" spans="1:27" ht="19" customHeight="1" thickTop="1" thickBot="1" x14ac:dyDescent="0.3">
      <c r="A127" s="740"/>
      <c r="B127" s="900"/>
      <c r="C127" s="740"/>
      <c r="D127" s="740"/>
      <c r="E127" s="740"/>
      <c r="F127" s="740"/>
      <c r="G127" s="740"/>
      <c r="H127" s="740"/>
      <c r="I127" s="740"/>
      <c r="J127" s="740"/>
      <c r="K127" s="740"/>
      <c r="L127" s="740"/>
      <c r="M127" s="740"/>
      <c r="N127" s="740"/>
      <c r="O127" s="740"/>
      <c r="P127" s="740"/>
      <c r="Q127" s="740"/>
      <c r="R127" s="740"/>
      <c r="S127" s="740"/>
      <c r="T127" s="740"/>
      <c r="U127" s="740"/>
      <c r="V127" s="740"/>
      <c r="W127" s="740"/>
      <c r="X127" s="740"/>
      <c r="Y127" s="740"/>
    </row>
    <row r="128" spans="1:27" s="746" customFormat="1" ht="19" customHeight="1" thickTop="1" thickBot="1" x14ac:dyDescent="0.35">
      <c r="A128" s="741"/>
      <c r="B128" s="915" t="s">
        <v>30</v>
      </c>
      <c r="C128" s="747">
        <v>0.12</v>
      </c>
      <c r="D128" s="748">
        <v>0.4</v>
      </c>
      <c r="E128" s="748">
        <v>1.2</v>
      </c>
      <c r="F128" s="747"/>
      <c r="G128" s="749">
        <v>4</v>
      </c>
      <c r="H128" s="749">
        <v>12</v>
      </c>
      <c r="I128" s="749"/>
      <c r="J128" s="749">
        <v>40</v>
      </c>
      <c r="K128" s="749"/>
      <c r="L128" s="750">
        <v>120</v>
      </c>
      <c r="M128" s="741"/>
      <c r="N128" s="741"/>
      <c r="O128" s="741"/>
      <c r="P128" s="741"/>
      <c r="Q128" s="741"/>
      <c r="R128" s="741"/>
      <c r="S128" s="741"/>
      <c r="T128" s="741"/>
      <c r="U128" s="741"/>
      <c r="V128" s="741"/>
      <c r="W128" s="741"/>
      <c r="X128" s="741"/>
      <c r="Y128" s="741"/>
      <c r="Z128" s="741"/>
      <c r="AA128" s="741"/>
    </row>
    <row r="129" spans="1:25" ht="19" customHeight="1" thickTop="1" thickBot="1" x14ac:dyDescent="0.3">
      <c r="A129" s="740"/>
      <c r="B129" s="924" t="s">
        <v>663</v>
      </c>
      <c r="C129" s="819"/>
      <c r="D129" s="819"/>
      <c r="E129" s="819">
        <v>1</v>
      </c>
      <c r="F129" s="819">
        <v>2</v>
      </c>
      <c r="G129" s="819">
        <v>4.5</v>
      </c>
      <c r="H129" s="819">
        <v>9</v>
      </c>
      <c r="I129" s="865">
        <v>18</v>
      </c>
      <c r="J129" s="866">
        <v>34</v>
      </c>
      <c r="K129" s="866">
        <v>67</v>
      </c>
      <c r="L129" s="867"/>
      <c r="M129" s="759"/>
      <c r="N129" s="740"/>
      <c r="O129" s="740"/>
      <c r="P129" s="740"/>
      <c r="Q129" s="740"/>
      <c r="R129" s="740"/>
      <c r="S129" s="740"/>
      <c r="T129" s="740"/>
      <c r="U129" s="740"/>
      <c r="V129" s="740"/>
      <c r="W129" s="740"/>
      <c r="X129" s="740"/>
      <c r="Y129" s="740"/>
    </row>
    <row r="130" spans="1:25" ht="19" customHeight="1" thickTop="1" thickBot="1" x14ac:dyDescent="0.3">
      <c r="A130" s="740"/>
      <c r="B130" s="900"/>
      <c r="C130" s="740"/>
      <c r="D130" s="740"/>
      <c r="E130" s="740"/>
      <c r="F130" s="740"/>
      <c r="G130" s="740"/>
      <c r="H130" s="740"/>
      <c r="I130" s="740"/>
      <c r="J130" s="740"/>
      <c r="K130" s="740"/>
      <c r="L130" s="740"/>
      <c r="M130" s="740"/>
      <c r="N130" s="740"/>
      <c r="O130" s="740"/>
      <c r="P130" s="740"/>
      <c r="Q130" s="740"/>
      <c r="R130" s="740"/>
      <c r="S130" s="740"/>
      <c r="T130" s="740"/>
      <c r="U130" s="740"/>
      <c r="V130" s="740"/>
      <c r="W130" s="740"/>
      <c r="X130" s="740"/>
      <c r="Y130" s="740"/>
    </row>
    <row r="131" spans="1:25" s="746" customFormat="1" ht="19" customHeight="1" thickTop="1" thickBot="1" x14ac:dyDescent="0.35">
      <c r="A131" s="741"/>
      <c r="B131" s="914" t="s">
        <v>31</v>
      </c>
      <c r="C131" s="742">
        <v>0.12</v>
      </c>
      <c r="D131" s="742">
        <v>0.4</v>
      </c>
      <c r="E131" s="743">
        <v>1.2</v>
      </c>
      <c r="F131" s="744">
        <v>4</v>
      </c>
      <c r="G131" s="744">
        <v>12</v>
      </c>
      <c r="H131" s="744">
        <v>40</v>
      </c>
      <c r="I131" s="796">
        <v>120</v>
      </c>
      <c r="J131" s="741"/>
      <c r="K131" s="741"/>
      <c r="L131" s="741"/>
      <c r="M131" s="741"/>
      <c r="N131" s="741"/>
      <c r="O131" s="741"/>
      <c r="P131" s="741"/>
      <c r="Q131" s="741"/>
      <c r="R131" s="741"/>
      <c r="S131" s="741"/>
      <c r="T131" s="741"/>
      <c r="U131" s="741"/>
      <c r="V131" s="741"/>
      <c r="W131" s="741"/>
      <c r="X131" s="741"/>
      <c r="Y131" s="741"/>
    </row>
    <row r="132" spans="1:25" ht="19" customHeight="1" thickTop="1" thickBot="1" x14ac:dyDescent="0.3">
      <c r="A132" s="740"/>
      <c r="B132" s="900"/>
      <c r="C132" s="740"/>
      <c r="D132" s="740"/>
      <c r="E132" s="740"/>
      <c r="F132" s="740"/>
      <c r="G132" s="740"/>
      <c r="H132" s="740"/>
      <c r="I132" s="740"/>
      <c r="J132" s="740"/>
      <c r="K132" s="740"/>
      <c r="L132" s="740"/>
      <c r="M132" s="740"/>
      <c r="N132" s="740"/>
      <c r="O132" s="740"/>
      <c r="P132" s="740"/>
      <c r="Q132" s="740"/>
      <c r="R132" s="740"/>
      <c r="S132" s="740"/>
      <c r="T132" s="740"/>
      <c r="U132" s="740"/>
      <c r="V132" s="740"/>
      <c r="W132" s="740"/>
      <c r="X132" s="740"/>
      <c r="Y132" s="740"/>
    </row>
    <row r="133" spans="1:25" s="746" customFormat="1" ht="19" customHeight="1" thickTop="1" thickBot="1" x14ac:dyDescent="0.35">
      <c r="A133" s="741"/>
      <c r="B133" s="915" t="s">
        <v>32</v>
      </c>
      <c r="C133" s="794">
        <v>4.0000000000000001E-3</v>
      </c>
      <c r="D133" s="794">
        <v>1.2E-2</v>
      </c>
      <c r="E133" s="747">
        <v>0.04</v>
      </c>
      <c r="F133" s="747">
        <v>0.12</v>
      </c>
      <c r="G133" s="748">
        <v>0.4</v>
      </c>
      <c r="H133" s="858">
        <v>1.2</v>
      </c>
      <c r="I133" s="747"/>
      <c r="J133" s="859">
        <v>4</v>
      </c>
      <c r="K133" s="793">
        <v>12</v>
      </c>
      <c r="L133" s="793">
        <v>40</v>
      </c>
      <c r="M133" s="798">
        <v>120</v>
      </c>
      <c r="N133" s="741"/>
      <c r="O133" s="741"/>
      <c r="P133" s="741"/>
      <c r="Q133" s="741"/>
      <c r="R133" s="741"/>
      <c r="S133" s="741"/>
      <c r="T133" s="741"/>
      <c r="U133" s="741"/>
      <c r="V133" s="741"/>
      <c r="W133" s="741"/>
      <c r="X133" s="741"/>
    </row>
    <row r="134" spans="1:25" ht="19" customHeight="1" thickTop="1" x14ac:dyDescent="0.25">
      <c r="A134" s="740"/>
      <c r="B134" s="916" t="s">
        <v>664</v>
      </c>
      <c r="C134" s="868">
        <v>3.2000000000000002E-3</v>
      </c>
      <c r="D134" s="752"/>
      <c r="E134" s="868">
        <v>3.2300000000000002E-2</v>
      </c>
      <c r="F134" s="752"/>
      <c r="G134" s="869">
        <v>0.32329999999999998</v>
      </c>
      <c r="H134" s="870"/>
      <c r="I134" s="752"/>
      <c r="J134" s="752"/>
      <c r="K134" s="752"/>
      <c r="L134" s="752"/>
      <c r="M134" s="753"/>
      <c r="N134" s="759"/>
      <c r="O134" s="740"/>
      <c r="P134" s="740"/>
      <c r="Q134" s="740"/>
      <c r="R134" s="740"/>
      <c r="S134" s="740"/>
      <c r="T134" s="740"/>
      <c r="U134" s="740"/>
      <c r="V134" s="740"/>
      <c r="W134" s="740"/>
      <c r="X134" s="740"/>
    </row>
    <row r="135" spans="1:25" ht="19" customHeight="1" x14ac:dyDescent="0.25">
      <c r="A135" s="740"/>
      <c r="B135" s="916" t="s">
        <v>665</v>
      </c>
      <c r="C135" s="871"/>
      <c r="D135" s="871"/>
      <c r="E135" s="871"/>
      <c r="F135" s="871"/>
      <c r="G135" s="788">
        <v>0.32329999999999998</v>
      </c>
      <c r="H135" s="872"/>
      <c r="I135" s="871"/>
      <c r="J135" s="871"/>
      <c r="K135" s="871"/>
      <c r="L135" s="871"/>
      <c r="M135" s="873"/>
      <c r="N135" s="759"/>
      <c r="O135" s="740"/>
      <c r="P135" s="740"/>
      <c r="Q135" s="740"/>
      <c r="R135" s="740"/>
      <c r="S135" s="740"/>
      <c r="T135" s="740"/>
      <c r="U135" s="740"/>
      <c r="V135" s="740"/>
      <c r="W135" s="740"/>
      <c r="X135" s="740"/>
    </row>
    <row r="136" spans="1:25" ht="19" customHeight="1" thickBot="1" x14ac:dyDescent="0.3">
      <c r="A136" s="740"/>
      <c r="B136" s="928" t="s">
        <v>666</v>
      </c>
      <c r="C136" s="755">
        <v>3.0000000000000001E-3</v>
      </c>
      <c r="D136" s="755"/>
      <c r="E136" s="846">
        <v>5.0999999999999997E-2</v>
      </c>
      <c r="F136" s="755"/>
      <c r="G136" s="755"/>
      <c r="H136" s="846">
        <v>0.91</v>
      </c>
      <c r="I136" s="874">
        <v>1.62</v>
      </c>
      <c r="J136" s="875"/>
      <c r="K136" s="754"/>
      <c r="L136" s="755"/>
      <c r="M136" s="758"/>
      <c r="N136" s="740"/>
      <c r="O136" s="740"/>
      <c r="P136" s="740"/>
      <c r="Q136" s="740"/>
      <c r="R136" s="740"/>
      <c r="S136" s="740"/>
      <c r="T136" s="740"/>
      <c r="U136" s="740"/>
      <c r="V136" s="740"/>
      <c r="W136" s="740"/>
      <c r="X136" s="740"/>
    </row>
    <row r="137" spans="1:25" ht="19" customHeight="1" thickTop="1" thickBot="1" x14ac:dyDescent="0.3">
      <c r="A137" s="740"/>
      <c r="B137" s="900"/>
      <c r="C137" s="740"/>
      <c r="D137" s="740"/>
      <c r="E137" s="740"/>
      <c r="F137" s="740"/>
      <c r="G137" s="740"/>
      <c r="H137" s="740"/>
      <c r="I137" s="740"/>
      <c r="J137" s="740"/>
      <c r="K137" s="740"/>
      <c r="L137" s="740"/>
      <c r="M137" s="740"/>
      <c r="N137" s="740"/>
      <c r="O137" s="740"/>
      <c r="P137" s="740"/>
      <c r="Q137" s="740"/>
      <c r="R137" s="740"/>
      <c r="S137" s="740"/>
      <c r="T137" s="740"/>
      <c r="U137" s="740"/>
      <c r="V137" s="740"/>
      <c r="W137" s="740"/>
      <c r="X137" s="740"/>
      <c r="Y137" s="740"/>
    </row>
    <row r="138" spans="1:25" s="746" customFormat="1" ht="19" customHeight="1" thickTop="1" thickBot="1" x14ac:dyDescent="0.35">
      <c r="A138" s="741"/>
      <c r="B138" s="914" t="s">
        <v>33</v>
      </c>
      <c r="C138" s="742">
        <v>0.12</v>
      </c>
      <c r="D138" s="743">
        <v>0.4</v>
      </c>
      <c r="E138" s="743">
        <v>1.2</v>
      </c>
      <c r="F138" s="744">
        <v>4</v>
      </c>
      <c r="G138" s="744">
        <v>12</v>
      </c>
      <c r="H138" s="744">
        <v>40</v>
      </c>
      <c r="I138" s="796">
        <v>120</v>
      </c>
      <c r="J138" s="741"/>
      <c r="K138" s="741"/>
      <c r="L138" s="741"/>
      <c r="M138" s="741"/>
      <c r="N138" s="741"/>
      <c r="O138" s="741"/>
      <c r="P138" s="741"/>
      <c r="Q138" s="741"/>
      <c r="R138" s="741"/>
      <c r="S138" s="741"/>
      <c r="T138" s="741"/>
      <c r="U138" s="741"/>
      <c r="V138" s="741"/>
      <c r="W138" s="741"/>
      <c r="X138" s="741"/>
      <c r="Y138" s="741"/>
    </row>
    <row r="139" spans="1:25" ht="19" customHeight="1" thickTop="1" thickBot="1" x14ac:dyDescent="0.3">
      <c r="A139" s="740"/>
      <c r="B139" s="900"/>
      <c r="C139" s="740"/>
      <c r="D139" s="740"/>
      <c r="E139" s="740"/>
      <c r="F139" s="740"/>
      <c r="G139" s="740"/>
      <c r="H139" s="740"/>
      <c r="I139" s="740"/>
      <c r="J139" s="740"/>
      <c r="K139" s="740"/>
      <c r="L139" s="740"/>
      <c r="M139" s="740"/>
      <c r="N139" s="740"/>
      <c r="O139" s="740"/>
      <c r="P139" s="740"/>
      <c r="Q139" s="740"/>
      <c r="R139" s="740"/>
      <c r="S139" s="740"/>
      <c r="T139" s="740"/>
      <c r="U139" s="740"/>
      <c r="V139" s="740"/>
      <c r="W139" s="740"/>
      <c r="X139" s="740"/>
      <c r="Y139" s="740"/>
    </row>
    <row r="140" spans="1:25" s="746" customFormat="1" ht="19" customHeight="1" thickTop="1" thickBot="1" x14ac:dyDescent="0.35">
      <c r="A140" s="741"/>
      <c r="B140" s="915" t="s">
        <v>34</v>
      </c>
      <c r="C140" s="794">
        <v>4.0000000000000001E-3</v>
      </c>
      <c r="D140" s="794">
        <v>1.2E-2</v>
      </c>
      <c r="E140" s="794">
        <v>0.04</v>
      </c>
      <c r="F140" s="794">
        <v>0.12</v>
      </c>
      <c r="G140" s="794"/>
      <c r="H140" s="794">
        <v>0.4</v>
      </c>
      <c r="I140" s="748">
        <v>1.2</v>
      </c>
      <c r="J140" s="793">
        <v>4</v>
      </c>
      <c r="K140" s="793">
        <v>12</v>
      </c>
      <c r="L140" s="793">
        <v>40</v>
      </c>
      <c r="M140" s="798">
        <v>120</v>
      </c>
      <c r="N140" s="741"/>
      <c r="O140" s="741"/>
      <c r="P140" s="741"/>
      <c r="Q140" s="741"/>
      <c r="R140" s="741"/>
      <c r="S140" s="741"/>
      <c r="T140" s="741"/>
      <c r="U140" s="741"/>
      <c r="V140" s="741"/>
      <c r="W140" s="741"/>
      <c r="X140" s="741"/>
      <c r="Y140" s="741"/>
    </row>
    <row r="141" spans="1:25" ht="19" customHeight="1" thickTop="1" x14ac:dyDescent="0.25">
      <c r="A141" s="740"/>
      <c r="B141" s="916" t="s">
        <v>667</v>
      </c>
      <c r="C141" s="868">
        <v>2.7000000000000001E-3</v>
      </c>
      <c r="D141" s="752"/>
      <c r="E141" s="868">
        <v>2.7E-2</v>
      </c>
      <c r="F141" s="752"/>
      <c r="G141" s="876">
        <v>0.26600000000000001</v>
      </c>
      <c r="H141" s="877"/>
      <c r="I141" s="823"/>
      <c r="J141" s="752"/>
      <c r="K141" s="752"/>
      <c r="L141" s="752"/>
      <c r="M141" s="753"/>
      <c r="N141" s="759"/>
      <c r="O141" s="740"/>
      <c r="P141" s="740"/>
      <c r="Q141" s="740"/>
      <c r="R141" s="740"/>
      <c r="S141" s="740"/>
      <c r="T141" s="740"/>
      <c r="U141" s="740"/>
      <c r="V141" s="740"/>
      <c r="W141" s="740"/>
      <c r="X141" s="740"/>
      <c r="Y141" s="740"/>
    </row>
    <row r="142" spans="1:25" ht="19" customHeight="1" x14ac:dyDescent="0.25">
      <c r="A142" s="740"/>
      <c r="B142" s="916" t="s">
        <v>668</v>
      </c>
      <c r="C142" s="871"/>
      <c r="D142" s="871"/>
      <c r="E142" s="871"/>
      <c r="F142" s="871"/>
      <c r="G142" s="842">
        <v>0.26600000000000001</v>
      </c>
      <c r="H142" s="839"/>
      <c r="I142" s="766"/>
      <c r="J142" s="871"/>
      <c r="K142" s="871"/>
      <c r="L142" s="871"/>
      <c r="M142" s="873"/>
      <c r="N142" s="759"/>
      <c r="O142" s="740"/>
      <c r="P142" s="740"/>
      <c r="Q142" s="740"/>
      <c r="R142" s="740"/>
      <c r="S142" s="740"/>
      <c r="T142" s="740"/>
      <c r="U142" s="740"/>
      <c r="V142" s="740"/>
      <c r="W142" s="740"/>
      <c r="X142" s="740"/>
      <c r="Y142" s="740"/>
    </row>
    <row r="143" spans="1:25" ht="19" customHeight="1" thickBot="1" x14ac:dyDescent="0.3">
      <c r="A143" s="740"/>
      <c r="B143" s="928" t="s">
        <v>669</v>
      </c>
      <c r="C143" s="755"/>
      <c r="D143" s="755"/>
      <c r="E143" s="755"/>
      <c r="F143" s="755"/>
      <c r="G143" s="755"/>
      <c r="H143" s="878">
        <v>0.5</v>
      </c>
      <c r="I143" s="878">
        <v>1.5</v>
      </c>
      <c r="J143" s="755"/>
      <c r="K143" s="755"/>
      <c r="L143" s="755"/>
      <c r="M143" s="758"/>
      <c r="N143" s="759"/>
      <c r="O143" s="740"/>
      <c r="P143" s="740"/>
      <c r="Q143" s="740"/>
      <c r="R143" s="740"/>
      <c r="S143" s="740"/>
      <c r="T143" s="740"/>
      <c r="U143" s="740"/>
      <c r="V143" s="740"/>
      <c r="W143" s="740"/>
      <c r="X143" s="740"/>
      <c r="Y143" s="740"/>
    </row>
    <row r="144" spans="1:25" ht="19" customHeight="1" thickTop="1" thickBot="1" x14ac:dyDescent="0.3">
      <c r="A144" s="740"/>
      <c r="B144" s="900"/>
      <c r="C144" s="740"/>
      <c r="D144" s="740"/>
      <c r="E144" s="740"/>
      <c r="F144" s="740"/>
      <c r="G144" s="740"/>
      <c r="H144" s="740"/>
      <c r="I144" s="740"/>
      <c r="J144" s="740"/>
      <c r="K144" s="740"/>
      <c r="L144" s="740"/>
      <c r="M144" s="740"/>
      <c r="N144" s="740"/>
      <c r="O144" s="740"/>
      <c r="P144" s="740"/>
      <c r="Q144" s="740"/>
      <c r="R144" s="740"/>
      <c r="S144" s="740"/>
      <c r="T144" s="740"/>
      <c r="U144" s="740"/>
      <c r="V144" s="740"/>
      <c r="W144" s="740"/>
      <c r="X144" s="740"/>
      <c r="Y144" s="740"/>
    </row>
    <row r="145" spans="1:26" s="746" customFormat="1" ht="19" customHeight="1" thickTop="1" thickBot="1" x14ac:dyDescent="0.35">
      <c r="A145" s="741"/>
      <c r="B145" s="915" t="s">
        <v>35</v>
      </c>
      <c r="C145" s="794">
        <v>4.0000000000000001E-3</v>
      </c>
      <c r="D145" s="794">
        <v>1.2E-2</v>
      </c>
      <c r="E145" s="747">
        <v>0.04</v>
      </c>
      <c r="F145" s="747">
        <v>0.12</v>
      </c>
      <c r="G145" s="748">
        <v>0.4</v>
      </c>
      <c r="H145" s="858">
        <v>1.2</v>
      </c>
      <c r="I145" s="747"/>
      <c r="J145" s="793">
        <v>4</v>
      </c>
      <c r="K145" s="793">
        <v>12</v>
      </c>
      <c r="L145" s="749"/>
      <c r="M145" s="793">
        <v>40</v>
      </c>
      <c r="N145" s="797"/>
      <c r="O145" s="798">
        <v>120</v>
      </c>
      <c r="P145" s="741"/>
      <c r="Q145" s="741"/>
      <c r="R145" s="741"/>
      <c r="S145" s="741"/>
      <c r="T145" s="741"/>
      <c r="U145" s="741"/>
      <c r="V145" s="741"/>
      <c r="W145" s="741"/>
      <c r="X145" s="741"/>
      <c r="Y145" s="741"/>
      <c r="Z145" s="741"/>
    </row>
    <row r="146" spans="1:26" ht="19" customHeight="1" thickTop="1" x14ac:dyDescent="0.25">
      <c r="A146" s="740"/>
      <c r="B146" s="916" t="s">
        <v>670</v>
      </c>
      <c r="C146" s="752"/>
      <c r="D146" s="752"/>
      <c r="E146" s="752"/>
      <c r="F146" s="752"/>
      <c r="G146" s="752">
        <v>0.3</v>
      </c>
      <c r="H146" s="752">
        <v>1</v>
      </c>
      <c r="I146" s="752"/>
      <c r="J146" s="752">
        <v>3</v>
      </c>
      <c r="K146" s="861">
        <v>10</v>
      </c>
      <c r="L146" s="752"/>
      <c r="M146" s="752"/>
      <c r="N146" s="799"/>
      <c r="O146" s="753"/>
      <c r="Q146" s="740"/>
      <c r="R146" s="740"/>
      <c r="S146" s="740"/>
      <c r="T146" s="740"/>
      <c r="U146" s="740"/>
      <c r="V146" s="740"/>
      <c r="W146" s="740"/>
      <c r="X146" s="740"/>
      <c r="Y146" s="740"/>
      <c r="Z146" s="740"/>
    </row>
    <row r="147" spans="1:26" ht="19" customHeight="1" thickBot="1" x14ac:dyDescent="0.3">
      <c r="A147" s="740"/>
      <c r="B147" s="917" t="s">
        <v>671</v>
      </c>
      <c r="C147" s="755"/>
      <c r="D147" s="755"/>
      <c r="E147" s="755"/>
      <c r="F147" s="755"/>
      <c r="G147" s="755"/>
      <c r="H147" s="756">
        <v>1</v>
      </c>
      <c r="I147" s="757">
        <v>2</v>
      </c>
      <c r="J147" s="757">
        <v>4.5</v>
      </c>
      <c r="K147" s="757">
        <v>9</v>
      </c>
      <c r="L147" s="757">
        <v>18</v>
      </c>
      <c r="M147" s="757">
        <v>34</v>
      </c>
      <c r="N147" s="860">
        <v>67</v>
      </c>
      <c r="O147" s="758"/>
      <c r="P147" s="759"/>
      <c r="Q147" s="740"/>
      <c r="R147" s="740"/>
      <c r="S147" s="740"/>
      <c r="T147" s="740"/>
      <c r="U147" s="740"/>
      <c r="V147" s="740"/>
      <c r="W147" s="740"/>
      <c r="X147" s="740"/>
      <c r="Y147" s="740"/>
      <c r="Z147" s="740"/>
    </row>
    <row r="148" spans="1:26" ht="19" customHeight="1" thickTop="1" thickBot="1" x14ac:dyDescent="0.3">
      <c r="A148" s="740"/>
      <c r="B148" s="900"/>
      <c r="C148" s="740"/>
      <c r="D148" s="740"/>
      <c r="E148" s="740"/>
      <c r="F148" s="740"/>
      <c r="G148" s="740"/>
      <c r="H148" s="740"/>
      <c r="I148" s="740"/>
      <c r="J148" s="740"/>
      <c r="K148" s="740"/>
      <c r="L148" s="740"/>
      <c r="M148" s="740"/>
      <c r="N148" s="740"/>
      <c r="O148" s="740"/>
      <c r="P148" s="740"/>
      <c r="Q148" s="740"/>
      <c r="R148" s="740"/>
      <c r="S148" s="740"/>
      <c r="T148" s="740"/>
      <c r="U148" s="740"/>
      <c r="V148" s="740"/>
      <c r="W148" s="740"/>
      <c r="X148" s="740"/>
      <c r="Y148" s="740"/>
    </row>
    <row r="149" spans="1:26" s="746" customFormat="1" ht="19" customHeight="1" thickTop="1" thickBot="1" x14ac:dyDescent="0.35">
      <c r="A149" s="741"/>
      <c r="B149" s="914" t="s">
        <v>267</v>
      </c>
      <c r="C149" s="848">
        <v>4.0000000000000002E-4</v>
      </c>
      <c r="D149" s="848">
        <v>1.1999999999999999E-3</v>
      </c>
      <c r="E149" s="851">
        <v>4.0000000000000001E-3</v>
      </c>
      <c r="F149" s="851">
        <v>1.2E-2</v>
      </c>
      <c r="G149" s="742">
        <v>0.04</v>
      </c>
      <c r="H149" s="742">
        <v>0.12</v>
      </c>
      <c r="I149" s="879">
        <v>0.4</v>
      </c>
      <c r="J149" s="741"/>
      <c r="K149" s="741"/>
      <c r="L149" s="741"/>
      <c r="M149" s="741"/>
      <c r="N149" s="741"/>
      <c r="O149" s="741"/>
      <c r="P149" s="741"/>
      <c r="Q149" s="741"/>
      <c r="R149" s="741"/>
      <c r="S149" s="741"/>
      <c r="T149" s="741"/>
      <c r="U149" s="741"/>
      <c r="V149" s="741"/>
      <c r="W149" s="741"/>
      <c r="X149" s="741"/>
      <c r="Y149" s="741"/>
    </row>
    <row r="150" spans="1:26" ht="19" customHeight="1" thickTop="1" thickBot="1" x14ac:dyDescent="0.3">
      <c r="A150" s="740"/>
      <c r="B150" s="900"/>
      <c r="C150" s="740"/>
      <c r="D150" s="740"/>
      <c r="E150" s="740"/>
      <c r="F150" s="740"/>
      <c r="G150" s="740"/>
      <c r="H150" s="740"/>
      <c r="I150" s="740"/>
      <c r="J150" s="740"/>
      <c r="K150" s="740"/>
      <c r="L150" s="740"/>
      <c r="M150" s="740"/>
      <c r="N150" s="740"/>
      <c r="O150" s="740"/>
      <c r="P150" s="740"/>
      <c r="Q150" s="740"/>
      <c r="R150" s="740"/>
      <c r="S150" s="740"/>
      <c r="T150" s="740"/>
      <c r="U150" s="740"/>
      <c r="V150" s="740"/>
      <c r="W150" s="740"/>
      <c r="X150" s="740"/>
      <c r="Y150" s="740"/>
    </row>
    <row r="151" spans="1:26" s="746" customFormat="1" ht="19" customHeight="1" thickTop="1" thickBot="1" x14ac:dyDescent="0.35">
      <c r="A151" s="741"/>
      <c r="B151" s="915" t="s">
        <v>37</v>
      </c>
      <c r="C151" s="747">
        <v>0.01</v>
      </c>
      <c r="D151" s="747"/>
      <c r="E151" s="747">
        <v>0.04</v>
      </c>
      <c r="F151" s="747">
        <v>0.12</v>
      </c>
      <c r="G151" s="747"/>
      <c r="H151" s="748">
        <v>0.4</v>
      </c>
      <c r="I151" s="748">
        <v>1.2</v>
      </c>
      <c r="J151" s="793">
        <v>4</v>
      </c>
      <c r="K151" s="798">
        <v>12</v>
      </c>
      <c r="L151" s="741"/>
      <c r="M151" s="741"/>
      <c r="N151" s="741"/>
      <c r="O151" s="741"/>
      <c r="P151" s="741"/>
      <c r="Q151" s="741"/>
      <c r="R151" s="741"/>
      <c r="S151" s="741"/>
      <c r="T151" s="741"/>
      <c r="U151" s="741"/>
      <c r="V151" s="741"/>
      <c r="W151" s="741"/>
      <c r="X151" s="741"/>
    </row>
    <row r="152" spans="1:26" ht="19" customHeight="1" thickTop="1" x14ac:dyDescent="0.25">
      <c r="B152" s="927" t="s">
        <v>672</v>
      </c>
      <c r="C152" s="752">
        <v>0.03</v>
      </c>
      <c r="E152" s="752"/>
      <c r="F152" s="752">
        <v>0.1</v>
      </c>
      <c r="G152" s="752"/>
      <c r="H152" s="752">
        <v>0.3</v>
      </c>
      <c r="I152" s="752"/>
      <c r="J152" s="752"/>
      <c r="K152" s="753"/>
      <c r="L152" s="740"/>
      <c r="M152" s="740"/>
      <c r="N152" s="740"/>
      <c r="O152" s="740"/>
      <c r="P152" s="740"/>
      <c r="Q152" s="740"/>
      <c r="R152" s="740"/>
      <c r="S152" s="740"/>
      <c r="T152" s="740"/>
      <c r="U152" s="740"/>
      <c r="V152" s="740"/>
      <c r="W152" s="740"/>
      <c r="X152" s="740"/>
    </row>
    <row r="153" spans="1:26" ht="19" customHeight="1" thickBot="1" x14ac:dyDescent="0.3">
      <c r="A153" s="740"/>
      <c r="B153" s="928" t="s">
        <v>673</v>
      </c>
      <c r="C153" s="786">
        <v>1.1900000000000001E-2</v>
      </c>
      <c r="D153" s="786">
        <v>1.9900000000000001E-2</v>
      </c>
      <c r="E153" s="786">
        <v>4.6399999999999997E-2</v>
      </c>
      <c r="F153" s="786">
        <v>0.1</v>
      </c>
      <c r="G153" s="786">
        <v>0.215</v>
      </c>
      <c r="H153" s="786">
        <v>0.46400000000000002</v>
      </c>
      <c r="I153" s="880"/>
      <c r="J153" s="755"/>
      <c r="K153" s="758"/>
      <c r="L153" s="740"/>
      <c r="M153" s="740"/>
      <c r="N153" s="740"/>
      <c r="O153" s="790"/>
      <c r="P153" s="740"/>
      <c r="Q153" s="740"/>
      <c r="R153" s="740"/>
      <c r="S153" s="740"/>
      <c r="T153" s="740"/>
      <c r="U153" s="740"/>
      <c r="V153" s="740"/>
      <c r="W153" s="740"/>
      <c r="X153" s="740"/>
    </row>
    <row r="154" spans="1:26" ht="19" customHeight="1" thickTop="1" thickBot="1" x14ac:dyDescent="0.3">
      <c r="A154" s="740"/>
      <c r="B154" s="900"/>
      <c r="C154" s="740"/>
      <c r="D154" s="740"/>
      <c r="E154" s="740"/>
      <c r="F154" s="740"/>
      <c r="G154" s="740"/>
      <c r="H154" s="740"/>
      <c r="I154" s="740"/>
      <c r="J154" s="740"/>
      <c r="K154" s="740"/>
      <c r="L154" s="740"/>
      <c r="M154" s="740"/>
      <c r="N154" s="740"/>
      <c r="O154" s="740"/>
      <c r="P154" s="740"/>
      <c r="Q154" s="740"/>
      <c r="R154" s="740"/>
      <c r="S154" s="740"/>
      <c r="T154" s="740"/>
      <c r="U154" s="740"/>
      <c r="V154" s="740"/>
      <c r="W154" s="740"/>
      <c r="X154" s="740"/>
      <c r="Y154" s="740"/>
    </row>
    <row r="155" spans="1:26" s="746" customFormat="1" ht="19" customHeight="1" thickTop="1" thickBot="1" x14ac:dyDescent="0.35">
      <c r="A155" s="741"/>
      <c r="B155" s="915" t="s">
        <v>38</v>
      </c>
      <c r="C155" s="747">
        <v>0.12</v>
      </c>
      <c r="D155" s="748">
        <v>0.4</v>
      </c>
      <c r="E155" s="748">
        <v>1.2</v>
      </c>
      <c r="F155" s="747"/>
      <c r="G155" s="749">
        <v>4</v>
      </c>
      <c r="H155" s="749">
        <v>12</v>
      </c>
      <c r="I155" s="749"/>
      <c r="J155" s="749">
        <v>40</v>
      </c>
      <c r="K155" s="749"/>
      <c r="L155" s="750">
        <v>120</v>
      </c>
      <c r="M155" s="741"/>
      <c r="N155" s="741"/>
      <c r="O155" s="741"/>
      <c r="P155" s="741"/>
      <c r="Q155" s="741"/>
      <c r="R155" s="741"/>
      <c r="S155" s="741"/>
      <c r="T155" s="741"/>
      <c r="U155" s="741"/>
      <c r="V155" s="741"/>
      <c r="W155" s="741"/>
      <c r="X155" s="741"/>
      <c r="Y155" s="741"/>
    </row>
    <row r="156" spans="1:26" ht="19" customHeight="1" thickTop="1" x14ac:dyDescent="0.25">
      <c r="A156" s="740"/>
      <c r="B156" s="916" t="s">
        <v>674</v>
      </c>
      <c r="C156" s="752"/>
      <c r="D156" s="752">
        <v>0.3</v>
      </c>
      <c r="E156" s="752">
        <v>1</v>
      </c>
      <c r="F156" s="752"/>
      <c r="G156" s="752">
        <v>3</v>
      </c>
      <c r="H156" s="752">
        <v>10</v>
      </c>
      <c r="I156" s="752"/>
      <c r="J156" s="752">
        <v>30</v>
      </c>
      <c r="K156" s="752"/>
      <c r="L156" s="753"/>
      <c r="M156" s="740"/>
      <c r="N156" s="740"/>
      <c r="O156" s="740"/>
      <c r="P156" s="740"/>
      <c r="Q156" s="740"/>
      <c r="R156" s="740"/>
      <c r="S156" s="740"/>
      <c r="T156" s="740"/>
      <c r="U156" s="740"/>
      <c r="V156" s="740"/>
      <c r="W156" s="740"/>
      <c r="X156" s="740"/>
      <c r="Y156" s="740"/>
    </row>
    <row r="157" spans="1:26" ht="19" customHeight="1" thickBot="1" x14ac:dyDescent="0.3">
      <c r="A157" s="740"/>
      <c r="B157" s="917" t="s">
        <v>675</v>
      </c>
      <c r="C157" s="755"/>
      <c r="D157" s="755"/>
      <c r="E157" s="755">
        <v>1</v>
      </c>
      <c r="F157" s="755">
        <v>2</v>
      </c>
      <c r="G157" s="755">
        <v>4.5</v>
      </c>
      <c r="H157" s="755">
        <v>9</v>
      </c>
      <c r="I157" s="755">
        <v>18</v>
      </c>
      <c r="J157" s="755">
        <v>34</v>
      </c>
      <c r="K157" s="755">
        <v>67</v>
      </c>
      <c r="L157" s="758"/>
      <c r="M157" s="740"/>
      <c r="N157" s="740"/>
      <c r="O157" s="740"/>
      <c r="P157" s="740"/>
      <c r="Q157" s="740"/>
      <c r="R157" s="740"/>
      <c r="S157" s="740"/>
      <c r="T157" s="740"/>
      <c r="U157" s="740"/>
      <c r="V157" s="740"/>
      <c r="W157" s="740"/>
      <c r="X157" s="740"/>
      <c r="Y157" s="740"/>
    </row>
    <row r="158" spans="1:26" ht="19" customHeight="1" thickTop="1" thickBot="1" x14ac:dyDescent="0.3">
      <c r="A158" s="740"/>
      <c r="B158" s="900"/>
      <c r="C158" s="740"/>
      <c r="D158" s="740"/>
      <c r="E158" s="740"/>
      <c r="F158" s="740"/>
      <c r="G158" s="740"/>
      <c r="H158" s="740"/>
      <c r="I158" s="740"/>
      <c r="J158" s="740"/>
      <c r="K158" s="740"/>
      <c r="L158" s="740"/>
      <c r="M158" s="740"/>
      <c r="N158" s="740"/>
      <c r="O158" s="740"/>
      <c r="P158" s="740"/>
      <c r="Q158" s="740"/>
      <c r="R158" s="740"/>
      <c r="S158" s="740"/>
      <c r="T158" s="740"/>
      <c r="U158" s="740"/>
      <c r="V158" s="740"/>
      <c r="W158" s="740"/>
      <c r="X158" s="740"/>
      <c r="Y158" s="740"/>
    </row>
    <row r="159" spans="1:26" s="746" customFormat="1" ht="19" customHeight="1" thickTop="1" thickBot="1" x14ac:dyDescent="0.35">
      <c r="A159" s="741"/>
      <c r="B159" s="915" t="s">
        <v>39</v>
      </c>
      <c r="C159" s="747">
        <v>0.03</v>
      </c>
      <c r="D159" s="748">
        <v>0.1</v>
      </c>
      <c r="E159" s="748">
        <v>0.3</v>
      </c>
      <c r="F159" s="749">
        <v>1</v>
      </c>
      <c r="G159" s="749">
        <v>3</v>
      </c>
      <c r="H159" s="749">
        <v>10</v>
      </c>
      <c r="I159" s="749">
        <v>30</v>
      </c>
      <c r="J159" s="747"/>
      <c r="K159" s="777"/>
      <c r="L159" s="777"/>
      <c r="M159" s="777"/>
      <c r="N159" s="777"/>
      <c r="O159" s="777"/>
      <c r="P159" s="764"/>
      <c r="Q159" s="741"/>
      <c r="R159" s="741"/>
      <c r="S159" s="741"/>
      <c r="T159" s="741"/>
      <c r="U159" s="741"/>
      <c r="V159" s="741"/>
      <c r="W159" s="741"/>
      <c r="X159" s="741"/>
      <c r="Y159" s="741"/>
    </row>
    <row r="160" spans="1:26" ht="19" customHeight="1" thickTop="1" thickBot="1" x14ac:dyDescent="0.3">
      <c r="A160" s="740"/>
      <c r="B160" s="924" t="s">
        <v>676</v>
      </c>
      <c r="C160" s="881"/>
      <c r="D160" s="882"/>
      <c r="E160" s="882"/>
      <c r="F160" s="882"/>
      <c r="G160" s="819"/>
      <c r="H160" s="819">
        <v>7.29</v>
      </c>
      <c r="I160" s="819"/>
      <c r="J160" s="819">
        <v>72.900000000000006</v>
      </c>
      <c r="K160" s="819">
        <v>729</v>
      </c>
      <c r="L160" s="819">
        <v>158</v>
      </c>
      <c r="M160" s="883">
        <v>2917</v>
      </c>
      <c r="N160" s="884">
        <v>5833</v>
      </c>
      <c r="O160" s="884">
        <v>7292</v>
      </c>
      <c r="P160" s="885">
        <v>11667</v>
      </c>
      <c r="Q160" s="740"/>
      <c r="R160" s="740"/>
      <c r="S160" s="740"/>
      <c r="T160" s="740"/>
      <c r="U160" s="740"/>
      <c r="V160" s="740"/>
      <c r="W160" s="740"/>
      <c r="X160" s="740"/>
      <c r="Y160" s="740"/>
    </row>
    <row r="161" spans="1:26" ht="19" customHeight="1" thickTop="1" thickBot="1" x14ac:dyDescent="0.3">
      <c r="A161" s="740"/>
      <c r="B161" s="900"/>
      <c r="C161" s="740"/>
      <c r="D161" s="740"/>
      <c r="E161" s="740"/>
      <c r="F161" s="740"/>
      <c r="G161" s="740"/>
      <c r="H161" s="740"/>
      <c r="I161" s="740"/>
      <c r="J161" s="740"/>
      <c r="K161" s="740"/>
      <c r="L161" s="740"/>
      <c r="M161" s="740"/>
      <c r="N161" s="740"/>
      <c r="O161" s="740"/>
      <c r="P161" s="740"/>
      <c r="Q161" s="740"/>
      <c r="R161" s="740"/>
      <c r="S161" s="740"/>
      <c r="T161" s="740"/>
      <c r="U161" s="740"/>
      <c r="V161" s="740"/>
      <c r="W161" s="740"/>
      <c r="X161" s="740"/>
      <c r="Y161" s="740"/>
    </row>
    <row r="162" spans="1:26" s="746" customFormat="1" ht="19" customHeight="1" thickTop="1" thickBot="1" x14ac:dyDescent="0.35">
      <c r="A162" s="741"/>
      <c r="B162" s="915" t="s">
        <v>268</v>
      </c>
      <c r="C162" s="747">
        <v>1.2E-2</v>
      </c>
      <c r="D162" s="747"/>
      <c r="E162" s="747">
        <v>0.04</v>
      </c>
      <c r="F162" s="747">
        <v>0.12</v>
      </c>
      <c r="G162" s="748">
        <v>0.4</v>
      </c>
      <c r="H162" s="792">
        <v>1.2</v>
      </c>
      <c r="I162" s="747"/>
      <c r="J162" s="793">
        <v>4</v>
      </c>
      <c r="K162" s="793">
        <v>12</v>
      </c>
      <c r="L162" s="749"/>
      <c r="M162" s="749"/>
      <c r="N162" s="793">
        <v>40</v>
      </c>
      <c r="O162" s="764"/>
      <c r="P162" s="741"/>
      <c r="Q162" s="741"/>
      <c r="R162" s="741"/>
      <c r="S162" s="741"/>
      <c r="T162" s="741"/>
      <c r="U162" s="741"/>
      <c r="V162" s="741"/>
      <c r="W162" s="741"/>
      <c r="X162" s="741"/>
      <c r="Y162" s="741"/>
      <c r="Z162" s="741"/>
    </row>
    <row r="163" spans="1:26" ht="19" customHeight="1" thickTop="1" x14ac:dyDescent="0.25">
      <c r="A163" s="740"/>
      <c r="B163" s="919" t="s">
        <v>677</v>
      </c>
      <c r="C163" s="766"/>
      <c r="D163" s="766"/>
      <c r="E163" s="766"/>
      <c r="F163" s="766"/>
      <c r="G163" s="766">
        <v>0.3</v>
      </c>
      <c r="H163" s="766">
        <v>1</v>
      </c>
      <c r="I163" s="766">
        <v>3</v>
      </c>
      <c r="J163" s="766"/>
      <c r="K163" s="766">
        <v>10</v>
      </c>
      <c r="L163" s="766"/>
      <c r="M163" s="766">
        <v>30</v>
      </c>
      <c r="N163" s="766"/>
      <c r="O163" s="778"/>
      <c r="P163" s="740"/>
      <c r="Q163" s="740"/>
      <c r="R163" s="740"/>
      <c r="S163" s="740"/>
      <c r="T163" s="740"/>
      <c r="U163" s="740"/>
      <c r="V163" s="740"/>
      <c r="W163" s="740"/>
      <c r="X163" s="740"/>
      <c r="Y163" s="740"/>
    </row>
    <row r="164" spans="1:26" ht="19" customHeight="1" x14ac:dyDescent="0.25">
      <c r="A164" s="740"/>
      <c r="B164" s="919" t="s">
        <v>678</v>
      </c>
      <c r="C164" s="766"/>
      <c r="D164" s="766"/>
      <c r="E164" s="766"/>
      <c r="F164" s="766"/>
      <c r="G164" s="766"/>
      <c r="H164" s="766">
        <v>1</v>
      </c>
      <c r="I164" s="766">
        <v>2</v>
      </c>
      <c r="J164" s="766">
        <v>4.5</v>
      </c>
      <c r="K164" s="766">
        <v>9</v>
      </c>
      <c r="L164" s="766">
        <v>18</v>
      </c>
      <c r="M164" s="766">
        <v>34</v>
      </c>
      <c r="N164" s="767">
        <v>67</v>
      </c>
      <c r="O164" s="778"/>
      <c r="P164" s="740"/>
      <c r="Q164" s="740"/>
      <c r="R164" s="740"/>
      <c r="S164" s="740"/>
      <c r="T164" s="740"/>
      <c r="U164" s="759"/>
      <c r="V164" s="740"/>
      <c r="W164" s="740"/>
      <c r="X164" s="740"/>
      <c r="Y164" s="740"/>
    </row>
    <row r="165" spans="1:26" ht="19" customHeight="1" x14ac:dyDescent="0.25">
      <c r="A165" s="740"/>
      <c r="B165" s="916" t="s">
        <v>679</v>
      </c>
      <c r="C165" s="870"/>
      <c r="D165" s="752"/>
      <c r="E165" s="752"/>
      <c r="F165" s="752"/>
      <c r="G165" s="752"/>
      <c r="H165" s="752"/>
      <c r="I165" s="788">
        <v>2.64</v>
      </c>
      <c r="J165" s="752"/>
      <c r="K165" s="752"/>
      <c r="L165" s="752"/>
      <c r="M165" s="886">
        <v>26.4</v>
      </c>
      <c r="N165" s="886">
        <v>52.7</v>
      </c>
      <c r="O165" s="753">
        <v>105</v>
      </c>
      <c r="P165" s="740"/>
      <c r="Q165" s="740"/>
      <c r="R165" s="740"/>
      <c r="S165" s="740"/>
      <c r="T165" s="740"/>
      <c r="U165" s="740"/>
      <c r="V165" s="740"/>
      <c r="W165" s="740"/>
      <c r="X165" s="740"/>
      <c r="Y165" s="740"/>
    </row>
    <row r="166" spans="1:26" ht="19" customHeight="1" x14ac:dyDescent="0.25">
      <c r="A166" s="740"/>
      <c r="B166" s="920" t="s">
        <v>680</v>
      </c>
      <c r="C166" s="780"/>
      <c r="D166" s="766"/>
      <c r="E166" s="887">
        <v>6.6000000000000003E-2</v>
      </c>
      <c r="F166" s="888">
        <v>0.13200000000000001</v>
      </c>
      <c r="G166" s="888">
        <v>0.26400000000000001</v>
      </c>
      <c r="H166" s="839"/>
      <c r="I166" s="766"/>
      <c r="J166" s="766"/>
      <c r="K166" s="766"/>
      <c r="L166" s="766"/>
      <c r="M166" s="766"/>
      <c r="N166" s="766"/>
      <c r="O166" s="778"/>
      <c r="P166" s="740"/>
      <c r="Q166" s="740"/>
      <c r="R166" s="740"/>
      <c r="S166" s="740"/>
      <c r="T166" s="740"/>
      <c r="U166" s="740"/>
      <c r="V166" s="740"/>
      <c r="W166" s="740"/>
      <c r="X166" s="740"/>
      <c r="Y166" s="740"/>
    </row>
    <row r="167" spans="1:26" ht="19" customHeight="1" thickBot="1" x14ac:dyDescent="0.3">
      <c r="A167" s="740"/>
      <c r="B167" s="928" t="s">
        <v>681</v>
      </c>
      <c r="C167" s="755">
        <v>1.2999999999999999E-2</v>
      </c>
      <c r="D167" s="755">
        <v>2.5999999999999999E-2</v>
      </c>
      <c r="E167" s="846">
        <v>5.2999999999999999E-2</v>
      </c>
      <c r="F167" s="755"/>
      <c r="G167" s="755"/>
      <c r="H167" s="755"/>
      <c r="I167" s="755"/>
      <c r="J167" s="755"/>
      <c r="K167" s="755"/>
      <c r="L167" s="755"/>
      <c r="M167" s="755"/>
      <c r="N167" s="755"/>
      <c r="O167" s="758"/>
      <c r="P167" s="740"/>
      <c r="Q167" s="740"/>
      <c r="R167" s="740"/>
      <c r="S167" s="740"/>
      <c r="T167" s="740"/>
      <c r="U167" s="740"/>
      <c r="V167" s="740"/>
      <c r="W167" s="740"/>
      <c r="X167" s="740"/>
      <c r="Y167" s="740"/>
    </row>
    <row r="168" spans="1:26" ht="19" customHeight="1" thickTop="1" thickBot="1" x14ac:dyDescent="0.3">
      <c r="A168" s="740"/>
      <c r="B168" s="900"/>
      <c r="C168" s="740"/>
      <c r="D168" s="740"/>
      <c r="E168" s="740"/>
      <c r="F168" s="740"/>
      <c r="G168" s="740"/>
      <c r="H168" s="740"/>
      <c r="I168" s="740"/>
      <c r="J168" s="740"/>
      <c r="K168" s="740"/>
      <c r="L168" s="740"/>
      <c r="M168" s="740"/>
      <c r="N168" s="740"/>
      <c r="O168" s="740"/>
      <c r="P168" s="740"/>
      <c r="Q168" s="740"/>
      <c r="R168" s="740"/>
      <c r="S168" s="740"/>
      <c r="T168" s="740"/>
      <c r="U168" s="740"/>
      <c r="V168" s="740"/>
      <c r="W168" s="740"/>
      <c r="X168" s="740"/>
      <c r="Y168" s="740"/>
    </row>
    <row r="169" spans="1:26" s="746" customFormat="1" ht="19" customHeight="1" thickTop="1" thickBot="1" x14ac:dyDescent="0.35">
      <c r="A169" s="741"/>
      <c r="B169" s="914" t="s">
        <v>41</v>
      </c>
      <c r="C169" s="889">
        <v>4.0000000000000001E-3</v>
      </c>
      <c r="D169" s="851">
        <v>1.2E-2</v>
      </c>
      <c r="E169" s="742">
        <v>0.04</v>
      </c>
      <c r="F169" s="742">
        <v>0.12</v>
      </c>
      <c r="G169" s="743">
        <v>0.4</v>
      </c>
      <c r="H169" s="890">
        <v>1.2</v>
      </c>
      <c r="I169" s="762">
        <v>4</v>
      </c>
      <c r="J169" s="744">
        <v>12</v>
      </c>
      <c r="K169" s="762">
        <v>40</v>
      </c>
      <c r="L169" s="745">
        <v>120</v>
      </c>
      <c r="M169" s="741"/>
      <c r="N169" s="741"/>
      <c r="O169" s="741"/>
      <c r="P169" s="741"/>
      <c r="Q169" s="741"/>
      <c r="R169" s="741"/>
      <c r="S169" s="741"/>
      <c r="T169" s="741"/>
      <c r="U169" s="741"/>
      <c r="V169" s="741"/>
      <c r="W169" s="741"/>
      <c r="X169" s="741"/>
      <c r="Y169" s="741"/>
    </row>
    <row r="170" spans="1:26" ht="19" customHeight="1" thickTop="1" thickBot="1" x14ac:dyDescent="0.3">
      <c r="A170" s="740"/>
      <c r="B170" s="900"/>
      <c r="C170" s="740"/>
      <c r="D170" s="740"/>
      <c r="E170" s="740"/>
      <c r="F170" s="740"/>
      <c r="G170" s="740"/>
      <c r="H170" s="740"/>
      <c r="I170" s="740"/>
      <c r="J170" s="740"/>
      <c r="K170" s="740"/>
      <c r="L170" s="740"/>
      <c r="M170" s="740"/>
      <c r="N170" s="740"/>
      <c r="O170" s="740"/>
      <c r="P170" s="740"/>
      <c r="Q170" s="740"/>
      <c r="R170" s="740"/>
      <c r="S170" s="740"/>
      <c r="T170" s="740"/>
      <c r="U170" s="740"/>
      <c r="V170" s="740"/>
      <c r="W170" s="740"/>
      <c r="X170" s="740"/>
      <c r="Y170" s="740"/>
    </row>
    <row r="171" spans="1:26" s="746" customFormat="1" ht="19" customHeight="1" thickTop="1" thickBot="1" x14ac:dyDescent="0.35">
      <c r="A171" s="741"/>
      <c r="B171" s="915" t="s">
        <v>0</v>
      </c>
      <c r="C171" s="794">
        <v>4.0000000000000001E-3</v>
      </c>
      <c r="D171" s="794">
        <v>1.2E-2</v>
      </c>
      <c r="E171" s="747">
        <v>0.04</v>
      </c>
      <c r="F171" s="747">
        <v>0.12</v>
      </c>
      <c r="G171" s="748">
        <v>0.4</v>
      </c>
      <c r="H171" s="748">
        <v>1.2</v>
      </c>
      <c r="I171" s="749">
        <v>4</v>
      </c>
      <c r="J171" s="749">
        <v>12</v>
      </c>
      <c r="K171" s="750">
        <v>40</v>
      </c>
      <c r="L171" s="741"/>
      <c r="M171" s="741"/>
      <c r="N171" s="741"/>
      <c r="O171" s="741"/>
      <c r="P171" s="741"/>
      <c r="Q171" s="741"/>
      <c r="R171" s="741"/>
      <c r="S171" s="741"/>
      <c r="T171" s="741"/>
      <c r="U171" s="741"/>
      <c r="V171" s="741"/>
      <c r="W171" s="741"/>
      <c r="X171" s="741"/>
      <c r="Y171" s="741"/>
    </row>
    <row r="172" spans="1:26" ht="19" customHeight="1" thickTop="1" thickBot="1" x14ac:dyDescent="0.3">
      <c r="A172" s="740"/>
      <c r="B172" s="931" t="s">
        <v>682</v>
      </c>
      <c r="C172" s="891"/>
      <c r="D172" s="892"/>
      <c r="E172" s="892">
        <v>0.1</v>
      </c>
      <c r="F172" s="893">
        <v>0.5</v>
      </c>
      <c r="G172" s="893">
        <v>1</v>
      </c>
      <c r="H172" s="892"/>
      <c r="I172" s="892"/>
      <c r="J172" s="892"/>
      <c r="K172" s="894"/>
      <c r="L172" s="790"/>
      <c r="M172" s="740"/>
      <c r="N172" s="740"/>
      <c r="O172" s="740"/>
      <c r="P172" s="740"/>
      <c r="Q172" s="740"/>
      <c r="R172" s="740"/>
      <c r="S172" s="740"/>
      <c r="T172" s="740"/>
      <c r="U172" s="740"/>
      <c r="V172" s="740"/>
      <c r="W172" s="740"/>
      <c r="X172" s="740"/>
      <c r="Y172" s="740"/>
    </row>
    <row r="173" spans="1:26" ht="19" customHeight="1" thickBot="1" x14ac:dyDescent="0.3">
      <c r="A173" s="740"/>
      <c r="B173" s="900"/>
      <c r="C173" s="740"/>
      <c r="D173" s="740"/>
      <c r="E173" s="740"/>
      <c r="F173" s="817"/>
      <c r="G173" s="817"/>
      <c r="H173" s="817"/>
      <c r="I173" s="740"/>
      <c r="J173" s="740"/>
      <c r="K173" s="740"/>
      <c r="L173" s="740"/>
      <c r="M173" s="740"/>
      <c r="N173" s="740"/>
      <c r="O173" s="740"/>
      <c r="P173" s="740"/>
      <c r="Q173" s="740"/>
      <c r="R173" s="740"/>
      <c r="S173" s="740"/>
      <c r="T173" s="740"/>
      <c r="U173" s="740"/>
      <c r="V173" s="740"/>
      <c r="W173" s="740"/>
      <c r="X173" s="740"/>
      <c r="Y173" s="740"/>
    </row>
    <row r="174" spans="1:26" s="746" customFormat="1" ht="19" customHeight="1" thickTop="1" thickBot="1" x14ac:dyDescent="0.35">
      <c r="A174" s="741"/>
      <c r="B174" s="914" t="s">
        <v>42</v>
      </c>
      <c r="C174" s="742">
        <v>0.12</v>
      </c>
      <c r="D174" s="743">
        <v>0.4</v>
      </c>
      <c r="E174" s="743">
        <v>1.2</v>
      </c>
      <c r="F174" s="744">
        <v>4</v>
      </c>
      <c r="G174" s="744">
        <v>12</v>
      </c>
      <c r="H174" s="744">
        <v>40</v>
      </c>
      <c r="I174" s="745">
        <v>120</v>
      </c>
      <c r="J174" s="741"/>
      <c r="K174" s="741"/>
      <c r="L174" s="741"/>
      <c r="M174" s="741"/>
      <c r="N174" s="741"/>
      <c r="O174" s="741"/>
      <c r="P174" s="741"/>
      <c r="Q174" s="741"/>
      <c r="R174" s="741"/>
      <c r="S174" s="741"/>
      <c r="T174" s="741"/>
      <c r="U174" s="741"/>
      <c r="V174" s="741"/>
      <c r="W174" s="741"/>
      <c r="X174" s="741"/>
      <c r="Y174" s="741"/>
    </row>
    <row r="175" spans="1:26" ht="19" customHeight="1" thickTop="1" thickBot="1" x14ac:dyDescent="0.3">
      <c r="A175" s="740"/>
      <c r="B175" s="900"/>
      <c r="C175" s="740"/>
      <c r="D175" s="740"/>
      <c r="E175" s="817"/>
      <c r="F175" s="895"/>
      <c r="G175" s="895"/>
      <c r="H175" s="895"/>
      <c r="I175" s="895"/>
      <c r="J175" s="740"/>
      <c r="K175" s="740"/>
      <c r="L175" s="740"/>
      <c r="M175" s="740"/>
      <c r="N175" s="740"/>
      <c r="O175" s="740"/>
      <c r="P175" s="740"/>
      <c r="Q175" s="740"/>
      <c r="R175" s="740"/>
      <c r="S175" s="740"/>
      <c r="T175" s="740"/>
      <c r="U175" s="740"/>
      <c r="V175" s="740"/>
      <c r="W175" s="740"/>
      <c r="X175" s="740"/>
      <c r="Y175" s="740"/>
    </row>
    <row r="176" spans="1:26" s="746" customFormat="1" ht="19" customHeight="1" thickTop="1" thickBot="1" x14ac:dyDescent="0.35">
      <c r="A176" s="741"/>
      <c r="B176" s="914" t="s">
        <v>43</v>
      </c>
      <c r="C176" s="742">
        <v>0.12</v>
      </c>
      <c r="D176" s="743">
        <v>0.4</v>
      </c>
      <c r="E176" s="743">
        <v>1.2</v>
      </c>
      <c r="F176" s="744">
        <v>4</v>
      </c>
      <c r="G176" s="744">
        <v>12</v>
      </c>
      <c r="H176" s="744">
        <v>40</v>
      </c>
      <c r="I176" s="745">
        <v>120</v>
      </c>
      <c r="J176" s="741"/>
      <c r="K176" s="741"/>
      <c r="L176" s="741"/>
      <c r="M176" s="741"/>
      <c r="N176" s="741"/>
      <c r="O176" s="741"/>
      <c r="P176" s="741"/>
      <c r="Q176" s="741"/>
      <c r="R176" s="741"/>
      <c r="S176" s="741"/>
      <c r="T176" s="741"/>
      <c r="U176" s="741"/>
      <c r="V176" s="741"/>
      <c r="W176" s="741"/>
      <c r="X176" s="741"/>
      <c r="Y176" s="741"/>
    </row>
    <row r="177" spans="1:25" ht="19" customHeight="1" thickTop="1" thickBot="1" x14ac:dyDescent="0.3">
      <c r="A177" s="740"/>
      <c r="B177" s="900"/>
      <c r="C177" s="740"/>
      <c r="D177" s="740"/>
      <c r="E177" s="817"/>
      <c r="F177" s="895"/>
      <c r="G177" s="895"/>
      <c r="H177" s="895"/>
      <c r="I177" s="895"/>
      <c r="J177" s="740"/>
      <c r="K177" s="740"/>
      <c r="L177" s="740"/>
      <c r="M177" s="740"/>
      <c r="N177" s="740"/>
      <c r="O177" s="740"/>
      <c r="P177" s="740"/>
      <c r="Q177" s="740"/>
      <c r="R177" s="740"/>
      <c r="S177" s="740"/>
      <c r="T177" s="740"/>
      <c r="U177" s="740"/>
      <c r="V177" s="740"/>
      <c r="W177" s="740"/>
      <c r="X177" s="740"/>
      <c r="Y177" s="740"/>
    </row>
    <row r="178" spans="1:25" s="746" customFormat="1" ht="19" customHeight="1" thickTop="1" thickBot="1" x14ac:dyDescent="0.35">
      <c r="A178" s="741"/>
      <c r="B178" s="914" t="s">
        <v>44</v>
      </c>
      <c r="C178" s="742">
        <v>0.12</v>
      </c>
      <c r="D178" s="743">
        <v>0.4</v>
      </c>
      <c r="E178" s="743">
        <v>1.2</v>
      </c>
      <c r="F178" s="744">
        <v>4</v>
      </c>
      <c r="G178" s="744">
        <v>12</v>
      </c>
      <c r="H178" s="744">
        <v>40</v>
      </c>
      <c r="I178" s="796">
        <v>120</v>
      </c>
      <c r="J178" s="741"/>
      <c r="K178" s="741"/>
      <c r="L178" s="741"/>
      <c r="M178" s="741"/>
      <c r="N178" s="741"/>
      <c r="O178" s="741"/>
      <c r="P178" s="741"/>
      <c r="Q178" s="741"/>
      <c r="R178" s="741"/>
      <c r="S178" s="741"/>
      <c r="T178" s="741"/>
      <c r="U178" s="741"/>
      <c r="V178" s="741"/>
      <c r="W178" s="741"/>
      <c r="X178" s="741"/>
      <c r="Y178" s="741"/>
    </row>
    <row r="179" spans="1:25" ht="19" customHeight="1" thickTop="1" thickBot="1" x14ac:dyDescent="0.3">
      <c r="A179" s="740"/>
      <c r="B179" s="900"/>
      <c r="C179" s="740"/>
      <c r="D179" s="740"/>
      <c r="E179" s="740"/>
      <c r="F179" s="895"/>
      <c r="G179" s="895"/>
      <c r="H179" s="895"/>
      <c r="I179" s="895"/>
      <c r="J179" s="740"/>
      <c r="K179" s="740"/>
      <c r="L179" s="740"/>
      <c r="M179" s="740"/>
      <c r="N179" s="740"/>
      <c r="O179" s="740"/>
      <c r="P179" s="740"/>
      <c r="Q179" s="740"/>
      <c r="R179" s="740"/>
      <c r="S179" s="740"/>
      <c r="T179" s="740"/>
      <c r="U179" s="740"/>
      <c r="V179" s="740"/>
      <c r="W179" s="740"/>
      <c r="X179" s="740"/>
      <c r="Y179" s="740"/>
    </row>
    <row r="180" spans="1:25" s="746" customFormat="1" ht="19" customHeight="1" thickTop="1" thickBot="1" x14ac:dyDescent="0.35">
      <c r="A180" s="741"/>
      <c r="B180" s="915" t="s">
        <v>45</v>
      </c>
      <c r="C180" s="747">
        <v>0.03</v>
      </c>
      <c r="D180" s="748">
        <v>0.1</v>
      </c>
      <c r="E180" s="748">
        <v>0.3</v>
      </c>
      <c r="F180" s="749">
        <v>1</v>
      </c>
      <c r="G180" s="749">
        <v>3</v>
      </c>
      <c r="H180" s="749">
        <v>10</v>
      </c>
      <c r="I180" s="793">
        <v>30</v>
      </c>
      <c r="J180" s="777"/>
      <c r="K180" s="777"/>
      <c r="L180" s="777"/>
      <c r="M180" s="777"/>
      <c r="N180" s="764"/>
      <c r="O180" s="741"/>
      <c r="P180" s="741"/>
      <c r="Q180" s="741"/>
      <c r="R180" s="741"/>
      <c r="S180" s="741"/>
      <c r="T180" s="741"/>
      <c r="U180" s="741"/>
      <c r="V180" s="741"/>
      <c r="W180" s="741"/>
      <c r="X180" s="741"/>
    </row>
    <row r="181" spans="1:25" ht="19" customHeight="1" thickTop="1" x14ac:dyDescent="0.25">
      <c r="A181" s="740"/>
      <c r="B181" s="916" t="s">
        <v>683</v>
      </c>
      <c r="C181" s="870"/>
      <c r="D181" s="752"/>
      <c r="E181" s="752"/>
      <c r="F181" s="752"/>
      <c r="G181" s="752"/>
      <c r="H181" s="752">
        <v>6.16</v>
      </c>
      <c r="I181" s="752"/>
      <c r="J181" s="752"/>
      <c r="K181" s="782">
        <v>61.6</v>
      </c>
      <c r="L181" s="752"/>
      <c r="M181" s="782">
        <v>123</v>
      </c>
      <c r="N181" s="896">
        <v>247</v>
      </c>
      <c r="O181" s="740"/>
      <c r="P181" s="740"/>
      <c r="Q181" s="740"/>
      <c r="R181" s="740"/>
      <c r="S181" s="740"/>
      <c r="T181" s="740"/>
      <c r="U181" s="740"/>
      <c r="V181" s="740"/>
      <c r="W181" s="740"/>
      <c r="X181" s="740"/>
      <c r="Y181" s="740"/>
    </row>
    <row r="182" spans="1:25" ht="19" customHeight="1" x14ac:dyDescent="0.25">
      <c r="A182" s="740"/>
      <c r="B182" s="920" t="s">
        <v>684</v>
      </c>
      <c r="C182" s="839"/>
      <c r="D182" s="766"/>
      <c r="E182" s="766"/>
      <c r="F182" s="766"/>
      <c r="G182" s="766"/>
      <c r="H182" s="766"/>
      <c r="I182" s="766"/>
      <c r="J182" s="766"/>
      <c r="K182" s="766"/>
      <c r="L182" s="897">
        <v>75</v>
      </c>
      <c r="M182" s="898"/>
      <c r="N182" s="899"/>
      <c r="O182" s="900"/>
      <c r="P182" s="900"/>
      <c r="Q182" s="900"/>
      <c r="R182" s="740"/>
      <c r="S182" s="901"/>
      <c r="T182" s="902"/>
      <c r="U182" s="902"/>
      <c r="V182" s="902"/>
      <c r="W182" s="902"/>
      <c r="X182" s="902"/>
      <c r="Y182" s="740"/>
    </row>
    <row r="183" spans="1:25" ht="19" customHeight="1" thickBot="1" x14ac:dyDescent="0.3">
      <c r="A183" s="740"/>
      <c r="B183" s="928" t="s">
        <v>685</v>
      </c>
      <c r="C183" s="770"/>
      <c r="D183" s="755"/>
      <c r="E183" s="755"/>
      <c r="F183" s="755"/>
      <c r="G183" s="755"/>
      <c r="H183" s="755"/>
      <c r="I183" s="755"/>
      <c r="J183" s="846">
        <v>45</v>
      </c>
      <c r="K183" s="846">
        <v>60</v>
      </c>
      <c r="L183" s="755"/>
      <c r="M183" s="755"/>
      <c r="N183" s="758"/>
      <c r="O183" s="740"/>
      <c r="P183" s="740"/>
      <c r="Q183" s="740"/>
      <c r="R183" s="740"/>
      <c r="S183" s="740"/>
      <c r="T183" s="740"/>
      <c r="U183" s="740"/>
      <c r="V183" s="740"/>
      <c r="W183" s="740"/>
      <c r="X183" s="740"/>
      <c r="Y183" s="740"/>
    </row>
    <row r="184" spans="1:25" ht="19" customHeight="1" thickTop="1" thickBot="1" x14ac:dyDescent="0.3">
      <c r="A184" s="740"/>
      <c r="B184" s="900"/>
      <c r="C184" s="740"/>
      <c r="D184" s="740"/>
      <c r="E184" s="740"/>
      <c r="F184" s="740"/>
      <c r="G184" s="740"/>
      <c r="H184" s="740"/>
      <c r="I184" s="740"/>
      <c r="J184" s="740"/>
      <c r="K184" s="740"/>
      <c r="L184" s="740"/>
      <c r="M184" s="740"/>
      <c r="N184" s="740"/>
      <c r="O184" s="740"/>
      <c r="P184" s="740"/>
      <c r="Q184" s="740"/>
      <c r="R184" s="740"/>
      <c r="S184" s="740"/>
      <c r="T184" s="740"/>
      <c r="U184" s="740"/>
      <c r="V184" s="740"/>
      <c r="W184" s="740"/>
      <c r="X184" s="740"/>
      <c r="Y184" s="740"/>
    </row>
    <row r="185" spans="1:25" s="746" customFormat="1" ht="19" customHeight="1" thickTop="1" thickBot="1" x14ac:dyDescent="0.35">
      <c r="A185" s="741"/>
      <c r="B185" s="915" t="s">
        <v>46</v>
      </c>
      <c r="C185" s="747">
        <v>0.12</v>
      </c>
      <c r="D185" s="748">
        <v>0.4</v>
      </c>
      <c r="E185" s="864">
        <v>1.2</v>
      </c>
      <c r="F185" s="903">
        <v>4</v>
      </c>
      <c r="G185" s="903">
        <v>12</v>
      </c>
      <c r="H185" s="903">
        <v>40</v>
      </c>
      <c r="I185" s="904">
        <v>120</v>
      </c>
      <c r="J185" s="741"/>
      <c r="K185" s="741"/>
      <c r="L185" s="741"/>
      <c r="M185" s="741"/>
      <c r="N185" s="741"/>
      <c r="O185" s="741"/>
      <c r="P185" s="741"/>
      <c r="Q185" s="741"/>
      <c r="R185" s="741"/>
      <c r="S185" s="741"/>
      <c r="T185" s="741"/>
      <c r="U185" s="741"/>
      <c r="V185" s="741"/>
      <c r="W185" s="741"/>
      <c r="X185" s="741"/>
    </row>
    <row r="186" spans="1:25" ht="19" customHeight="1" thickTop="1" thickBot="1" x14ac:dyDescent="0.3">
      <c r="A186" s="740"/>
      <c r="B186" s="924" t="s">
        <v>686</v>
      </c>
      <c r="C186" s="818"/>
      <c r="D186" s="819"/>
      <c r="E186" s="819">
        <v>1</v>
      </c>
      <c r="F186" s="819"/>
      <c r="G186" s="883">
        <v>10</v>
      </c>
      <c r="H186" s="819"/>
      <c r="I186" s="905">
        <v>100</v>
      </c>
      <c r="J186" s="790"/>
      <c r="K186" s="759"/>
      <c r="L186" s="740"/>
      <c r="M186" s="740"/>
      <c r="N186" s="740"/>
      <c r="O186" s="740"/>
      <c r="P186" s="740"/>
      <c r="Q186" s="740"/>
      <c r="R186" s="740"/>
      <c r="S186" s="740"/>
      <c r="T186" s="740"/>
      <c r="U186" s="740"/>
      <c r="V186" s="740"/>
      <c r="W186" s="740"/>
      <c r="X186" s="740"/>
    </row>
    <row r="187" spans="1:25" ht="19" customHeight="1" thickTop="1" thickBot="1" x14ac:dyDescent="0.3">
      <c r="A187" s="740"/>
      <c r="B187" s="900"/>
      <c r="C187" s="740"/>
      <c r="D187" s="740"/>
      <c r="E187" s="740"/>
      <c r="F187" s="740"/>
      <c r="G187" s="740"/>
      <c r="H187" s="740"/>
      <c r="I187" s="740"/>
      <c r="J187" s="740"/>
      <c r="K187" s="740"/>
      <c r="L187" s="740"/>
      <c r="M187" s="740"/>
      <c r="N187" s="740"/>
      <c r="O187" s="740"/>
      <c r="P187" s="740"/>
      <c r="Q187" s="740"/>
      <c r="R187" s="740"/>
      <c r="S187" s="740"/>
      <c r="T187" s="740"/>
      <c r="U187" s="740"/>
      <c r="V187" s="740"/>
      <c r="W187" s="740"/>
      <c r="X187" s="740"/>
      <c r="Y187" s="740"/>
    </row>
    <row r="188" spans="1:25" s="746" customFormat="1" ht="19" customHeight="1" thickTop="1" thickBot="1" x14ac:dyDescent="0.35">
      <c r="A188" s="741"/>
      <c r="B188" s="915" t="s">
        <v>47</v>
      </c>
      <c r="C188" s="777"/>
      <c r="D188" s="777"/>
      <c r="E188" s="794">
        <v>1E-3</v>
      </c>
      <c r="F188" s="794">
        <v>4.0000000000000001E-3</v>
      </c>
      <c r="G188" s="794">
        <v>1.2999999999999999E-2</v>
      </c>
      <c r="H188" s="794">
        <v>0.04</v>
      </c>
      <c r="I188" s="794">
        <v>0.126</v>
      </c>
      <c r="J188" s="794">
        <v>0.39300000000000002</v>
      </c>
      <c r="K188" s="794">
        <v>1.2290000000000001</v>
      </c>
      <c r="L188" s="747">
        <v>3.84</v>
      </c>
      <c r="M188" s="794"/>
      <c r="N188" s="793">
        <v>12</v>
      </c>
      <c r="O188" s="777"/>
      <c r="P188" s="777"/>
      <c r="Q188" s="764"/>
      <c r="R188" s="741"/>
      <c r="S188" s="741"/>
      <c r="T188" s="741"/>
      <c r="U188" s="741"/>
      <c r="V188" s="741"/>
      <c r="W188" s="741"/>
      <c r="X188" s="741"/>
      <c r="Y188" s="741"/>
    </row>
    <row r="189" spans="1:25" ht="19" customHeight="1" thickTop="1" x14ac:dyDescent="0.25">
      <c r="A189" s="740"/>
      <c r="B189" s="919" t="s">
        <v>687</v>
      </c>
      <c r="C189" s="766"/>
      <c r="D189" s="766"/>
      <c r="E189" s="766"/>
      <c r="F189" s="766"/>
      <c r="G189" s="766"/>
      <c r="H189" s="766"/>
      <c r="I189" s="766"/>
      <c r="J189" s="766">
        <v>0.3</v>
      </c>
      <c r="K189" s="766">
        <v>1</v>
      </c>
      <c r="L189" s="906"/>
      <c r="M189" s="766"/>
      <c r="N189" s="766"/>
      <c r="O189" s="766"/>
      <c r="P189" s="766"/>
      <c r="Q189" s="778"/>
      <c r="R189" s="740"/>
      <c r="S189" s="740"/>
      <c r="T189" s="740"/>
      <c r="U189" s="740"/>
      <c r="V189" s="740"/>
      <c r="W189" s="740"/>
      <c r="X189" s="740"/>
      <c r="Y189" s="740"/>
    </row>
    <row r="190" spans="1:25" ht="19" customHeight="1" x14ac:dyDescent="0.25">
      <c r="A190" s="740"/>
      <c r="B190" s="919" t="s">
        <v>688</v>
      </c>
      <c r="C190" s="766"/>
      <c r="D190" s="766"/>
      <c r="E190" s="766"/>
      <c r="F190" s="766"/>
      <c r="G190" s="766"/>
      <c r="H190" s="766"/>
      <c r="I190" s="766"/>
      <c r="J190" s="766"/>
      <c r="K190" s="766">
        <v>1</v>
      </c>
      <c r="L190" s="766">
        <v>2</v>
      </c>
      <c r="M190" s="767">
        <v>4.5</v>
      </c>
      <c r="N190" s="768">
        <v>9</v>
      </c>
      <c r="O190" s="768">
        <v>18</v>
      </c>
      <c r="P190" s="768">
        <v>34</v>
      </c>
      <c r="Q190" s="907">
        <v>67</v>
      </c>
      <c r="R190" s="759"/>
      <c r="S190" s="740"/>
      <c r="T190" s="740"/>
      <c r="U190" s="740"/>
      <c r="V190" s="740"/>
      <c r="W190" s="740"/>
      <c r="X190" s="740"/>
      <c r="Y190" s="740"/>
    </row>
    <row r="191" spans="1:25" ht="19" customHeight="1" thickBot="1" x14ac:dyDescent="0.3">
      <c r="A191" s="740"/>
      <c r="B191" s="917" t="s">
        <v>689</v>
      </c>
      <c r="C191" s="755">
        <v>2.5999999999999998E-5</v>
      </c>
      <c r="D191" s="754">
        <v>2.5999999999999998E-4</v>
      </c>
      <c r="E191" s="770"/>
      <c r="F191" s="755"/>
      <c r="G191" s="755"/>
      <c r="H191" s="755">
        <v>2.5999999999999999E-2</v>
      </c>
      <c r="I191" s="755"/>
      <c r="J191" s="755"/>
      <c r="K191" s="755"/>
      <c r="L191" s="754">
        <v>2.556</v>
      </c>
      <c r="M191" s="770"/>
      <c r="N191" s="755"/>
      <c r="O191" s="755"/>
      <c r="P191" s="755"/>
      <c r="Q191" s="758"/>
      <c r="R191" s="740"/>
      <c r="S191" s="740"/>
      <c r="T191" s="740"/>
      <c r="U191" s="740"/>
      <c r="V191" s="740"/>
      <c r="W191" s="740"/>
      <c r="X191" s="740"/>
      <c r="Y191" s="740"/>
    </row>
    <row r="192" spans="1:25" ht="19" customHeight="1" thickTop="1" thickBot="1" x14ac:dyDescent="0.3">
      <c r="A192" s="740"/>
      <c r="B192" s="900"/>
      <c r="C192" s="740"/>
      <c r="D192" s="740"/>
      <c r="E192" s="740"/>
      <c r="F192" s="740"/>
      <c r="G192" s="740"/>
      <c r="H192" s="740"/>
      <c r="I192" s="740"/>
      <c r="J192" s="740"/>
      <c r="K192" s="740"/>
      <c r="L192" s="740"/>
      <c r="M192" s="740"/>
      <c r="N192" s="740"/>
      <c r="O192" s="740"/>
      <c r="P192" s="740"/>
      <c r="Q192" s="740"/>
      <c r="R192" s="740"/>
      <c r="S192" s="740"/>
      <c r="T192" s="740"/>
      <c r="U192" s="740"/>
      <c r="V192" s="740"/>
      <c r="W192" s="740"/>
      <c r="X192" s="740"/>
      <c r="Y192" s="740"/>
    </row>
    <row r="193" spans="1:25" s="746" customFormat="1" ht="19" customHeight="1" thickTop="1" thickBot="1" x14ac:dyDescent="0.35">
      <c r="A193" s="741"/>
      <c r="B193" s="915" t="s">
        <v>48</v>
      </c>
      <c r="C193" s="863">
        <v>0.12</v>
      </c>
      <c r="D193" s="864">
        <v>0.4</v>
      </c>
      <c r="E193" s="864">
        <v>1.2</v>
      </c>
      <c r="F193" s="747"/>
      <c r="G193" s="903">
        <v>4</v>
      </c>
      <c r="H193" s="749">
        <v>12</v>
      </c>
      <c r="I193" s="749"/>
      <c r="J193" s="749">
        <v>40</v>
      </c>
      <c r="K193" s="749"/>
      <c r="L193" s="750">
        <v>120</v>
      </c>
      <c r="M193" s="741"/>
      <c r="N193" s="741"/>
      <c r="O193" s="741"/>
      <c r="P193" s="741"/>
      <c r="Q193" s="741"/>
      <c r="R193" s="741"/>
      <c r="S193" s="741"/>
      <c r="T193" s="741"/>
      <c r="U193" s="741"/>
      <c r="V193" s="741"/>
      <c r="W193" s="741"/>
      <c r="X193" s="741"/>
      <c r="Y193" s="741"/>
    </row>
    <row r="194" spans="1:25" ht="19" customHeight="1" thickTop="1" x14ac:dyDescent="0.25">
      <c r="A194" s="740"/>
      <c r="B194" s="916" t="s">
        <v>690</v>
      </c>
      <c r="C194" s="752"/>
      <c r="D194" s="752">
        <v>0.3</v>
      </c>
      <c r="E194" s="752">
        <v>1</v>
      </c>
      <c r="F194" s="752"/>
      <c r="G194" s="752">
        <v>3</v>
      </c>
      <c r="H194" s="752">
        <v>10</v>
      </c>
      <c r="I194" s="752"/>
      <c r="J194" s="752">
        <v>30</v>
      </c>
      <c r="K194" s="752"/>
      <c r="L194" s="753"/>
      <c r="M194" s="740"/>
      <c r="N194" s="740"/>
      <c r="O194" s="740"/>
      <c r="P194" s="740"/>
      <c r="Q194" s="740"/>
      <c r="R194" s="740"/>
      <c r="S194" s="740"/>
      <c r="T194" s="740"/>
      <c r="U194" s="740"/>
      <c r="V194" s="740"/>
      <c r="W194" s="740"/>
      <c r="X194" s="740"/>
      <c r="Y194" s="740"/>
    </row>
    <row r="195" spans="1:25" ht="19" customHeight="1" thickBot="1" x14ac:dyDescent="0.3">
      <c r="A195" s="740"/>
      <c r="B195" s="917" t="s">
        <v>691</v>
      </c>
      <c r="C195" s="755"/>
      <c r="D195" s="755"/>
      <c r="E195" s="755">
        <v>1</v>
      </c>
      <c r="F195" s="755">
        <v>2</v>
      </c>
      <c r="G195" s="755">
        <v>4.5</v>
      </c>
      <c r="H195" s="755">
        <v>9</v>
      </c>
      <c r="I195" s="756">
        <v>18</v>
      </c>
      <c r="J195" s="757">
        <v>34</v>
      </c>
      <c r="K195" s="757">
        <v>67</v>
      </c>
      <c r="L195" s="758"/>
      <c r="M195" s="759"/>
      <c r="N195" s="740"/>
      <c r="O195" s="740"/>
      <c r="P195" s="740"/>
      <c r="Q195" s="740"/>
      <c r="R195" s="740"/>
      <c r="S195" s="740"/>
      <c r="T195" s="740"/>
      <c r="U195" s="740"/>
      <c r="V195" s="740"/>
      <c r="W195" s="740"/>
      <c r="X195" s="740"/>
      <c r="Y195" s="740"/>
    </row>
    <row r="196" spans="1:25" ht="19" customHeight="1" thickTop="1" thickBot="1" x14ac:dyDescent="0.3">
      <c r="A196" s="740"/>
      <c r="B196" s="900"/>
      <c r="C196" s="740"/>
      <c r="D196" s="740"/>
      <c r="E196" s="740"/>
      <c r="F196" s="740"/>
      <c r="G196" s="740"/>
      <c r="H196" s="740"/>
      <c r="I196" s="740"/>
      <c r="J196" s="740"/>
      <c r="K196" s="740"/>
      <c r="L196" s="740"/>
      <c r="M196" s="740"/>
      <c r="N196" s="740"/>
      <c r="O196" s="740"/>
      <c r="P196" s="740"/>
      <c r="Q196" s="740"/>
      <c r="R196" s="740"/>
      <c r="S196" s="740"/>
      <c r="T196" s="740"/>
      <c r="U196" s="740"/>
      <c r="V196" s="740"/>
      <c r="W196" s="740"/>
      <c r="X196" s="740"/>
      <c r="Y196" s="740"/>
    </row>
    <row r="197" spans="1:25" s="746" customFormat="1" ht="19" customHeight="1" thickTop="1" thickBot="1" x14ac:dyDescent="0.35">
      <c r="A197" s="741"/>
      <c r="B197" s="915" t="s">
        <v>49</v>
      </c>
      <c r="C197" s="747">
        <v>0.12</v>
      </c>
      <c r="D197" s="748">
        <v>0.4</v>
      </c>
      <c r="E197" s="748">
        <v>1.2</v>
      </c>
      <c r="F197" s="749">
        <v>4</v>
      </c>
      <c r="G197" s="749">
        <v>12</v>
      </c>
      <c r="H197" s="749">
        <v>40</v>
      </c>
      <c r="I197" s="749">
        <v>120</v>
      </c>
      <c r="J197" s="777"/>
      <c r="K197" s="777"/>
      <c r="L197" s="764"/>
      <c r="M197" s="741"/>
      <c r="N197" s="741"/>
      <c r="O197" s="741"/>
      <c r="P197" s="741"/>
      <c r="Q197" s="741"/>
      <c r="R197" s="741"/>
      <c r="S197" s="741"/>
      <c r="T197" s="741"/>
      <c r="U197" s="741"/>
      <c r="V197" s="741"/>
      <c r="W197" s="741"/>
      <c r="X197" s="741"/>
      <c r="Y197" s="741"/>
    </row>
    <row r="198" spans="1:25" ht="19" customHeight="1" thickTop="1" thickBot="1" x14ac:dyDescent="0.3">
      <c r="A198" s="740"/>
      <c r="B198" s="924" t="s">
        <v>692</v>
      </c>
      <c r="C198" s="818"/>
      <c r="D198" s="819"/>
      <c r="E198" s="819"/>
      <c r="F198" s="819"/>
      <c r="G198" s="883">
        <v>10.6</v>
      </c>
      <c r="H198" s="819"/>
      <c r="I198" s="908">
        <v>106</v>
      </c>
      <c r="J198" s="908">
        <v>213</v>
      </c>
      <c r="K198" s="819">
        <v>425</v>
      </c>
      <c r="L198" s="821">
        <v>850</v>
      </c>
      <c r="M198" s="740"/>
      <c r="N198" s="740"/>
      <c r="O198" s="740"/>
      <c r="P198" s="740"/>
      <c r="Q198" s="740"/>
      <c r="R198" s="740"/>
      <c r="S198" s="740"/>
      <c r="T198" s="740"/>
      <c r="U198" s="740"/>
      <c r="V198" s="740"/>
      <c r="W198" s="740"/>
      <c r="X198" s="740"/>
      <c r="Y198" s="740"/>
    </row>
    <row r="199" spans="1:25" ht="19" customHeight="1" thickTop="1" thickBot="1" x14ac:dyDescent="0.3">
      <c r="A199" s="740"/>
      <c r="B199" s="900"/>
      <c r="C199" s="740"/>
      <c r="D199" s="740"/>
      <c r="E199" s="740"/>
      <c r="F199" s="740"/>
      <c r="G199" s="740"/>
      <c r="H199" s="740"/>
      <c r="I199" s="740"/>
      <c r="J199" s="740"/>
      <c r="K199" s="740"/>
      <c r="L199" s="740"/>
      <c r="M199" s="740"/>
      <c r="N199" s="740"/>
      <c r="O199" s="740"/>
      <c r="P199" s="740"/>
      <c r="Q199" s="740"/>
      <c r="R199" s="740"/>
      <c r="S199" s="740"/>
      <c r="T199" s="740"/>
      <c r="U199" s="740"/>
      <c r="V199" s="740"/>
      <c r="W199" s="740"/>
      <c r="X199" s="740"/>
      <c r="Y199" s="740"/>
    </row>
    <row r="200" spans="1:25" s="746" customFormat="1" ht="19" customHeight="1" thickTop="1" thickBot="1" x14ac:dyDescent="0.35">
      <c r="A200" s="741"/>
      <c r="B200" s="915" t="s">
        <v>61</v>
      </c>
      <c r="C200" s="777"/>
      <c r="D200" s="747">
        <v>0.04</v>
      </c>
      <c r="E200" s="747">
        <v>0.13</v>
      </c>
      <c r="F200" s="748">
        <v>0.4</v>
      </c>
      <c r="G200" s="857">
        <v>1.32</v>
      </c>
      <c r="H200" s="859">
        <v>4</v>
      </c>
      <c r="I200" s="793">
        <v>13</v>
      </c>
      <c r="J200" s="798">
        <v>40</v>
      </c>
      <c r="K200" s="741"/>
      <c r="L200" s="741"/>
      <c r="M200" s="741"/>
      <c r="N200" s="741"/>
      <c r="O200" s="741"/>
      <c r="P200" s="741"/>
      <c r="Q200" s="741"/>
      <c r="R200" s="741"/>
      <c r="S200" s="741"/>
      <c r="T200" s="741"/>
      <c r="U200" s="741"/>
      <c r="V200" s="741"/>
      <c r="W200" s="741"/>
      <c r="X200" s="741"/>
      <c r="Y200" s="741"/>
    </row>
    <row r="201" spans="1:25" ht="19" customHeight="1" thickTop="1" thickBot="1" x14ac:dyDescent="0.3">
      <c r="A201" s="740"/>
      <c r="B201" s="932" t="s">
        <v>693</v>
      </c>
      <c r="C201" s="819">
        <v>0.01</v>
      </c>
      <c r="D201" s="819">
        <v>0.03</v>
      </c>
      <c r="E201" s="884">
        <v>0.1</v>
      </c>
      <c r="F201" s="819"/>
      <c r="G201" s="819"/>
      <c r="H201" s="819"/>
      <c r="I201" s="819"/>
      <c r="J201" s="867"/>
      <c r="K201" s="740"/>
      <c r="L201" s="740"/>
      <c r="M201" s="740"/>
      <c r="N201" s="740"/>
      <c r="O201" s="740"/>
      <c r="P201" s="740"/>
      <c r="Q201" s="740"/>
      <c r="R201" s="740"/>
      <c r="S201" s="740"/>
      <c r="T201" s="740"/>
      <c r="U201" s="740"/>
      <c r="V201" s="740"/>
      <c r="W201" s="740"/>
      <c r="X201" s="740"/>
      <c r="Y201" s="740"/>
    </row>
    <row r="202" spans="1:25" ht="19" customHeight="1" thickTop="1" thickBot="1" x14ac:dyDescent="0.3">
      <c r="A202" s="740"/>
      <c r="B202" s="933"/>
      <c r="C202" s="740"/>
      <c r="D202" s="740"/>
      <c r="E202" s="740"/>
      <c r="F202" s="740"/>
      <c r="G202" s="740"/>
      <c r="H202" s="740"/>
      <c r="I202" s="740"/>
      <c r="J202" s="740"/>
      <c r="K202" s="740"/>
      <c r="L202" s="740"/>
      <c r="M202" s="740"/>
      <c r="N202" s="740"/>
      <c r="O202" s="740"/>
      <c r="P202" s="740"/>
      <c r="Q202" s="740"/>
      <c r="R202" s="740"/>
      <c r="S202" s="740"/>
      <c r="T202" s="740"/>
      <c r="U202" s="740"/>
      <c r="V202" s="740"/>
      <c r="W202" s="740"/>
      <c r="X202" s="740"/>
      <c r="Y202" s="740"/>
    </row>
    <row r="203" spans="1:25" s="746" customFormat="1" ht="19" customHeight="1" thickTop="1" x14ac:dyDescent="0.3">
      <c r="A203" s="741"/>
      <c r="B203" s="929" t="s">
        <v>50</v>
      </c>
      <c r="C203" s="827">
        <v>0.12</v>
      </c>
      <c r="D203" s="828">
        <v>0.4</v>
      </c>
      <c r="E203" s="828">
        <v>1.2</v>
      </c>
      <c r="F203" s="827"/>
      <c r="G203" s="829">
        <v>4</v>
      </c>
      <c r="H203" s="829">
        <v>12</v>
      </c>
      <c r="I203" s="829"/>
      <c r="J203" s="829">
        <v>40</v>
      </c>
      <c r="K203" s="829"/>
      <c r="L203" s="829">
        <v>120</v>
      </c>
      <c r="M203" s="826"/>
      <c r="N203" s="826"/>
      <c r="O203" s="826"/>
      <c r="P203" s="826"/>
      <c r="Q203" s="909"/>
      <c r="R203" s="741"/>
      <c r="S203" s="741"/>
      <c r="T203" s="741"/>
      <c r="U203" s="741"/>
      <c r="V203" s="741"/>
      <c r="W203" s="741"/>
      <c r="X203" s="741"/>
      <c r="Y203" s="741"/>
    </row>
    <row r="204" spans="1:25" ht="19" customHeight="1" x14ac:dyDescent="0.25">
      <c r="A204" s="740"/>
      <c r="B204" s="919" t="s">
        <v>694</v>
      </c>
      <c r="C204" s="766"/>
      <c r="D204" s="766">
        <v>0.3</v>
      </c>
      <c r="E204" s="766">
        <v>1</v>
      </c>
      <c r="F204" s="766"/>
      <c r="G204" s="766">
        <v>3</v>
      </c>
      <c r="H204" s="766">
        <v>10</v>
      </c>
      <c r="I204" s="766"/>
      <c r="J204" s="766">
        <v>30</v>
      </c>
      <c r="K204" s="766"/>
      <c r="L204" s="766"/>
      <c r="M204" s="766"/>
      <c r="N204" s="766"/>
      <c r="O204" s="766"/>
      <c r="P204" s="766"/>
      <c r="Q204" s="778"/>
      <c r="R204" s="740"/>
      <c r="S204" s="740"/>
      <c r="T204" s="740"/>
      <c r="U204" s="740"/>
      <c r="V204" s="740"/>
      <c r="W204" s="740"/>
      <c r="X204" s="740"/>
      <c r="Y204" s="740"/>
    </row>
    <row r="205" spans="1:25" ht="19" customHeight="1" x14ac:dyDescent="0.25">
      <c r="A205" s="740"/>
      <c r="B205" s="919" t="s">
        <v>695</v>
      </c>
      <c r="C205" s="766"/>
      <c r="D205" s="766"/>
      <c r="E205" s="766">
        <v>1</v>
      </c>
      <c r="F205" s="766">
        <v>2</v>
      </c>
      <c r="G205" s="766">
        <v>4.5</v>
      </c>
      <c r="H205" s="766">
        <v>9</v>
      </c>
      <c r="I205" s="766">
        <v>18</v>
      </c>
      <c r="J205" s="767">
        <v>34</v>
      </c>
      <c r="K205" s="768">
        <v>67</v>
      </c>
      <c r="L205" s="766"/>
      <c r="M205" s="780"/>
      <c r="N205" s="780"/>
      <c r="O205" s="780"/>
      <c r="P205" s="780"/>
      <c r="Q205" s="785"/>
      <c r="R205" s="740"/>
      <c r="S205" s="740"/>
      <c r="T205" s="740"/>
      <c r="U205" s="740"/>
      <c r="V205" s="740"/>
      <c r="W205" s="740"/>
      <c r="X205" s="740"/>
      <c r="Y205" s="740"/>
    </row>
    <row r="206" spans="1:25" ht="19" customHeight="1" thickBot="1" x14ac:dyDescent="0.3">
      <c r="A206" s="740"/>
      <c r="B206" s="917" t="s">
        <v>696</v>
      </c>
      <c r="C206" s="770"/>
      <c r="D206" s="770"/>
      <c r="E206" s="755"/>
      <c r="F206" s="755"/>
      <c r="G206" s="755"/>
      <c r="H206" s="755"/>
      <c r="I206" s="770"/>
      <c r="J206" s="755"/>
      <c r="K206" s="755"/>
      <c r="L206" s="755"/>
      <c r="M206" s="755">
        <v>853</v>
      </c>
      <c r="N206" s="755">
        <v>1706</v>
      </c>
      <c r="O206" s="755">
        <v>3413</v>
      </c>
      <c r="P206" s="755">
        <v>6825</v>
      </c>
      <c r="Q206" s="758">
        <v>13650</v>
      </c>
      <c r="R206" s="740"/>
      <c r="S206" s="740"/>
      <c r="T206" s="740"/>
      <c r="U206" s="740"/>
      <c r="V206" s="740"/>
      <c r="W206" s="740"/>
      <c r="X206" s="740"/>
      <c r="Y206" s="740"/>
    </row>
    <row r="207" spans="1:25" ht="19" customHeight="1" thickTop="1" thickBot="1" x14ac:dyDescent="0.3">
      <c r="A207" s="740"/>
      <c r="B207" s="900"/>
      <c r="C207" s="740"/>
      <c r="D207" s="740"/>
      <c r="E207" s="740"/>
      <c r="F207" s="740"/>
      <c r="G207" s="740"/>
      <c r="H207" s="740"/>
      <c r="I207" s="740"/>
      <c r="J207" s="740"/>
      <c r="K207" s="740"/>
      <c r="L207" s="740"/>
      <c r="M207" s="740"/>
      <c r="N207" s="740"/>
      <c r="O207" s="740"/>
      <c r="P207" s="740"/>
      <c r="Q207" s="740"/>
      <c r="R207" s="740"/>
      <c r="S207" s="740"/>
      <c r="T207" s="740"/>
      <c r="U207" s="740"/>
      <c r="V207" s="740"/>
      <c r="W207" s="740"/>
      <c r="X207" s="740"/>
      <c r="Y207" s="740"/>
    </row>
    <row r="208" spans="1:25" s="746" customFormat="1" ht="19" customHeight="1" thickTop="1" thickBot="1" x14ac:dyDescent="0.35">
      <c r="A208" s="741"/>
      <c r="B208" s="914" t="s">
        <v>273</v>
      </c>
      <c r="C208" s="742">
        <v>0.04</v>
      </c>
      <c r="D208" s="742">
        <v>0.12</v>
      </c>
      <c r="E208" s="743">
        <v>0.4</v>
      </c>
      <c r="F208" s="743">
        <v>1.2</v>
      </c>
      <c r="G208" s="744">
        <v>4</v>
      </c>
      <c r="H208" s="744">
        <v>12</v>
      </c>
      <c r="I208" s="744">
        <v>40</v>
      </c>
      <c r="J208" s="796">
        <v>120</v>
      </c>
      <c r="K208" s="741"/>
      <c r="L208" s="741"/>
      <c r="M208" s="741"/>
      <c r="N208" s="741"/>
      <c r="O208" s="741"/>
      <c r="P208" s="741"/>
      <c r="Q208" s="741"/>
      <c r="R208" s="741"/>
      <c r="S208" s="741"/>
      <c r="T208" s="741"/>
      <c r="U208" s="741"/>
      <c r="V208" s="741"/>
      <c r="W208" s="741"/>
      <c r="X208" s="741"/>
      <c r="Y208" s="741"/>
    </row>
    <row r="209" spans="1:26" ht="19" customHeight="1" thickTop="1" thickBot="1" x14ac:dyDescent="0.3">
      <c r="A209" s="740"/>
      <c r="B209" s="900"/>
      <c r="C209" s="740"/>
      <c r="D209" s="740"/>
      <c r="E209" s="740"/>
      <c r="F209" s="740"/>
      <c r="G209" s="740"/>
      <c r="H209" s="740"/>
      <c r="I209" s="740"/>
      <c r="J209" s="740"/>
      <c r="K209" s="740"/>
      <c r="L209" s="740"/>
      <c r="M209" s="740"/>
      <c r="N209" s="740"/>
      <c r="O209" s="740"/>
      <c r="P209" s="740"/>
      <c r="Q209" s="740"/>
      <c r="R209" s="740"/>
      <c r="S209" s="740"/>
      <c r="T209" s="740"/>
      <c r="U209" s="740"/>
      <c r="V209" s="740"/>
      <c r="W209" s="740"/>
      <c r="X209" s="740"/>
      <c r="Y209" s="740"/>
    </row>
    <row r="210" spans="1:26" s="746" customFormat="1" ht="19" customHeight="1" thickTop="1" thickBot="1" x14ac:dyDescent="0.35">
      <c r="A210" s="741"/>
      <c r="B210" s="914" t="s">
        <v>274</v>
      </c>
      <c r="C210" s="742">
        <v>0.12</v>
      </c>
      <c r="D210" s="743">
        <v>0.4</v>
      </c>
      <c r="E210" s="743">
        <v>1.2</v>
      </c>
      <c r="F210" s="744">
        <v>4</v>
      </c>
      <c r="G210" s="744">
        <v>12</v>
      </c>
      <c r="H210" s="744">
        <v>40</v>
      </c>
      <c r="I210" s="796">
        <v>120</v>
      </c>
      <c r="J210" s="741"/>
      <c r="K210" s="741"/>
      <c r="L210" s="741"/>
      <c r="M210" s="741"/>
      <c r="N210" s="741"/>
      <c r="O210" s="741"/>
      <c r="P210" s="741"/>
      <c r="Q210" s="741"/>
      <c r="R210" s="741"/>
      <c r="S210" s="741"/>
      <c r="T210" s="741"/>
      <c r="U210" s="741"/>
      <c r="V210" s="741"/>
      <c r="W210" s="741"/>
      <c r="X210" s="741"/>
      <c r="Y210" s="741"/>
    </row>
    <row r="211" spans="1:26" ht="19" customHeight="1" thickTop="1" thickBot="1" x14ac:dyDescent="0.3">
      <c r="A211" s="740"/>
      <c r="B211" s="900"/>
      <c r="C211" s="740"/>
      <c r="D211" s="740"/>
      <c r="E211" s="740"/>
      <c r="F211" s="740"/>
      <c r="G211" s="740"/>
      <c r="H211" s="740"/>
      <c r="I211" s="740"/>
      <c r="J211" s="740"/>
      <c r="K211" s="740"/>
      <c r="L211" s="740"/>
      <c r="M211" s="740"/>
      <c r="N211" s="740"/>
      <c r="O211" s="740"/>
      <c r="P211" s="740"/>
      <c r="Q211" s="740"/>
      <c r="R211" s="740"/>
      <c r="S211" s="740"/>
      <c r="T211" s="740"/>
      <c r="U211" s="740"/>
      <c r="V211" s="740"/>
      <c r="W211" s="740"/>
      <c r="X211" s="740"/>
      <c r="Y211" s="740"/>
    </row>
    <row r="212" spans="1:26" s="746" customFormat="1" ht="19" customHeight="1" thickTop="1" thickBot="1" x14ac:dyDescent="0.35">
      <c r="A212" s="741"/>
      <c r="B212" s="915" t="s">
        <v>53</v>
      </c>
      <c r="C212" s="777"/>
      <c r="D212" s="777"/>
      <c r="E212" s="777"/>
      <c r="F212" s="747">
        <v>0.12</v>
      </c>
      <c r="G212" s="748">
        <v>0.4</v>
      </c>
      <c r="H212" s="748">
        <v>1.2</v>
      </c>
      <c r="I212" s="747"/>
      <c r="J212" s="749">
        <v>4</v>
      </c>
      <c r="K212" s="749">
        <v>12</v>
      </c>
      <c r="L212" s="749"/>
      <c r="M212" s="793">
        <v>40</v>
      </c>
      <c r="N212" s="797"/>
      <c r="O212" s="798">
        <v>120</v>
      </c>
      <c r="P212" s="741"/>
      <c r="Q212" s="741"/>
      <c r="R212" s="741"/>
      <c r="S212" s="741"/>
      <c r="T212" s="741"/>
      <c r="U212" s="741"/>
      <c r="V212" s="741"/>
      <c r="W212" s="741"/>
      <c r="X212" s="741"/>
      <c r="Y212" s="741"/>
      <c r="Z212" s="741"/>
    </row>
    <row r="213" spans="1:26" ht="19" customHeight="1" thickTop="1" x14ac:dyDescent="0.25">
      <c r="A213" s="740"/>
      <c r="B213" s="916" t="s">
        <v>697</v>
      </c>
      <c r="C213" s="752"/>
      <c r="D213" s="752"/>
      <c r="E213" s="752"/>
      <c r="F213" s="752"/>
      <c r="G213" s="752">
        <v>0.3</v>
      </c>
      <c r="H213" s="752">
        <v>1</v>
      </c>
      <c r="I213" s="752">
        <v>3</v>
      </c>
      <c r="J213" s="752"/>
      <c r="K213" s="782">
        <v>10</v>
      </c>
      <c r="L213" s="752"/>
      <c r="M213" s="782">
        <v>30</v>
      </c>
      <c r="N213" s="799"/>
      <c r="O213" s="753"/>
      <c r="P213" s="740"/>
      <c r="Q213" s="740"/>
      <c r="R213" s="740"/>
      <c r="S213" s="740"/>
      <c r="T213" s="740"/>
      <c r="U213" s="740"/>
      <c r="V213" s="740"/>
      <c r="W213" s="740"/>
      <c r="X213" s="740"/>
      <c r="Y213" s="740"/>
      <c r="Z213" s="740"/>
    </row>
    <row r="214" spans="1:26" ht="19" customHeight="1" x14ac:dyDescent="0.25">
      <c r="A214" s="740"/>
      <c r="B214" s="919" t="s">
        <v>698</v>
      </c>
      <c r="C214" s="766"/>
      <c r="D214" s="766"/>
      <c r="E214" s="766"/>
      <c r="F214" s="766"/>
      <c r="G214" s="766"/>
      <c r="H214" s="766">
        <v>1</v>
      </c>
      <c r="I214" s="766">
        <v>2</v>
      </c>
      <c r="J214" s="766">
        <v>4.5</v>
      </c>
      <c r="K214" s="766">
        <v>9</v>
      </c>
      <c r="L214" s="766">
        <v>18</v>
      </c>
      <c r="M214" s="766">
        <v>34</v>
      </c>
      <c r="N214" s="803">
        <v>67</v>
      </c>
      <c r="O214" s="778"/>
      <c r="P214" s="740"/>
      <c r="Q214" s="740"/>
      <c r="R214" s="740"/>
      <c r="S214" s="740"/>
      <c r="T214" s="740"/>
      <c r="U214" s="740"/>
      <c r="V214" s="740"/>
      <c r="W214" s="740"/>
      <c r="X214" s="740"/>
      <c r="Y214" s="740"/>
      <c r="Z214" s="740"/>
    </row>
    <row r="215" spans="1:26" ht="19" customHeight="1" x14ac:dyDescent="0.25">
      <c r="A215" s="740"/>
      <c r="B215" s="920" t="s">
        <v>699</v>
      </c>
      <c r="C215" s="766"/>
      <c r="D215" s="766"/>
      <c r="E215" s="766"/>
      <c r="F215" s="842">
        <v>0.1</v>
      </c>
      <c r="G215" s="766"/>
      <c r="H215" s="842">
        <v>1</v>
      </c>
      <c r="I215" s="766"/>
      <c r="J215" s="766"/>
      <c r="K215" s="842">
        <v>10</v>
      </c>
      <c r="L215" s="766"/>
      <c r="M215" s="766"/>
      <c r="N215" s="803"/>
      <c r="O215" s="778"/>
      <c r="P215" s="759"/>
      <c r="Q215" s="740"/>
      <c r="R215" s="740"/>
      <c r="S215" s="740"/>
      <c r="T215" s="740"/>
      <c r="U215" s="740"/>
      <c r="V215" s="740"/>
      <c r="W215" s="740"/>
      <c r="X215" s="740"/>
      <c r="Y215" s="740"/>
      <c r="Z215" s="740"/>
    </row>
    <row r="216" spans="1:26" ht="19" customHeight="1" thickBot="1" x14ac:dyDescent="0.3">
      <c r="A216" s="740"/>
      <c r="B216" s="928" t="s">
        <v>700</v>
      </c>
      <c r="C216" s="755">
        <v>3.0000000000000001E-5</v>
      </c>
      <c r="D216" s="755">
        <v>2.9999999999999997E-4</v>
      </c>
      <c r="E216" s="755">
        <v>0.03</v>
      </c>
      <c r="F216" s="755"/>
      <c r="G216" s="755"/>
      <c r="H216" s="755"/>
      <c r="I216" s="755">
        <v>3.2</v>
      </c>
      <c r="J216" s="755"/>
      <c r="K216" s="755"/>
      <c r="L216" s="755"/>
      <c r="M216" s="755"/>
      <c r="N216" s="844"/>
      <c r="O216" s="758"/>
      <c r="P216" s="740"/>
      <c r="Q216" s="740"/>
      <c r="R216" s="740"/>
      <c r="S216" s="740"/>
      <c r="T216" s="740"/>
      <c r="U216" s="740"/>
      <c r="V216" s="740"/>
      <c r="W216" s="740"/>
      <c r="X216" s="740"/>
      <c r="Y216" s="740"/>
      <c r="Z216" s="740"/>
    </row>
    <row r="217" spans="1:26" ht="19" customHeight="1" thickTop="1" thickBot="1" x14ac:dyDescent="0.3">
      <c r="A217" s="740"/>
      <c r="B217" s="900"/>
      <c r="C217" s="740"/>
      <c r="D217" s="740"/>
      <c r="E217" s="740"/>
      <c r="F217" s="740"/>
      <c r="G217" s="740"/>
      <c r="H217" s="740"/>
      <c r="I217" s="740"/>
      <c r="J217" s="740"/>
      <c r="K217" s="740"/>
      <c r="L217" s="740"/>
      <c r="M217" s="740"/>
      <c r="N217" s="740"/>
      <c r="O217" s="740"/>
      <c r="P217" s="740"/>
      <c r="Q217" s="740"/>
      <c r="R217" s="740"/>
      <c r="S217" s="740"/>
      <c r="T217" s="740"/>
      <c r="U217" s="740"/>
      <c r="V217" s="740"/>
      <c r="W217" s="740"/>
      <c r="X217" s="740"/>
      <c r="Y217" s="740"/>
    </row>
    <row r="218" spans="1:26" s="746" customFormat="1" ht="19" customHeight="1" thickTop="1" thickBot="1" x14ac:dyDescent="0.35">
      <c r="A218" s="741"/>
      <c r="B218" s="914" t="s">
        <v>54</v>
      </c>
      <c r="C218" s="742">
        <v>0.12</v>
      </c>
      <c r="D218" s="743">
        <v>0.4</v>
      </c>
      <c r="E218" s="743">
        <v>1.2</v>
      </c>
      <c r="F218" s="744">
        <v>4</v>
      </c>
      <c r="G218" s="744">
        <v>12</v>
      </c>
      <c r="H218" s="744">
        <v>40</v>
      </c>
      <c r="I218" s="796">
        <v>120</v>
      </c>
      <c r="J218" s="741"/>
      <c r="K218" s="741"/>
      <c r="L218" s="741"/>
      <c r="M218" s="741"/>
      <c r="N218" s="741"/>
      <c r="O218" s="741"/>
      <c r="P218" s="741"/>
      <c r="Q218" s="741"/>
      <c r="R218" s="741"/>
      <c r="S218" s="741"/>
      <c r="T218" s="741"/>
      <c r="U218" s="741"/>
      <c r="V218" s="741"/>
      <c r="W218" s="741"/>
      <c r="X218" s="741"/>
      <c r="Y218" s="741"/>
    </row>
    <row r="219" spans="1:26" ht="19" customHeight="1" thickTop="1" thickBot="1" x14ac:dyDescent="0.3">
      <c r="A219" s="740"/>
      <c r="B219" s="900"/>
      <c r="C219" s="740"/>
      <c r="D219" s="740"/>
      <c r="E219" s="740"/>
      <c r="F219" s="740"/>
      <c r="G219" s="740"/>
      <c r="H219" s="740"/>
      <c r="I219" s="740"/>
      <c r="J219" s="740"/>
      <c r="K219" s="740"/>
      <c r="L219" s="740"/>
      <c r="M219" s="740"/>
      <c r="N219" s="740"/>
      <c r="O219" s="740"/>
      <c r="P219" s="740"/>
      <c r="Q219" s="740"/>
      <c r="R219" s="740"/>
      <c r="S219" s="740"/>
      <c r="T219" s="740"/>
      <c r="U219" s="740"/>
      <c r="V219" s="740"/>
      <c r="W219" s="740"/>
      <c r="X219" s="740"/>
      <c r="Y219" s="740"/>
    </row>
    <row r="220" spans="1:26" s="746" customFormat="1" ht="19" customHeight="1" thickTop="1" thickBot="1" x14ac:dyDescent="0.35">
      <c r="A220" s="741"/>
      <c r="B220" s="915" t="s">
        <v>55</v>
      </c>
      <c r="C220" s="747">
        <v>0.12</v>
      </c>
      <c r="D220" s="748">
        <v>0.4</v>
      </c>
      <c r="E220" s="748">
        <v>1.2</v>
      </c>
      <c r="F220" s="747"/>
      <c r="G220" s="749">
        <v>4</v>
      </c>
      <c r="H220" s="749">
        <v>12</v>
      </c>
      <c r="I220" s="749"/>
      <c r="J220" s="749">
        <v>40</v>
      </c>
      <c r="K220" s="749"/>
      <c r="L220" s="750">
        <v>120</v>
      </c>
      <c r="M220" s="741"/>
      <c r="N220" s="741"/>
      <c r="O220" s="741"/>
      <c r="P220" s="741"/>
      <c r="Q220" s="741"/>
      <c r="R220" s="741"/>
      <c r="S220" s="741"/>
      <c r="T220" s="741"/>
      <c r="U220" s="741"/>
      <c r="V220" s="741"/>
      <c r="W220" s="741"/>
      <c r="X220" s="741"/>
      <c r="Y220" s="741"/>
    </row>
    <row r="221" spans="1:26" ht="19" customHeight="1" thickTop="1" x14ac:dyDescent="0.25">
      <c r="A221" s="740"/>
      <c r="B221" s="916" t="s">
        <v>701</v>
      </c>
      <c r="C221" s="752"/>
      <c r="D221" s="752">
        <v>0.3</v>
      </c>
      <c r="E221" s="752">
        <v>1</v>
      </c>
      <c r="F221" s="752"/>
      <c r="G221" s="752">
        <v>3</v>
      </c>
      <c r="H221" s="752">
        <v>10</v>
      </c>
      <c r="I221" s="752"/>
      <c r="J221" s="752">
        <v>30</v>
      </c>
      <c r="K221" s="752"/>
      <c r="L221" s="753"/>
      <c r="M221" s="740"/>
      <c r="N221" s="740"/>
      <c r="O221" s="740"/>
      <c r="P221" s="740"/>
      <c r="Q221" s="740"/>
      <c r="R221" s="740"/>
      <c r="S221" s="740"/>
      <c r="T221" s="740"/>
      <c r="U221" s="740"/>
      <c r="V221" s="740"/>
      <c r="W221" s="740"/>
      <c r="X221" s="740"/>
      <c r="Y221" s="740"/>
    </row>
    <row r="222" spans="1:26" ht="19" customHeight="1" thickBot="1" x14ac:dyDescent="0.3">
      <c r="A222" s="740"/>
      <c r="B222" s="917" t="s">
        <v>702</v>
      </c>
      <c r="C222" s="755"/>
      <c r="D222" s="755"/>
      <c r="E222" s="756">
        <v>1</v>
      </c>
      <c r="F222" s="757">
        <v>2</v>
      </c>
      <c r="G222" s="757">
        <v>4.5</v>
      </c>
      <c r="H222" s="757">
        <v>9</v>
      </c>
      <c r="I222" s="757">
        <v>18</v>
      </c>
      <c r="J222" s="757">
        <v>34</v>
      </c>
      <c r="K222" s="757">
        <v>67</v>
      </c>
      <c r="L222" s="758"/>
      <c r="M222" s="759"/>
      <c r="N222" s="740"/>
      <c r="O222" s="740"/>
      <c r="P222" s="740"/>
      <c r="Q222" s="740"/>
      <c r="R222" s="740"/>
      <c r="S222" s="740"/>
      <c r="T222" s="740"/>
      <c r="U222" s="740"/>
      <c r="V222" s="740"/>
      <c r="W222" s="740"/>
      <c r="X222" s="740"/>
      <c r="Y222" s="740"/>
    </row>
    <row r="223" spans="1:26" ht="19" customHeight="1" thickTop="1" thickBot="1" x14ac:dyDescent="0.3">
      <c r="A223" s="740"/>
      <c r="B223" s="900"/>
      <c r="C223" s="740"/>
      <c r="D223" s="740"/>
      <c r="E223" s="740"/>
      <c r="F223" s="740"/>
      <c r="G223" s="740"/>
      <c r="H223" s="740"/>
      <c r="I223" s="740"/>
      <c r="J223" s="740"/>
      <c r="K223" s="740"/>
      <c r="L223" s="740"/>
      <c r="M223" s="740"/>
      <c r="N223" s="740"/>
      <c r="O223" s="740"/>
      <c r="P223" s="740"/>
      <c r="Q223" s="740"/>
      <c r="R223" s="740"/>
      <c r="S223" s="740"/>
      <c r="T223" s="740"/>
      <c r="U223" s="740"/>
      <c r="V223" s="740"/>
      <c r="W223" s="740"/>
      <c r="X223" s="740"/>
      <c r="Y223" s="740"/>
    </row>
    <row r="224" spans="1:26" s="746" customFormat="1" ht="19" customHeight="1" thickTop="1" thickBot="1" x14ac:dyDescent="0.35">
      <c r="A224" s="741"/>
      <c r="B224" s="914" t="s">
        <v>56</v>
      </c>
      <c r="C224" s="848">
        <v>4.0000000000000002E-4</v>
      </c>
      <c r="D224" s="848">
        <v>1.1999999999999999E-3</v>
      </c>
      <c r="E224" s="851">
        <v>4.0000000000000001E-3</v>
      </c>
      <c r="F224" s="851">
        <v>1.2E-2</v>
      </c>
      <c r="G224" s="742">
        <v>0.04</v>
      </c>
      <c r="H224" s="742">
        <v>0.12</v>
      </c>
      <c r="I224" s="879">
        <v>0.4</v>
      </c>
      <c r="J224" s="741"/>
      <c r="K224" s="741"/>
      <c r="L224" s="741"/>
      <c r="M224" s="741"/>
      <c r="N224" s="741"/>
      <c r="O224" s="741"/>
      <c r="P224" s="741"/>
      <c r="Q224" s="741"/>
      <c r="R224" s="741"/>
      <c r="S224" s="741"/>
    </row>
    <row r="225" spans="1:25" ht="19" customHeight="1" thickTop="1" thickBot="1" x14ac:dyDescent="0.3">
      <c r="A225" s="740"/>
      <c r="B225" s="900"/>
      <c r="C225" s="740"/>
      <c r="D225" s="740"/>
      <c r="E225" s="740"/>
      <c r="F225" s="740"/>
      <c r="G225" s="740"/>
      <c r="H225" s="740"/>
      <c r="I225" s="740"/>
      <c r="J225" s="740"/>
      <c r="K225" s="740"/>
      <c r="L225" s="740"/>
      <c r="M225" s="740"/>
      <c r="N225" s="740"/>
      <c r="O225" s="740"/>
      <c r="P225" s="740"/>
      <c r="Q225" s="740"/>
      <c r="R225" s="740"/>
      <c r="S225" s="740"/>
      <c r="T225" s="740"/>
      <c r="U225" s="740"/>
      <c r="V225" s="740"/>
      <c r="W225" s="740"/>
      <c r="X225" s="740"/>
      <c r="Y225" s="740"/>
    </row>
    <row r="226" spans="1:25" s="746" customFormat="1" ht="19" customHeight="1" thickTop="1" thickBot="1" x14ac:dyDescent="0.35">
      <c r="A226" s="741"/>
      <c r="B226" s="915" t="s">
        <v>57</v>
      </c>
      <c r="C226" s="794">
        <v>4.0000000000000001E-3</v>
      </c>
      <c r="D226" s="794">
        <v>1.2E-2</v>
      </c>
      <c r="E226" s="747">
        <v>0.04</v>
      </c>
      <c r="F226" s="747">
        <v>0.12</v>
      </c>
      <c r="G226" s="748">
        <v>0.4</v>
      </c>
      <c r="H226" s="748">
        <v>1.2</v>
      </c>
      <c r="I226" s="747"/>
      <c r="J226" s="749">
        <v>4</v>
      </c>
      <c r="K226" s="749">
        <v>12</v>
      </c>
      <c r="L226" s="749"/>
      <c r="M226" s="749">
        <v>40</v>
      </c>
      <c r="N226" s="749"/>
      <c r="O226" s="749"/>
      <c r="P226" s="793">
        <v>120</v>
      </c>
      <c r="Q226" s="910"/>
      <c r="R226" s="741"/>
      <c r="S226" s="741"/>
      <c r="T226" s="741"/>
      <c r="U226" s="741"/>
      <c r="V226" s="741"/>
      <c r="W226" s="741"/>
      <c r="X226" s="741"/>
      <c r="Y226" s="741"/>
    </row>
    <row r="227" spans="1:25" ht="19" customHeight="1" thickTop="1" x14ac:dyDescent="0.25">
      <c r="A227" s="740"/>
      <c r="B227" s="919" t="s">
        <v>703</v>
      </c>
      <c r="C227" s="766"/>
      <c r="D227" s="766"/>
      <c r="E227" s="766"/>
      <c r="F227" s="766"/>
      <c r="G227" s="766">
        <v>0.3</v>
      </c>
      <c r="H227" s="766">
        <v>1</v>
      </c>
      <c r="I227" s="766">
        <v>3</v>
      </c>
      <c r="J227" s="766"/>
      <c r="K227" s="766">
        <v>10</v>
      </c>
      <c r="L227" s="766"/>
      <c r="M227" s="766">
        <v>30</v>
      </c>
      <c r="N227" s="766"/>
      <c r="O227" s="766"/>
      <c r="P227" s="766"/>
      <c r="Q227" s="778"/>
      <c r="R227" s="740"/>
      <c r="S227" s="740"/>
      <c r="T227" s="740"/>
      <c r="U227" s="740"/>
      <c r="V227" s="740"/>
      <c r="W227" s="740"/>
      <c r="X227" s="740"/>
      <c r="Y227" s="740"/>
    </row>
    <row r="228" spans="1:25" ht="19" customHeight="1" x14ac:dyDescent="0.25">
      <c r="A228" s="740"/>
      <c r="B228" s="919" t="s">
        <v>704</v>
      </c>
      <c r="C228" s="766"/>
      <c r="D228" s="766"/>
      <c r="E228" s="766"/>
      <c r="F228" s="766"/>
      <c r="G228" s="766"/>
      <c r="H228" s="766">
        <v>1</v>
      </c>
      <c r="I228" s="766">
        <v>2</v>
      </c>
      <c r="J228" s="766">
        <v>4.5</v>
      </c>
      <c r="K228" s="766">
        <v>9</v>
      </c>
      <c r="L228" s="766">
        <v>18</v>
      </c>
      <c r="M228" s="767">
        <v>34</v>
      </c>
      <c r="N228" s="768">
        <v>67</v>
      </c>
      <c r="O228" s="766"/>
      <c r="P228" s="766"/>
      <c r="Q228" s="778"/>
      <c r="R228" s="759"/>
      <c r="S228" s="740"/>
      <c r="T228" s="740"/>
      <c r="U228" s="740"/>
      <c r="V228" s="740"/>
      <c r="W228" s="740"/>
      <c r="X228" s="740"/>
      <c r="Y228" s="740"/>
    </row>
    <row r="229" spans="1:25" ht="19" customHeight="1" x14ac:dyDescent="0.25">
      <c r="A229" s="740"/>
      <c r="B229" s="920" t="s">
        <v>705</v>
      </c>
      <c r="C229" s="766"/>
      <c r="D229" s="766"/>
      <c r="E229" s="766"/>
      <c r="F229" s="766"/>
      <c r="G229" s="766"/>
      <c r="H229" s="766"/>
      <c r="I229" s="766"/>
      <c r="J229" s="766"/>
      <c r="K229" s="766"/>
      <c r="L229" s="766"/>
      <c r="M229" s="766"/>
      <c r="N229" s="804">
        <v>50</v>
      </c>
      <c r="O229" s="766"/>
      <c r="P229" s="804">
        <v>100</v>
      </c>
      <c r="Q229" s="911">
        <v>125</v>
      </c>
      <c r="R229" s="740"/>
      <c r="S229" s="740"/>
      <c r="T229" s="740"/>
      <c r="U229" s="740"/>
      <c r="V229" s="740"/>
      <c r="W229" s="740"/>
      <c r="X229" s="740"/>
      <c r="Y229" s="740"/>
    </row>
    <row r="230" spans="1:25" ht="19" customHeight="1" x14ac:dyDescent="0.25">
      <c r="A230" s="740"/>
      <c r="B230" s="916" t="s">
        <v>706</v>
      </c>
      <c r="C230" s="752"/>
      <c r="D230" s="752"/>
      <c r="E230" s="752"/>
      <c r="F230" s="752"/>
      <c r="G230" s="752">
        <v>0.5</v>
      </c>
      <c r="H230" s="752"/>
      <c r="I230" s="752"/>
      <c r="J230" s="752">
        <v>5</v>
      </c>
      <c r="K230" s="752"/>
      <c r="L230" s="788">
        <v>15</v>
      </c>
      <c r="M230" s="912">
        <v>30</v>
      </c>
      <c r="N230" s="782">
        <v>50</v>
      </c>
      <c r="O230" s="752"/>
      <c r="P230" s="752"/>
      <c r="Q230" s="753"/>
      <c r="R230" s="740"/>
      <c r="S230" s="740"/>
      <c r="T230" s="740"/>
      <c r="U230" s="740"/>
      <c r="V230" s="740"/>
      <c r="W230" s="740"/>
      <c r="X230" s="740"/>
      <c r="Y230" s="740"/>
    </row>
    <row r="231" spans="1:25" ht="19" customHeight="1" x14ac:dyDescent="0.25">
      <c r="A231" s="740"/>
      <c r="B231" s="919" t="s">
        <v>707</v>
      </c>
      <c r="C231" s="839"/>
      <c r="D231" s="766"/>
      <c r="E231" s="766"/>
      <c r="F231" s="766"/>
      <c r="G231" s="766"/>
      <c r="H231" s="766"/>
      <c r="I231" s="766"/>
      <c r="J231" s="887">
        <v>5</v>
      </c>
      <c r="K231" s="766"/>
      <c r="L231" s="766"/>
      <c r="M231" s="766"/>
      <c r="N231" s="887">
        <v>50</v>
      </c>
      <c r="O231" s="766"/>
      <c r="P231" s="766"/>
      <c r="Q231" s="913">
        <v>500</v>
      </c>
      <c r="R231" s="740"/>
      <c r="S231" s="740"/>
      <c r="T231" s="740"/>
      <c r="U231" s="740"/>
      <c r="V231" s="740"/>
      <c r="W231" s="740"/>
      <c r="X231" s="740"/>
      <c r="Y231" s="740"/>
    </row>
    <row r="232" spans="1:25" ht="19" customHeight="1" x14ac:dyDescent="0.25">
      <c r="A232" s="740"/>
      <c r="B232" s="920" t="s">
        <v>708</v>
      </c>
      <c r="C232" s="839"/>
      <c r="D232" s="766"/>
      <c r="E232" s="766"/>
      <c r="F232" s="766"/>
      <c r="G232" s="766"/>
      <c r="H232" s="766"/>
      <c r="I232" s="766"/>
      <c r="J232" s="766">
        <v>4</v>
      </c>
      <c r="K232" s="766"/>
      <c r="L232" s="887">
        <v>20</v>
      </c>
      <c r="M232" s="887">
        <v>40</v>
      </c>
      <c r="N232" s="887">
        <v>60</v>
      </c>
      <c r="O232" s="838">
        <v>80</v>
      </c>
      <c r="P232" s="838">
        <v>100</v>
      </c>
      <c r="Q232" s="778"/>
      <c r="R232" s="740"/>
      <c r="S232" s="740"/>
      <c r="T232" s="740"/>
      <c r="U232" s="740"/>
      <c r="V232" s="740"/>
      <c r="W232" s="740"/>
      <c r="X232" s="740"/>
      <c r="Y232" s="740"/>
    </row>
    <row r="233" spans="1:25" ht="19" customHeight="1" thickBot="1" x14ac:dyDescent="0.3">
      <c r="A233" s="740"/>
      <c r="B233" s="917" t="s">
        <v>709</v>
      </c>
      <c r="C233" s="755"/>
      <c r="D233" s="755"/>
      <c r="E233" s="755"/>
      <c r="F233" s="755"/>
      <c r="G233" s="755"/>
      <c r="H233" s="755"/>
      <c r="I233" s="755"/>
      <c r="J233" s="755"/>
      <c r="K233" s="755"/>
      <c r="L233" s="755"/>
      <c r="M233" s="755"/>
      <c r="N233" s="878">
        <v>48</v>
      </c>
      <c r="O233" s="755"/>
      <c r="P233" s="755"/>
      <c r="Q233" s="758"/>
      <c r="R233" s="740"/>
      <c r="S233" s="740"/>
      <c r="T233" s="740"/>
      <c r="U233" s="740"/>
      <c r="V233" s="740"/>
      <c r="W233" s="740"/>
      <c r="X233" s="740"/>
      <c r="Y233" s="740"/>
    </row>
    <row r="234" spans="1:25" ht="14" thickTop="1" x14ac:dyDescent="0.25">
      <c r="A234" s="740"/>
      <c r="B234" s="740"/>
      <c r="C234" s="740"/>
      <c r="D234" s="740"/>
      <c r="E234" s="740"/>
      <c r="F234" s="740"/>
      <c r="G234" s="740"/>
      <c r="H234" s="740"/>
      <c r="I234" s="740"/>
      <c r="J234" s="740"/>
      <c r="K234" s="740"/>
      <c r="L234" s="740"/>
      <c r="M234" s="740"/>
      <c r="N234" s="740"/>
      <c r="O234" s="740"/>
      <c r="P234" s="740"/>
      <c r="Q234" s="740"/>
      <c r="R234" s="740"/>
      <c r="S234" s="740"/>
      <c r="T234" s="740"/>
      <c r="U234" s="740"/>
      <c r="V234" s="740"/>
      <c r="W234" s="740"/>
      <c r="X234" s="740"/>
      <c r="Y234" s="740"/>
    </row>
  </sheetData>
  <pageMargins left="0.5" right="0.5" top="0.5" bottom="0.5" header="0.3" footer="0.3"/>
  <pageSetup scale="59" fitToHeight="0" orientation="landscape" r:id="rId1"/>
  <rowBreaks count="3" manualBreakCount="3">
    <brk id="47" max="16383" man="1"/>
    <brk id="149" max="16383" man="1"/>
    <brk id="198" max="16383" man="1"/>
  </row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40F52-ABC6-4815-A728-FC5B1830A84A}">
  <sheetPr>
    <pageSetUpPr fitToPage="1"/>
  </sheetPr>
  <dimension ref="A1:AA280"/>
  <sheetViews>
    <sheetView topLeftCell="A103" zoomScale="70" zoomScaleNormal="70" workbookViewId="0">
      <selection activeCell="B34" sqref="B34"/>
    </sheetView>
  </sheetViews>
  <sheetFormatPr defaultColWidth="8.81640625" defaultRowHeight="13.5" x14ac:dyDescent="0.25"/>
  <cols>
    <col min="1" max="1" width="8.81640625" style="935"/>
    <col min="2" max="2" width="54.26953125" style="935" customWidth="1"/>
    <col min="3" max="4" width="11.54296875" style="935" bestFit="1" customWidth="1"/>
    <col min="5" max="5" width="10.54296875" style="935" bestFit="1" customWidth="1"/>
    <col min="6" max="6" width="10.7265625" style="935" bestFit="1" customWidth="1"/>
    <col min="7" max="7" width="11.453125" style="935" bestFit="1" customWidth="1"/>
    <col min="8" max="9" width="10" style="935" bestFit="1" customWidth="1"/>
    <col min="10" max="10" width="8.453125" style="935" bestFit="1" customWidth="1"/>
    <col min="11" max="11" width="10" style="935" bestFit="1" customWidth="1"/>
    <col min="12" max="12" width="8.54296875" style="935" bestFit="1" customWidth="1"/>
    <col min="13" max="17" width="8.453125" style="935" bestFit="1" customWidth="1"/>
    <col min="18" max="19" width="7" style="935" bestFit="1" customWidth="1"/>
    <col min="20" max="20" width="5.7265625" style="935" bestFit="1" customWidth="1"/>
    <col min="21" max="21" width="9.54296875" style="935" bestFit="1" customWidth="1"/>
    <col min="22" max="23" width="5.7265625" style="935" bestFit="1" customWidth="1"/>
    <col min="24" max="24" width="6.7265625" style="935" bestFit="1" customWidth="1"/>
    <col min="25" max="16384" width="8.81640625" style="935"/>
  </cols>
  <sheetData>
    <row r="1" spans="1:25" ht="54" x14ac:dyDescent="0.25">
      <c r="B1" s="1123" t="s">
        <v>816</v>
      </c>
      <c r="C1" s="1123"/>
    </row>
    <row r="2" spans="1:25" ht="17.5" x14ac:dyDescent="0.35">
      <c r="A2" s="934"/>
    </row>
    <row r="3" spans="1:25" x14ac:dyDescent="0.25">
      <c r="A3" s="936"/>
      <c r="B3" s="935" t="s">
        <v>388</v>
      </c>
    </row>
    <row r="4" spans="1:25" x14ac:dyDescent="0.25">
      <c r="A4" s="937"/>
      <c r="B4" s="935" t="s">
        <v>710</v>
      </c>
    </row>
    <row r="5" spans="1:25" ht="17.5" x14ac:dyDescent="0.35">
      <c r="A5" s="938"/>
      <c r="B5" s="939" t="s">
        <v>711</v>
      </c>
      <c r="G5" s="940"/>
    </row>
    <row r="6" spans="1:25" x14ac:dyDescent="0.25">
      <c r="A6" s="941"/>
      <c r="B6" s="935" t="s">
        <v>712</v>
      </c>
    </row>
    <row r="7" spans="1:25" x14ac:dyDescent="0.25">
      <c r="A7" s="942"/>
      <c r="B7" s="935" t="s">
        <v>391</v>
      </c>
    </row>
    <row r="8" spans="1:25" x14ac:dyDescent="0.25">
      <c r="A8" s="943"/>
      <c r="B8" s="935" t="s">
        <v>713</v>
      </c>
    </row>
    <row r="9" spans="1:25" ht="15" x14ac:dyDescent="0.3">
      <c r="A9" s="944"/>
      <c r="B9" s="945" t="s">
        <v>604</v>
      </c>
    </row>
    <row r="10" spans="1:25" x14ac:dyDescent="0.25">
      <c r="B10" s="944" t="s">
        <v>603</v>
      </c>
      <c r="C10" s="944"/>
      <c r="D10" s="944"/>
      <c r="E10" s="944"/>
      <c r="F10" s="944"/>
      <c r="G10" s="944"/>
      <c r="H10" s="944"/>
      <c r="I10" s="944"/>
      <c r="J10" s="944"/>
      <c r="K10" s="944"/>
    </row>
    <row r="11" spans="1:25" x14ac:dyDescent="0.25">
      <c r="B11" s="935" t="s">
        <v>605</v>
      </c>
      <c r="C11" s="944"/>
      <c r="D11" s="944"/>
      <c r="E11" s="944"/>
      <c r="F11" s="944"/>
      <c r="G11" s="944"/>
      <c r="H11" s="944"/>
      <c r="I11" s="944"/>
      <c r="J11" s="944"/>
      <c r="K11" s="944"/>
    </row>
    <row r="12" spans="1:25" ht="14" thickBot="1" x14ac:dyDescent="0.3">
      <c r="A12" s="946"/>
      <c r="B12" s="946"/>
      <c r="C12" s="946"/>
      <c r="D12" s="946"/>
      <c r="E12" s="946"/>
      <c r="F12" s="946"/>
      <c r="G12" s="946"/>
      <c r="H12" s="946"/>
      <c r="I12" s="946"/>
      <c r="J12" s="946"/>
      <c r="K12" s="946"/>
      <c r="L12" s="946"/>
      <c r="M12" s="946"/>
      <c r="N12" s="946"/>
      <c r="O12" s="946"/>
      <c r="P12" s="946"/>
      <c r="Q12" s="946"/>
      <c r="R12" s="946"/>
      <c r="S12" s="946"/>
      <c r="T12" s="946"/>
      <c r="U12" s="946"/>
      <c r="V12" s="946"/>
      <c r="W12" s="946"/>
      <c r="X12" s="946"/>
      <c r="Y12" s="946"/>
    </row>
    <row r="13" spans="1:25" s="953" customFormat="1" ht="19" customHeight="1" x14ac:dyDescent="0.3">
      <c r="A13" s="947"/>
      <c r="B13" s="1149" t="s">
        <v>282</v>
      </c>
      <c r="C13" s="1150">
        <v>0.12</v>
      </c>
      <c r="D13" s="1151">
        <v>0.4</v>
      </c>
      <c r="E13" s="1151">
        <v>1.2</v>
      </c>
      <c r="F13" s="1152">
        <v>4</v>
      </c>
      <c r="G13" s="1152">
        <v>12</v>
      </c>
      <c r="H13" s="1152">
        <v>40</v>
      </c>
      <c r="I13" s="1153">
        <v>120</v>
      </c>
      <c r="J13" s="947"/>
      <c r="K13" s="947"/>
      <c r="L13" s="947"/>
      <c r="M13" s="947"/>
      <c r="N13" s="947"/>
      <c r="O13" s="947"/>
      <c r="P13" s="947"/>
      <c r="Q13" s="947"/>
      <c r="R13" s="947"/>
      <c r="S13" s="947"/>
      <c r="T13" s="947"/>
      <c r="U13" s="947"/>
      <c r="V13" s="947"/>
      <c r="W13" s="947"/>
      <c r="X13" s="947"/>
    </row>
    <row r="14" spans="1:25" s="953" customFormat="1" ht="19" customHeight="1" x14ac:dyDescent="0.3">
      <c r="A14" s="947"/>
      <c r="B14" s="1154" t="s">
        <v>814</v>
      </c>
      <c r="C14" s="1145"/>
      <c r="D14" s="1146"/>
      <c r="E14" s="1146"/>
      <c r="F14" s="1147"/>
      <c r="G14" s="1147"/>
      <c r="H14" s="1147"/>
      <c r="I14" s="1155"/>
      <c r="J14" s="947"/>
      <c r="K14" s="947"/>
      <c r="L14" s="947"/>
      <c r="M14" s="947"/>
      <c r="N14" s="947"/>
      <c r="O14" s="947"/>
      <c r="P14" s="947"/>
      <c r="Q14" s="947"/>
      <c r="R14" s="947"/>
      <c r="S14" s="947"/>
      <c r="T14" s="947"/>
      <c r="U14" s="947"/>
      <c r="V14" s="947"/>
      <c r="W14" s="947"/>
      <c r="X14" s="947"/>
    </row>
    <row r="15" spans="1:25" s="953" customFormat="1" ht="19" customHeight="1" thickBot="1" x14ac:dyDescent="0.35">
      <c r="A15" s="947"/>
      <c r="B15" s="1156" t="s">
        <v>815</v>
      </c>
      <c r="C15" s="1157"/>
      <c r="D15" s="1158"/>
      <c r="E15" s="1158"/>
      <c r="F15" s="1159"/>
      <c r="G15" s="1159"/>
      <c r="H15" s="1159"/>
      <c r="I15" s="1160"/>
      <c r="J15" s="947"/>
      <c r="K15" s="947"/>
      <c r="L15" s="947"/>
      <c r="M15" s="947"/>
      <c r="N15" s="947"/>
      <c r="O15" s="947"/>
      <c r="P15" s="947"/>
      <c r="Q15" s="947"/>
      <c r="R15" s="947"/>
      <c r="S15" s="947"/>
      <c r="T15" s="947"/>
      <c r="U15" s="947"/>
      <c r="V15" s="947"/>
      <c r="W15" s="947"/>
      <c r="X15" s="947"/>
    </row>
    <row r="16" spans="1:25" ht="19" customHeight="1" thickBot="1" x14ac:dyDescent="0.3">
      <c r="B16" s="954"/>
      <c r="C16" s="946"/>
      <c r="D16" s="946"/>
      <c r="E16" s="946"/>
      <c r="F16" s="946"/>
      <c r="G16" s="946"/>
      <c r="H16" s="946"/>
      <c r="I16" s="946"/>
      <c r="J16" s="946"/>
      <c r="K16" s="946"/>
      <c r="L16" s="946"/>
      <c r="M16" s="946"/>
      <c r="N16" s="946"/>
      <c r="O16" s="946"/>
      <c r="P16" s="946"/>
      <c r="Q16" s="946"/>
      <c r="R16" s="946"/>
      <c r="S16" s="946"/>
      <c r="T16" s="946"/>
      <c r="U16" s="946"/>
      <c r="V16" s="946"/>
      <c r="W16" s="946"/>
      <c r="X16" s="946"/>
      <c r="Y16" s="946"/>
    </row>
    <row r="17" spans="1:25" s="953" customFormat="1" ht="19" customHeight="1" thickTop="1" x14ac:dyDescent="0.3">
      <c r="A17" s="935"/>
      <c r="B17" s="1126" t="s">
        <v>2</v>
      </c>
      <c r="C17" s="1045">
        <v>0.12</v>
      </c>
      <c r="D17" s="1046">
        <v>0.4</v>
      </c>
      <c r="E17" s="1046">
        <v>1.2</v>
      </c>
      <c r="F17" s="1047">
        <v>4</v>
      </c>
      <c r="G17" s="1047"/>
      <c r="H17" s="1047">
        <v>12</v>
      </c>
      <c r="I17" s="1047"/>
      <c r="J17" s="1047">
        <v>40</v>
      </c>
      <c r="K17" s="1047"/>
      <c r="L17" s="1127">
        <v>120</v>
      </c>
      <c r="M17" s="947"/>
      <c r="N17" s="947"/>
      <c r="O17" s="947"/>
      <c r="P17" s="947"/>
      <c r="Q17" s="947"/>
      <c r="R17" s="947"/>
      <c r="S17" s="947"/>
      <c r="T17" s="947"/>
      <c r="U17" s="947"/>
      <c r="V17" s="947"/>
      <c r="W17" s="947"/>
      <c r="X17" s="947"/>
      <c r="Y17" s="947"/>
    </row>
    <row r="18" spans="1:25" s="953" customFormat="1" ht="19" customHeight="1" x14ac:dyDescent="0.3">
      <c r="A18" s="935"/>
      <c r="B18" s="1131" t="s">
        <v>814</v>
      </c>
      <c r="C18" s="1132"/>
      <c r="D18" s="1133"/>
      <c r="E18" s="1133"/>
      <c r="F18" s="1134"/>
      <c r="G18" s="1134"/>
      <c r="H18" s="1134"/>
      <c r="I18" s="1134"/>
      <c r="J18" s="1134"/>
      <c r="K18" s="1134"/>
      <c r="L18" s="1135"/>
      <c r="M18" s="947"/>
      <c r="N18" s="947"/>
      <c r="O18" s="947"/>
      <c r="P18" s="947"/>
      <c r="Q18" s="947"/>
      <c r="R18" s="947"/>
      <c r="S18" s="947"/>
      <c r="T18" s="947"/>
      <c r="U18" s="947"/>
      <c r="V18" s="947"/>
      <c r="W18" s="947"/>
      <c r="X18" s="947"/>
      <c r="Y18" s="947"/>
    </row>
    <row r="19" spans="1:25" s="953" customFormat="1" ht="19" customHeight="1" thickBot="1" x14ac:dyDescent="0.35">
      <c r="A19" s="935"/>
      <c r="B19" s="1128" t="s">
        <v>815</v>
      </c>
      <c r="C19" s="1052"/>
      <c r="D19" s="1129"/>
      <c r="E19" s="1129"/>
      <c r="F19" s="1053"/>
      <c r="G19" s="1053"/>
      <c r="H19" s="1053"/>
      <c r="I19" s="1053"/>
      <c r="J19" s="1053"/>
      <c r="K19" s="1053"/>
      <c r="L19" s="1130"/>
      <c r="M19" s="947"/>
      <c r="N19" s="947"/>
      <c r="O19" s="947"/>
      <c r="P19" s="947"/>
      <c r="Q19" s="947"/>
      <c r="R19" s="947"/>
      <c r="S19" s="947"/>
      <c r="T19" s="947"/>
      <c r="U19" s="947"/>
      <c r="V19" s="947"/>
      <c r="W19" s="947"/>
      <c r="X19" s="947"/>
      <c r="Y19" s="947"/>
    </row>
    <row r="20" spans="1:25" ht="18.75" customHeight="1" thickTop="1" x14ac:dyDescent="0.25">
      <c r="A20" s="946"/>
      <c r="B20" s="960" t="s">
        <v>714</v>
      </c>
      <c r="C20" s="961"/>
      <c r="D20" s="962">
        <v>0.3</v>
      </c>
      <c r="E20" s="962">
        <v>1</v>
      </c>
      <c r="F20" s="962">
        <v>3</v>
      </c>
      <c r="G20" s="962"/>
      <c r="H20" s="962">
        <v>10</v>
      </c>
      <c r="I20" s="962"/>
      <c r="J20" s="962">
        <v>30</v>
      </c>
      <c r="K20" s="962"/>
      <c r="L20" s="963"/>
      <c r="M20" s="946"/>
      <c r="N20" s="946"/>
      <c r="O20" s="946"/>
      <c r="P20" s="946"/>
      <c r="Q20" s="946"/>
      <c r="R20" s="946"/>
      <c r="S20" s="946"/>
      <c r="T20" s="946"/>
      <c r="U20" s="946"/>
      <c r="V20" s="946"/>
      <c r="W20" s="946"/>
      <c r="X20" s="946"/>
      <c r="Y20" s="946"/>
    </row>
    <row r="21" spans="1:25" ht="19" customHeight="1" thickBot="1" x14ac:dyDescent="0.3">
      <c r="A21" s="946"/>
      <c r="B21" s="964" t="s">
        <v>715</v>
      </c>
      <c r="C21" s="965"/>
      <c r="D21" s="965"/>
      <c r="E21" s="966">
        <v>1</v>
      </c>
      <c r="F21" s="966">
        <v>2</v>
      </c>
      <c r="G21" s="966">
        <v>4.5</v>
      </c>
      <c r="H21" s="966">
        <v>9</v>
      </c>
      <c r="I21" s="966">
        <v>18</v>
      </c>
      <c r="J21" s="967">
        <v>34</v>
      </c>
      <c r="K21" s="968">
        <v>67</v>
      </c>
      <c r="L21" s="969"/>
      <c r="M21" s="970"/>
      <c r="N21" s="946"/>
      <c r="O21" s="946"/>
      <c r="P21" s="946"/>
      <c r="Q21" s="946"/>
      <c r="R21" s="946"/>
      <c r="S21" s="946"/>
      <c r="T21" s="946"/>
      <c r="U21" s="946"/>
      <c r="V21" s="946"/>
      <c r="W21" s="946"/>
      <c r="X21" s="946"/>
      <c r="Y21" s="946"/>
    </row>
    <row r="22" spans="1:25" ht="19" customHeight="1" thickTop="1" thickBot="1" x14ac:dyDescent="0.3">
      <c r="A22" s="946"/>
      <c r="B22" s="971"/>
      <c r="C22" s="972"/>
      <c r="D22" s="972"/>
      <c r="E22" s="946"/>
      <c r="F22" s="946"/>
      <c r="G22" s="946"/>
      <c r="H22" s="946"/>
      <c r="I22" s="946"/>
      <c r="J22" s="946"/>
      <c r="K22" s="946"/>
      <c r="L22" s="946"/>
      <c r="M22" s="946"/>
      <c r="N22" s="946"/>
      <c r="O22" s="946"/>
      <c r="P22" s="946"/>
      <c r="Q22" s="946"/>
      <c r="R22" s="946"/>
      <c r="S22" s="946"/>
      <c r="T22" s="946"/>
      <c r="U22" s="946"/>
      <c r="V22" s="946"/>
      <c r="W22" s="946"/>
      <c r="X22" s="946"/>
      <c r="Y22" s="946"/>
    </row>
    <row r="23" spans="1:25" s="953" customFormat="1" ht="19" customHeight="1" x14ac:dyDescent="0.3">
      <c r="A23" s="947"/>
      <c r="B23" s="1149" t="s">
        <v>3</v>
      </c>
      <c r="C23" s="1150">
        <v>0.12</v>
      </c>
      <c r="D23" s="1151">
        <v>0.4</v>
      </c>
      <c r="E23" s="1167">
        <v>1.2</v>
      </c>
      <c r="F23" s="1152">
        <v>4</v>
      </c>
      <c r="G23" s="1152">
        <v>12</v>
      </c>
      <c r="H23" s="1168">
        <v>40</v>
      </c>
      <c r="I23" s="1169">
        <v>120</v>
      </c>
      <c r="J23" s="947"/>
      <c r="K23" s="947"/>
      <c r="L23" s="947"/>
      <c r="M23" s="947"/>
      <c r="N23" s="947"/>
      <c r="O23" s="947"/>
      <c r="P23" s="947"/>
      <c r="Q23" s="947"/>
      <c r="R23" s="947"/>
      <c r="S23" s="947"/>
      <c r="T23" s="947"/>
      <c r="U23" s="947"/>
      <c r="V23" s="947"/>
      <c r="W23" s="947"/>
      <c r="X23" s="947"/>
      <c r="Y23" s="947"/>
    </row>
    <row r="24" spans="1:25" s="953" customFormat="1" ht="19" customHeight="1" x14ac:dyDescent="0.3">
      <c r="A24" s="947"/>
      <c r="B24" s="1154" t="s">
        <v>814</v>
      </c>
      <c r="C24" s="1145"/>
      <c r="D24" s="1146"/>
      <c r="E24" s="1161"/>
      <c r="F24" s="1147"/>
      <c r="G24" s="1147"/>
      <c r="H24" s="1162"/>
      <c r="I24" s="1166"/>
      <c r="J24" s="947"/>
      <c r="K24" s="947"/>
      <c r="L24" s="947"/>
      <c r="M24" s="947"/>
      <c r="N24" s="947"/>
      <c r="O24" s="947"/>
      <c r="P24" s="947"/>
      <c r="Q24" s="947"/>
      <c r="R24" s="947"/>
      <c r="S24" s="947"/>
      <c r="T24" s="947"/>
      <c r="U24" s="947"/>
      <c r="V24" s="947"/>
      <c r="W24" s="947"/>
      <c r="X24" s="947"/>
      <c r="Y24" s="947"/>
    </row>
    <row r="25" spans="1:25" s="953" customFormat="1" ht="19" customHeight="1" thickBot="1" x14ac:dyDescent="0.35">
      <c r="A25" s="947"/>
      <c r="B25" s="1156" t="s">
        <v>815</v>
      </c>
      <c r="C25" s="1157"/>
      <c r="D25" s="1158"/>
      <c r="E25" s="1163"/>
      <c r="F25" s="1159"/>
      <c r="G25" s="1159"/>
      <c r="H25" s="1164"/>
      <c r="I25" s="1165"/>
      <c r="J25" s="947"/>
      <c r="K25" s="947"/>
      <c r="L25" s="947"/>
      <c r="M25" s="947"/>
      <c r="N25" s="947"/>
      <c r="O25" s="947"/>
      <c r="P25" s="947"/>
      <c r="Q25" s="947"/>
      <c r="R25" s="947"/>
      <c r="S25" s="947"/>
      <c r="T25" s="947"/>
      <c r="U25" s="947"/>
      <c r="V25" s="947"/>
      <c r="W25" s="947"/>
      <c r="X25" s="947"/>
      <c r="Y25" s="947"/>
    </row>
    <row r="26" spans="1:25" ht="19" customHeight="1" thickBot="1" x14ac:dyDescent="0.3">
      <c r="A26" s="946"/>
      <c r="B26" s="954"/>
      <c r="C26" s="946"/>
      <c r="D26" s="946"/>
      <c r="E26" s="946"/>
      <c r="F26" s="946"/>
      <c r="G26" s="946"/>
      <c r="H26" s="946"/>
      <c r="I26" s="946"/>
      <c r="J26" s="946"/>
      <c r="K26" s="946"/>
      <c r="L26" s="946"/>
      <c r="M26" s="946"/>
      <c r="N26" s="946"/>
      <c r="O26" s="946"/>
      <c r="P26" s="946"/>
      <c r="Q26" s="946"/>
      <c r="R26" s="946"/>
      <c r="S26" s="946"/>
      <c r="T26" s="946"/>
      <c r="U26" s="946"/>
      <c r="V26" s="946"/>
      <c r="W26" s="946"/>
      <c r="X26" s="946"/>
      <c r="Y26" s="946"/>
    </row>
    <row r="27" spans="1:25" s="953" customFormat="1" ht="19" customHeight="1" thickTop="1" thickBot="1" x14ac:dyDescent="0.35">
      <c r="A27" s="947"/>
      <c r="B27" s="955" t="s">
        <v>257</v>
      </c>
      <c r="C27" s="956">
        <v>0.12</v>
      </c>
      <c r="D27" s="957">
        <v>0.4</v>
      </c>
      <c r="E27" s="957">
        <v>1.2</v>
      </c>
      <c r="F27" s="956"/>
      <c r="G27" s="958">
        <v>4</v>
      </c>
      <c r="H27" s="958">
        <v>12</v>
      </c>
      <c r="I27" s="958"/>
      <c r="J27" s="958">
        <v>40</v>
      </c>
      <c r="K27" s="958"/>
      <c r="L27" s="958">
        <v>120</v>
      </c>
      <c r="M27" s="973"/>
      <c r="N27" s="947"/>
      <c r="O27" s="947"/>
      <c r="P27" s="947"/>
      <c r="Q27" s="947"/>
      <c r="R27" s="947"/>
      <c r="S27" s="947"/>
      <c r="T27" s="947"/>
      <c r="U27" s="947"/>
    </row>
    <row r="28" spans="1:25" ht="19" customHeight="1" thickTop="1" x14ac:dyDescent="0.25">
      <c r="A28" s="946"/>
      <c r="B28" s="960" t="s">
        <v>716</v>
      </c>
      <c r="C28" s="962"/>
      <c r="D28" s="962">
        <v>0.3</v>
      </c>
      <c r="E28" s="962">
        <v>1</v>
      </c>
      <c r="F28" s="962">
        <v>3</v>
      </c>
      <c r="G28" s="962"/>
      <c r="H28" s="962">
        <v>10</v>
      </c>
      <c r="I28" s="962"/>
      <c r="J28" s="962">
        <v>30</v>
      </c>
      <c r="K28" s="962"/>
      <c r="L28" s="962"/>
      <c r="M28" s="974"/>
      <c r="N28" s="946"/>
      <c r="O28" s="946"/>
      <c r="P28" s="946"/>
      <c r="Q28" s="946"/>
      <c r="R28" s="946"/>
      <c r="S28" s="946"/>
      <c r="T28" s="946"/>
      <c r="U28" s="946"/>
    </row>
    <row r="29" spans="1:25" ht="19" customHeight="1" x14ac:dyDescent="0.25">
      <c r="A29" s="946"/>
      <c r="B29" s="975" t="s">
        <v>717</v>
      </c>
      <c r="C29" s="976"/>
      <c r="D29" s="976"/>
      <c r="E29" s="976">
        <v>1</v>
      </c>
      <c r="F29" s="976">
        <v>2</v>
      </c>
      <c r="G29" s="976">
        <v>4.5</v>
      </c>
      <c r="H29" s="977">
        <v>9</v>
      </c>
      <c r="I29" s="978">
        <v>18</v>
      </c>
      <c r="J29" s="978">
        <v>34</v>
      </c>
      <c r="K29" s="978">
        <v>67</v>
      </c>
      <c r="L29" s="976"/>
      <c r="M29" s="979"/>
      <c r="N29" s="946"/>
      <c r="O29" s="946"/>
      <c r="Q29" s="946"/>
      <c r="R29" s="946"/>
      <c r="S29" s="946"/>
      <c r="T29" s="946"/>
      <c r="U29" s="946"/>
    </row>
    <row r="30" spans="1:25" ht="19" customHeight="1" thickBot="1" x14ac:dyDescent="0.3">
      <c r="A30" s="946"/>
      <c r="B30" s="964" t="s">
        <v>718</v>
      </c>
      <c r="C30" s="980"/>
      <c r="D30" s="966"/>
      <c r="E30" s="966"/>
      <c r="F30" s="981"/>
      <c r="G30" s="966"/>
      <c r="H30" s="966">
        <v>11.3</v>
      </c>
      <c r="I30" s="966">
        <v>22.5</v>
      </c>
      <c r="J30" s="966">
        <v>45</v>
      </c>
      <c r="K30" s="966"/>
      <c r="L30" s="966">
        <v>90</v>
      </c>
      <c r="M30" s="982">
        <v>180</v>
      </c>
      <c r="N30" s="946"/>
      <c r="O30" s="946"/>
      <c r="S30" s="946"/>
      <c r="T30" s="946"/>
      <c r="U30" s="946"/>
    </row>
    <row r="31" spans="1:25" ht="19" customHeight="1" thickTop="1" thickBot="1" x14ac:dyDescent="0.3">
      <c r="A31" s="946"/>
      <c r="B31" s="954"/>
      <c r="C31" s="983"/>
      <c r="D31" s="983"/>
      <c r="E31" s="984"/>
      <c r="F31" s="984"/>
      <c r="G31" s="984"/>
      <c r="H31" s="985"/>
      <c r="I31" s="985"/>
      <c r="J31" s="985"/>
      <c r="K31" s="946"/>
      <c r="L31" s="946"/>
      <c r="M31" s="946"/>
      <c r="N31" s="946"/>
      <c r="O31" s="946"/>
      <c r="P31" s="946"/>
      <c r="Q31" s="946"/>
      <c r="R31" s="946"/>
      <c r="S31" s="946"/>
      <c r="T31" s="946"/>
      <c r="U31" s="946"/>
      <c r="V31" s="946"/>
      <c r="W31" s="946"/>
      <c r="X31" s="946"/>
      <c r="Y31" s="946"/>
    </row>
    <row r="32" spans="1:25" s="953" customFormat="1" ht="19" customHeight="1" thickTop="1" thickBot="1" x14ac:dyDescent="0.35">
      <c r="A32" s="986"/>
      <c r="B32" s="955" t="s">
        <v>5</v>
      </c>
      <c r="C32" s="987"/>
      <c r="D32" s="956">
        <v>0.12</v>
      </c>
      <c r="E32" s="957">
        <v>0.4</v>
      </c>
      <c r="F32" s="957">
        <v>1.2</v>
      </c>
      <c r="G32" s="956"/>
      <c r="H32" s="958">
        <v>4</v>
      </c>
      <c r="I32" s="958">
        <v>12</v>
      </c>
      <c r="J32" s="958"/>
      <c r="K32" s="958">
        <v>40</v>
      </c>
      <c r="L32" s="958"/>
      <c r="M32" s="958">
        <v>120</v>
      </c>
      <c r="N32" s="987"/>
      <c r="O32" s="987"/>
      <c r="P32" s="987"/>
      <c r="Q32" s="987"/>
      <c r="R32" s="987"/>
      <c r="S32" s="973"/>
      <c r="T32" s="947"/>
    </row>
    <row r="33" spans="1:25" ht="19" customHeight="1" thickTop="1" x14ac:dyDescent="0.25">
      <c r="A33" s="946"/>
      <c r="B33" s="975" t="s">
        <v>719</v>
      </c>
      <c r="C33" s="976"/>
      <c r="D33" s="976"/>
      <c r="E33" s="976"/>
      <c r="F33" s="977">
        <v>1</v>
      </c>
      <c r="G33" s="978">
        <v>2</v>
      </c>
      <c r="H33" s="978">
        <v>4.5</v>
      </c>
      <c r="I33" s="978">
        <v>9</v>
      </c>
      <c r="J33" s="978">
        <v>18</v>
      </c>
      <c r="K33" s="978">
        <v>34</v>
      </c>
      <c r="L33" s="978">
        <v>67</v>
      </c>
      <c r="M33" s="976"/>
      <c r="N33" s="976"/>
      <c r="O33" s="976"/>
      <c r="P33" s="976"/>
      <c r="Q33" s="976"/>
      <c r="R33" s="976"/>
      <c r="S33" s="988"/>
      <c r="T33" s="970"/>
    </row>
    <row r="34" spans="1:25" ht="19" customHeight="1" x14ac:dyDescent="0.25">
      <c r="A34" s="946"/>
      <c r="B34" s="975" t="s">
        <v>720</v>
      </c>
      <c r="C34" s="989"/>
      <c r="D34" s="976"/>
      <c r="E34" s="976"/>
      <c r="F34" s="976"/>
      <c r="G34" s="976"/>
      <c r="H34" s="976"/>
      <c r="I34" s="976"/>
      <c r="J34" s="976"/>
      <c r="K34" s="990"/>
      <c r="L34" s="990"/>
      <c r="M34" s="976">
        <v>100</v>
      </c>
      <c r="N34" s="976">
        <v>210</v>
      </c>
      <c r="O34" s="976">
        <v>410</v>
      </c>
      <c r="P34" s="991">
        <v>830</v>
      </c>
      <c r="Q34" s="976">
        <v>1650</v>
      </c>
      <c r="R34" s="976"/>
      <c r="S34" s="988"/>
      <c r="T34" s="946"/>
    </row>
    <row r="35" spans="1:25" ht="19" customHeight="1" x14ac:dyDescent="0.25">
      <c r="A35" s="983"/>
      <c r="B35" s="960" t="s">
        <v>721</v>
      </c>
      <c r="C35" s="962"/>
      <c r="D35" s="962"/>
      <c r="E35" s="962"/>
      <c r="F35" s="962"/>
      <c r="G35" s="962"/>
      <c r="H35" s="962"/>
      <c r="I35" s="962">
        <v>6.62</v>
      </c>
      <c r="J35" s="962"/>
      <c r="K35" s="962"/>
      <c r="L35" s="962">
        <v>66.2</v>
      </c>
      <c r="M35" s="962"/>
      <c r="N35" s="962">
        <v>662</v>
      </c>
      <c r="O35" s="962"/>
      <c r="P35" s="962"/>
      <c r="Q35" s="962">
        <v>1323</v>
      </c>
      <c r="R35" s="992">
        <v>2646</v>
      </c>
      <c r="S35" s="993">
        <v>5292</v>
      </c>
      <c r="T35" s="946"/>
      <c r="U35" s="946"/>
      <c r="V35" s="946"/>
    </row>
    <row r="36" spans="1:25" ht="19" customHeight="1" x14ac:dyDescent="0.25">
      <c r="A36" s="946"/>
      <c r="B36" s="994" t="s">
        <v>722</v>
      </c>
      <c r="C36" s="995">
        <v>0.03</v>
      </c>
      <c r="D36" s="995">
        <v>0.17</v>
      </c>
      <c r="E36" s="976"/>
      <c r="F36" s="995">
        <v>0.83</v>
      </c>
      <c r="G36" s="976"/>
      <c r="H36" s="995">
        <v>4.13</v>
      </c>
      <c r="I36" s="976"/>
      <c r="J36" s="995">
        <v>20.67</v>
      </c>
      <c r="K36" s="990"/>
      <c r="L36" s="990"/>
      <c r="M36" s="990"/>
      <c r="N36" s="990"/>
      <c r="O36" s="990"/>
      <c r="P36" s="990"/>
      <c r="Q36" s="990"/>
      <c r="R36" s="990"/>
      <c r="S36" s="996"/>
      <c r="T36" s="946"/>
    </row>
    <row r="37" spans="1:25" ht="19" customHeight="1" thickBot="1" x14ac:dyDescent="0.3">
      <c r="A37" s="946"/>
      <c r="B37" s="964" t="s">
        <v>723</v>
      </c>
      <c r="C37" s="997">
        <v>3.3079999999999998E-2</v>
      </c>
      <c r="D37" s="997"/>
      <c r="E37" s="997">
        <v>0.33079999999999998</v>
      </c>
      <c r="F37" s="997"/>
      <c r="G37" s="997"/>
      <c r="H37" s="997">
        <v>3.3079999999999998</v>
      </c>
      <c r="I37" s="966"/>
      <c r="J37" s="966"/>
      <c r="K37" s="966"/>
      <c r="L37" s="966"/>
      <c r="M37" s="966"/>
      <c r="N37" s="966"/>
      <c r="O37" s="966"/>
      <c r="P37" s="966"/>
      <c r="Q37" s="966"/>
      <c r="R37" s="966"/>
      <c r="S37" s="969"/>
      <c r="T37" s="946"/>
    </row>
    <row r="38" spans="1:25" ht="19" customHeight="1" thickTop="1" thickBot="1" x14ac:dyDescent="0.3">
      <c r="A38" s="946"/>
      <c r="B38" s="954"/>
      <c r="C38" s="946"/>
      <c r="D38" s="946"/>
      <c r="E38" s="946"/>
      <c r="F38" s="946"/>
      <c r="G38" s="946"/>
      <c r="H38" s="998"/>
      <c r="I38" s="998"/>
      <c r="J38" s="998"/>
      <c r="K38" s="998"/>
      <c r="L38" s="998"/>
      <c r="M38" s="998"/>
      <c r="N38" s="946"/>
      <c r="O38" s="946"/>
      <c r="P38" s="946"/>
      <c r="Q38" s="946"/>
      <c r="R38" s="946"/>
      <c r="S38" s="946"/>
      <c r="T38" s="946"/>
      <c r="U38" s="946"/>
      <c r="V38" s="946"/>
      <c r="W38" s="946"/>
      <c r="X38" s="946"/>
      <c r="Y38" s="946"/>
    </row>
    <row r="39" spans="1:25" s="953" customFormat="1" ht="19" customHeight="1" thickTop="1" x14ac:dyDescent="0.3">
      <c r="A39" s="947"/>
      <c r="B39" s="1126" t="s">
        <v>6</v>
      </c>
      <c r="C39" s="1045">
        <v>0.12</v>
      </c>
      <c r="D39" s="1046">
        <v>0.4</v>
      </c>
      <c r="E39" s="1046">
        <v>1.2</v>
      </c>
      <c r="F39" s="1045"/>
      <c r="G39" s="1047">
        <v>4</v>
      </c>
      <c r="H39" s="1047">
        <v>12</v>
      </c>
      <c r="I39" s="1047"/>
      <c r="J39" s="1047">
        <v>40</v>
      </c>
      <c r="K39" s="1047"/>
      <c r="L39" s="1047">
        <v>120</v>
      </c>
      <c r="M39" s="1118"/>
      <c r="N39" s="947"/>
      <c r="O39" s="947"/>
      <c r="P39" s="947"/>
      <c r="Q39" s="947"/>
      <c r="R39" s="947"/>
      <c r="S39" s="947"/>
      <c r="T39" s="947"/>
      <c r="U39" s="947"/>
      <c r="V39" s="947"/>
      <c r="W39" s="947"/>
      <c r="X39" s="947"/>
      <c r="Y39" s="947"/>
    </row>
    <row r="40" spans="1:25" s="953" customFormat="1" ht="19" customHeight="1" x14ac:dyDescent="0.3">
      <c r="A40" s="947"/>
      <c r="B40" s="1154" t="s">
        <v>814</v>
      </c>
      <c r="C40" s="1181"/>
      <c r="D40" s="1182"/>
      <c r="E40" s="1182"/>
      <c r="F40" s="1181"/>
      <c r="G40" s="1183"/>
      <c r="H40" s="1183"/>
      <c r="I40" s="1183"/>
      <c r="J40" s="1183"/>
      <c r="K40" s="1183"/>
      <c r="L40" s="1183"/>
      <c r="M40" s="1184"/>
      <c r="N40" s="947"/>
      <c r="O40" s="947"/>
      <c r="P40" s="947"/>
      <c r="Q40" s="947"/>
      <c r="R40" s="947"/>
      <c r="S40" s="947"/>
      <c r="T40" s="947"/>
      <c r="U40" s="947"/>
      <c r="V40" s="947"/>
      <c r="W40" s="947"/>
      <c r="X40" s="947"/>
      <c r="Y40" s="947"/>
    </row>
    <row r="41" spans="1:25" s="953" customFormat="1" ht="19" customHeight="1" thickBot="1" x14ac:dyDescent="0.35">
      <c r="A41" s="947"/>
      <c r="B41" s="1179" t="s">
        <v>815</v>
      </c>
      <c r="C41" s="1175"/>
      <c r="D41" s="1176"/>
      <c r="E41" s="1176"/>
      <c r="F41" s="1175"/>
      <c r="G41" s="1177"/>
      <c r="H41" s="1177"/>
      <c r="I41" s="1177"/>
      <c r="J41" s="1177"/>
      <c r="K41" s="1177"/>
      <c r="L41" s="1177"/>
      <c r="M41" s="1180"/>
      <c r="N41" s="947"/>
      <c r="O41" s="947"/>
      <c r="P41" s="947"/>
      <c r="Q41" s="947"/>
      <c r="R41" s="947"/>
      <c r="S41" s="947"/>
      <c r="T41" s="947"/>
      <c r="U41" s="947"/>
      <c r="V41" s="947"/>
      <c r="W41" s="947"/>
      <c r="X41" s="947"/>
      <c r="Y41" s="947"/>
    </row>
    <row r="42" spans="1:25" ht="19" customHeight="1" thickTop="1" x14ac:dyDescent="0.25">
      <c r="A42" s="946"/>
      <c r="B42" s="960" t="s">
        <v>724</v>
      </c>
      <c r="C42" s="962"/>
      <c r="D42" s="999">
        <v>0.3</v>
      </c>
      <c r="E42" s="999">
        <v>1</v>
      </c>
      <c r="F42" s="962">
        <v>3</v>
      </c>
      <c r="G42" s="962"/>
      <c r="H42" s="962">
        <v>10</v>
      </c>
      <c r="I42" s="962"/>
      <c r="J42" s="999">
        <v>30</v>
      </c>
      <c r="K42" s="962"/>
      <c r="L42" s="962"/>
      <c r="M42" s="963"/>
      <c r="N42" s="946"/>
      <c r="O42" s="946"/>
      <c r="P42" s="946"/>
      <c r="Q42" s="946"/>
      <c r="R42" s="946"/>
      <c r="S42" s="946"/>
      <c r="T42" s="946"/>
      <c r="U42" s="946"/>
      <c r="V42" s="946"/>
      <c r="W42" s="946"/>
      <c r="X42" s="946"/>
      <c r="Y42" s="946"/>
    </row>
    <row r="43" spans="1:25" ht="19" customHeight="1" x14ac:dyDescent="0.25">
      <c r="A43" s="946"/>
      <c r="B43" s="975" t="s">
        <v>725</v>
      </c>
      <c r="C43" s="976"/>
      <c r="D43" s="976"/>
      <c r="E43" s="976">
        <v>1</v>
      </c>
      <c r="F43" s="976">
        <v>2</v>
      </c>
      <c r="G43" s="977">
        <v>4.5</v>
      </c>
      <c r="H43" s="978">
        <v>9</v>
      </c>
      <c r="I43" s="978">
        <v>18</v>
      </c>
      <c r="J43" s="978">
        <v>34</v>
      </c>
      <c r="K43" s="978">
        <v>67</v>
      </c>
      <c r="L43" s="976"/>
      <c r="M43" s="979"/>
      <c r="N43" s="946"/>
      <c r="O43" s="946"/>
      <c r="P43" s="946"/>
      <c r="Q43" s="946"/>
      <c r="R43" s="946"/>
      <c r="S43" s="946"/>
      <c r="T43" s="946"/>
      <c r="U43" s="946"/>
      <c r="V43" s="946"/>
      <c r="W43" s="946"/>
      <c r="X43" s="946"/>
      <c r="Y43" s="946"/>
    </row>
    <row r="44" spans="1:25" ht="19" customHeight="1" thickBot="1" x14ac:dyDescent="0.3">
      <c r="A44" s="946"/>
      <c r="B44" s="964" t="s">
        <v>726</v>
      </c>
      <c r="C44" s="980"/>
      <c r="D44" s="980"/>
      <c r="E44" s="966"/>
      <c r="F44" s="966"/>
      <c r="G44" s="966"/>
      <c r="H44" s="966">
        <v>13.8</v>
      </c>
      <c r="I44" s="1000"/>
      <c r="J44" s="966">
        <v>27.5</v>
      </c>
      <c r="K44" s="966">
        <v>55</v>
      </c>
      <c r="L44" s="966">
        <v>110</v>
      </c>
      <c r="M44" s="969">
        <v>220</v>
      </c>
      <c r="N44" s="1001"/>
      <c r="O44" s="946"/>
      <c r="P44" s="946"/>
      <c r="Q44" s="946"/>
      <c r="S44" s="946"/>
      <c r="T44" s="946"/>
      <c r="U44" s="946"/>
      <c r="V44" s="946"/>
      <c r="W44" s="946"/>
      <c r="X44" s="946"/>
      <c r="Y44" s="946"/>
    </row>
    <row r="45" spans="1:25" ht="19" customHeight="1" thickTop="1" thickBot="1" x14ac:dyDescent="0.3">
      <c r="A45" s="946"/>
      <c r="B45" s="954"/>
      <c r="C45" s="946"/>
      <c r="D45" s="946"/>
      <c r="E45" s="946"/>
      <c r="F45" s="946"/>
      <c r="G45" s="946"/>
      <c r="H45" s="946"/>
      <c r="I45" s="946"/>
      <c r="J45" s="946"/>
      <c r="K45" s="946"/>
      <c r="L45" s="946"/>
      <c r="M45" s="946"/>
      <c r="N45" s="946"/>
      <c r="O45" s="946"/>
      <c r="P45" s="946"/>
      <c r="Q45" s="946"/>
      <c r="R45" s="946"/>
      <c r="S45" s="946"/>
      <c r="T45" s="946"/>
      <c r="U45" s="946"/>
      <c r="V45" s="946"/>
      <c r="W45" s="946"/>
      <c r="X45" s="946"/>
      <c r="Y45" s="946"/>
    </row>
    <row r="46" spans="1:25" s="953" customFormat="1" ht="19" customHeight="1" thickTop="1" thickBot="1" x14ac:dyDescent="0.35">
      <c r="A46" s="947"/>
      <c r="B46" s="955" t="s">
        <v>7</v>
      </c>
      <c r="C46" s="1002">
        <v>4.0000000000000002E-4</v>
      </c>
      <c r="D46" s="1002">
        <v>1E-3</v>
      </c>
      <c r="E46" s="1002">
        <v>4.3E-3</v>
      </c>
      <c r="F46" s="1002">
        <v>1.34E-2</v>
      </c>
      <c r="G46" s="1002">
        <v>4.19E-2</v>
      </c>
      <c r="H46" s="1002">
        <v>0.13109999999999999</v>
      </c>
      <c r="I46" s="1002">
        <v>0.40960000000000002</v>
      </c>
      <c r="J46" s="1003">
        <v>1.2</v>
      </c>
      <c r="K46" s="956"/>
      <c r="L46" s="1004">
        <v>4</v>
      </c>
      <c r="M46" s="987"/>
      <c r="N46" s="987"/>
      <c r="O46" s="987"/>
      <c r="P46" s="973"/>
      <c r="Q46" s="947"/>
      <c r="R46" s="947"/>
      <c r="S46" s="947"/>
      <c r="T46" s="947"/>
      <c r="U46" s="947"/>
      <c r="V46" s="947"/>
      <c r="W46" s="947"/>
      <c r="X46" s="947"/>
      <c r="Y46" s="947"/>
    </row>
    <row r="47" spans="1:25" ht="19" customHeight="1" thickTop="1" x14ac:dyDescent="0.25">
      <c r="A47" s="946"/>
      <c r="B47" s="960" t="s">
        <v>727</v>
      </c>
      <c r="C47" s="962"/>
      <c r="D47" s="962"/>
      <c r="E47" s="962"/>
      <c r="F47" s="962"/>
      <c r="G47" s="962"/>
      <c r="H47" s="962"/>
      <c r="I47" s="962">
        <v>0.3</v>
      </c>
      <c r="J47" s="962">
        <v>1</v>
      </c>
      <c r="K47" s="962"/>
      <c r="L47" s="962"/>
      <c r="M47" s="962"/>
      <c r="N47" s="962"/>
      <c r="O47" s="962"/>
      <c r="P47" s="963"/>
      <c r="Q47" s="946"/>
      <c r="R47" s="946"/>
      <c r="S47" s="946"/>
      <c r="T47" s="946"/>
      <c r="U47" s="946"/>
      <c r="V47" s="946"/>
      <c r="W47" s="946"/>
      <c r="X47" s="946"/>
      <c r="Y47" s="946"/>
    </row>
    <row r="48" spans="1:25" ht="19" customHeight="1" thickBot="1" x14ac:dyDescent="0.3">
      <c r="A48" s="946"/>
      <c r="B48" s="964" t="s">
        <v>728</v>
      </c>
      <c r="C48" s="980"/>
      <c r="D48" s="966"/>
      <c r="E48" s="966"/>
      <c r="F48" s="966"/>
      <c r="G48" s="966"/>
      <c r="H48" s="966"/>
      <c r="I48" s="966"/>
      <c r="J48" s="966">
        <v>1</v>
      </c>
      <c r="K48" s="966">
        <v>2</v>
      </c>
      <c r="L48" s="966">
        <v>4.5</v>
      </c>
      <c r="M48" s="966">
        <v>9</v>
      </c>
      <c r="N48" s="966">
        <v>18</v>
      </c>
      <c r="O48" s="966">
        <v>34</v>
      </c>
      <c r="P48" s="969">
        <v>67</v>
      </c>
      <c r="Q48" s="970"/>
      <c r="R48" s="946"/>
      <c r="S48" s="946"/>
      <c r="T48" s="946"/>
      <c r="U48" s="946"/>
      <c r="V48" s="946"/>
      <c r="W48" s="946"/>
      <c r="X48" s="946"/>
      <c r="Y48" s="946"/>
    </row>
    <row r="49" spans="1:25" ht="19" customHeight="1" thickTop="1" thickBot="1" x14ac:dyDescent="0.3">
      <c r="A49" s="946"/>
      <c r="B49" s="954"/>
      <c r="C49" s="946"/>
      <c r="D49" s="946"/>
      <c r="E49" s="946"/>
      <c r="F49" s="946"/>
      <c r="G49" s="946"/>
      <c r="H49" s="946"/>
      <c r="I49" s="946"/>
      <c r="J49" s="946"/>
      <c r="K49" s="946"/>
      <c r="L49" s="946"/>
      <c r="M49" s="946"/>
      <c r="N49" s="946"/>
      <c r="O49" s="946"/>
      <c r="P49" s="946"/>
      <c r="Q49" s="946"/>
      <c r="R49" s="946"/>
      <c r="S49" s="946"/>
      <c r="T49" s="946"/>
      <c r="U49" s="946"/>
      <c r="V49" s="946"/>
      <c r="W49" s="946"/>
      <c r="X49" s="946"/>
      <c r="Y49" s="946"/>
    </row>
    <row r="50" spans="1:25" s="953" customFormat="1" ht="19" customHeight="1" thickTop="1" thickBot="1" x14ac:dyDescent="0.35">
      <c r="A50" s="947"/>
      <c r="B50" s="955" t="s">
        <v>8</v>
      </c>
      <c r="C50" s="1005">
        <v>4.0000000000000001E-3</v>
      </c>
      <c r="D50" s="1005">
        <v>1.2E-2</v>
      </c>
      <c r="E50" s="956">
        <v>0.04</v>
      </c>
      <c r="F50" s="956">
        <v>0.12</v>
      </c>
      <c r="G50" s="957">
        <v>0.4</v>
      </c>
      <c r="H50" s="957">
        <v>1.2</v>
      </c>
      <c r="I50" s="956"/>
      <c r="J50" s="958">
        <v>4</v>
      </c>
      <c r="K50" s="958">
        <v>12</v>
      </c>
      <c r="L50" s="958"/>
      <c r="M50" s="958">
        <v>40</v>
      </c>
      <c r="N50" s="958"/>
      <c r="O50" s="959">
        <v>120</v>
      </c>
      <c r="P50" s="947"/>
      <c r="Q50" s="947"/>
      <c r="R50" s="947"/>
      <c r="S50" s="947"/>
      <c r="T50" s="947"/>
      <c r="U50" s="947"/>
      <c r="V50" s="947"/>
      <c r="W50" s="947"/>
      <c r="X50" s="947"/>
      <c r="Y50" s="947"/>
    </row>
    <row r="51" spans="1:25" ht="19" customHeight="1" thickTop="1" x14ac:dyDescent="0.25">
      <c r="A51" s="946"/>
      <c r="B51" s="960" t="s">
        <v>729</v>
      </c>
      <c r="C51" s="962"/>
      <c r="D51" s="962"/>
      <c r="E51" s="962"/>
      <c r="F51" s="962"/>
      <c r="G51" s="962">
        <v>0.3</v>
      </c>
      <c r="H51" s="962">
        <v>1</v>
      </c>
      <c r="I51" s="962">
        <v>3</v>
      </c>
      <c r="J51" s="962"/>
      <c r="K51" s="962">
        <v>10</v>
      </c>
      <c r="L51" s="962"/>
      <c r="M51" s="962">
        <v>30</v>
      </c>
      <c r="N51" s="962"/>
      <c r="O51" s="963"/>
      <c r="P51" s="946"/>
      <c r="Q51" s="946"/>
      <c r="R51" s="946"/>
      <c r="S51" s="946"/>
      <c r="T51" s="946"/>
      <c r="U51" s="946"/>
      <c r="V51" s="946"/>
      <c r="W51" s="946"/>
      <c r="X51" s="946"/>
      <c r="Y51" s="946"/>
    </row>
    <row r="52" spans="1:25" ht="19" customHeight="1" thickBot="1" x14ac:dyDescent="0.3">
      <c r="A52" s="946"/>
      <c r="B52" s="964" t="s">
        <v>730</v>
      </c>
      <c r="C52" s="980"/>
      <c r="D52" s="966"/>
      <c r="E52" s="966"/>
      <c r="F52" s="966"/>
      <c r="G52" s="966"/>
      <c r="H52" s="966">
        <v>1</v>
      </c>
      <c r="I52" s="966">
        <v>2</v>
      </c>
      <c r="J52" s="966">
        <v>4.5</v>
      </c>
      <c r="K52" s="966">
        <v>9</v>
      </c>
      <c r="L52" s="966">
        <v>18</v>
      </c>
      <c r="M52" s="966">
        <v>34</v>
      </c>
      <c r="N52" s="966">
        <v>67</v>
      </c>
      <c r="O52" s="969"/>
      <c r="P52" s="970"/>
      <c r="Q52" s="946"/>
      <c r="R52" s="946"/>
      <c r="S52" s="946"/>
      <c r="T52" s="946"/>
      <c r="U52" s="946"/>
      <c r="V52" s="946"/>
      <c r="W52" s="946"/>
      <c r="X52" s="946"/>
      <c r="Y52" s="946"/>
    </row>
    <row r="53" spans="1:25" ht="19" customHeight="1" thickTop="1" thickBot="1" x14ac:dyDescent="0.3">
      <c r="A53" s="946"/>
      <c r="B53" s="954"/>
      <c r="C53" s="946"/>
      <c r="D53" s="946"/>
      <c r="E53" s="946"/>
      <c r="F53" s="946"/>
      <c r="G53" s="946"/>
      <c r="H53" s="946"/>
      <c r="I53" s="946"/>
      <c r="J53" s="946"/>
      <c r="K53" s="946"/>
      <c r="L53" s="946"/>
      <c r="M53" s="946"/>
      <c r="N53" s="946"/>
      <c r="O53" s="946"/>
      <c r="P53" s="946"/>
      <c r="Q53" s="946"/>
      <c r="R53" s="946"/>
      <c r="S53" s="946"/>
      <c r="T53" s="946"/>
      <c r="U53" s="946"/>
      <c r="V53" s="946"/>
      <c r="W53" s="946"/>
      <c r="X53" s="946"/>
      <c r="Y53" s="946"/>
    </row>
    <row r="54" spans="1:25" s="953" customFormat="1" ht="19" customHeight="1" thickBot="1" x14ac:dyDescent="0.35">
      <c r="A54" s="947"/>
      <c r="B54" s="1188" t="s">
        <v>9</v>
      </c>
      <c r="C54" s="1189">
        <v>0.12</v>
      </c>
      <c r="D54" s="1190">
        <v>0.4</v>
      </c>
      <c r="E54" s="1190">
        <v>1.2</v>
      </c>
      <c r="F54" s="1191">
        <v>4</v>
      </c>
      <c r="G54" s="1191">
        <v>12</v>
      </c>
      <c r="H54" s="1191">
        <v>40</v>
      </c>
      <c r="I54" s="1192">
        <v>120</v>
      </c>
      <c r="J54" s="947"/>
      <c r="K54" s="947"/>
      <c r="L54" s="947"/>
      <c r="M54" s="947"/>
      <c r="N54" s="947"/>
      <c r="O54" s="947"/>
      <c r="P54" s="947"/>
      <c r="Q54" s="947"/>
      <c r="R54" s="947"/>
      <c r="S54" s="947"/>
      <c r="T54" s="947"/>
      <c r="U54" s="947"/>
      <c r="V54" s="947"/>
      <c r="W54" s="947"/>
      <c r="X54" s="947"/>
      <c r="Y54" s="947"/>
    </row>
    <row r="55" spans="1:25" s="953" customFormat="1" ht="19" customHeight="1" thickTop="1" x14ac:dyDescent="0.3">
      <c r="A55" s="947"/>
      <c r="B55" s="1154" t="s">
        <v>814</v>
      </c>
      <c r="C55" s="1145"/>
      <c r="D55" s="1161"/>
      <c r="E55" s="1161"/>
      <c r="F55" s="1162"/>
      <c r="G55" s="1162"/>
      <c r="H55" s="1162"/>
      <c r="I55" s="1155"/>
      <c r="J55" s="947"/>
      <c r="K55" s="947"/>
      <c r="L55" s="947"/>
      <c r="M55" s="947"/>
      <c r="N55" s="947"/>
      <c r="O55" s="947"/>
      <c r="P55" s="947"/>
      <c r="Q55" s="947"/>
      <c r="R55" s="947"/>
      <c r="S55" s="947"/>
      <c r="T55" s="947"/>
      <c r="U55" s="947"/>
      <c r="V55" s="947"/>
      <c r="W55" s="947"/>
      <c r="X55" s="947"/>
      <c r="Y55" s="947"/>
    </row>
    <row r="56" spans="1:25" s="953" customFormat="1" ht="19" customHeight="1" thickBot="1" x14ac:dyDescent="0.35">
      <c r="A56" s="947"/>
      <c r="B56" s="1179" t="s">
        <v>815</v>
      </c>
      <c r="C56" s="1185"/>
      <c r="D56" s="1186"/>
      <c r="E56" s="1186"/>
      <c r="F56" s="1187"/>
      <c r="G56" s="1187"/>
      <c r="H56" s="1187"/>
      <c r="I56" s="1193"/>
      <c r="J56" s="947"/>
      <c r="K56" s="947"/>
      <c r="L56" s="947"/>
      <c r="M56" s="947"/>
      <c r="N56" s="947"/>
      <c r="O56" s="947"/>
      <c r="P56" s="947"/>
      <c r="Q56" s="947"/>
      <c r="R56" s="947"/>
      <c r="S56" s="947"/>
      <c r="T56" s="947"/>
      <c r="U56" s="947"/>
      <c r="V56" s="947"/>
      <c r="W56" s="947"/>
      <c r="X56" s="947"/>
      <c r="Y56" s="947"/>
    </row>
    <row r="57" spans="1:25" ht="19" customHeight="1" thickTop="1" thickBot="1" x14ac:dyDescent="0.3">
      <c r="A57" s="946"/>
      <c r="B57" s="954"/>
      <c r="C57" s="946"/>
      <c r="D57" s="946"/>
      <c r="E57" s="946"/>
      <c r="F57" s="946"/>
      <c r="G57" s="946"/>
      <c r="H57" s="946"/>
      <c r="I57" s="946"/>
      <c r="J57" s="946"/>
      <c r="K57" s="946"/>
      <c r="L57" s="946"/>
      <c r="M57" s="946"/>
      <c r="N57" s="946"/>
      <c r="O57" s="946"/>
      <c r="P57" s="946"/>
      <c r="Q57" s="946"/>
      <c r="R57" s="946"/>
      <c r="S57" s="946"/>
      <c r="T57" s="946"/>
      <c r="U57" s="946"/>
      <c r="V57" s="946"/>
      <c r="W57" s="946"/>
      <c r="X57" s="946"/>
      <c r="Y57" s="946"/>
    </row>
    <row r="58" spans="1:25" s="953" customFormat="1" ht="19" customHeight="1" thickTop="1" thickBot="1" x14ac:dyDescent="0.35">
      <c r="A58" s="947"/>
      <c r="B58" s="948" t="s">
        <v>10</v>
      </c>
      <c r="C58" s="949">
        <v>0.12</v>
      </c>
      <c r="D58" s="950">
        <v>0.4</v>
      </c>
      <c r="E58" s="950">
        <v>1.2</v>
      </c>
      <c r="F58" s="951">
        <v>4</v>
      </c>
      <c r="G58" s="951">
        <v>12</v>
      </c>
      <c r="H58" s="951">
        <v>40</v>
      </c>
      <c r="I58" s="1006">
        <v>120</v>
      </c>
      <c r="J58" s="947"/>
      <c r="K58" s="947"/>
      <c r="L58" s="947"/>
      <c r="M58" s="947"/>
      <c r="N58" s="947"/>
      <c r="O58" s="947"/>
      <c r="P58" s="947"/>
      <c r="Q58" s="947"/>
      <c r="R58" s="947"/>
      <c r="S58" s="947"/>
      <c r="T58" s="947"/>
      <c r="U58" s="947"/>
      <c r="V58" s="947"/>
      <c r="W58" s="947"/>
      <c r="X58" s="947"/>
      <c r="Y58" s="947"/>
    </row>
    <row r="59" spans="1:25" ht="19" customHeight="1" thickTop="1" thickBot="1" x14ac:dyDescent="0.3">
      <c r="A59" s="946"/>
      <c r="B59" s="954"/>
      <c r="C59" s="946"/>
      <c r="D59" s="946"/>
      <c r="E59" s="946"/>
      <c r="F59" s="946"/>
      <c r="G59" s="946"/>
      <c r="H59" s="946"/>
      <c r="I59" s="946"/>
      <c r="J59" s="946"/>
      <c r="K59" s="946"/>
      <c r="L59" s="946"/>
      <c r="M59" s="946"/>
      <c r="N59" s="946"/>
      <c r="O59" s="946"/>
      <c r="P59" s="946"/>
      <c r="Q59" s="946"/>
      <c r="R59" s="946"/>
      <c r="S59" s="946"/>
      <c r="T59" s="946"/>
      <c r="U59" s="946"/>
      <c r="V59" s="946"/>
      <c r="W59" s="946"/>
      <c r="X59" s="946"/>
      <c r="Y59" s="946"/>
    </row>
    <row r="60" spans="1:25" s="953" customFormat="1" ht="19" customHeight="1" thickTop="1" x14ac:dyDescent="0.3">
      <c r="A60" s="947"/>
      <c r="B60" s="1126" t="s">
        <v>279</v>
      </c>
      <c r="C60" s="1044"/>
      <c r="D60" s="1044"/>
      <c r="E60" s="1045">
        <v>0.12</v>
      </c>
      <c r="F60" s="1046">
        <v>0.4</v>
      </c>
      <c r="G60" s="1046">
        <v>1.2</v>
      </c>
      <c r="H60" s="1045"/>
      <c r="I60" s="1047">
        <v>4</v>
      </c>
      <c r="J60" s="1047">
        <v>12</v>
      </c>
      <c r="K60" s="1047"/>
      <c r="L60" s="1047">
        <v>40</v>
      </c>
      <c r="M60" s="1200"/>
      <c r="N60" s="1049">
        <v>120</v>
      </c>
      <c r="O60" s="947"/>
      <c r="P60" s="947"/>
      <c r="Q60" s="947"/>
      <c r="R60" s="947"/>
      <c r="S60" s="947"/>
      <c r="T60" s="947"/>
      <c r="U60" s="947"/>
      <c r="V60" s="947"/>
      <c r="W60" s="947"/>
      <c r="X60" s="947"/>
      <c r="Y60" s="947"/>
    </row>
    <row r="61" spans="1:25" s="953" customFormat="1" ht="19" customHeight="1" x14ac:dyDescent="0.3">
      <c r="A61" s="947"/>
      <c r="B61" s="1154" t="s">
        <v>814</v>
      </c>
      <c r="C61" s="1194"/>
      <c r="D61" s="1194"/>
      <c r="E61" s="1170"/>
      <c r="F61" s="1171"/>
      <c r="G61" s="1171"/>
      <c r="H61" s="1170"/>
      <c r="I61" s="1172"/>
      <c r="J61" s="1172"/>
      <c r="K61" s="1172"/>
      <c r="L61" s="1172"/>
      <c r="M61" s="1195"/>
      <c r="N61" s="1196"/>
      <c r="O61" s="947"/>
      <c r="P61" s="947"/>
      <c r="Q61" s="947"/>
      <c r="R61" s="947"/>
      <c r="S61" s="947"/>
      <c r="T61" s="947"/>
      <c r="U61" s="947"/>
      <c r="V61" s="947"/>
      <c r="W61" s="947"/>
      <c r="X61" s="947"/>
      <c r="Y61" s="947"/>
    </row>
    <row r="62" spans="1:25" s="953" customFormat="1" ht="19" customHeight="1" thickBot="1" x14ac:dyDescent="0.35">
      <c r="A62" s="947"/>
      <c r="B62" s="1179" t="s">
        <v>815</v>
      </c>
      <c r="C62" s="1197"/>
      <c r="D62" s="1197"/>
      <c r="E62" s="1175"/>
      <c r="F62" s="1176"/>
      <c r="G62" s="1176"/>
      <c r="H62" s="1175"/>
      <c r="I62" s="1177"/>
      <c r="J62" s="1177"/>
      <c r="K62" s="1177"/>
      <c r="L62" s="1177"/>
      <c r="M62" s="1198"/>
      <c r="N62" s="1199"/>
      <c r="O62" s="947"/>
      <c r="P62" s="947"/>
      <c r="Q62" s="947"/>
      <c r="R62" s="947"/>
      <c r="S62" s="947"/>
      <c r="T62" s="947"/>
      <c r="U62" s="947"/>
      <c r="V62" s="947"/>
      <c r="W62" s="947"/>
      <c r="X62" s="947"/>
      <c r="Y62" s="947"/>
    </row>
    <row r="63" spans="1:25" ht="19" customHeight="1" thickTop="1" x14ac:dyDescent="0.25">
      <c r="A63" s="946"/>
      <c r="B63" s="960" t="s">
        <v>731</v>
      </c>
      <c r="C63" s="962"/>
      <c r="D63" s="962"/>
      <c r="E63" s="962"/>
      <c r="F63" s="962">
        <v>0.3</v>
      </c>
      <c r="G63" s="962">
        <v>1</v>
      </c>
      <c r="H63" s="962"/>
      <c r="I63" s="962">
        <v>3</v>
      </c>
      <c r="J63" s="962">
        <v>10</v>
      </c>
      <c r="K63" s="962"/>
      <c r="L63" s="962"/>
      <c r="M63" s="1009"/>
      <c r="N63" s="963"/>
      <c r="O63" s="946"/>
      <c r="P63" s="946"/>
      <c r="Q63" s="946"/>
      <c r="R63" s="946"/>
      <c r="S63" s="946"/>
      <c r="T63" s="946"/>
      <c r="U63" s="946"/>
      <c r="V63" s="946"/>
      <c r="W63" s="946"/>
      <c r="X63" s="946"/>
      <c r="Y63" s="946"/>
    </row>
    <row r="64" spans="1:25" ht="19" customHeight="1" x14ac:dyDescent="0.25">
      <c r="A64" s="946"/>
      <c r="B64" s="975" t="s">
        <v>732</v>
      </c>
      <c r="C64" s="976"/>
      <c r="D64" s="976"/>
      <c r="E64" s="976"/>
      <c r="F64" s="976"/>
      <c r="G64" s="976">
        <v>1</v>
      </c>
      <c r="H64" s="976">
        <v>2</v>
      </c>
      <c r="I64" s="977">
        <v>4.5</v>
      </c>
      <c r="J64" s="978">
        <v>9</v>
      </c>
      <c r="K64" s="978">
        <v>18</v>
      </c>
      <c r="L64" s="978">
        <v>34</v>
      </c>
      <c r="M64" s="1010">
        <v>67</v>
      </c>
      <c r="N64" s="988"/>
      <c r="O64" s="970"/>
      <c r="P64" s="946"/>
      <c r="Q64" s="946"/>
      <c r="R64" s="946"/>
      <c r="S64" s="946"/>
      <c r="T64" s="946"/>
      <c r="U64" s="946"/>
      <c r="V64" s="946"/>
      <c r="W64" s="946"/>
      <c r="X64" s="946"/>
      <c r="Y64" s="946"/>
    </row>
    <row r="65" spans="1:27" ht="19" customHeight="1" x14ac:dyDescent="0.25">
      <c r="A65" s="946"/>
      <c r="B65" s="975" t="s">
        <v>733</v>
      </c>
      <c r="C65" s="976"/>
      <c r="D65" s="976"/>
      <c r="E65" s="976"/>
      <c r="F65" s="1011">
        <v>0.68400000000000005</v>
      </c>
      <c r="G65" s="1011">
        <v>1.37</v>
      </c>
      <c r="H65" s="1012">
        <v>2.74</v>
      </c>
      <c r="I65" s="1012">
        <v>5.48</v>
      </c>
      <c r="J65" s="1012">
        <v>10.95</v>
      </c>
      <c r="K65" s="976"/>
      <c r="L65" s="976"/>
      <c r="M65" s="1013"/>
      <c r="N65" s="988"/>
      <c r="O65" s="970"/>
      <c r="P65" s="946"/>
      <c r="Q65" s="946"/>
      <c r="R65" s="946"/>
      <c r="S65" s="946"/>
      <c r="T65" s="946"/>
      <c r="U65" s="946"/>
      <c r="V65" s="946"/>
      <c r="W65" s="946"/>
      <c r="X65" s="946"/>
      <c r="Y65" s="946"/>
    </row>
    <row r="66" spans="1:27" ht="19" customHeight="1" x14ac:dyDescent="0.25">
      <c r="A66" s="946"/>
      <c r="B66" s="975" t="s">
        <v>734</v>
      </c>
      <c r="C66" s="976">
        <v>1E-3</v>
      </c>
      <c r="D66" s="976">
        <v>0.01</v>
      </c>
      <c r="E66" s="976">
        <v>0.1</v>
      </c>
      <c r="F66" s="976"/>
      <c r="G66" s="976">
        <v>1</v>
      </c>
      <c r="H66" s="976"/>
      <c r="I66" s="976"/>
      <c r="J66" s="1014">
        <v>10</v>
      </c>
      <c r="K66" s="976"/>
      <c r="L66" s="976"/>
      <c r="M66" s="1013"/>
      <c r="N66" s="988"/>
      <c r="O66" s="970"/>
      <c r="P66" s="946"/>
      <c r="Q66" s="946"/>
      <c r="R66" s="946"/>
      <c r="S66" s="946"/>
      <c r="T66" s="946"/>
      <c r="U66" s="946"/>
      <c r="V66" s="946"/>
      <c r="W66" s="946"/>
      <c r="X66" s="946"/>
      <c r="Y66" s="946"/>
    </row>
    <row r="67" spans="1:27" ht="19" customHeight="1" x14ac:dyDescent="0.25">
      <c r="A67" s="946"/>
      <c r="B67" s="994" t="s">
        <v>735</v>
      </c>
      <c r="C67" s="976"/>
      <c r="D67" s="976"/>
      <c r="E67" s="976"/>
      <c r="F67" s="976"/>
      <c r="G67" s="1014">
        <v>1</v>
      </c>
      <c r="H67" s="976"/>
      <c r="I67" s="1014">
        <v>5</v>
      </c>
      <c r="J67" s="1014">
        <v>15</v>
      </c>
      <c r="K67" s="976"/>
      <c r="L67" s="976"/>
      <c r="M67" s="1013"/>
      <c r="N67" s="988"/>
      <c r="O67" s="946"/>
      <c r="P67" s="946"/>
      <c r="Q67" s="946"/>
      <c r="R67" s="946"/>
      <c r="S67" s="946"/>
      <c r="T67" s="946"/>
      <c r="U67" s="946"/>
      <c r="V67" s="946"/>
      <c r="W67" s="946"/>
      <c r="X67" s="946"/>
      <c r="Y67" s="946"/>
    </row>
    <row r="68" spans="1:27" ht="19" customHeight="1" thickBot="1" x14ac:dyDescent="0.3">
      <c r="A68" s="946"/>
      <c r="B68" s="964" t="s">
        <v>736</v>
      </c>
      <c r="C68" s="966"/>
      <c r="D68" s="966"/>
      <c r="E68" s="966"/>
      <c r="F68" s="966"/>
      <c r="G68" s="966">
        <v>1</v>
      </c>
      <c r="H68" s="966"/>
      <c r="I68" s="966"/>
      <c r="J68" s="966">
        <v>10</v>
      </c>
      <c r="K68" s="966"/>
      <c r="L68" s="1015">
        <v>30</v>
      </c>
      <c r="M68" s="966"/>
      <c r="N68" s="969"/>
      <c r="O68" s="946"/>
      <c r="P68" s="946"/>
      <c r="Q68" s="946"/>
      <c r="R68" s="946"/>
      <c r="S68" s="946"/>
      <c r="T68" s="946"/>
      <c r="U68" s="946"/>
      <c r="V68" s="946"/>
      <c r="W68" s="946"/>
      <c r="X68" s="946"/>
      <c r="Y68" s="946"/>
    </row>
    <row r="69" spans="1:27" ht="19" customHeight="1" thickTop="1" thickBot="1" x14ac:dyDescent="0.3">
      <c r="A69" s="946"/>
      <c r="B69" s="954"/>
      <c r="C69" s="946"/>
      <c r="D69" s="946"/>
      <c r="E69" s="946"/>
      <c r="F69" s="946"/>
      <c r="G69" s="946"/>
      <c r="H69" s="946"/>
      <c r="I69" s="946"/>
      <c r="J69" s="946"/>
      <c r="K69" s="946"/>
      <c r="L69" s="946"/>
      <c r="M69" s="946"/>
      <c r="N69" s="946"/>
      <c r="O69" s="946"/>
      <c r="P69" s="946"/>
      <c r="Q69" s="946"/>
      <c r="R69" s="946"/>
      <c r="S69" s="946"/>
      <c r="T69" s="946"/>
      <c r="U69" s="946"/>
      <c r="V69" s="946"/>
      <c r="W69" s="946"/>
      <c r="X69" s="946"/>
      <c r="Y69" s="946"/>
    </row>
    <row r="70" spans="1:27" s="953" customFormat="1" ht="19" customHeight="1" thickTop="1" x14ac:dyDescent="0.3">
      <c r="A70" s="947"/>
      <c r="B70" s="1126" t="s">
        <v>264</v>
      </c>
      <c r="C70" s="1205">
        <v>1.0000000000000001E-5</v>
      </c>
      <c r="D70" s="1205">
        <v>3.0000000000000001E-5</v>
      </c>
      <c r="E70" s="1206">
        <v>1E-4</v>
      </c>
      <c r="F70" s="1206">
        <v>3.2000000000000003E-4</v>
      </c>
      <c r="G70" s="1206">
        <v>1.01E-3</v>
      </c>
      <c r="H70" s="1206">
        <v>3.0999999999999999E-3</v>
      </c>
      <c r="I70" s="1206">
        <v>9.8300000000000002E-3</v>
      </c>
      <c r="J70" s="1206"/>
      <c r="K70" s="1206">
        <v>3.0720000000000001E-2</v>
      </c>
      <c r="L70" s="1207">
        <v>9.6000000000000002E-2</v>
      </c>
      <c r="M70" s="1205"/>
      <c r="N70" s="1208">
        <v>0.3</v>
      </c>
      <c r="O70" s="947"/>
      <c r="P70" s="947"/>
      <c r="Q70" s="947"/>
      <c r="R70" s="947"/>
      <c r="S70" s="947"/>
      <c r="T70" s="947"/>
      <c r="U70" s="947"/>
      <c r="V70" s="947"/>
      <c r="W70" s="947"/>
      <c r="X70" s="947"/>
      <c r="Y70" s="947"/>
      <c r="Z70" s="947"/>
      <c r="AA70" s="947"/>
    </row>
    <row r="71" spans="1:27" s="953" customFormat="1" ht="19" customHeight="1" x14ac:dyDescent="0.3">
      <c r="A71" s="947"/>
      <c r="B71" s="1154" t="s">
        <v>814</v>
      </c>
      <c r="C71" s="1209"/>
      <c r="D71" s="1209"/>
      <c r="E71" s="1210"/>
      <c r="F71" s="1210"/>
      <c r="G71" s="1210"/>
      <c r="H71" s="1210"/>
      <c r="I71" s="1210"/>
      <c r="J71" s="1210"/>
      <c r="K71" s="1210"/>
      <c r="L71" s="1211"/>
      <c r="M71" s="1209"/>
      <c r="N71" s="1212"/>
      <c r="O71" s="947"/>
      <c r="P71" s="947"/>
      <c r="Q71" s="947"/>
      <c r="R71" s="947"/>
      <c r="S71" s="947"/>
      <c r="T71" s="947"/>
      <c r="U71" s="947"/>
      <c r="V71" s="947"/>
      <c r="W71" s="947"/>
      <c r="X71" s="947"/>
      <c r="Y71" s="947"/>
      <c r="Z71" s="947"/>
      <c r="AA71" s="947"/>
    </row>
    <row r="72" spans="1:27" s="953" customFormat="1" ht="19" customHeight="1" thickBot="1" x14ac:dyDescent="0.35">
      <c r="A72" s="947"/>
      <c r="B72" s="1179" t="s">
        <v>815</v>
      </c>
      <c r="C72" s="1201"/>
      <c r="D72" s="1201"/>
      <c r="E72" s="1202"/>
      <c r="F72" s="1202"/>
      <c r="G72" s="1202"/>
      <c r="H72" s="1202"/>
      <c r="I72" s="1202"/>
      <c r="J72" s="1202"/>
      <c r="K72" s="1202"/>
      <c r="L72" s="1203"/>
      <c r="M72" s="1201"/>
      <c r="N72" s="1204"/>
      <c r="O72" s="947"/>
      <c r="P72" s="947"/>
      <c r="Q72" s="947"/>
      <c r="R72" s="947"/>
      <c r="S72" s="947"/>
      <c r="T72" s="947"/>
      <c r="U72" s="947"/>
      <c r="V72" s="947"/>
      <c r="W72" s="947"/>
      <c r="X72" s="947"/>
      <c r="Y72" s="947"/>
      <c r="Z72" s="947"/>
      <c r="AA72" s="947"/>
    </row>
    <row r="73" spans="1:27" ht="19" customHeight="1" thickTop="1" x14ac:dyDescent="0.25">
      <c r="A73" s="946"/>
      <c r="B73" s="1018" t="s">
        <v>737</v>
      </c>
      <c r="C73" s="1019"/>
      <c r="D73" s="1019"/>
      <c r="E73" s="1019"/>
      <c r="F73" s="1019"/>
      <c r="G73" s="1019"/>
      <c r="H73" s="1019">
        <v>3.0000000000000001E-3</v>
      </c>
      <c r="I73" s="1019">
        <v>0.01</v>
      </c>
      <c r="J73" s="1019"/>
      <c r="K73" s="1019">
        <v>0.03</v>
      </c>
      <c r="L73" s="1019">
        <v>0.1</v>
      </c>
      <c r="M73" s="1019"/>
      <c r="N73" s="1020">
        <v>0.3</v>
      </c>
      <c r="O73" s="984"/>
      <c r="P73" s="984"/>
      <c r="Q73" s="984"/>
      <c r="R73" s="984"/>
      <c r="S73" s="984"/>
      <c r="T73" s="984"/>
      <c r="U73" s="984"/>
      <c r="V73" s="984"/>
      <c r="W73" s="984"/>
      <c r="X73" s="984"/>
      <c r="Y73" s="984"/>
      <c r="Z73" s="984"/>
      <c r="AA73" s="946"/>
    </row>
    <row r="74" spans="1:27" ht="19" customHeight="1" thickBot="1" x14ac:dyDescent="0.3">
      <c r="A74" s="946"/>
      <c r="B74" s="1021" t="s">
        <v>738</v>
      </c>
      <c r="C74" s="1022"/>
      <c r="D74" s="1023"/>
      <c r="E74" s="1023"/>
      <c r="F74" s="1023"/>
      <c r="G74" s="1024">
        <v>1.9400000000000001E-3</v>
      </c>
      <c r="H74" s="1024">
        <v>4.1799999999999997E-3</v>
      </c>
      <c r="I74" s="1025">
        <v>8.9999999999999993E-3</v>
      </c>
      <c r="J74" s="1026">
        <v>1.9400000000000001E-2</v>
      </c>
      <c r="K74" s="1026">
        <v>4.1799999999999997E-2</v>
      </c>
      <c r="L74" s="1026">
        <v>0.09</v>
      </c>
      <c r="M74" s="1026">
        <v>0.19400000000000001</v>
      </c>
      <c r="N74" s="1027"/>
      <c r="O74" s="1028"/>
      <c r="P74" s="1028"/>
      <c r="Q74" s="1028"/>
      <c r="R74" s="1028"/>
      <c r="S74" s="1028"/>
      <c r="T74" s="1028"/>
      <c r="U74" s="970"/>
      <c r="V74" s="983"/>
      <c r="W74" s="983"/>
      <c r="X74" s="946"/>
      <c r="Y74" s="946"/>
      <c r="Z74" s="946"/>
    </row>
    <row r="75" spans="1:27" ht="19" customHeight="1" thickTop="1" thickBot="1" x14ac:dyDescent="0.3">
      <c r="A75" s="946"/>
      <c r="B75" s="1029"/>
      <c r="C75" s="983"/>
      <c r="D75" s="983"/>
      <c r="E75" s="983"/>
      <c r="F75" s="983"/>
      <c r="G75" s="983"/>
      <c r="H75" s="984"/>
      <c r="I75" s="984"/>
      <c r="J75" s="984"/>
      <c r="K75" s="984"/>
      <c r="L75" s="984"/>
      <c r="M75" s="1028"/>
      <c r="N75" s="1028"/>
      <c r="O75" s="1028"/>
      <c r="P75" s="1028"/>
      <c r="Q75" s="1028"/>
      <c r="R75" s="1028"/>
      <c r="S75" s="1028"/>
      <c r="T75" s="983"/>
      <c r="U75" s="983"/>
      <c r="V75" s="983"/>
      <c r="W75" s="946"/>
      <c r="X75" s="946"/>
      <c r="Y75" s="946"/>
    </row>
    <row r="76" spans="1:27" s="953" customFormat="1" ht="19" customHeight="1" thickTop="1" thickBot="1" x14ac:dyDescent="0.35">
      <c r="A76" s="947"/>
      <c r="B76" s="955" t="s">
        <v>13</v>
      </c>
      <c r="C76" s="1002">
        <v>1E-4</v>
      </c>
      <c r="D76" s="1002">
        <v>4.0000000000000002E-4</v>
      </c>
      <c r="E76" s="1002">
        <v>1.1999999999999999E-3</v>
      </c>
      <c r="F76" s="1002">
        <v>4.0000000000000001E-3</v>
      </c>
      <c r="G76" s="1002">
        <v>1.26E-2</v>
      </c>
      <c r="H76" s="1002">
        <v>3.9300000000000002E-2</v>
      </c>
      <c r="I76" s="1002">
        <v>0.12280000000000001</v>
      </c>
      <c r="J76" s="1016">
        <v>0.38400000000000001</v>
      </c>
      <c r="K76" s="1003">
        <v>1.2</v>
      </c>
      <c r="L76" s="987"/>
      <c r="M76" s="987"/>
      <c r="N76" s="987"/>
      <c r="O76" s="987"/>
      <c r="P76" s="973"/>
      <c r="Q76" s="947"/>
      <c r="R76" s="947"/>
      <c r="S76" s="947"/>
      <c r="T76" s="947"/>
      <c r="U76" s="947"/>
      <c r="V76" s="947"/>
      <c r="W76" s="947"/>
      <c r="X76" s="947"/>
      <c r="Y76" s="947"/>
      <c r="Z76" s="947"/>
      <c r="AA76" s="947"/>
    </row>
    <row r="77" spans="1:27" ht="19" customHeight="1" thickTop="1" thickBot="1" x14ac:dyDescent="0.3">
      <c r="A77" s="946"/>
      <c r="B77" s="1030" t="s">
        <v>739</v>
      </c>
      <c r="C77" s="1031"/>
      <c r="D77" s="1032"/>
      <c r="E77" s="1032"/>
      <c r="F77" s="1032"/>
      <c r="G77" s="1032"/>
      <c r="H77" s="1032"/>
      <c r="I77" s="1032"/>
      <c r="J77" s="1032"/>
      <c r="K77" s="1032"/>
      <c r="L77" s="1033">
        <v>5.45</v>
      </c>
      <c r="M77" s="1033">
        <v>54.5</v>
      </c>
      <c r="N77" s="1033">
        <v>109</v>
      </c>
      <c r="O77" s="1033">
        <v>218</v>
      </c>
      <c r="P77" s="1034">
        <v>436</v>
      </c>
      <c r="Q77" s="946"/>
      <c r="R77" s="946"/>
      <c r="S77" s="946"/>
      <c r="T77" s="946"/>
      <c r="U77" s="946"/>
      <c r="V77" s="946"/>
      <c r="W77" s="946"/>
      <c r="X77" s="946"/>
      <c r="Y77" s="946"/>
      <c r="Z77" s="946"/>
      <c r="AA77" s="946"/>
    </row>
    <row r="78" spans="1:27" ht="19" customHeight="1" thickTop="1" thickBot="1" x14ac:dyDescent="0.3">
      <c r="A78" s="946"/>
      <c r="B78" s="954"/>
      <c r="C78" s="946"/>
      <c r="D78" s="946"/>
      <c r="E78" s="946"/>
      <c r="F78" s="946"/>
      <c r="G78" s="946"/>
      <c r="H78" s="946"/>
      <c r="I78" s="946"/>
      <c r="J78" s="946"/>
      <c r="K78" s="946"/>
      <c r="L78" s="946"/>
      <c r="M78" s="946"/>
      <c r="N78" s="946"/>
      <c r="O78" s="946"/>
      <c r="P78" s="946"/>
      <c r="Q78" s="946"/>
      <c r="R78" s="946"/>
      <c r="S78" s="946"/>
      <c r="T78" s="946"/>
      <c r="U78" s="946"/>
      <c r="V78" s="946"/>
      <c r="W78" s="946"/>
      <c r="X78" s="946"/>
      <c r="Y78" s="946"/>
    </row>
    <row r="79" spans="1:27" s="953" customFormat="1" ht="19" customHeight="1" thickTop="1" thickBot="1" x14ac:dyDescent="0.35">
      <c r="A79" s="947"/>
      <c r="B79" s="955" t="s">
        <v>14</v>
      </c>
      <c r="C79" s="987"/>
      <c r="D79" s="987"/>
      <c r="E79" s="987"/>
      <c r="F79" s="987"/>
      <c r="G79" s="956">
        <v>0.12</v>
      </c>
      <c r="H79" s="957">
        <v>0.4</v>
      </c>
      <c r="I79" s="957">
        <v>1.2</v>
      </c>
      <c r="J79" s="958">
        <v>4</v>
      </c>
      <c r="K79" s="958">
        <v>12</v>
      </c>
      <c r="L79" s="958">
        <v>40</v>
      </c>
      <c r="M79" s="958">
        <v>120</v>
      </c>
      <c r="N79" s="987"/>
      <c r="O79" s="987"/>
      <c r="P79" s="973"/>
      <c r="Q79" s="947"/>
      <c r="R79" s="947"/>
      <c r="S79" s="947"/>
      <c r="T79" s="947"/>
      <c r="U79" s="947"/>
      <c r="V79" s="947"/>
      <c r="W79" s="947"/>
      <c r="X79" s="947"/>
      <c r="Y79" s="947"/>
    </row>
    <row r="80" spans="1:27" ht="19" customHeight="1" thickTop="1" thickBot="1" x14ac:dyDescent="0.3">
      <c r="A80" s="946"/>
      <c r="B80" s="1035" t="s">
        <v>740</v>
      </c>
      <c r="C80" s="1032"/>
      <c r="D80" s="1032"/>
      <c r="E80" s="1032"/>
      <c r="F80" s="1032"/>
      <c r="G80" s="1032"/>
      <c r="H80" s="1032"/>
      <c r="I80" s="1032"/>
      <c r="J80" s="1032"/>
      <c r="K80" s="1032"/>
      <c r="L80" s="1032"/>
      <c r="M80" s="1032"/>
      <c r="N80" s="1032">
        <v>500</v>
      </c>
      <c r="O80" s="1032">
        <v>1000</v>
      </c>
      <c r="P80" s="1036">
        <v>2000</v>
      </c>
      <c r="Q80" s="946"/>
      <c r="R80" s="946"/>
      <c r="S80" s="946"/>
      <c r="T80" s="946"/>
      <c r="U80" s="946"/>
      <c r="V80" s="946"/>
      <c r="W80" s="946"/>
      <c r="X80" s="946"/>
      <c r="Y80" s="946"/>
    </row>
    <row r="81" spans="1:27" ht="19" customHeight="1" thickTop="1" thickBot="1" x14ac:dyDescent="0.3">
      <c r="A81" s="946"/>
      <c r="B81" s="954"/>
      <c r="C81" s="946"/>
      <c r="D81" s="946"/>
      <c r="E81" s="946"/>
      <c r="F81" s="946"/>
      <c r="G81" s="946"/>
      <c r="H81" s="946"/>
      <c r="I81" s="946"/>
      <c r="J81" s="946"/>
      <c r="K81" s="946"/>
      <c r="L81" s="946"/>
      <c r="M81" s="946"/>
      <c r="N81" s="946"/>
      <c r="O81" s="946"/>
      <c r="P81" s="946"/>
      <c r="Q81" s="946"/>
      <c r="R81" s="946"/>
      <c r="S81" s="946"/>
      <c r="T81" s="946"/>
      <c r="U81" s="946"/>
      <c r="V81" s="946"/>
      <c r="W81" s="946"/>
      <c r="X81" s="946"/>
      <c r="Y81" s="946"/>
    </row>
    <row r="82" spans="1:27" s="953" customFormat="1" ht="19" customHeight="1" thickTop="1" thickBot="1" x14ac:dyDescent="0.35">
      <c r="A82" s="947"/>
      <c r="B82" s="948" t="s">
        <v>15</v>
      </c>
      <c r="C82" s="949">
        <v>0.12</v>
      </c>
      <c r="D82" s="950">
        <v>0.4</v>
      </c>
      <c r="E82" s="950">
        <v>1.2</v>
      </c>
      <c r="F82" s="951">
        <v>4</v>
      </c>
      <c r="G82" s="951">
        <v>12</v>
      </c>
      <c r="H82" s="951">
        <v>40</v>
      </c>
      <c r="I82" s="1006">
        <v>120</v>
      </c>
      <c r="J82" s="947"/>
      <c r="K82" s="947"/>
      <c r="L82" s="947"/>
      <c r="M82" s="947"/>
      <c r="N82" s="947"/>
      <c r="O82" s="947"/>
      <c r="P82" s="947"/>
      <c r="Q82" s="947"/>
      <c r="R82" s="947"/>
      <c r="S82" s="947"/>
      <c r="T82" s="947"/>
      <c r="U82" s="947"/>
      <c r="V82" s="947"/>
      <c r="W82" s="947"/>
      <c r="X82" s="947"/>
      <c r="Y82" s="947"/>
    </row>
    <row r="83" spans="1:27" ht="19" customHeight="1" thickTop="1" thickBot="1" x14ac:dyDescent="0.3">
      <c r="A83" s="946"/>
      <c r="B83" s="954"/>
      <c r="C83" s="946"/>
      <c r="D83" s="946"/>
      <c r="E83" s="946"/>
      <c r="F83" s="946"/>
      <c r="G83" s="946"/>
      <c r="H83" s="946"/>
      <c r="I83" s="946"/>
      <c r="J83" s="946"/>
      <c r="K83" s="946"/>
      <c r="L83" s="946"/>
      <c r="M83" s="946"/>
      <c r="N83" s="946"/>
      <c r="O83" s="946"/>
      <c r="P83" s="946"/>
      <c r="Q83" s="946"/>
      <c r="R83" s="946"/>
      <c r="S83" s="946"/>
      <c r="T83" s="946"/>
      <c r="U83" s="946"/>
      <c r="V83" s="946"/>
      <c r="W83" s="946"/>
      <c r="X83" s="946"/>
      <c r="Y83" s="946"/>
    </row>
    <row r="84" spans="1:27" s="953" customFormat="1" ht="19" customHeight="1" thickTop="1" thickBot="1" x14ac:dyDescent="0.35">
      <c r="A84" s="947"/>
      <c r="B84" s="955" t="s">
        <v>16</v>
      </c>
      <c r="C84" s="987"/>
      <c r="D84" s="987"/>
      <c r="E84" s="956">
        <v>0.12</v>
      </c>
      <c r="F84" s="957">
        <v>0.4</v>
      </c>
      <c r="G84" s="957">
        <v>1.2</v>
      </c>
      <c r="H84" s="958">
        <v>4</v>
      </c>
      <c r="I84" s="958">
        <v>12</v>
      </c>
      <c r="J84" s="958">
        <v>40</v>
      </c>
      <c r="K84" s="1004">
        <v>120</v>
      </c>
      <c r="L84" s="987"/>
      <c r="M84" s="987"/>
      <c r="N84" s="973"/>
      <c r="O84" s="947"/>
      <c r="P84" s="947"/>
      <c r="Q84" s="947"/>
      <c r="R84" s="947"/>
      <c r="S84" s="947"/>
      <c r="T84" s="947"/>
      <c r="U84" s="947"/>
    </row>
    <row r="85" spans="1:27" ht="19" customHeight="1" thickTop="1" x14ac:dyDescent="0.25">
      <c r="A85" s="946"/>
      <c r="B85" s="1037" t="s">
        <v>741</v>
      </c>
      <c r="C85" s="1038"/>
      <c r="D85" s="1038"/>
      <c r="E85" s="1038"/>
      <c r="F85" s="1038"/>
      <c r="G85" s="1038"/>
      <c r="H85" s="1038"/>
      <c r="I85" s="1038"/>
      <c r="J85" s="1038"/>
      <c r="K85" s="1038"/>
      <c r="L85" s="1038"/>
      <c r="M85" s="1038">
        <v>350</v>
      </c>
      <c r="N85" s="1039">
        <v>400</v>
      </c>
      <c r="O85" s="946"/>
      <c r="P85" s="946"/>
      <c r="Q85" s="946"/>
      <c r="R85" s="946"/>
      <c r="S85" s="946"/>
      <c r="T85" s="946"/>
      <c r="U85" s="946"/>
    </row>
    <row r="86" spans="1:27" ht="19" customHeight="1" x14ac:dyDescent="0.25">
      <c r="A86" s="946"/>
      <c r="B86" s="1040" t="s">
        <v>742</v>
      </c>
      <c r="C86" s="962">
        <v>4.1999999999999997E-3</v>
      </c>
      <c r="D86" s="962">
        <v>4.2000000000000003E-2</v>
      </c>
      <c r="E86" s="962"/>
      <c r="F86" s="962">
        <v>0.42</v>
      </c>
      <c r="G86" s="962"/>
      <c r="H86" s="962"/>
      <c r="I86" s="962"/>
      <c r="J86" s="962"/>
      <c r="K86" s="962"/>
      <c r="L86" s="962"/>
      <c r="M86" s="962"/>
      <c r="N86" s="963"/>
      <c r="O86" s="946"/>
      <c r="P86" s="946"/>
      <c r="Q86" s="946"/>
      <c r="R86" s="946"/>
      <c r="S86" s="946"/>
      <c r="T86" s="946"/>
      <c r="U86" s="946"/>
    </row>
    <row r="87" spans="1:27" ht="19" customHeight="1" thickBot="1" x14ac:dyDescent="0.3">
      <c r="A87" s="946"/>
      <c r="B87" s="1041" t="s">
        <v>743</v>
      </c>
      <c r="C87" s="966"/>
      <c r="D87" s="966"/>
      <c r="E87" s="966"/>
      <c r="F87" s="966"/>
      <c r="G87" s="966"/>
      <c r="H87" s="966"/>
      <c r="I87" s="966"/>
      <c r="J87" s="966"/>
      <c r="K87" s="966">
        <v>105.8</v>
      </c>
      <c r="L87" s="966">
        <v>211.6</v>
      </c>
      <c r="M87" s="966"/>
      <c r="N87" s="969">
        <v>423.2</v>
      </c>
      <c r="O87" s="946"/>
      <c r="P87" s="946"/>
      <c r="Q87" s="946"/>
      <c r="R87" s="946"/>
      <c r="S87" s="946"/>
      <c r="T87" s="946"/>
      <c r="U87" s="946"/>
    </row>
    <row r="88" spans="1:27" ht="19" customHeight="1" thickTop="1" thickBot="1" x14ac:dyDescent="0.3">
      <c r="A88" s="946"/>
      <c r="B88" s="954"/>
      <c r="C88" s="946"/>
      <c r="D88" s="946"/>
      <c r="E88" s="946"/>
      <c r="F88" s="946"/>
      <c r="G88" s="946"/>
      <c r="H88" s="946"/>
      <c r="I88" s="946"/>
      <c r="J88" s="946"/>
      <c r="K88" s="946"/>
      <c r="L88" s="946"/>
      <c r="M88" s="946"/>
      <c r="N88" s="946"/>
      <c r="O88" s="946"/>
      <c r="P88" s="946"/>
      <c r="Q88" s="946"/>
      <c r="R88" s="946"/>
      <c r="S88" s="946"/>
      <c r="T88" s="946"/>
      <c r="U88" s="946"/>
      <c r="V88" s="946"/>
      <c r="W88" s="946"/>
      <c r="X88" s="946"/>
      <c r="Y88" s="946"/>
    </row>
    <row r="89" spans="1:27" s="953" customFormat="1" ht="19" customHeight="1" thickTop="1" thickBot="1" x14ac:dyDescent="0.35">
      <c r="A89" s="947"/>
      <c r="B89" s="948" t="s">
        <v>17</v>
      </c>
      <c r="C89" s="949">
        <v>0.12</v>
      </c>
      <c r="D89" s="950">
        <v>0.4</v>
      </c>
      <c r="E89" s="950">
        <v>1.2</v>
      </c>
      <c r="F89" s="951">
        <v>4</v>
      </c>
      <c r="G89" s="951">
        <v>12</v>
      </c>
      <c r="H89" s="1042">
        <v>40</v>
      </c>
      <c r="I89" s="952">
        <v>120</v>
      </c>
      <c r="J89" s="947"/>
      <c r="K89" s="947"/>
      <c r="L89" s="947"/>
      <c r="M89" s="947"/>
      <c r="N89" s="947"/>
      <c r="O89" s="947"/>
      <c r="P89" s="947"/>
      <c r="Q89" s="947"/>
      <c r="R89" s="947"/>
      <c r="S89" s="947"/>
      <c r="T89" s="947"/>
      <c r="U89" s="947"/>
      <c r="V89" s="947"/>
      <c r="W89" s="947"/>
      <c r="X89" s="947"/>
      <c r="Y89" s="947"/>
      <c r="Z89" s="947"/>
      <c r="AA89" s="947"/>
    </row>
    <row r="90" spans="1:27" ht="19" customHeight="1" thickTop="1" thickBot="1" x14ac:dyDescent="0.3">
      <c r="A90" s="946"/>
      <c r="B90" s="954"/>
      <c r="C90" s="946"/>
      <c r="D90" s="946"/>
      <c r="E90" s="946"/>
      <c r="F90" s="946"/>
      <c r="G90" s="946"/>
      <c r="H90" s="946"/>
      <c r="I90" s="946"/>
      <c r="J90" s="946"/>
      <c r="K90" s="946"/>
      <c r="L90" s="946"/>
      <c r="M90" s="946"/>
      <c r="N90" s="946"/>
      <c r="O90" s="946"/>
      <c r="P90" s="946"/>
      <c r="Q90" s="946"/>
      <c r="R90" s="946"/>
      <c r="S90" s="946"/>
      <c r="T90" s="946"/>
      <c r="U90" s="946"/>
      <c r="V90" s="946"/>
      <c r="W90" s="946"/>
      <c r="X90" s="946"/>
      <c r="Y90" s="946"/>
      <c r="Z90" s="946"/>
      <c r="AA90" s="946"/>
    </row>
    <row r="91" spans="1:27" s="953" customFormat="1" ht="19" customHeight="1" thickTop="1" x14ac:dyDescent="0.3">
      <c r="A91" s="947"/>
      <c r="B91" s="1126" t="s">
        <v>280</v>
      </c>
      <c r="C91" s="1044"/>
      <c r="D91" s="1044"/>
      <c r="E91" s="1044"/>
      <c r="F91" s="1045">
        <v>0.12</v>
      </c>
      <c r="G91" s="1046">
        <v>0.4</v>
      </c>
      <c r="H91" s="1046"/>
      <c r="I91" s="1046">
        <v>1.2</v>
      </c>
      <c r="J91" s="1045"/>
      <c r="K91" s="1047">
        <v>4</v>
      </c>
      <c r="L91" s="1048">
        <v>12</v>
      </c>
      <c r="M91" s="1047"/>
      <c r="N91" s="1048">
        <v>40</v>
      </c>
      <c r="O91" s="1047"/>
      <c r="P91" s="1049">
        <v>120</v>
      </c>
      <c r="Q91" s="947"/>
      <c r="R91" s="947"/>
      <c r="S91" s="947"/>
      <c r="T91" s="947"/>
      <c r="U91" s="947"/>
      <c r="V91" s="947"/>
      <c r="W91" s="947"/>
      <c r="X91" s="947"/>
      <c r="Y91" s="947"/>
      <c r="Z91" s="947"/>
    </row>
    <row r="92" spans="1:27" s="953" customFormat="1" ht="19" customHeight="1" x14ac:dyDescent="0.3">
      <c r="A92" s="947"/>
      <c r="B92" s="1174" t="s">
        <v>814</v>
      </c>
      <c r="C92" s="1218"/>
      <c r="D92" s="1218"/>
      <c r="E92" s="1218"/>
      <c r="F92" s="1132"/>
      <c r="G92" s="1133"/>
      <c r="H92" s="1133"/>
      <c r="I92" s="1133"/>
      <c r="J92" s="1132"/>
      <c r="K92" s="1134"/>
      <c r="L92" s="1219"/>
      <c r="M92" s="1134"/>
      <c r="N92" s="1219"/>
      <c r="O92" s="1134"/>
      <c r="P92" s="1220"/>
      <c r="Q92" s="947"/>
      <c r="R92" s="947"/>
      <c r="S92" s="947"/>
      <c r="T92" s="947"/>
      <c r="U92" s="947"/>
      <c r="V92" s="947"/>
      <c r="W92" s="947"/>
      <c r="X92" s="947"/>
      <c r="Y92" s="947"/>
      <c r="Z92" s="947"/>
    </row>
    <row r="93" spans="1:27" s="953" customFormat="1" ht="19" customHeight="1" thickBot="1" x14ac:dyDescent="0.35">
      <c r="A93" s="947"/>
      <c r="B93" s="1179" t="s">
        <v>815</v>
      </c>
      <c r="C93" s="1194"/>
      <c r="D93" s="1194"/>
      <c r="E93" s="1194"/>
      <c r="F93" s="1170"/>
      <c r="G93" s="1171"/>
      <c r="H93" s="1171"/>
      <c r="I93" s="1171"/>
      <c r="J93" s="1170"/>
      <c r="K93" s="1172"/>
      <c r="L93" s="1217"/>
      <c r="M93" s="1172"/>
      <c r="N93" s="1217"/>
      <c r="O93" s="1172"/>
      <c r="P93" s="1196"/>
      <c r="Q93" s="947"/>
      <c r="R93" s="947"/>
      <c r="S93" s="947"/>
      <c r="T93" s="947"/>
      <c r="U93" s="947"/>
      <c r="V93" s="947"/>
      <c r="W93" s="947"/>
      <c r="X93" s="947"/>
      <c r="Y93" s="947"/>
      <c r="Z93" s="947"/>
    </row>
    <row r="94" spans="1:27" s="953" customFormat="1" ht="19" customHeight="1" thickTop="1" thickBot="1" x14ac:dyDescent="0.35">
      <c r="A94" s="947"/>
      <c r="B94" s="1050" t="s">
        <v>169</v>
      </c>
      <c r="C94" s="1051"/>
      <c r="D94" s="1051"/>
      <c r="E94" s="1051"/>
      <c r="F94" s="1051"/>
      <c r="G94" s="1213">
        <v>0.3</v>
      </c>
      <c r="H94" s="1214"/>
      <c r="I94" s="1215">
        <v>1</v>
      </c>
      <c r="J94" s="1216"/>
      <c r="K94" s="1215">
        <v>3</v>
      </c>
      <c r="L94" s="1051"/>
      <c r="M94" s="1051"/>
      <c r="N94" s="1051"/>
      <c r="O94" s="1051"/>
      <c r="P94" s="1054"/>
      <c r="Q94" s="947"/>
      <c r="R94" s="947"/>
      <c r="S94" s="947"/>
      <c r="T94" s="947"/>
      <c r="U94" s="947"/>
      <c r="V94" s="947"/>
      <c r="W94" s="947"/>
      <c r="X94" s="947"/>
      <c r="Y94" s="947"/>
      <c r="Z94" s="947"/>
    </row>
    <row r="95" spans="1:27" ht="19" customHeight="1" thickTop="1" x14ac:dyDescent="0.25">
      <c r="A95" s="946"/>
      <c r="B95" s="960" t="s">
        <v>744</v>
      </c>
      <c r="C95" s="962"/>
      <c r="D95" s="962"/>
      <c r="E95" s="962"/>
      <c r="F95" s="962"/>
      <c r="G95" s="962">
        <v>0.3</v>
      </c>
      <c r="H95" s="962"/>
      <c r="I95" s="962">
        <v>1</v>
      </c>
      <c r="J95" s="962"/>
      <c r="K95" s="962">
        <v>3</v>
      </c>
      <c r="L95" s="992">
        <v>10</v>
      </c>
      <c r="M95" s="962"/>
      <c r="N95" s="992">
        <v>30</v>
      </c>
      <c r="O95" s="1009"/>
      <c r="P95" s="963"/>
      <c r="Q95" s="946"/>
      <c r="R95" s="946"/>
      <c r="S95" s="946"/>
      <c r="T95" s="946"/>
      <c r="U95" s="946"/>
      <c r="V95" s="946"/>
      <c r="W95" s="946"/>
      <c r="X95" s="946"/>
      <c r="Y95" s="946"/>
      <c r="Z95" s="946"/>
    </row>
    <row r="96" spans="1:27" ht="19" customHeight="1" x14ac:dyDescent="0.25">
      <c r="A96" s="946"/>
      <c r="B96" s="975" t="s">
        <v>745</v>
      </c>
      <c r="C96" s="976"/>
      <c r="D96" s="976"/>
      <c r="E96" s="976"/>
      <c r="F96" s="976"/>
      <c r="G96" s="976"/>
      <c r="H96" s="976"/>
      <c r="I96" s="976">
        <v>1</v>
      </c>
      <c r="J96" s="976">
        <v>2</v>
      </c>
      <c r="K96" s="976">
        <v>4.5</v>
      </c>
      <c r="L96" s="976">
        <v>9</v>
      </c>
      <c r="M96" s="977">
        <v>18</v>
      </c>
      <c r="N96" s="978">
        <v>34</v>
      </c>
      <c r="O96" s="1010">
        <v>67</v>
      </c>
      <c r="P96" s="988"/>
      <c r="Q96" s="970"/>
      <c r="R96" s="946"/>
      <c r="S96" s="946"/>
      <c r="T96" s="946"/>
      <c r="U96" s="946"/>
      <c r="V96" s="946"/>
      <c r="W96" s="946"/>
      <c r="X96" s="946"/>
      <c r="Y96" s="946"/>
      <c r="Z96" s="946"/>
    </row>
    <row r="97" spans="1:26" ht="19" customHeight="1" x14ac:dyDescent="0.25">
      <c r="A97" s="946"/>
      <c r="B97" s="994" t="s">
        <v>746</v>
      </c>
      <c r="C97" s="976"/>
      <c r="D97" s="976"/>
      <c r="E97" s="976"/>
      <c r="F97" s="976"/>
      <c r="G97" s="976">
        <v>0.31</v>
      </c>
      <c r="H97" s="976">
        <v>0.56000000000000005</v>
      </c>
      <c r="I97" s="976">
        <v>0.98</v>
      </c>
      <c r="J97" s="976">
        <v>1.76</v>
      </c>
      <c r="K97" s="1055">
        <v>3.14</v>
      </c>
      <c r="L97" s="976"/>
      <c r="M97" s="976"/>
      <c r="N97" s="976"/>
      <c r="O97" s="1013"/>
      <c r="P97" s="988"/>
      <c r="Q97" s="946"/>
      <c r="R97" s="946"/>
      <c r="S97" s="946"/>
      <c r="T97" s="946"/>
      <c r="U97" s="946"/>
      <c r="V97" s="946"/>
      <c r="W97" s="946"/>
      <c r="X97" s="946"/>
      <c r="Y97" s="946"/>
      <c r="Z97" s="946"/>
    </row>
    <row r="98" spans="1:26" ht="19" customHeight="1" x14ac:dyDescent="0.25">
      <c r="A98" s="946"/>
      <c r="B98" s="994" t="s">
        <v>747</v>
      </c>
      <c r="C98" s="976"/>
      <c r="D98" s="976"/>
      <c r="E98" s="976"/>
      <c r="F98" s="990"/>
      <c r="G98" s="1055">
        <v>0.3</v>
      </c>
      <c r="H98" s="1056"/>
      <c r="I98" s="976"/>
      <c r="J98" s="976"/>
      <c r="K98" s="976"/>
      <c r="L98" s="976"/>
      <c r="M98" s="976"/>
      <c r="N98" s="976"/>
      <c r="O98" s="1013"/>
      <c r="P98" s="988"/>
      <c r="Q98" s="946"/>
      <c r="R98" s="946"/>
      <c r="S98" s="946"/>
      <c r="T98" s="946"/>
      <c r="U98" s="946"/>
      <c r="V98" s="946"/>
      <c r="W98" s="946"/>
      <c r="X98" s="946"/>
      <c r="Y98" s="946"/>
      <c r="Z98" s="946"/>
    </row>
    <row r="99" spans="1:26" ht="19" customHeight="1" x14ac:dyDescent="0.25">
      <c r="A99" s="946"/>
      <c r="B99" s="994" t="s">
        <v>748</v>
      </c>
      <c r="C99" s="976"/>
      <c r="D99" s="976"/>
      <c r="E99" s="976"/>
      <c r="F99" s="976"/>
      <c r="G99" s="1014">
        <v>0.28499999999999998</v>
      </c>
      <c r="H99" s="976"/>
      <c r="I99" s="976"/>
      <c r="J99" s="976"/>
      <c r="K99" s="976"/>
      <c r="L99" s="976"/>
      <c r="M99" s="976"/>
      <c r="N99" s="976"/>
      <c r="O99" s="1013"/>
      <c r="P99" s="988"/>
      <c r="Q99" s="946"/>
      <c r="R99" s="946"/>
      <c r="S99" s="946"/>
      <c r="T99" s="946"/>
      <c r="U99" s="946"/>
      <c r="V99" s="946"/>
      <c r="W99" s="946"/>
      <c r="X99" s="946"/>
      <c r="Y99" s="946"/>
      <c r="Z99" s="946"/>
    </row>
    <row r="100" spans="1:26" ht="19" customHeight="1" x14ac:dyDescent="0.25">
      <c r="A100" s="946"/>
      <c r="B100" s="975" t="s">
        <v>749</v>
      </c>
      <c r="C100" s="976"/>
      <c r="D100" s="976"/>
      <c r="E100" s="976"/>
      <c r="F100" s="976"/>
      <c r="G100" s="1055">
        <v>0.28499999999999998</v>
      </c>
      <c r="H100" s="976"/>
      <c r="I100" s="976"/>
      <c r="J100" s="976"/>
      <c r="K100" s="976"/>
      <c r="L100" s="976"/>
      <c r="M100" s="976"/>
      <c r="N100" s="976"/>
      <c r="O100" s="1013"/>
      <c r="P100" s="988"/>
      <c r="Q100" s="946"/>
      <c r="R100" s="946"/>
      <c r="S100" s="946"/>
      <c r="T100" s="946"/>
      <c r="U100" s="946"/>
      <c r="V100" s="946"/>
      <c r="W100" s="946"/>
      <c r="X100" s="946"/>
      <c r="Y100" s="946"/>
      <c r="Z100" s="946"/>
    </row>
    <row r="101" spans="1:26" ht="19" customHeight="1" x14ac:dyDescent="0.25">
      <c r="A101" s="946"/>
      <c r="B101" s="994" t="s">
        <v>750</v>
      </c>
      <c r="C101" s="976"/>
      <c r="D101" s="976"/>
      <c r="E101" s="1057">
        <v>0.03</v>
      </c>
      <c r="F101" s="976"/>
      <c r="G101" s="976">
        <v>0.3</v>
      </c>
      <c r="H101" s="1056"/>
      <c r="I101" s="976"/>
      <c r="J101" s="976"/>
      <c r="K101" s="976"/>
      <c r="L101" s="976"/>
      <c r="M101" s="976"/>
      <c r="N101" s="976"/>
      <c r="O101" s="1013"/>
      <c r="P101" s="988"/>
      <c r="Q101" s="1058"/>
      <c r="R101" s="946"/>
      <c r="S101" s="946"/>
      <c r="T101" s="946"/>
      <c r="U101" s="946"/>
      <c r="V101" s="946"/>
      <c r="W101" s="946"/>
      <c r="X101" s="946"/>
      <c r="Y101" s="946"/>
      <c r="Z101" s="946"/>
    </row>
    <row r="102" spans="1:26" ht="19" customHeight="1" x14ac:dyDescent="0.25">
      <c r="A102" s="946"/>
      <c r="B102" s="994" t="s">
        <v>751</v>
      </c>
      <c r="C102" s="976">
        <v>1E-3</v>
      </c>
      <c r="D102" s="1059">
        <v>0.01</v>
      </c>
      <c r="E102" s="1060"/>
      <c r="F102" s="1059">
        <v>0.1</v>
      </c>
      <c r="G102" s="976"/>
      <c r="H102" s="976"/>
      <c r="I102" s="976"/>
      <c r="J102" s="976"/>
      <c r="K102" s="976"/>
      <c r="L102" s="976"/>
      <c r="M102" s="976"/>
      <c r="N102" s="976"/>
      <c r="O102" s="1013"/>
      <c r="P102" s="988"/>
      <c r="Q102" s="946"/>
      <c r="R102" s="946"/>
      <c r="S102" s="946"/>
      <c r="T102" s="946"/>
      <c r="U102" s="946"/>
      <c r="V102" s="946"/>
      <c r="W102" s="946"/>
      <c r="X102" s="946"/>
      <c r="Y102" s="946"/>
      <c r="Z102" s="946"/>
    </row>
    <row r="103" spans="1:26" ht="19" customHeight="1" thickBot="1" x14ac:dyDescent="0.3">
      <c r="A103" s="946"/>
      <c r="B103" s="1041" t="s">
        <v>752</v>
      </c>
      <c r="C103" s="966"/>
      <c r="D103" s="1061"/>
      <c r="E103" s="965">
        <v>2.8500000000000001E-2</v>
      </c>
      <c r="F103" s="1062">
        <v>8.5599999999999996E-2</v>
      </c>
      <c r="G103" s="1063">
        <v>0.28520000000000001</v>
      </c>
      <c r="H103" s="966"/>
      <c r="I103" s="1064">
        <v>0.85570000000000002</v>
      </c>
      <c r="J103" s="980"/>
      <c r="K103" s="1000"/>
      <c r="L103" s="966"/>
      <c r="M103" s="966"/>
      <c r="N103" s="966"/>
      <c r="O103" s="1061"/>
      <c r="P103" s="969"/>
      <c r="Q103" s="946"/>
      <c r="R103" s="946"/>
      <c r="S103" s="946"/>
      <c r="T103" s="946"/>
      <c r="U103" s="946"/>
      <c r="V103" s="946"/>
      <c r="W103" s="946"/>
      <c r="X103" s="946"/>
      <c r="Y103" s="946"/>
      <c r="Z103" s="946"/>
    </row>
    <row r="104" spans="1:26" ht="19" customHeight="1" thickTop="1" thickBot="1" x14ac:dyDescent="0.3">
      <c r="A104" s="946"/>
      <c r="B104" s="954"/>
      <c r="C104" s="946"/>
      <c r="D104" s="946"/>
      <c r="E104" s="946"/>
      <c r="F104" s="946"/>
      <c r="G104" s="946"/>
      <c r="H104" s="946"/>
      <c r="I104" s="946"/>
      <c r="J104" s="946"/>
      <c r="K104" s="946"/>
      <c r="L104" s="946"/>
      <c r="M104" s="946"/>
      <c r="N104" s="946"/>
      <c r="O104" s="946"/>
      <c r="P104" s="946"/>
      <c r="Q104" s="946"/>
      <c r="R104" s="946"/>
      <c r="S104" s="946"/>
      <c r="T104" s="946"/>
      <c r="U104" s="946"/>
      <c r="V104" s="946"/>
      <c r="W104" s="946"/>
      <c r="X104" s="946"/>
      <c r="Y104" s="946"/>
    </row>
    <row r="105" spans="1:26" s="953" customFormat="1" ht="19" customHeight="1" thickTop="1" thickBot="1" x14ac:dyDescent="0.35">
      <c r="A105" s="947"/>
      <c r="B105" s="948" t="s">
        <v>281</v>
      </c>
      <c r="C105" s="1065">
        <v>2.9999999999999997E-4</v>
      </c>
      <c r="D105" s="1065">
        <v>1E-3</v>
      </c>
      <c r="E105" s="1065">
        <v>3.2000000000000002E-3</v>
      </c>
      <c r="F105" s="1065">
        <v>1.01E-2</v>
      </c>
      <c r="G105" s="1065">
        <v>3.15E-2</v>
      </c>
      <c r="H105" s="1065">
        <v>9.8299999999999998E-2</v>
      </c>
      <c r="I105" s="1066">
        <v>0.30719999999999997</v>
      </c>
      <c r="J105" s="1067">
        <v>0.96</v>
      </c>
      <c r="K105" s="952">
        <v>3</v>
      </c>
      <c r="L105" s="947"/>
      <c r="M105" s="947"/>
      <c r="N105" s="947"/>
      <c r="O105" s="947"/>
      <c r="P105" s="947"/>
      <c r="Q105" s="947"/>
      <c r="R105" s="947"/>
      <c r="S105" s="947"/>
      <c r="T105" s="947"/>
      <c r="U105" s="947"/>
      <c r="V105" s="947"/>
      <c r="W105" s="947"/>
      <c r="X105" s="947"/>
      <c r="Y105" s="947"/>
    </row>
    <row r="106" spans="1:26" ht="19" customHeight="1" thickTop="1" thickBot="1" x14ac:dyDescent="0.3">
      <c r="A106" s="946"/>
      <c r="B106" s="954"/>
      <c r="C106" s="946"/>
      <c r="D106" s="946"/>
      <c r="E106" s="946"/>
      <c r="F106" s="946"/>
      <c r="G106" s="946"/>
      <c r="H106" s="946"/>
      <c r="I106" s="946"/>
      <c r="J106" s="946"/>
      <c r="K106" s="946"/>
      <c r="L106" s="946"/>
      <c r="M106" s="946"/>
      <c r="N106" s="946"/>
      <c r="O106" s="946"/>
      <c r="P106" s="946"/>
      <c r="Q106" s="946"/>
      <c r="R106" s="946"/>
      <c r="S106" s="946"/>
      <c r="T106" s="946"/>
      <c r="U106" s="946"/>
      <c r="V106" s="946"/>
      <c r="W106" s="946"/>
      <c r="X106" s="946"/>
      <c r="Y106" s="946"/>
    </row>
    <row r="107" spans="1:26" s="953" customFormat="1" ht="19" customHeight="1" x14ac:dyDescent="0.3">
      <c r="A107" s="947"/>
      <c r="B107" s="1149" t="s">
        <v>20</v>
      </c>
      <c r="C107" s="1224">
        <v>4.0000000000000001E-3</v>
      </c>
      <c r="D107" s="1224">
        <v>1.2E-2</v>
      </c>
      <c r="E107" s="1150">
        <v>0.04</v>
      </c>
      <c r="F107" s="1150">
        <v>0.12</v>
      </c>
      <c r="G107" s="1151">
        <v>0.4</v>
      </c>
      <c r="H107" s="1151">
        <v>1.2</v>
      </c>
      <c r="I107" s="1152">
        <v>4</v>
      </c>
      <c r="J107" s="1152">
        <v>12</v>
      </c>
      <c r="K107" s="1152">
        <v>40</v>
      </c>
      <c r="L107" s="1225">
        <v>120</v>
      </c>
      <c r="M107" s="947"/>
      <c r="N107" s="947"/>
      <c r="O107" s="947"/>
      <c r="P107" s="947"/>
      <c r="Q107" s="947"/>
      <c r="R107" s="947"/>
      <c r="S107" s="947"/>
      <c r="T107" s="947"/>
      <c r="U107" s="947"/>
      <c r="V107" s="947"/>
      <c r="W107" s="947"/>
      <c r="X107" s="947"/>
      <c r="Y107" s="947"/>
    </row>
    <row r="108" spans="1:26" s="953" customFormat="1" ht="19" customHeight="1" x14ac:dyDescent="0.3">
      <c r="A108" s="947"/>
      <c r="B108" s="1174" t="s">
        <v>814</v>
      </c>
      <c r="C108" s="1226"/>
      <c r="D108" s="1226"/>
      <c r="E108" s="1227"/>
      <c r="F108" s="1227"/>
      <c r="G108" s="1228"/>
      <c r="H108" s="1228"/>
      <c r="I108" s="1229"/>
      <c r="J108" s="1229"/>
      <c r="K108" s="1229"/>
      <c r="L108" s="1230"/>
      <c r="M108" s="947"/>
      <c r="N108" s="947"/>
      <c r="O108" s="947"/>
      <c r="P108" s="947"/>
      <c r="Q108" s="947"/>
      <c r="R108" s="947"/>
      <c r="S108" s="947"/>
      <c r="T108" s="947"/>
      <c r="U108" s="947"/>
      <c r="V108" s="947"/>
      <c r="W108" s="947"/>
      <c r="X108" s="947"/>
      <c r="Y108" s="947"/>
    </row>
    <row r="109" spans="1:26" s="953" customFormat="1" ht="19" customHeight="1" thickBot="1" x14ac:dyDescent="0.35">
      <c r="A109" s="947"/>
      <c r="B109" s="1179" t="s">
        <v>815</v>
      </c>
      <c r="C109" s="1222"/>
      <c r="D109" s="1222"/>
      <c r="E109" s="1157"/>
      <c r="F109" s="1157"/>
      <c r="G109" s="1158"/>
      <c r="H109" s="1158"/>
      <c r="I109" s="1159"/>
      <c r="J109" s="1159"/>
      <c r="K109" s="1159"/>
      <c r="L109" s="1223"/>
      <c r="M109" s="947"/>
      <c r="N109" s="947"/>
      <c r="O109" s="947"/>
      <c r="P109" s="947"/>
      <c r="Q109" s="947"/>
      <c r="R109" s="947"/>
      <c r="S109" s="947"/>
      <c r="T109" s="947"/>
      <c r="U109" s="947"/>
      <c r="V109" s="947"/>
      <c r="W109" s="947"/>
      <c r="X109" s="947"/>
      <c r="Y109" s="947"/>
    </row>
    <row r="110" spans="1:26" ht="19" customHeight="1" thickTop="1" thickBot="1" x14ac:dyDescent="0.3">
      <c r="A110" s="946"/>
      <c r="B110" s="954"/>
      <c r="C110" s="946"/>
      <c r="D110" s="946"/>
      <c r="E110" s="946"/>
      <c r="F110" s="946"/>
      <c r="G110" s="946"/>
      <c r="H110" s="946"/>
      <c r="I110" s="946"/>
      <c r="J110" s="946"/>
      <c r="K110" s="946"/>
      <c r="L110" s="946"/>
      <c r="M110" s="946"/>
      <c r="N110" s="946"/>
      <c r="O110" s="946"/>
      <c r="P110" s="946"/>
      <c r="Q110" s="946"/>
      <c r="R110" s="946"/>
      <c r="S110" s="946"/>
      <c r="T110" s="946"/>
      <c r="U110" s="946"/>
      <c r="V110" s="946"/>
      <c r="W110" s="946"/>
      <c r="X110" s="946"/>
      <c r="Y110" s="946"/>
    </row>
    <row r="111" spans="1:26" s="953" customFormat="1" ht="19" customHeight="1" thickTop="1" thickBot="1" x14ac:dyDescent="0.35">
      <c r="A111" s="947"/>
      <c r="B111" s="955" t="s">
        <v>21</v>
      </c>
      <c r="C111" s="956">
        <v>0.12</v>
      </c>
      <c r="D111" s="957">
        <v>0.4</v>
      </c>
      <c r="E111" s="957">
        <v>1.2</v>
      </c>
      <c r="F111" s="956"/>
      <c r="G111" s="958">
        <v>4</v>
      </c>
      <c r="H111" s="958">
        <v>12</v>
      </c>
      <c r="I111" s="958"/>
      <c r="J111" s="958"/>
      <c r="K111" s="1004">
        <v>40</v>
      </c>
      <c r="L111" s="1008">
        <v>120</v>
      </c>
      <c r="M111" s="947"/>
      <c r="N111" s="947"/>
      <c r="O111" s="947"/>
      <c r="P111" s="947"/>
      <c r="Q111" s="947"/>
      <c r="R111" s="947"/>
      <c r="S111" s="947"/>
      <c r="T111" s="947"/>
      <c r="U111" s="947"/>
      <c r="V111" s="947"/>
      <c r="W111" s="947"/>
      <c r="X111" s="947"/>
      <c r="Y111" s="947"/>
    </row>
    <row r="112" spans="1:26" ht="19" customHeight="1" thickTop="1" x14ac:dyDescent="0.25">
      <c r="A112" s="946"/>
      <c r="B112" s="975" t="s">
        <v>753</v>
      </c>
      <c r="C112" s="976"/>
      <c r="D112" s="976">
        <v>0.3</v>
      </c>
      <c r="E112" s="976">
        <v>1</v>
      </c>
      <c r="F112" s="976">
        <v>3</v>
      </c>
      <c r="G112" s="976"/>
      <c r="H112" s="976">
        <v>10</v>
      </c>
      <c r="I112" s="976"/>
      <c r="J112" s="976">
        <v>30</v>
      </c>
      <c r="K112" s="976"/>
      <c r="L112" s="988"/>
      <c r="M112" s="946"/>
      <c r="N112" s="946"/>
      <c r="O112" s="946"/>
      <c r="P112" s="946"/>
      <c r="Q112" s="946"/>
      <c r="R112" s="946"/>
      <c r="S112" s="946"/>
      <c r="T112" s="946"/>
      <c r="U112" s="946"/>
      <c r="V112" s="946"/>
      <c r="W112" s="946"/>
      <c r="X112" s="946"/>
      <c r="Y112" s="946"/>
    </row>
    <row r="113" spans="1:27" ht="19" customHeight="1" x14ac:dyDescent="0.25">
      <c r="A113" s="946"/>
      <c r="B113" s="975" t="s">
        <v>754</v>
      </c>
      <c r="C113" s="976"/>
      <c r="D113" s="976"/>
      <c r="E113" s="976">
        <v>1</v>
      </c>
      <c r="F113" s="976">
        <v>2</v>
      </c>
      <c r="G113" s="976">
        <v>4.5</v>
      </c>
      <c r="H113" s="976">
        <v>9</v>
      </c>
      <c r="I113" s="976">
        <v>18</v>
      </c>
      <c r="J113" s="976">
        <v>34</v>
      </c>
      <c r="K113" s="977">
        <v>67</v>
      </c>
      <c r="L113" s="988"/>
      <c r="M113" s="946"/>
      <c r="N113" s="946"/>
      <c r="O113" s="946"/>
      <c r="P113" s="946"/>
      <c r="Q113" s="970"/>
      <c r="R113" s="946"/>
      <c r="S113" s="946"/>
      <c r="T113" s="946"/>
      <c r="U113" s="946"/>
      <c r="V113" s="946"/>
      <c r="W113" s="946"/>
      <c r="X113" s="946"/>
      <c r="Y113" s="946"/>
    </row>
    <row r="114" spans="1:27" ht="19" customHeight="1" thickBot="1" x14ac:dyDescent="0.3">
      <c r="A114" s="946"/>
      <c r="B114" s="964" t="s">
        <v>755</v>
      </c>
      <c r="C114" s="980"/>
      <c r="D114" s="966"/>
      <c r="E114" s="966"/>
      <c r="F114" s="1069">
        <v>2.5</v>
      </c>
      <c r="G114" s="966"/>
      <c r="H114" s="966"/>
      <c r="I114" s="966"/>
      <c r="J114" s="1069">
        <v>25</v>
      </c>
      <c r="K114" s="966">
        <v>50</v>
      </c>
      <c r="L114" s="1070">
        <v>100</v>
      </c>
      <c r="M114" s="946"/>
      <c r="N114" s="946"/>
      <c r="O114" s="946"/>
      <c r="P114" s="946"/>
      <c r="Q114" s="946"/>
      <c r="R114" s="946"/>
      <c r="S114" s="946"/>
      <c r="T114" s="946"/>
      <c r="U114" s="946"/>
      <c r="V114" s="946"/>
      <c r="W114" s="946"/>
      <c r="X114" s="946"/>
      <c r="Y114" s="946"/>
    </row>
    <row r="115" spans="1:27" ht="19" customHeight="1" thickTop="1" thickBot="1" x14ac:dyDescent="0.3">
      <c r="A115" s="946"/>
      <c r="B115" s="954"/>
      <c r="C115" s="946"/>
      <c r="D115" s="946"/>
      <c r="E115" s="946"/>
      <c r="F115" s="946"/>
      <c r="G115" s="946"/>
      <c r="H115" s="946"/>
      <c r="I115" s="946"/>
      <c r="J115" s="946"/>
      <c r="K115" s="946"/>
      <c r="L115" s="946"/>
      <c r="M115" s="946"/>
      <c r="N115" s="946"/>
      <c r="O115" s="946"/>
      <c r="P115" s="946"/>
      <c r="Q115" s="946"/>
      <c r="R115" s="946"/>
      <c r="S115" s="946"/>
      <c r="T115" s="946"/>
      <c r="U115" s="946"/>
      <c r="V115" s="946"/>
      <c r="W115" s="946"/>
      <c r="X115" s="946"/>
      <c r="Y115" s="946"/>
    </row>
    <row r="116" spans="1:27" s="953" customFormat="1" ht="19" customHeight="1" thickTop="1" thickBot="1" x14ac:dyDescent="0.35">
      <c r="A116" s="947"/>
      <c r="B116" s="948" t="s">
        <v>22</v>
      </c>
      <c r="C116" s="949">
        <v>0.03</v>
      </c>
      <c r="D116" s="950">
        <v>0.1</v>
      </c>
      <c r="E116" s="950">
        <v>0.3</v>
      </c>
      <c r="F116" s="951">
        <v>1</v>
      </c>
      <c r="G116" s="951">
        <v>3</v>
      </c>
      <c r="H116" s="951">
        <v>10</v>
      </c>
      <c r="I116" s="1006">
        <v>30</v>
      </c>
      <c r="J116" s="947"/>
      <c r="K116" s="947"/>
      <c r="L116" s="947"/>
      <c r="M116" s="947"/>
      <c r="N116" s="947"/>
      <c r="O116" s="947"/>
      <c r="P116" s="947"/>
      <c r="Q116" s="947"/>
      <c r="R116" s="947"/>
      <c r="S116" s="947"/>
      <c r="T116" s="947"/>
      <c r="U116" s="947"/>
      <c r="V116" s="947"/>
      <c r="W116" s="947"/>
      <c r="X116" s="947"/>
      <c r="Y116" s="947"/>
    </row>
    <row r="117" spans="1:27" ht="19" customHeight="1" thickTop="1" thickBot="1" x14ac:dyDescent="0.3">
      <c r="A117" s="946"/>
      <c r="B117" s="954"/>
      <c r="C117" s="946"/>
      <c r="D117" s="946"/>
      <c r="E117" s="946"/>
      <c r="F117" s="946"/>
      <c r="G117" s="946"/>
      <c r="H117" s="946"/>
      <c r="I117" s="946"/>
      <c r="J117" s="946"/>
      <c r="K117" s="946"/>
      <c r="L117" s="946"/>
      <c r="M117" s="946"/>
      <c r="N117" s="946"/>
      <c r="O117" s="946"/>
      <c r="P117" s="946"/>
      <c r="Q117" s="946"/>
      <c r="R117" s="946"/>
      <c r="S117" s="946"/>
      <c r="T117" s="946"/>
      <c r="U117" s="946"/>
      <c r="V117" s="946"/>
      <c r="W117" s="946"/>
      <c r="X117" s="946"/>
      <c r="Y117" s="946"/>
    </row>
    <row r="118" spans="1:27" s="953" customFormat="1" ht="19" customHeight="1" thickTop="1" thickBot="1" x14ac:dyDescent="0.35">
      <c r="A118" s="947"/>
      <c r="B118" s="948" t="s">
        <v>23</v>
      </c>
      <c r="C118" s="949">
        <v>0.12</v>
      </c>
      <c r="D118" s="950">
        <v>0.4</v>
      </c>
      <c r="E118" s="1136">
        <v>1.2</v>
      </c>
      <c r="F118" s="1137">
        <v>4</v>
      </c>
      <c r="G118" s="1137">
        <v>12</v>
      </c>
      <c r="H118" s="1137">
        <v>40</v>
      </c>
      <c r="I118" s="1006">
        <v>120</v>
      </c>
      <c r="J118" s="947"/>
      <c r="K118" s="947"/>
      <c r="L118" s="947"/>
      <c r="M118" s="947"/>
      <c r="N118" s="947"/>
      <c r="O118" s="947"/>
      <c r="P118" s="947"/>
      <c r="Q118" s="947"/>
      <c r="R118" s="947"/>
      <c r="S118" s="947"/>
      <c r="T118" s="947"/>
      <c r="U118" s="947"/>
      <c r="V118" s="947"/>
      <c r="W118" s="947"/>
      <c r="X118" s="947"/>
      <c r="Y118" s="947"/>
    </row>
    <row r="119" spans="1:27" ht="19" customHeight="1" thickTop="1" thickBot="1" x14ac:dyDescent="0.3">
      <c r="A119" s="946"/>
      <c r="B119" s="954"/>
      <c r="C119" s="946"/>
      <c r="D119" s="946"/>
      <c r="E119" s="946"/>
      <c r="F119" s="946"/>
      <c r="G119" s="946"/>
      <c r="H119" s="946"/>
      <c r="I119" s="946"/>
      <c r="J119" s="946"/>
      <c r="K119" s="946"/>
      <c r="L119" s="946"/>
      <c r="M119" s="946"/>
      <c r="N119" s="946"/>
      <c r="O119" s="946"/>
      <c r="P119" s="946"/>
      <c r="Q119" s="946"/>
      <c r="R119" s="946"/>
      <c r="S119" s="946"/>
      <c r="T119" s="946"/>
      <c r="U119" s="946"/>
      <c r="V119" s="946"/>
      <c r="W119" s="946"/>
      <c r="X119" s="946"/>
      <c r="Y119" s="946"/>
    </row>
    <row r="120" spans="1:27" s="953" customFormat="1" ht="19" customHeight="1" thickTop="1" thickBot="1" x14ac:dyDescent="0.35">
      <c r="A120" s="947"/>
      <c r="B120" s="948" t="s">
        <v>266</v>
      </c>
      <c r="C120" s="949">
        <v>0.12</v>
      </c>
      <c r="D120" s="950">
        <v>0.4</v>
      </c>
      <c r="E120" s="950">
        <v>1.2</v>
      </c>
      <c r="F120" s="951">
        <v>4</v>
      </c>
      <c r="G120" s="951">
        <v>12</v>
      </c>
      <c r="H120" s="951">
        <v>40</v>
      </c>
      <c r="I120" s="1006">
        <v>120</v>
      </c>
      <c r="J120" s="947"/>
      <c r="K120" s="947"/>
      <c r="L120" s="947"/>
      <c r="M120" s="947"/>
      <c r="N120" s="947"/>
      <c r="O120" s="947"/>
      <c r="P120" s="947"/>
      <c r="Q120" s="947"/>
      <c r="R120" s="947"/>
      <c r="S120" s="947"/>
      <c r="T120" s="947"/>
      <c r="U120" s="947"/>
      <c r="V120" s="947"/>
      <c r="W120" s="947"/>
      <c r="X120" s="947"/>
      <c r="Y120" s="947"/>
    </row>
    <row r="121" spans="1:27" ht="19" customHeight="1" thickTop="1" thickBot="1" x14ac:dyDescent="0.3">
      <c r="A121" s="946"/>
      <c r="B121" s="954"/>
      <c r="C121" s="946"/>
      <c r="D121" s="946"/>
      <c r="E121" s="946"/>
      <c r="F121" s="946"/>
      <c r="G121" s="946"/>
      <c r="H121" s="946"/>
      <c r="I121" s="946"/>
      <c r="J121" s="946"/>
      <c r="K121" s="946"/>
      <c r="L121" s="946"/>
      <c r="M121" s="946"/>
      <c r="N121" s="946"/>
      <c r="O121" s="946"/>
      <c r="P121" s="946"/>
      <c r="Q121" s="946"/>
      <c r="R121" s="946"/>
      <c r="S121" s="946"/>
      <c r="T121" s="946"/>
      <c r="U121" s="946"/>
      <c r="V121" s="946"/>
      <c r="W121" s="946"/>
      <c r="X121" s="946"/>
      <c r="Y121" s="946"/>
    </row>
    <row r="122" spans="1:27" s="953" customFormat="1" ht="19" customHeight="1" thickTop="1" thickBot="1" x14ac:dyDescent="0.35">
      <c r="A122" s="947"/>
      <c r="B122" s="955" t="s">
        <v>25</v>
      </c>
      <c r="C122" s="987"/>
      <c r="D122" s="987"/>
      <c r="E122" s="1005">
        <v>1E-3</v>
      </c>
      <c r="F122" s="1005">
        <v>4.0000000000000001E-3</v>
      </c>
      <c r="G122" s="1005">
        <v>1.2E-2</v>
      </c>
      <c r="H122" s="956">
        <v>0.04</v>
      </c>
      <c r="I122" s="1071">
        <v>0.12</v>
      </c>
      <c r="J122" s="1005"/>
      <c r="K122" s="1005"/>
      <c r="L122" s="1003">
        <v>0.4</v>
      </c>
      <c r="M122" s="1017">
        <v>1.2</v>
      </c>
      <c r="N122" s="947"/>
      <c r="O122" s="947"/>
      <c r="P122" s="947"/>
      <c r="Q122" s="947"/>
      <c r="R122" s="947"/>
      <c r="S122" s="947"/>
      <c r="T122" s="947"/>
      <c r="U122" s="947"/>
      <c r="V122" s="947"/>
      <c r="W122" s="947"/>
      <c r="X122" s="947"/>
      <c r="Y122" s="947"/>
    </row>
    <row r="123" spans="1:27" ht="19" customHeight="1" thickTop="1" x14ac:dyDescent="0.25">
      <c r="A123" s="946"/>
      <c r="B123" s="975" t="s">
        <v>756</v>
      </c>
      <c r="C123" s="976"/>
      <c r="D123" s="976"/>
      <c r="E123" s="976"/>
      <c r="F123" s="976">
        <v>3.0000000000000001E-3</v>
      </c>
      <c r="G123" s="976">
        <v>0.01</v>
      </c>
      <c r="H123" s="976">
        <v>0.03</v>
      </c>
      <c r="I123" s="976">
        <v>0.1</v>
      </c>
      <c r="J123" s="976"/>
      <c r="K123" s="1055">
        <v>0.3</v>
      </c>
      <c r="L123" s="976"/>
      <c r="M123" s="988"/>
      <c r="N123" s="946"/>
      <c r="O123" s="946"/>
      <c r="P123" s="946"/>
      <c r="Q123" s="946"/>
      <c r="R123" s="946"/>
      <c r="S123" s="946"/>
      <c r="T123" s="946"/>
      <c r="U123" s="946"/>
      <c r="V123" s="946"/>
      <c r="W123" s="946"/>
      <c r="X123" s="946"/>
      <c r="Y123" s="946"/>
    </row>
    <row r="124" spans="1:27" ht="19" customHeight="1" x14ac:dyDescent="0.25">
      <c r="A124" s="946"/>
      <c r="B124" s="975" t="s">
        <v>757</v>
      </c>
      <c r="C124" s="1056"/>
      <c r="D124" s="976"/>
      <c r="E124" s="976"/>
      <c r="F124" s="976"/>
      <c r="G124" s="976">
        <v>1.5599999999999999E-2</v>
      </c>
      <c r="H124" s="976">
        <v>6.25E-2</v>
      </c>
      <c r="I124" s="976">
        <v>0.125</v>
      </c>
      <c r="J124" s="976">
        <v>0.25</v>
      </c>
      <c r="K124" s="976">
        <v>0.313</v>
      </c>
      <c r="L124" s="976">
        <v>0.5</v>
      </c>
      <c r="M124" s="988"/>
      <c r="N124" s="946"/>
      <c r="O124" s="946"/>
      <c r="P124" s="946"/>
      <c r="Q124" s="946"/>
      <c r="R124" s="946"/>
      <c r="S124" s="946"/>
      <c r="T124" s="946"/>
      <c r="U124" s="946"/>
      <c r="V124" s="946"/>
      <c r="W124" s="946"/>
      <c r="X124" s="946"/>
      <c r="Y124" s="946"/>
    </row>
    <row r="125" spans="1:27" ht="19" customHeight="1" thickBot="1" x14ac:dyDescent="0.3">
      <c r="A125" s="946"/>
      <c r="B125" s="964" t="s">
        <v>758</v>
      </c>
      <c r="C125" s="966">
        <v>2.0000000000000002E-5</v>
      </c>
      <c r="D125" s="966">
        <v>2.0000000000000001E-4</v>
      </c>
      <c r="E125" s="966"/>
      <c r="F125" s="966"/>
      <c r="G125" s="966">
        <v>0.02</v>
      </c>
      <c r="H125" s="966"/>
      <c r="I125" s="966"/>
      <c r="J125" s="966"/>
      <c r="K125" s="966"/>
      <c r="L125" s="966"/>
      <c r="M125" s="969"/>
      <c r="N125" s="946"/>
      <c r="O125" s="946"/>
      <c r="P125" s="946"/>
      <c r="Q125" s="946"/>
      <c r="R125" s="946"/>
      <c r="S125" s="946"/>
      <c r="T125" s="946"/>
      <c r="U125" s="946"/>
      <c r="V125" s="946"/>
      <c r="W125" s="946"/>
      <c r="X125" s="946"/>
      <c r="Y125" s="946"/>
    </row>
    <row r="126" spans="1:27" ht="19" customHeight="1" thickTop="1" thickBot="1" x14ac:dyDescent="0.3">
      <c r="A126" s="946"/>
      <c r="B126" s="954"/>
      <c r="C126" s="946"/>
      <c r="D126" s="946"/>
      <c r="E126" s="946"/>
      <c r="F126" s="946"/>
      <c r="G126" s="946"/>
      <c r="H126" s="946"/>
      <c r="I126" s="946"/>
      <c r="J126" s="946"/>
      <c r="K126" s="946"/>
      <c r="L126" s="946"/>
      <c r="M126" s="946"/>
      <c r="N126" s="946"/>
      <c r="O126" s="946"/>
      <c r="P126" s="946"/>
      <c r="Q126" s="946"/>
      <c r="R126" s="946"/>
      <c r="S126" s="946"/>
      <c r="T126" s="946"/>
      <c r="U126" s="946"/>
      <c r="V126" s="946"/>
      <c r="W126" s="946"/>
      <c r="X126" s="946"/>
      <c r="Y126" s="946"/>
    </row>
    <row r="127" spans="1:27" s="953" customFormat="1" ht="19" customHeight="1" thickTop="1" thickBot="1" x14ac:dyDescent="0.35">
      <c r="A127" s="947"/>
      <c r="B127" s="948" t="s">
        <v>26</v>
      </c>
      <c r="C127" s="949">
        <v>0.12</v>
      </c>
      <c r="D127" s="950">
        <v>0.4</v>
      </c>
      <c r="E127" s="950">
        <v>1.2</v>
      </c>
      <c r="F127" s="951">
        <v>4</v>
      </c>
      <c r="G127" s="1072">
        <v>12</v>
      </c>
      <c r="H127" s="1072">
        <v>40</v>
      </c>
      <c r="I127" s="952">
        <v>120</v>
      </c>
      <c r="J127" s="947"/>
      <c r="K127" s="947"/>
      <c r="L127" s="947"/>
      <c r="M127" s="947"/>
      <c r="N127" s="947"/>
      <c r="O127" s="947"/>
      <c r="P127" s="947"/>
      <c r="Q127" s="947"/>
      <c r="R127" s="947"/>
      <c r="S127" s="947"/>
      <c r="T127" s="947"/>
      <c r="U127" s="947"/>
      <c r="V127" s="947"/>
      <c r="W127" s="947"/>
      <c r="X127" s="947"/>
      <c r="Y127" s="947"/>
      <c r="Z127" s="947"/>
      <c r="AA127" s="947"/>
    </row>
    <row r="128" spans="1:27" ht="19" customHeight="1" thickTop="1" thickBot="1" x14ac:dyDescent="0.3">
      <c r="A128" s="946"/>
      <c r="B128" s="954"/>
      <c r="C128" s="946"/>
      <c r="D128" s="946"/>
      <c r="E128" s="946"/>
      <c r="F128" s="946"/>
      <c r="G128" s="946"/>
      <c r="H128" s="946"/>
      <c r="I128" s="946"/>
      <c r="J128" s="946"/>
      <c r="K128" s="946"/>
      <c r="L128" s="946"/>
      <c r="M128" s="946"/>
      <c r="N128" s="946"/>
      <c r="O128" s="946"/>
      <c r="P128" s="946"/>
      <c r="Q128" s="946"/>
      <c r="R128" s="946"/>
      <c r="S128" s="946"/>
      <c r="T128" s="946"/>
      <c r="U128" s="946"/>
      <c r="V128" s="946"/>
      <c r="W128" s="946"/>
      <c r="X128" s="946"/>
      <c r="Y128" s="946"/>
    </row>
    <row r="129" spans="1:26" s="953" customFormat="1" ht="19" customHeight="1" thickTop="1" thickBot="1" x14ac:dyDescent="0.35">
      <c r="A129" s="947"/>
      <c r="B129" s="955" t="s">
        <v>275</v>
      </c>
      <c r="C129" s="956">
        <v>0.12</v>
      </c>
      <c r="D129" s="957">
        <v>0.4</v>
      </c>
      <c r="E129" s="957">
        <v>1.2</v>
      </c>
      <c r="F129" s="956"/>
      <c r="G129" s="958">
        <v>4</v>
      </c>
      <c r="H129" s="958">
        <v>12</v>
      </c>
      <c r="I129" s="958"/>
      <c r="J129" s="958">
        <v>40</v>
      </c>
      <c r="K129" s="958"/>
      <c r="L129" s="959">
        <v>120</v>
      </c>
      <c r="M129" s="947"/>
      <c r="N129" s="947"/>
      <c r="O129" s="947"/>
      <c r="P129" s="947"/>
      <c r="Q129" s="947"/>
      <c r="R129" s="947"/>
      <c r="S129" s="947"/>
      <c r="T129" s="947"/>
      <c r="U129" s="947"/>
      <c r="V129" s="947"/>
      <c r="W129" s="947"/>
      <c r="X129" s="947"/>
      <c r="Y129" s="947"/>
    </row>
    <row r="130" spans="1:26" ht="19" customHeight="1" thickTop="1" x14ac:dyDescent="0.25">
      <c r="A130" s="946"/>
      <c r="B130" s="960" t="s">
        <v>759</v>
      </c>
      <c r="C130" s="962"/>
      <c r="D130" s="962">
        <v>0.3</v>
      </c>
      <c r="E130" s="962">
        <v>1</v>
      </c>
      <c r="F130" s="962">
        <v>3</v>
      </c>
      <c r="G130" s="962"/>
      <c r="H130" s="962">
        <v>10</v>
      </c>
      <c r="I130" s="962"/>
      <c r="J130" s="962">
        <v>30</v>
      </c>
      <c r="K130" s="962"/>
      <c r="L130" s="963"/>
      <c r="M130" s="946"/>
      <c r="N130" s="946"/>
      <c r="O130" s="946"/>
      <c r="P130" s="946"/>
      <c r="Q130" s="946"/>
      <c r="R130" s="946"/>
      <c r="S130" s="946"/>
      <c r="T130" s="946"/>
      <c r="U130" s="946"/>
      <c r="V130" s="946"/>
      <c r="W130" s="946"/>
      <c r="X130" s="946"/>
      <c r="Y130" s="946"/>
    </row>
    <row r="131" spans="1:26" ht="19" customHeight="1" thickBot="1" x14ac:dyDescent="0.3">
      <c r="A131" s="946"/>
      <c r="B131" s="964" t="s">
        <v>760</v>
      </c>
      <c r="C131" s="966"/>
      <c r="D131" s="966"/>
      <c r="E131" s="966">
        <v>1</v>
      </c>
      <c r="F131" s="966">
        <v>2</v>
      </c>
      <c r="G131" s="966">
        <v>4.5</v>
      </c>
      <c r="H131" s="966">
        <v>9</v>
      </c>
      <c r="I131" s="967">
        <v>18</v>
      </c>
      <c r="J131" s="968">
        <v>34</v>
      </c>
      <c r="K131" s="968">
        <v>67</v>
      </c>
      <c r="L131" s="969"/>
      <c r="M131" s="970"/>
      <c r="N131" s="946"/>
      <c r="O131" s="946"/>
      <c r="P131" s="946"/>
      <c r="Q131" s="946"/>
      <c r="R131" s="946"/>
      <c r="S131" s="946"/>
      <c r="T131" s="946"/>
      <c r="U131" s="946"/>
      <c r="V131" s="946"/>
      <c r="W131" s="946"/>
      <c r="X131" s="946"/>
      <c r="Y131" s="946"/>
    </row>
    <row r="132" spans="1:26" ht="19" customHeight="1" thickTop="1" thickBot="1" x14ac:dyDescent="0.3">
      <c r="A132" s="946"/>
      <c r="B132" s="954"/>
      <c r="C132" s="946"/>
      <c r="D132" s="946"/>
      <c r="E132" s="946"/>
      <c r="F132" s="946"/>
      <c r="G132" s="946"/>
      <c r="H132" s="946"/>
      <c r="I132" s="946"/>
      <c r="J132" s="946"/>
      <c r="K132" s="946"/>
      <c r="L132" s="946"/>
      <c r="M132" s="946"/>
      <c r="N132" s="946"/>
      <c r="O132" s="946"/>
      <c r="P132" s="946"/>
      <c r="Q132" s="946"/>
      <c r="R132" s="946"/>
      <c r="S132" s="946"/>
      <c r="T132" s="946"/>
      <c r="U132" s="946"/>
      <c r="V132" s="946"/>
      <c r="W132" s="946"/>
      <c r="X132" s="946"/>
      <c r="Y132" s="946"/>
    </row>
    <row r="133" spans="1:26" s="953" customFormat="1" ht="19" customHeight="1" thickTop="1" thickBot="1" x14ac:dyDescent="0.35">
      <c r="A133" s="947"/>
      <c r="B133" s="1125" t="s">
        <v>27</v>
      </c>
      <c r="C133" s="1005">
        <v>4.0000000000000001E-3</v>
      </c>
      <c r="D133" s="1138">
        <v>1.2E-2</v>
      </c>
      <c r="E133" s="1139">
        <v>0.04</v>
      </c>
      <c r="F133" s="1139">
        <v>0.12</v>
      </c>
      <c r="G133" s="1140">
        <v>0.4</v>
      </c>
      <c r="H133" s="1140">
        <v>1.2</v>
      </c>
      <c r="I133" s="1139"/>
      <c r="J133" s="1141">
        <v>4</v>
      </c>
      <c r="K133" s="1141">
        <v>12</v>
      </c>
      <c r="L133" s="958"/>
      <c r="M133" s="1004">
        <v>40</v>
      </c>
      <c r="N133" s="1007"/>
      <c r="O133" s="1008">
        <v>120</v>
      </c>
      <c r="P133" s="947"/>
      <c r="Q133" s="947"/>
      <c r="R133" s="947"/>
      <c r="S133" s="947"/>
      <c r="T133" s="947"/>
      <c r="U133" s="947"/>
      <c r="V133" s="947"/>
      <c r="W133" s="947"/>
      <c r="X133" s="947"/>
      <c r="Y133" s="947"/>
      <c r="Z133" s="947"/>
    </row>
    <row r="134" spans="1:26" s="953" customFormat="1" ht="19" customHeight="1" thickTop="1" x14ac:dyDescent="0.3">
      <c r="A134" s="947"/>
      <c r="B134" s="1174" t="s">
        <v>814</v>
      </c>
      <c r="C134" s="1231"/>
      <c r="D134" s="1232"/>
      <c r="E134" s="1233"/>
      <c r="F134" s="1233"/>
      <c r="G134" s="1234"/>
      <c r="H134" s="1234"/>
      <c r="I134" s="1233"/>
      <c r="J134" s="1235"/>
      <c r="K134" s="1235"/>
      <c r="L134" s="1172"/>
      <c r="M134" s="1217"/>
      <c r="N134" s="1195"/>
      <c r="O134" s="1196"/>
      <c r="P134" s="947"/>
      <c r="Q134" s="947"/>
      <c r="R134" s="947"/>
      <c r="S134" s="947"/>
      <c r="T134" s="947"/>
      <c r="U134" s="947"/>
      <c r="V134" s="947"/>
      <c r="W134" s="947"/>
      <c r="X134" s="947"/>
      <c r="Y134" s="947"/>
      <c r="Z134" s="947"/>
    </row>
    <row r="135" spans="1:26" s="953" customFormat="1" ht="19" customHeight="1" thickBot="1" x14ac:dyDescent="0.35">
      <c r="A135" s="947"/>
      <c r="B135" s="1179" t="s">
        <v>815</v>
      </c>
      <c r="C135" s="1236"/>
      <c r="D135" s="1237"/>
      <c r="E135" s="1238"/>
      <c r="F135" s="1238"/>
      <c r="G135" s="1239"/>
      <c r="H135" s="1239"/>
      <c r="I135" s="1238"/>
      <c r="J135" s="1240"/>
      <c r="K135" s="1240"/>
      <c r="L135" s="1177"/>
      <c r="M135" s="1241"/>
      <c r="N135" s="1198"/>
      <c r="O135" s="1199"/>
      <c r="P135" s="947"/>
      <c r="Q135" s="947"/>
      <c r="R135" s="947"/>
      <c r="S135" s="947"/>
      <c r="T135" s="947"/>
      <c r="U135" s="947"/>
      <c r="V135" s="947"/>
      <c r="W135" s="947"/>
      <c r="X135" s="947"/>
      <c r="Y135" s="947"/>
      <c r="Z135" s="947"/>
    </row>
    <row r="136" spans="1:26" ht="19" customHeight="1" thickTop="1" x14ac:dyDescent="0.25">
      <c r="A136" s="946"/>
      <c r="B136" s="960" t="s">
        <v>761</v>
      </c>
      <c r="C136" s="962"/>
      <c r="D136" s="962"/>
      <c r="E136" s="962"/>
      <c r="F136" s="962"/>
      <c r="G136" s="962">
        <v>0.3</v>
      </c>
      <c r="H136" s="992">
        <v>1</v>
      </c>
      <c r="I136" s="962">
        <v>3</v>
      </c>
      <c r="J136" s="962"/>
      <c r="K136" s="992">
        <v>10</v>
      </c>
      <c r="L136" s="962"/>
      <c r="M136" s="962"/>
      <c r="N136" s="1009"/>
      <c r="O136" s="963"/>
      <c r="P136" s="946"/>
      <c r="Q136" s="946"/>
      <c r="R136" s="946"/>
      <c r="S136" s="946"/>
      <c r="T136" s="946"/>
      <c r="U136" s="946"/>
      <c r="V136" s="946"/>
      <c r="W136" s="946"/>
      <c r="X136" s="946"/>
      <c r="Y136" s="946"/>
      <c r="Z136" s="946"/>
    </row>
    <row r="137" spans="1:26" ht="19" customHeight="1" thickBot="1" x14ac:dyDescent="0.3">
      <c r="A137" s="946"/>
      <c r="B137" s="964" t="s">
        <v>762</v>
      </c>
      <c r="C137" s="966"/>
      <c r="D137" s="966"/>
      <c r="E137" s="966"/>
      <c r="F137" s="966"/>
      <c r="G137" s="966"/>
      <c r="H137" s="967">
        <v>1</v>
      </c>
      <c r="I137" s="968">
        <v>2</v>
      </c>
      <c r="J137" s="968">
        <v>4.5</v>
      </c>
      <c r="K137" s="968">
        <v>9</v>
      </c>
      <c r="L137" s="968">
        <v>18</v>
      </c>
      <c r="M137" s="968">
        <v>34</v>
      </c>
      <c r="N137" s="1073">
        <v>67</v>
      </c>
      <c r="O137" s="969"/>
      <c r="P137" s="970"/>
      <c r="Q137" s="946"/>
      <c r="R137" s="946"/>
      <c r="S137" s="946"/>
      <c r="T137" s="946"/>
      <c r="U137" s="946"/>
      <c r="V137" s="946"/>
      <c r="W137" s="946"/>
      <c r="X137" s="946"/>
      <c r="Y137" s="946"/>
      <c r="Z137" s="946"/>
    </row>
    <row r="138" spans="1:26" ht="19" customHeight="1" thickTop="1" thickBot="1" x14ac:dyDescent="0.3">
      <c r="A138" s="946"/>
      <c r="B138" s="954"/>
      <c r="C138" s="946"/>
      <c r="D138" s="946"/>
      <c r="E138" s="946"/>
      <c r="F138" s="946"/>
      <c r="G138" s="946"/>
      <c r="H138" s="946"/>
      <c r="I138" s="946"/>
      <c r="J138" s="946"/>
      <c r="K138" s="946"/>
      <c r="L138" s="946"/>
      <c r="M138" s="946"/>
      <c r="N138" s="946"/>
      <c r="O138" s="946"/>
      <c r="P138" s="946"/>
      <c r="Q138" s="946"/>
      <c r="R138" s="946"/>
      <c r="S138" s="946"/>
      <c r="T138" s="946"/>
      <c r="U138" s="946"/>
      <c r="V138" s="946"/>
      <c r="W138" s="946"/>
      <c r="X138" s="946"/>
      <c r="Y138" s="946"/>
    </row>
    <row r="139" spans="1:26" s="953" customFormat="1" ht="19" customHeight="1" thickTop="1" thickBot="1" x14ac:dyDescent="0.35">
      <c r="A139" s="947"/>
      <c r="B139" s="1125" t="s">
        <v>28</v>
      </c>
      <c r="C139" s="1005">
        <v>1E-3</v>
      </c>
      <c r="D139" s="1005">
        <v>4.0000000000000001E-3</v>
      </c>
      <c r="E139" s="1005">
        <v>1.2E-2</v>
      </c>
      <c r="F139" s="956">
        <v>0.04</v>
      </c>
      <c r="G139" s="956">
        <v>0.12</v>
      </c>
      <c r="H139" s="1003">
        <v>0.4</v>
      </c>
      <c r="I139" s="1003">
        <v>1.2</v>
      </c>
      <c r="J139" s="987"/>
      <c r="K139" s="987"/>
      <c r="L139" s="987"/>
      <c r="M139" s="987"/>
      <c r="N139" s="987"/>
      <c r="O139" s="973"/>
      <c r="P139" s="947"/>
      <c r="Q139" s="947"/>
      <c r="R139" s="947"/>
      <c r="S139" s="947"/>
      <c r="T139" s="947"/>
      <c r="U139" s="947"/>
      <c r="V139" s="947"/>
      <c r="W139" s="947"/>
      <c r="X139" s="947"/>
      <c r="Y139" s="947"/>
    </row>
    <row r="140" spans="1:26" s="953" customFormat="1" ht="19" customHeight="1" thickTop="1" x14ac:dyDescent="0.3">
      <c r="A140" s="947"/>
      <c r="B140" s="1174" t="s">
        <v>814</v>
      </c>
      <c r="C140" s="1231"/>
      <c r="D140" s="1231"/>
      <c r="E140" s="1231"/>
      <c r="F140" s="1170"/>
      <c r="G140" s="1170"/>
      <c r="H140" s="1242"/>
      <c r="I140" s="1242"/>
      <c r="J140" s="1194"/>
      <c r="K140" s="1194"/>
      <c r="L140" s="1194"/>
      <c r="M140" s="1194"/>
      <c r="N140" s="1194"/>
      <c r="O140" s="1173"/>
      <c r="P140" s="947"/>
      <c r="Q140" s="947"/>
      <c r="R140" s="947"/>
      <c r="S140" s="947"/>
      <c r="T140" s="947"/>
      <c r="U140" s="947"/>
      <c r="V140" s="947"/>
      <c r="W140" s="947"/>
      <c r="X140" s="947"/>
      <c r="Y140" s="947"/>
    </row>
    <row r="141" spans="1:26" s="953" customFormat="1" ht="19" customHeight="1" thickBot="1" x14ac:dyDescent="0.35">
      <c r="A141" s="947"/>
      <c r="B141" s="1179" t="s">
        <v>815</v>
      </c>
      <c r="C141" s="1236"/>
      <c r="D141" s="1236"/>
      <c r="E141" s="1236"/>
      <c r="F141" s="1175"/>
      <c r="G141" s="1175"/>
      <c r="H141" s="1243"/>
      <c r="I141" s="1243"/>
      <c r="J141" s="1197"/>
      <c r="K141" s="1197"/>
      <c r="L141" s="1197"/>
      <c r="M141" s="1197"/>
      <c r="N141" s="1197"/>
      <c r="O141" s="1178"/>
      <c r="P141" s="947"/>
      <c r="Q141" s="947"/>
      <c r="R141" s="947"/>
      <c r="S141" s="947"/>
      <c r="T141" s="947"/>
      <c r="U141" s="947"/>
      <c r="V141" s="947"/>
      <c r="W141" s="947"/>
      <c r="X141" s="947"/>
      <c r="Y141" s="947"/>
    </row>
    <row r="142" spans="1:26" ht="19" customHeight="1" thickTop="1" x14ac:dyDescent="0.25">
      <c r="A142" s="946"/>
      <c r="B142" s="960" t="s">
        <v>763</v>
      </c>
      <c r="C142" s="962"/>
      <c r="D142" s="962"/>
      <c r="E142" s="962"/>
      <c r="F142" s="962"/>
      <c r="G142" s="962"/>
      <c r="H142" s="962">
        <v>0.3</v>
      </c>
      <c r="I142" s="962">
        <v>1</v>
      </c>
      <c r="J142" s="1074">
        <v>3</v>
      </c>
      <c r="K142" s="962"/>
      <c r="L142" s="962"/>
      <c r="M142" s="962"/>
      <c r="N142" s="962"/>
      <c r="O142" s="963"/>
      <c r="P142" s="946"/>
      <c r="Q142" s="946"/>
      <c r="R142" s="946"/>
      <c r="S142" s="946"/>
      <c r="T142" s="946"/>
      <c r="U142" s="946"/>
      <c r="V142" s="946"/>
      <c r="W142" s="946"/>
      <c r="X142" s="946"/>
      <c r="Y142" s="946"/>
    </row>
    <row r="143" spans="1:26" ht="19" customHeight="1" thickBot="1" x14ac:dyDescent="0.3">
      <c r="A143" s="946"/>
      <c r="B143" s="964" t="s">
        <v>764</v>
      </c>
      <c r="C143" s="966"/>
      <c r="D143" s="966"/>
      <c r="E143" s="966"/>
      <c r="F143" s="966"/>
      <c r="G143" s="966"/>
      <c r="H143" s="966"/>
      <c r="I143" s="967">
        <v>1</v>
      </c>
      <c r="J143" s="968">
        <v>2</v>
      </c>
      <c r="K143" s="968">
        <v>4.5</v>
      </c>
      <c r="L143" s="968">
        <v>9</v>
      </c>
      <c r="M143" s="968">
        <v>18</v>
      </c>
      <c r="N143" s="968">
        <v>34</v>
      </c>
      <c r="O143" s="1075">
        <v>67</v>
      </c>
      <c r="P143" s="970"/>
      <c r="Q143" s="946"/>
      <c r="R143" s="946"/>
      <c r="S143" s="946"/>
      <c r="T143" s="946"/>
      <c r="U143" s="946"/>
      <c r="V143" s="946"/>
      <c r="W143" s="946"/>
      <c r="X143" s="946"/>
      <c r="Y143" s="946"/>
    </row>
    <row r="144" spans="1:26" ht="19" customHeight="1" thickTop="1" thickBot="1" x14ac:dyDescent="0.3">
      <c r="A144" s="946"/>
      <c r="B144" s="954"/>
      <c r="C144" s="946"/>
      <c r="D144" s="946"/>
      <c r="E144" s="946"/>
      <c r="F144" s="946"/>
      <c r="G144" s="946"/>
      <c r="H144" s="946"/>
      <c r="I144" s="946"/>
      <c r="J144" s="946"/>
      <c r="K144" s="946"/>
      <c r="L144" s="946"/>
      <c r="M144" s="946"/>
      <c r="N144" s="946"/>
      <c r="O144" s="946"/>
      <c r="P144" s="946"/>
      <c r="Q144" s="946"/>
      <c r="R144" s="946"/>
      <c r="S144" s="946"/>
      <c r="T144" s="946"/>
      <c r="U144" s="946"/>
      <c r="V144" s="946"/>
      <c r="W144" s="946"/>
      <c r="X144" s="946"/>
      <c r="Y144" s="946"/>
    </row>
    <row r="145" spans="1:27" s="953" customFormat="1" ht="19" customHeight="1" thickTop="1" thickBot="1" x14ac:dyDescent="0.35">
      <c r="A145" s="947"/>
      <c r="B145" s="948" t="s">
        <v>29</v>
      </c>
      <c r="C145" s="949">
        <v>0.12</v>
      </c>
      <c r="D145" s="950">
        <v>0.4</v>
      </c>
      <c r="E145" s="950">
        <v>1.2</v>
      </c>
      <c r="F145" s="951">
        <v>4</v>
      </c>
      <c r="G145" s="951">
        <v>12</v>
      </c>
      <c r="H145" s="951">
        <v>40</v>
      </c>
      <c r="I145" s="1006">
        <v>120</v>
      </c>
      <c r="J145" s="947"/>
      <c r="K145" s="947"/>
      <c r="L145" s="947"/>
      <c r="M145" s="947"/>
      <c r="N145" s="947"/>
      <c r="O145" s="947"/>
      <c r="P145" s="947"/>
      <c r="Q145" s="947"/>
      <c r="R145" s="947"/>
      <c r="S145" s="947"/>
      <c r="T145" s="947"/>
      <c r="U145" s="947"/>
      <c r="V145" s="947"/>
      <c r="W145" s="947"/>
      <c r="X145" s="947"/>
      <c r="Y145" s="947"/>
    </row>
    <row r="146" spans="1:27" ht="19" customHeight="1" thickTop="1" thickBot="1" x14ac:dyDescent="0.3">
      <c r="A146" s="946"/>
      <c r="B146" s="954"/>
      <c r="C146" s="946"/>
      <c r="D146" s="946"/>
      <c r="E146" s="946"/>
      <c r="F146" s="946"/>
      <c r="G146" s="946"/>
      <c r="H146" s="946"/>
      <c r="I146" s="946"/>
      <c r="J146" s="946"/>
      <c r="K146" s="946"/>
      <c r="L146" s="946"/>
      <c r="M146" s="946"/>
      <c r="N146" s="946"/>
      <c r="O146" s="946"/>
      <c r="P146" s="946"/>
      <c r="Q146" s="946"/>
      <c r="R146" s="946"/>
      <c r="S146" s="946"/>
      <c r="T146" s="946"/>
      <c r="U146" s="946"/>
      <c r="V146" s="946"/>
      <c r="W146" s="946"/>
      <c r="X146" s="946"/>
      <c r="Y146" s="946"/>
    </row>
    <row r="147" spans="1:27" s="953" customFormat="1" ht="19" customHeight="1" thickTop="1" thickBot="1" x14ac:dyDescent="0.35">
      <c r="A147" s="947"/>
      <c r="B147" s="1125" t="s">
        <v>276</v>
      </c>
      <c r="C147" s="1139">
        <v>0.03</v>
      </c>
      <c r="D147" s="1140">
        <v>0.1</v>
      </c>
      <c r="E147" s="1140">
        <v>0.3</v>
      </c>
      <c r="F147" s="958">
        <v>1</v>
      </c>
      <c r="G147" s="958">
        <v>3</v>
      </c>
      <c r="H147" s="958"/>
      <c r="I147" s="1004">
        <v>10</v>
      </c>
      <c r="J147" s="958"/>
      <c r="K147" s="1004">
        <v>30</v>
      </c>
      <c r="L147" s="973"/>
      <c r="M147" s="947"/>
      <c r="N147" s="947"/>
      <c r="O147" s="947"/>
      <c r="P147" s="947"/>
      <c r="Q147" s="947"/>
      <c r="R147" s="947"/>
      <c r="S147" s="947"/>
      <c r="T147" s="947"/>
      <c r="U147" s="947"/>
      <c r="V147" s="947"/>
      <c r="W147" s="947"/>
    </row>
    <row r="148" spans="1:27" s="953" customFormat="1" ht="19" customHeight="1" thickTop="1" x14ac:dyDescent="0.3">
      <c r="A148" s="947"/>
      <c r="B148" s="1174" t="s">
        <v>814</v>
      </c>
      <c r="C148" s="1233"/>
      <c r="D148" s="1234"/>
      <c r="E148" s="1234"/>
      <c r="F148" s="1172"/>
      <c r="G148" s="1172"/>
      <c r="H148" s="1172"/>
      <c r="I148" s="1217"/>
      <c r="J148" s="1172"/>
      <c r="K148" s="1217"/>
      <c r="L148" s="1173"/>
      <c r="M148" s="947"/>
      <c r="N148" s="947"/>
      <c r="O148" s="947"/>
      <c r="P148" s="947"/>
      <c r="Q148" s="947"/>
      <c r="R148" s="947"/>
      <c r="S148" s="947"/>
      <c r="T148" s="947"/>
      <c r="U148" s="947"/>
      <c r="V148" s="947"/>
      <c r="W148" s="947"/>
    </row>
    <row r="149" spans="1:27" s="953" customFormat="1" ht="19" customHeight="1" thickBot="1" x14ac:dyDescent="0.35">
      <c r="A149" s="947"/>
      <c r="B149" s="1179" t="s">
        <v>815</v>
      </c>
      <c r="C149" s="1238"/>
      <c r="D149" s="1239"/>
      <c r="E149" s="1239"/>
      <c r="F149" s="1177"/>
      <c r="G149" s="1177"/>
      <c r="H149" s="1177"/>
      <c r="I149" s="1241"/>
      <c r="J149" s="1177"/>
      <c r="K149" s="1241"/>
      <c r="L149" s="1178"/>
      <c r="M149" s="947"/>
      <c r="N149" s="947"/>
      <c r="O149" s="947"/>
      <c r="P149" s="947"/>
      <c r="Q149" s="947"/>
      <c r="R149" s="947"/>
      <c r="S149" s="947"/>
      <c r="T149" s="947"/>
      <c r="U149" s="947"/>
      <c r="V149" s="947"/>
      <c r="W149" s="947"/>
    </row>
    <row r="150" spans="1:27" ht="19" customHeight="1" thickTop="1" x14ac:dyDescent="0.25">
      <c r="A150" s="946"/>
      <c r="B150" s="1040" t="s">
        <v>765</v>
      </c>
      <c r="C150" s="962"/>
      <c r="D150" s="962"/>
      <c r="E150" s="962">
        <v>0.3</v>
      </c>
      <c r="F150" s="962">
        <v>1</v>
      </c>
      <c r="G150" s="962">
        <v>3</v>
      </c>
      <c r="H150" s="962"/>
      <c r="I150" s="962"/>
      <c r="J150" s="962"/>
      <c r="K150" s="962"/>
      <c r="L150" s="963"/>
      <c r="M150" s="946"/>
      <c r="N150" s="946"/>
      <c r="O150" s="946"/>
      <c r="P150" s="946"/>
      <c r="Q150" s="946"/>
      <c r="R150" s="946"/>
      <c r="S150" s="946"/>
      <c r="T150" s="946"/>
      <c r="U150" s="946"/>
      <c r="V150" s="946"/>
      <c r="W150" s="946"/>
    </row>
    <row r="151" spans="1:27" ht="19" customHeight="1" thickBot="1" x14ac:dyDescent="0.3">
      <c r="A151" s="946"/>
      <c r="B151" s="1041" t="s">
        <v>766</v>
      </c>
      <c r="C151" s="966"/>
      <c r="D151" s="966"/>
      <c r="E151" s="966"/>
      <c r="F151" s="966">
        <v>1</v>
      </c>
      <c r="G151" s="966">
        <v>2</v>
      </c>
      <c r="H151" s="966">
        <v>4.5</v>
      </c>
      <c r="I151" s="966">
        <v>9</v>
      </c>
      <c r="J151" s="966">
        <v>18</v>
      </c>
      <c r="K151" s="966">
        <v>34</v>
      </c>
      <c r="L151" s="969">
        <v>67</v>
      </c>
      <c r="M151" s="946"/>
      <c r="N151" s="946"/>
      <c r="O151" s="946"/>
      <c r="P151" s="946"/>
      <c r="Q151" s="946"/>
      <c r="R151" s="946"/>
      <c r="S151" s="946"/>
      <c r="T151" s="946"/>
      <c r="U151" s="946"/>
      <c r="V151" s="946"/>
      <c r="W151" s="946"/>
    </row>
    <row r="152" spans="1:27" ht="19" customHeight="1" thickTop="1" thickBot="1" x14ac:dyDescent="0.3">
      <c r="A152" s="946"/>
      <c r="B152" s="954"/>
      <c r="C152" s="946"/>
      <c r="D152" s="946"/>
      <c r="E152" s="946"/>
      <c r="F152" s="946"/>
      <c r="G152" s="946"/>
      <c r="H152" s="946"/>
      <c r="I152" s="946"/>
      <c r="J152" s="946"/>
      <c r="K152" s="946"/>
      <c r="L152" s="946"/>
      <c r="M152" s="946"/>
      <c r="N152" s="946"/>
      <c r="O152" s="946"/>
      <c r="P152" s="946"/>
      <c r="Q152" s="946"/>
      <c r="R152" s="946"/>
      <c r="S152" s="946"/>
      <c r="T152" s="946"/>
      <c r="U152" s="946"/>
      <c r="V152" s="946"/>
      <c r="W152" s="946"/>
      <c r="X152" s="946"/>
      <c r="Y152" s="946"/>
    </row>
    <row r="153" spans="1:27" s="953" customFormat="1" ht="19" customHeight="1" thickTop="1" thickBot="1" x14ac:dyDescent="0.35">
      <c r="A153" s="947"/>
      <c r="B153" s="1125" t="s">
        <v>30</v>
      </c>
      <c r="C153" s="956">
        <v>0.12</v>
      </c>
      <c r="D153" s="957">
        <v>0.4</v>
      </c>
      <c r="E153" s="957">
        <v>1.2</v>
      </c>
      <c r="F153" s="956"/>
      <c r="G153" s="958">
        <v>4</v>
      </c>
      <c r="H153" s="958">
        <v>12</v>
      </c>
      <c r="I153" s="958"/>
      <c r="J153" s="958">
        <v>40</v>
      </c>
      <c r="K153" s="958"/>
      <c r="L153" s="959">
        <v>120</v>
      </c>
      <c r="M153" s="947"/>
      <c r="N153" s="947"/>
      <c r="O153" s="947"/>
      <c r="P153" s="947"/>
      <c r="Q153" s="947"/>
      <c r="R153" s="947"/>
      <c r="S153" s="947"/>
      <c r="T153" s="947"/>
      <c r="U153" s="947"/>
      <c r="V153" s="947"/>
      <c r="W153" s="947"/>
      <c r="X153" s="947"/>
      <c r="Y153" s="947"/>
      <c r="Z153" s="947"/>
      <c r="AA153" s="947"/>
    </row>
    <row r="154" spans="1:27" s="953" customFormat="1" ht="19" customHeight="1" thickTop="1" x14ac:dyDescent="0.3">
      <c r="A154" s="947"/>
      <c r="B154" s="1174" t="s">
        <v>814</v>
      </c>
      <c r="C154" s="1170"/>
      <c r="D154" s="1171"/>
      <c r="E154" s="1171"/>
      <c r="F154" s="1170"/>
      <c r="G154" s="1172"/>
      <c r="H154" s="1172"/>
      <c r="I154" s="1172"/>
      <c r="J154" s="1172"/>
      <c r="K154" s="1172"/>
      <c r="L154" s="1244"/>
      <c r="M154" s="947"/>
      <c r="N154" s="947"/>
      <c r="O154" s="947"/>
      <c r="P154" s="947"/>
      <c r="Q154" s="947"/>
      <c r="R154" s="947"/>
      <c r="S154" s="947"/>
      <c r="T154" s="947"/>
      <c r="U154" s="947"/>
      <c r="V154" s="947"/>
      <c r="W154" s="947"/>
      <c r="X154" s="947"/>
      <c r="Y154" s="947"/>
      <c r="Z154" s="947"/>
      <c r="AA154" s="947"/>
    </row>
    <row r="155" spans="1:27" s="953" customFormat="1" ht="19" customHeight="1" thickBot="1" x14ac:dyDescent="0.35">
      <c r="A155" s="947"/>
      <c r="B155" s="1179" t="s">
        <v>815</v>
      </c>
      <c r="C155" s="1175"/>
      <c r="D155" s="1176"/>
      <c r="E155" s="1176"/>
      <c r="F155" s="1175"/>
      <c r="G155" s="1177"/>
      <c r="H155" s="1177"/>
      <c r="I155" s="1177"/>
      <c r="J155" s="1177"/>
      <c r="K155" s="1177"/>
      <c r="L155" s="1245"/>
      <c r="M155" s="947"/>
      <c r="N155" s="947"/>
      <c r="O155" s="947"/>
      <c r="P155" s="947"/>
      <c r="Q155" s="947"/>
      <c r="R155" s="947"/>
      <c r="S155" s="947"/>
      <c r="T155" s="947"/>
      <c r="U155" s="947"/>
      <c r="V155" s="947"/>
      <c r="W155" s="947"/>
      <c r="X155" s="947"/>
      <c r="Y155" s="947"/>
      <c r="Z155" s="947"/>
      <c r="AA155" s="947"/>
    </row>
    <row r="156" spans="1:27" ht="19" customHeight="1" thickTop="1" thickBot="1" x14ac:dyDescent="0.3">
      <c r="A156" s="946"/>
      <c r="B156" s="1030" t="s">
        <v>767</v>
      </c>
      <c r="C156" s="1032"/>
      <c r="D156" s="1032"/>
      <c r="E156" s="1032">
        <v>1</v>
      </c>
      <c r="F156" s="1032">
        <v>2</v>
      </c>
      <c r="G156" s="1032">
        <v>4.5</v>
      </c>
      <c r="H156" s="1032">
        <v>9</v>
      </c>
      <c r="I156" s="1076">
        <v>18</v>
      </c>
      <c r="J156" s="1077">
        <v>34</v>
      </c>
      <c r="K156" s="1077">
        <v>67</v>
      </c>
      <c r="L156" s="1078"/>
      <c r="M156" s="970"/>
      <c r="N156" s="946"/>
      <c r="O156" s="946"/>
      <c r="P156" s="946"/>
      <c r="Q156" s="946"/>
      <c r="R156" s="946"/>
      <c r="S156" s="946"/>
      <c r="T156" s="946"/>
      <c r="U156" s="946"/>
      <c r="V156" s="946"/>
      <c r="W156" s="946"/>
      <c r="X156" s="946"/>
      <c r="Y156" s="946"/>
    </row>
    <row r="157" spans="1:27" ht="19" customHeight="1" thickTop="1" thickBot="1" x14ac:dyDescent="0.3">
      <c r="A157" s="946"/>
      <c r="B157" s="954"/>
      <c r="C157" s="946"/>
      <c r="D157" s="946"/>
      <c r="E157" s="946"/>
      <c r="F157" s="946"/>
      <c r="G157" s="946"/>
      <c r="H157" s="946"/>
      <c r="I157" s="946"/>
      <c r="J157" s="946"/>
      <c r="K157" s="946"/>
      <c r="L157" s="946"/>
      <c r="M157" s="946"/>
      <c r="N157" s="946"/>
      <c r="O157" s="946"/>
      <c r="P157" s="946"/>
      <c r="Q157" s="946"/>
      <c r="R157" s="946"/>
      <c r="S157" s="946"/>
      <c r="T157" s="946"/>
      <c r="U157" s="946"/>
      <c r="V157" s="946"/>
      <c r="W157" s="946"/>
      <c r="X157" s="946"/>
      <c r="Y157" s="946"/>
    </row>
    <row r="158" spans="1:27" s="953" customFormat="1" ht="19" customHeight="1" thickTop="1" thickBot="1" x14ac:dyDescent="0.35">
      <c r="A158" s="947"/>
      <c r="B158" s="948" t="s">
        <v>31</v>
      </c>
      <c r="C158" s="949">
        <v>0.12</v>
      </c>
      <c r="D158" s="949">
        <v>0.4</v>
      </c>
      <c r="E158" s="950">
        <v>1.2</v>
      </c>
      <c r="F158" s="951">
        <v>4</v>
      </c>
      <c r="G158" s="951">
        <v>12</v>
      </c>
      <c r="H158" s="951">
        <v>40</v>
      </c>
      <c r="I158" s="1006">
        <v>120</v>
      </c>
      <c r="J158" s="947"/>
      <c r="K158" s="947"/>
      <c r="L158" s="947"/>
      <c r="M158" s="947"/>
      <c r="N158" s="947"/>
      <c r="O158" s="947"/>
      <c r="P158" s="947"/>
      <c r="Q158" s="947"/>
      <c r="R158" s="947"/>
      <c r="S158" s="947"/>
      <c r="T158" s="947"/>
      <c r="U158" s="947"/>
      <c r="V158" s="947"/>
      <c r="W158" s="947"/>
      <c r="X158" s="947"/>
      <c r="Y158" s="947"/>
    </row>
    <row r="159" spans="1:27" ht="19" customHeight="1" thickTop="1" thickBot="1" x14ac:dyDescent="0.3">
      <c r="A159" s="946"/>
      <c r="B159" s="954"/>
      <c r="C159" s="946"/>
      <c r="D159" s="946"/>
      <c r="E159" s="946"/>
      <c r="F159" s="946"/>
      <c r="G159" s="946"/>
      <c r="H159" s="946"/>
      <c r="I159" s="946"/>
      <c r="J159" s="946"/>
      <c r="K159" s="946"/>
      <c r="L159" s="946"/>
      <c r="M159" s="946"/>
      <c r="N159" s="946"/>
      <c r="O159" s="946"/>
      <c r="P159" s="946"/>
      <c r="Q159" s="946"/>
      <c r="R159" s="946"/>
      <c r="S159" s="946"/>
      <c r="T159" s="946"/>
      <c r="U159" s="946"/>
      <c r="V159" s="946"/>
      <c r="W159" s="946"/>
      <c r="X159" s="946"/>
      <c r="Y159" s="946"/>
    </row>
    <row r="160" spans="1:27" s="953" customFormat="1" ht="19" customHeight="1" thickTop="1" thickBot="1" x14ac:dyDescent="0.35">
      <c r="A160" s="947"/>
      <c r="B160" s="1125" t="s">
        <v>32</v>
      </c>
      <c r="C160" s="1005">
        <v>4.0000000000000001E-3</v>
      </c>
      <c r="D160" s="1005">
        <v>1.2E-2</v>
      </c>
      <c r="E160" s="956">
        <v>0.04</v>
      </c>
      <c r="F160" s="956">
        <v>0.12</v>
      </c>
      <c r="G160" s="957">
        <v>0.4</v>
      </c>
      <c r="H160" s="1140">
        <v>1.2</v>
      </c>
      <c r="I160" s="1139"/>
      <c r="J160" s="1141">
        <v>4</v>
      </c>
      <c r="K160" s="1004">
        <v>12</v>
      </c>
      <c r="L160" s="1004">
        <v>40</v>
      </c>
      <c r="M160" s="1008">
        <v>120</v>
      </c>
      <c r="N160" s="947"/>
      <c r="O160" s="947"/>
      <c r="P160" s="947"/>
      <c r="Q160" s="947"/>
      <c r="R160" s="947"/>
      <c r="S160" s="947"/>
      <c r="T160" s="947"/>
      <c r="U160" s="947"/>
      <c r="V160" s="947"/>
      <c r="W160" s="947"/>
      <c r="X160" s="947"/>
    </row>
    <row r="161" spans="1:26" s="953" customFormat="1" ht="19" customHeight="1" thickTop="1" x14ac:dyDescent="0.3">
      <c r="A161" s="947"/>
      <c r="B161" s="1174" t="s">
        <v>814</v>
      </c>
      <c r="C161" s="1231"/>
      <c r="D161" s="1231"/>
      <c r="E161" s="1170"/>
      <c r="F161" s="1170"/>
      <c r="G161" s="1146"/>
      <c r="H161" s="1234"/>
      <c r="I161" s="1233"/>
      <c r="J161" s="1235"/>
      <c r="K161" s="1217"/>
      <c r="L161" s="1217"/>
      <c r="M161" s="1196"/>
      <c r="N161" s="947"/>
      <c r="O161" s="947"/>
      <c r="P161" s="947"/>
      <c r="Q161" s="947"/>
      <c r="R161" s="947"/>
      <c r="S161" s="947"/>
      <c r="T161" s="947"/>
      <c r="U161" s="947"/>
      <c r="V161" s="947"/>
      <c r="W161" s="947"/>
      <c r="X161" s="947"/>
    </row>
    <row r="162" spans="1:26" s="953" customFormat="1" ht="19" customHeight="1" thickBot="1" x14ac:dyDescent="0.35">
      <c r="A162" s="947"/>
      <c r="B162" s="1179" t="s">
        <v>815</v>
      </c>
      <c r="C162" s="1231"/>
      <c r="D162" s="1231"/>
      <c r="E162" s="1170"/>
      <c r="F162" s="1170"/>
      <c r="G162" s="1146"/>
      <c r="H162" s="1234"/>
      <c r="I162" s="1233"/>
      <c r="J162" s="1235"/>
      <c r="K162" s="1217"/>
      <c r="L162" s="1217"/>
      <c r="M162" s="1196"/>
      <c r="N162" s="947"/>
      <c r="O162" s="947"/>
      <c r="P162" s="947"/>
      <c r="Q162" s="947"/>
      <c r="R162" s="947"/>
      <c r="S162" s="947"/>
      <c r="T162" s="947"/>
      <c r="U162" s="947"/>
      <c r="V162" s="947"/>
      <c r="W162" s="947"/>
      <c r="X162" s="947"/>
    </row>
    <row r="163" spans="1:26" ht="19" customHeight="1" thickTop="1" x14ac:dyDescent="0.25">
      <c r="A163" s="946"/>
      <c r="B163" s="960" t="s">
        <v>768</v>
      </c>
      <c r="C163" s="1079">
        <v>3.2000000000000002E-3</v>
      </c>
      <c r="D163" s="962"/>
      <c r="E163" s="1079">
        <v>3.2300000000000002E-2</v>
      </c>
      <c r="F163" s="962"/>
      <c r="G163" s="1080">
        <v>0.32329999999999998</v>
      </c>
      <c r="H163" s="1081"/>
      <c r="I163" s="962"/>
      <c r="J163" s="962"/>
      <c r="K163" s="962"/>
      <c r="L163" s="962"/>
      <c r="M163" s="963"/>
      <c r="N163" s="970"/>
      <c r="O163" s="946"/>
      <c r="P163" s="946"/>
      <c r="Q163" s="946"/>
      <c r="R163" s="946"/>
      <c r="S163" s="946"/>
      <c r="T163" s="946"/>
      <c r="U163" s="946"/>
      <c r="V163" s="946"/>
      <c r="W163" s="946"/>
      <c r="X163" s="946"/>
    </row>
    <row r="164" spans="1:26" ht="19" customHeight="1" x14ac:dyDescent="0.25">
      <c r="A164" s="946"/>
      <c r="B164" s="960" t="s">
        <v>769</v>
      </c>
      <c r="C164" s="1082"/>
      <c r="D164" s="1082"/>
      <c r="E164" s="1082"/>
      <c r="F164" s="1082"/>
      <c r="G164" s="999">
        <v>0.32329999999999998</v>
      </c>
      <c r="H164" s="1083"/>
      <c r="I164" s="1082"/>
      <c r="J164" s="1082"/>
      <c r="K164" s="1082"/>
      <c r="L164" s="1082"/>
      <c r="M164" s="1084"/>
      <c r="N164" s="970"/>
      <c r="O164" s="946"/>
      <c r="P164" s="946"/>
      <c r="Q164" s="946"/>
      <c r="R164" s="946"/>
      <c r="S164" s="946"/>
      <c r="T164" s="946"/>
      <c r="U164" s="946"/>
      <c r="V164" s="946"/>
      <c r="W164" s="946"/>
      <c r="X164" s="946"/>
    </row>
    <row r="165" spans="1:26" ht="19" customHeight="1" thickBot="1" x14ac:dyDescent="0.3">
      <c r="A165" s="946"/>
      <c r="B165" s="1041" t="s">
        <v>770</v>
      </c>
      <c r="C165" s="966">
        <v>3.0000000000000001E-3</v>
      </c>
      <c r="D165" s="966"/>
      <c r="E165" s="1063">
        <v>5.0999999999999997E-2</v>
      </c>
      <c r="F165" s="966"/>
      <c r="G165" s="966"/>
      <c r="H165" s="1063">
        <v>0.91</v>
      </c>
      <c r="I165" s="1085">
        <v>1.62</v>
      </c>
      <c r="J165" s="1086"/>
      <c r="K165" s="965"/>
      <c r="L165" s="966"/>
      <c r="M165" s="969"/>
      <c r="N165" s="946"/>
      <c r="O165" s="946"/>
      <c r="P165" s="946"/>
      <c r="Q165" s="946"/>
      <c r="R165" s="946"/>
      <c r="S165" s="946"/>
      <c r="T165" s="946"/>
      <c r="U165" s="946"/>
      <c r="V165" s="946"/>
      <c r="W165" s="946"/>
      <c r="X165" s="946"/>
    </row>
    <row r="166" spans="1:26" ht="19" customHeight="1" thickTop="1" thickBot="1" x14ac:dyDescent="0.3">
      <c r="A166" s="946"/>
      <c r="B166" s="954"/>
      <c r="C166" s="946"/>
      <c r="D166" s="946"/>
      <c r="E166" s="946"/>
      <c r="F166" s="946"/>
      <c r="G166" s="946"/>
      <c r="H166" s="946"/>
      <c r="I166" s="946"/>
      <c r="J166" s="946"/>
      <c r="K166" s="946"/>
      <c r="L166" s="946"/>
      <c r="M166" s="946"/>
      <c r="N166" s="946"/>
      <c r="O166" s="946"/>
      <c r="P166" s="946"/>
      <c r="Q166" s="946"/>
      <c r="R166" s="946"/>
      <c r="S166" s="946"/>
      <c r="T166" s="946"/>
      <c r="U166" s="946"/>
      <c r="V166" s="946"/>
      <c r="W166" s="946"/>
      <c r="X166" s="946"/>
      <c r="Y166" s="946"/>
    </row>
    <row r="167" spans="1:26" s="953" customFormat="1" ht="19" customHeight="1" thickTop="1" thickBot="1" x14ac:dyDescent="0.35">
      <c r="A167" s="947"/>
      <c r="B167" s="948" t="s">
        <v>33</v>
      </c>
      <c r="C167" s="949">
        <v>0.12</v>
      </c>
      <c r="D167" s="950">
        <v>0.4</v>
      </c>
      <c r="E167" s="950">
        <v>1.2</v>
      </c>
      <c r="F167" s="951">
        <v>4</v>
      </c>
      <c r="G167" s="951">
        <v>12</v>
      </c>
      <c r="H167" s="951">
        <v>40</v>
      </c>
      <c r="I167" s="1006">
        <v>120</v>
      </c>
      <c r="J167" s="947"/>
      <c r="K167" s="947"/>
      <c r="L167" s="947"/>
      <c r="M167" s="947"/>
      <c r="N167" s="947"/>
      <c r="O167" s="947"/>
      <c r="P167" s="947"/>
      <c r="Q167" s="947"/>
      <c r="R167" s="947"/>
      <c r="S167" s="947"/>
      <c r="T167" s="947"/>
      <c r="U167" s="947"/>
      <c r="V167" s="947"/>
      <c r="W167" s="947"/>
      <c r="X167" s="947"/>
      <c r="Y167" s="947"/>
    </row>
    <row r="168" spans="1:26" ht="19" customHeight="1" thickTop="1" thickBot="1" x14ac:dyDescent="0.3">
      <c r="A168" s="946"/>
      <c r="B168" s="954"/>
      <c r="C168" s="946"/>
      <c r="D168" s="946"/>
      <c r="E168" s="946"/>
      <c r="F168" s="946"/>
      <c r="G168" s="946"/>
      <c r="H168" s="946"/>
      <c r="I168" s="946"/>
      <c r="J168" s="946"/>
      <c r="K168" s="946"/>
      <c r="L168" s="946"/>
      <c r="M168" s="946"/>
      <c r="N168" s="946"/>
      <c r="O168" s="946"/>
      <c r="P168" s="946"/>
      <c r="Q168" s="946"/>
      <c r="R168" s="946"/>
      <c r="S168" s="946"/>
      <c r="T168" s="946"/>
      <c r="U168" s="946"/>
      <c r="V168" s="946"/>
      <c r="W168" s="946"/>
      <c r="X168" s="946"/>
      <c r="Y168" s="946"/>
    </row>
    <row r="169" spans="1:26" s="953" customFormat="1" ht="19" customHeight="1" thickTop="1" thickBot="1" x14ac:dyDescent="0.35">
      <c r="A169" s="947"/>
      <c r="B169" s="955" t="s">
        <v>34</v>
      </c>
      <c r="C169" s="1005">
        <v>4.0000000000000001E-3</v>
      </c>
      <c r="D169" s="1005">
        <v>1.2E-2</v>
      </c>
      <c r="E169" s="1005">
        <v>0.04</v>
      </c>
      <c r="F169" s="1005">
        <v>0.12</v>
      </c>
      <c r="G169" s="1005"/>
      <c r="H169" s="1005">
        <v>0.4</v>
      </c>
      <c r="I169" s="957">
        <v>1.2</v>
      </c>
      <c r="J169" s="1004">
        <v>4</v>
      </c>
      <c r="K169" s="1004">
        <v>12</v>
      </c>
      <c r="L169" s="1004">
        <v>40</v>
      </c>
      <c r="M169" s="1008">
        <v>120</v>
      </c>
      <c r="N169" s="947"/>
      <c r="O169" s="947"/>
      <c r="P169" s="947"/>
      <c r="Q169" s="947"/>
      <c r="R169" s="947"/>
      <c r="S169" s="947"/>
      <c r="T169" s="947"/>
      <c r="U169" s="947"/>
      <c r="V169" s="947"/>
      <c r="W169" s="947"/>
      <c r="X169" s="947"/>
      <c r="Y169" s="947"/>
    </row>
    <row r="170" spans="1:26" ht="19" customHeight="1" thickTop="1" x14ac:dyDescent="0.25">
      <c r="A170" s="946"/>
      <c r="B170" s="960" t="s">
        <v>771</v>
      </c>
      <c r="C170" s="1079">
        <v>2.7000000000000001E-3</v>
      </c>
      <c r="D170" s="962"/>
      <c r="E170" s="1079">
        <v>2.7E-2</v>
      </c>
      <c r="F170" s="962"/>
      <c r="G170" s="1087">
        <v>0.26600000000000001</v>
      </c>
      <c r="H170" s="1088"/>
      <c r="I170" s="1038"/>
      <c r="J170" s="962"/>
      <c r="K170" s="962"/>
      <c r="L170" s="962"/>
      <c r="M170" s="963"/>
      <c r="N170" s="970"/>
      <c r="O170" s="946"/>
      <c r="P170" s="946"/>
      <c r="Q170" s="946"/>
      <c r="R170" s="946"/>
      <c r="S170" s="946"/>
      <c r="T170" s="946"/>
      <c r="U170" s="946"/>
      <c r="V170" s="946"/>
      <c r="W170" s="946"/>
      <c r="X170" s="946"/>
      <c r="Y170" s="946"/>
    </row>
    <row r="171" spans="1:26" ht="19" customHeight="1" x14ac:dyDescent="0.25">
      <c r="A171" s="946"/>
      <c r="B171" s="960" t="s">
        <v>772</v>
      </c>
      <c r="C171" s="1082"/>
      <c r="D171" s="1082"/>
      <c r="E171" s="1082"/>
      <c r="F171" s="1082"/>
      <c r="G171" s="1059">
        <v>0.26600000000000001</v>
      </c>
      <c r="H171" s="1056"/>
      <c r="I171" s="976"/>
      <c r="J171" s="1082"/>
      <c r="K171" s="1082"/>
      <c r="L171" s="1082"/>
      <c r="M171" s="1084"/>
      <c r="N171" s="970"/>
      <c r="O171" s="946"/>
      <c r="P171" s="946"/>
      <c r="Q171" s="946"/>
      <c r="R171" s="946"/>
      <c r="S171" s="946"/>
      <c r="T171" s="946"/>
      <c r="U171" s="946"/>
      <c r="V171" s="946"/>
      <c r="W171" s="946"/>
      <c r="X171" s="946"/>
      <c r="Y171" s="946"/>
    </row>
    <row r="172" spans="1:26" ht="19" customHeight="1" thickBot="1" x14ac:dyDescent="0.3">
      <c r="A172" s="946"/>
      <c r="B172" s="1041" t="s">
        <v>773</v>
      </c>
      <c r="C172" s="966"/>
      <c r="D172" s="966"/>
      <c r="E172" s="966"/>
      <c r="F172" s="966"/>
      <c r="G172" s="966"/>
      <c r="H172" s="1089">
        <v>0.5</v>
      </c>
      <c r="I172" s="1089">
        <v>1.5</v>
      </c>
      <c r="J172" s="966"/>
      <c r="K172" s="966"/>
      <c r="L172" s="966"/>
      <c r="M172" s="969"/>
      <c r="N172" s="970"/>
      <c r="O172" s="946"/>
      <c r="P172" s="946"/>
      <c r="Q172" s="946"/>
      <c r="R172" s="946"/>
      <c r="S172" s="946"/>
      <c r="T172" s="946"/>
      <c r="U172" s="946"/>
      <c r="V172" s="946"/>
      <c r="W172" s="946"/>
      <c r="X172" s="946"/>
      <c r="Y172" s="946"/>
    </row>
    <row r="173" spans="1:26" ht="19" customHeight="1" thickTop="1" thickBot="1" x14ac:dyDescent="0.3">
      <c r="A173" s="946"/>
      <c r="B173" s="954"/>
      <c r="C173" s="946"/>
      <c r="D173" s="946"/>
      <c r="E173" s="946"/>
      <c r="F173" s="946"/>
      <c r="G173" s="946"/>
      <c r="H173" s="946"/>
      <c r="I173" s="946"/>
      <c r="J173" s="946"/>
      <c r="K173" s="946"/>
      <c r="L173" s="946"/>
      <c r="M173" s="946"/>
      <c r="N173" s="946"/>
      <c r="O173" s="946"/>
      <c r="P173" s="946"/>
      <c r="Q173" s="946"/>
      <c r="R173" s="946"/>
      <c r="S173" s="946"/>
      <c r="T173" s="946"/>
      <c r="U173" s="946"/>
      <c r="V173" s="946"/>
      <c r="W173" s="946"/>
      <c r="X173" s="946"/>
      <c r="Y173" s="946"/>
    </row>
    <row r="174" spans="1:26" s="953" customFormat="1" ht="19" customHeight="1" thickTop="1" thickBot="1" x14ac:dyDescent="0.35">
      <c r="A174" s="947"/>
      <c r="B174" s="1125" t="s">
        <v>35</v>
      </c>
      <c r="C174" s="1005">
        <v>4.0000000000000001E-3</v>
      </c>
      <c r="D174" s="1005">
        <v>1.2E-2</v>
      </c>
      <c r="E174" s="956">
        <v>0.04</v>
      </c>
      <c r="F174" s="956">
        <v>0.12</v>
      </c>
      <c r="G174" s="957">
        <v>0.4</v>
      </c>
      <c r="H174" s="1140">
        <v>1.2</v>
      </c>
      <c r="I174" s="956"/>
      <c r="J174" s="1004">
        <v>4</v>
      </c>
      <c r="K174" s="1004">
        <v>12</v>
      </c>
      <c r="L174" s="958"/>
      <c r="M174" s="1004">
        <v>40</v>
      </c>
      <c r="N174" s="1007"/>
      <c r="O174" s="1008">
        <v>120</v>
      </c>
      <c r="P174" s="947"/>
      <c r="Q174" s="947"/>
      <c r="R174" s="947"/>
      <c r="S174" s="947"/>
      <c r="T174" s="947"/>
      <c r="U174" s="947"/>
      <c r="V174" s="947"/>
      <c r="W174" s="947"/>
      <c r="X174" s="947"/>
      <c r="Y174" s="947"/>
      <c r="Z174" s="947"/>
    </row>
    <row r="175" spans="1:26" s="953" customFormat="1" ht="19" customHeight="1" thickTop="1" x14ac:dyDescent="0.3">
      <c r="A175" s="947"/>
      <c r="B175" s="1174" t="s">
        <v>814</v>
      </c>
      <c r="C175" s="1231"/>
      <c r="D175" s="1231"/>
      <c r="E175" s="1170"/>
      <c r="F175" s="1170"/>
      <c r="G175" s="1171"/>
      <c r="H175" s="1234"/>
      <c r="I175" s="1170"/>
      <c r="J175" s="1217"/>
      <c r="K175" s="1217"/>
      <c r="L175" s="1172"/>
      <c r="M175" s="1217"/>
      <c r="N175" s="1195"/>
      <c r="O175" s="1196"/>
      <c r="P175" s="947"/>
      <c r="Q175" s="947"/>
      <c r="R175" s="947"/>
      <c r="S175" s="947"/>
      <c r="T175" s="947"/>
      <c r="U175" s="947"/>
      <c r="V175" s="947"/>
      <c r="W175" s="947"/>
      <c r="X175" s="947"/>
      <c r="Y175" s="947"/>
      <c r="Z175" s="947"/>
    </row>
    <row r="176" spans="1:26" s="953" customFormat="1" ht="19" customHeight="1" thickBot="1" x14ac:dyDescent="0.35">
      <c r="A176" s="947"/>
      <c r="B176" s="1179" t="s">
        <v>815</v>
      </c>
      <c r="C176" s="1231"/>
      <c r="D176" s="1231"/>
      <c r="E176" s="1170"/>
      <c r="F176" s="1170"/>
      <c r="G176" s="1171"/>
      <c r="H176" s="1234"/>
      <c r="I176" s="1170"/>
      <c r="J176" s="1217"/>
      <c r="K176" s="1217"/>
      <c r="L176" s="1172"/>
      <c r="M176" s="1217"/>
      <c r="N176" s="1195"/>
      <c r="O176" s="1196"/>
      <c r="P176" s="947"/>
      <c r="Q176" s="947"/>
      <c r="R176" s="947"/>
      <c r="S176" s="947"/>
      <c r="T176" s="947"/>
      <c r="U176" s="947"/>
      <c r="V176" s="947"/>
      <c r="W176" s="947"/>
      <c r="X176" s="947"/>
      <c r="Y176" s="947"/>
      <c r="Z176" s="947"/>
    </row>
    <row r="177" spans="1:26" ht="19" customHeight="1" thickTop="1" x14ac:dyDescent="0.25">
      <c r="A177" s="946"/>
      <c r="B177" s="960" t="s">
        <v>774</v>
      </c>
      <c r="C177" s="962"/>
      <c r="D177" s="962"/>
      <c r="E177" s="962"/>
      <c r="F177" s="962"/>
      <c r="G177" s="962">
        <v>0.3</v>
      </c>
      <c r="H177" s="962">
        <v>1</v>
      </c>
      <c r="I177" s="962"/>
      <c r="J177" s="962">
        <v>3</v>
      </c>
      <c r="K177" s="1074">
        <v>10</v>
      </c>
      <c r="L177" s="962"/>
      <c r="M177" s="962"/>
      <c r="N177" s="1009"/>
      <c r="O177" s="963"/>
      <c r="Q177" s="946"/>
      <c r="R177" s="946"/>
      <c r="S177" s="946"/>
      <c r="T177" s="946"/>
      <c r="U177" s="946"/>
      <c r="V177" s="946"/>
      <c r="W177" s="946"/>
      <c r="X177" s="946"/>
      <c r="Y177" s="946"/>
      <c r="Z177" s="946"/>
    </row>
    <row r="178" spans="1:26" ht="19" customHeight="1" thickBot="1" x14ac:dyDescent="0.3">
      <c r="A178" s="946"/>
      <c r="B178" s="964" t="s">
        <v>775</v>
      </c>
      <c r="C178" s="966"/>
      <c r="D178" s="966"/>
      <c r="E178" s="966"/>
      <c r="F178" s="966"/>
      <c r="G178" s="966"/>
      <c r="H178" s="967">
        <v>1</v>
      </c>
      <c r="I178" s="968">
        <v>2</v>
      </c>
      <c r="J178" s="968">
        <v>4.5</v>
      </c>
      <c r="K178" s="968">
        <v>9</v>
      </c>
      <c r="L178" s="968">
        <v>18</v>
      </c>
      <c r="M178" s="968">
        <v>34</v>
      </c>
      <c r="N178" s="1073">
        <v>67</v>
      </c>
      <c r="O178" s="969"/>
      <c r="P178" s="970"/>
      <c r="Q178" s="946"/>
      <c r="R178" s="946"/>
      <c r="S178" s="946"/>
      <c r="T178" s="946"/>
      <c r="U178" s="946"/>
      <c r="V178" s="946"/>
      <c r="W178" s="946"/>
      <c r="X178" s="946"/>
      <c r="Y178" s="946"/>
      <c r="Z178" s="946"/>
    </row>
    <row r="179" spans="1:26" ht="19" customHeight="1" thickTop="1" x14ac:dyDescent="0.25">
      <c r="A179" s="946"/>
      <c r="B179" s="954"/>
      <c r="C179" s="946"/>
      <c r="D179" s="946"/>
      <c r="E179" s="946"/>
      <c r="F179" s="946"/>
      <c r="G179" s="946"/>
      <c r="H179" s="946"/>
      <c r="I179" s="946"/>
      <c r="J179" s="946"/>
      <c r="K179" s="946"/>
      <c r="L179" s="946"/>
      <c r="M179" s="946"/>
      <c r="N179" s="946"/>
      <c r="O179" s="946"/>
      <c r="P179" s="946"/>
      <c r="Q179" s="946"/>
      <c r="R179" s="946"/>
      <c r="S179" s="946"/>
      <c r="T179" s="946"/>
      <c r="U179" s="946"/>
      <c r="V179" s="946"/>
      <c r="W179" s="946"/>
      <c r="X179" s="946"/>
      <c r="Y179" s="946"/>
    </row>
    <row r="180" spans="1:26" ht="19" customHeight="1" thickBot="1" x14ac:dyDescent="0.3">
      <c r="A180" s="946"/>
      <c r="B180" s="954"/>
      <c r="C180" s="946"/>
      <c r="D180" s="946"/>
      <c r="E180" s="946"/>
      <c r="F180" s="946"/>
      <c r="G180" s="946"/>
      <c r="H180" s="946"/>
      <c r="I180" s="946"/>
      <c r="J180" s="946"/>
      <c r="K180" s="946"/>
      <c r="L180" s="946"/>
      <c r="M180" s="946"/>
      <c r="N180" s="946"/>
      <c r="O180" s="946"/>
      <c r="P180" s="946"/>
      <c r="Q180" s="946"/>
      <c r="R180" s="946"/>
      <c r="S180" s="946"/>
      <c r="T180" s="946"/>
      <c r="U180" s="946"/>
      <c r="V180" s="946"/>
      <c r="W180" s="946"/>
      <c r="X180" s="946"/>
      <c r="Y180" s="946"/>
    </row>
    <row r="181" spans="1:26" s="953" customFormat="1" ht="19" customHeight="1" thickTop="1" thickBot="1" x14ac:dyDescent="0.35">
      <c r="A181" s="947"/>
      <c r="B181" s="1124" t="s">
        <v>267</v>
      </c>
      <c r="C181" s="1065">
        <v>4.0000000000000002E-4</v>
      </c>
      <c r="D181" s="1065">
        <v>1.1999999999999999E-3</v>
      </c>
      <c r="E181" s="1068">
        <v>4.0000000000000001E-3</v>
      </c>
      <c r="F181" s="1068">
        <v>1.2E-2</v>
      </c>
      <c r="G181" s="949">
        <v>0.04</v>
      </c>
      <c r="H181" s="949">
        <v>0.12</v>
      </c>
      <c r="I181" s="1090">
        <v>0.4</v>
      </c>
      <c r="J181" s="947"/>
      <c r="K181" s="947"/>
      <c r="L181" s="947"/>
      <c r="M181" s="947"/>
      <c r="N181" s="947"/>
      <c r="O181" s="947"/>
      <c r="P181" s="947"/>
      <c r="Q181" s="947"/>
      <c r="R181" s="947"/>
      <c r="S181" s="947"/>
      <c r="T181" s="947"/>
      <c r="U181" s="947"/>
      <c r="V181" s="947"/>
      <c r="W181" s="947"/>
      <c r="X181" s="947"/>
      <c r="Y181" s="947"/>
    </row>
    <row r="182" spans="1:26" s="953" customFormat="1" ht="19" customHeight="1" thickTop="1" x14ac:dyDescent="0.3">
      <c r="A182" s="947"/>
      <c r="B182" s="1174" t="s">
        <v>814</v>
      </c>
      <c r="C182" s="1246"/>
      <c r="D182" s="1246"/>
      <c r="E182" s="1221"/>
      <c r="F182" s="1221"/>
      <c r="G182" s="1145"/>
      <c r="H182" s="1145"/>
      <c r="I182" s="1247"/>
      <c r="J182" s="947"/>
      <c r="K182" s="947"/>
      <c r="L182" s="947"/>
      <c r="M182" s="947"/>
      <c r="N182" s="947"/>
      <c r="O182" s="947"/>
      <c r="P182" s="947"/>
      <c r="Q182" s="947"/>
      <c r="R182" s="947"/>
      <c r="S182" s="947"/>
      <c r="T182" s="947"/>
      <c r="U182" s="947"/>
      <c r="V182" s="947"/>
      <c r="W182" s="947"/>
      <c r="X182" s="947"/>
      <c r="Y182" s="947"/>
    </row>
    <row r="183" spans="1:26" s="953" customFormat="1" ht="19" customHeight="1" thickBot="1" x14ac:dyDescent="0.35">
      <c r="A183" s="947"/>
      <c r="B183" s="1179" t="s">
        <v>815</v>
      </c>
      <c r="C183" s="1246"/>
      <c r="D183" s="1246"/>
      <c r="E183" s="1221"/>
      <c r="F183" s="1221"/>
      <c r="G183" s="1145"/>
      <c r="H183" s="1145"/>
      <c r="I183" s="1247"/>
      <c r="J183" s="947"/>
      <c r="K183" s="947"/>
      <c r="L183" s="947"/>
      <c r="M183" s="947"/>
      <c r="N183" s="947"/>
      <c r="O183" s="947"/>
      <c r="P183" s="947"/>
      <c r="Q183" s="947"/>
      <c r="R183" s="947"/>
      <c r="S183" s="947"/>
      <c r="T183" s="947"/>
      <c r="U183" s="947"/>
      <c r="V183" s="947"/>
      <c r="W183" s="947"/>
      <c r="X183" s="947"/>
      <c r="Y183" s="947"/>
    </row>
    <row r="184" spans="1:26" ht="19" customHeight="1" thickTop="1" thickBot="1" x14ac:dyDescent="0.3">
      <c r="A184" s="946"/>
      <c r="B184" s="954"/>
      <c r="C184" s="946"/>
      <c r="D184" s="946"/>
      <c r="E184" s="946"/>
      <c r="F184" s="946"/>
      <c r="G184" s="946"/>
      <c r="H184" s="946"/>
      <c r="I184" s="946"/>
      <c r="J184" s="946"/>
      <c r="K184" s="946"/>
      <c r="L184" s="946"/>
      <c r="M184" s="946"/>
      <c r="N184" s="946"/>
      <c r="O184" s="946"/>
      <c r="P184" s="946"/>
      <c r="Q184" s="946"/>
      <c r="R184" s="946"/>
      <c r="S184" s="946"/>
      <c r="T184" s="946"/>
      <c r="U184" s="946"/>
      <c r="V184" s="946"/>
      <c r="W184" s="946"/>
      <c r="X184" s="946"/>
      <c r="Y184" s="946"/>
    </row>
    <row r="185" spans="1:26" s="953" customFormat="1" ht="19" customHeight="1" thickTop="1" thickBot="1" x14ac:dyDescent="0.35">
      <c r="A185" s="947"/>
      <c r="B185" s="955" t="s">
        <v>37</v>
      </c>
      <c r="C185" s="956">
        <v>0.01</v>
      </c>
      <c r="D185" s="956"/>
      <c r="E185" s="956">
        <v>0.04</v>
      </c>
      <c r="F185" s="956">
        <v>0.12</v>
      </c>
      <c r="G185" s="956"/>
      <c r="H185" s="957">
        <v>0.4</v>
      </c>
      <c r="I185" s="957">
        <v>1.2</v>
      </c>
      <c r="J185" s="1004">
        <v>4</v>
      </c>
      <c r="K185" s="1008">
        <v>12</v>
      </c>
      <c r="L185" s="947"/>
      <c r="M185" s="947"/>
      <c r="N185" s="947"/>
      <c r="O185" s="947"/>
      <c r="P185" s="947"/>
      <c r="Q185" s="947"/>
      <c r="R185" s="947"/>
      <c r="S185" s="947"/>
      <c r="T185" s="947"/>
      <c r="U185" s="947"/>
      <c r="V185" s="947"/>
      <c r="W185" s="947"/>
      <c r="X185" s="947"/>
    </row>
    <row r="186" spans="1:26" ht="19" customHeight="1" thickTop="1" x14ac:dyDescent="0.25">
      <c r="B186" s="1040" t="s">
        <v>776</v>
      </c>
      <c r="C186" s="962">
        <v>0.03</v>
      </c>
      <c r="E186" s="962"/>
      <c r="F186" s="962">
        <v>0.1</v>
      </c>
      <c r="G186" s="962"/>
      <c r="H186" s="962">
        <v>0.3</v>
      </c>
      <c r="I186" s="962"/>
      <c r="J186" s="962"/>
      <c r="K186" s="963"/>
      <c r="L186" s="946"/>
      <c r="M186" s="946"/>
      <c r="N186" s="946"/>
      <c r="O186" s="946"/>
      <c r="P186" s="946"/>
      <c r="Q186" s="946"/>
      <c r="R186" s="946"/>
      <c r="S186" s="946"/>
      <c r="T186" s="946"/>
      <c r="U186" s="946"/>
      <c r="V186" s="946"/>
      <c r="W186" s="946"/>
      <c r="X186" s="946"/>
    </row>
    <row r="187" spans="1:26" ht="19" customHeight="1" thickBot="1" x14ac:dyDescent="0.3">
      <c r="A187" s="946"/>
      <c r="B187" s="1041" t="s">
        <v>777</v>
      </c>
      <c r="C187" s="997">
        <v>1.1900000000000001E-2</v>
      </c>
      <c r="D187" s="997">
        <v>1.9900000000000001E-2</v>
      </c>
      <c r="E187" s="997">
        <v>4.6399999999999997E-2</v>
      </c>
      <c r="F187" s="997">
        <v>0.1</v>
      </c>
      <c r="G187" s="997">
        <v>0.215</v>
      </c>
      <c r="H187" s="997">
        <v>0.46400000000000002</v>
      </c>
      <c r="I187" s="1091"/>
      <c r="J187" s="966"/>
      <c r="K187" s="969"/>
      <c r="L187" s="946"/>
      <c r="M187" s="946"/>
      <c r="N187" s="946"/>
      <c r="O187" s="1001"/>
      <c r="P187" s="946"/>
      <c r="Q187" s="946"/>
      <c r="R187" s="946"/>
      <c r="S187" s="946"/>
      <c r="T187" s="946"/>
      <c r="U187" s="946"/>
      <c r="V187" s="946"/>
      <c r="W187" s="946"/>
      <c r="X187" s="946"/>
    </row>
    <row r="188" spans="1:26" ht="19" customHeight="1" thickTop="1" thickBot="1" x14ac:dyDescent="0.3">
      <c r="A188" s="946"/>
      <c r="B188" s="954"/>
      <c r="C188" s="946"/>
      <c r="D188" s="946"/>
      <c r="E188" s="946"/>
      <c r="F188" s="946"/>
      <c r="G188" s="946"/>
      <c r="H188" s="946"/>
      <c r="I188" s="946"/>
      <c r="J188" s="946"/>
      <c r="K188" s="946"/>
      <c r="L188" s="946"/>
      <c r="M188" s="946"/>
      <c r="N188" s="946"/>
      <c r="O188" s="946"/>
      <c r="P188" s="946"/>
      <c r="Q188" s="946"/>
      <c r="R188" s="946"/>
      <c r="S188" s="946"/>
      <c r="T188" s="946"/>
      <c r="U188" s="946"/>
      <c r="V188" s="946"/>
      <c r="W188" s="946"/>
      <c r="X188" s="946"/>
      <c r="Y188" s="946"/>
    </row>
    <row r="189" spans="1:26" s="953" customFormat="1" ht="19" customHeight="1" thickTop="1" thickBot="1" x14ac:dyDescent="0.35">
      <c r="A189" s="947"/>
      <c r="B189" s="955" t="s">
        <v>38</v>
      </c>
      <c r="C189" s="956">
        <v>0.12</v>
      </c>
      <c r="D189" s="957">
        <v>0.4</v>
      </c>
      <c r="E189" s="957">
        <v>1.2</v>
      </c>
      <c r="F189" s="956"/>
      <c r="G189" s="958">
        <v>4</v>
      </c>
      <c r="H189" s="958">
        <v>12</v>
      </c>
      <c r="I189" s="958"/>
      <c r="J189" s="958">
        <v>40</v>
      </c>
      <c r="K189" s="958"/>
      <c r="L189" s="959">
        <v>120</v>
      </c>
      <c r="M189" s="947"/>
      <c r="N189" s="947"/>
      <c r="O189" s="947"/>
      <c r="P189" s="947"/>
      <c r="Q189" s="947"/>
      <c r="R189" s="947"/>
      <c r="S189" s="947"/>
      <c r="T189" s="947"/>
      <c r="U189" s="947"/>
      <c r="V189" s="947"/>
      <c r="W189" s="947"/>
      <c r="X189" s="947"/>
      <c r="Y189" s="947"/>
    </row>
    <row r="190" spans="1:26" ht="19" customHeight="1" thickTop="1" x14ac:dyDescent="0.25">
      <c r="A190" s="946"/>
      <c r="B190" s="960" t="s">
        <v>778</v>
      </c>
      <c r="C190" s="962"/>
      <c r="D190" s="962">
        <v>0.3</v>
      </c>
      <c r="E190" s="962">
        <v>1</v>
      </c>
      <c r="F190" s="962"/>
      <c r="G190" s="962">
        <v>3</v>
      </c>
      <c r="H190" s="962">
        <v>10</v>
      </c>
      <c r="I190" s="962"/>
      <c r="J190" s="962">
        <v>30</v>
      </c>
      <c r="K190" s="962"/>
      <c r="L190" s="963"/>
      <c r="M190" s="946"/>
      <c r="N190" s="946"/>
      <c r="O190" s="946"/>
      <c r="P190" s="946"/>
      <c r="Q190" s="946"/>
      <c r="R190" s="946"/>
      <c r="S190" s="946"/>
      <c r="T190" s="946"/>
      <c r="U190" s="946"/>
      <c r="V190" s="946"/>
      <c r="W190" s="946"/>
      <c r="X190" s="946"/>
      <c r="Y190" s="946"/>
    </row>
    <row r="191" spans="1:26" ht="19" customHeight="1" thickBot="1" x14ac:dyDescent="0.3">
      <c r="A191" s="946"/>
      <c r="B191" s="964" t="s">
        <v>779</v>
      </c>
      <c r="C191" s="966"/>
      <c r="D191" s="966"/>
      <c r="E191" s="966">
        <v>1</v>
      </c>
      <c r="F191" s="966">
        <v>2</v>
      </c>
      <c r="G191" s="966">
        <v>4.5</v>
      </c>
      <c r="H191" s="966">
        <v>9</v>
      </c>
      <c r="I191" s="966">
        <v>18</v>
      </c>
      <c r="J191" s="966">
        <v>34</v>
      </c>
      <c r="K191" s="966">
        <v>67</v>
      </c>
      <c r="L191" s="969"/>
      <c r="M191" s="946"/>
      <c r="N191" s="946"/>
      <c r="O191" s="946"/>
      <c r="P191" s="946"/>
      <c r="Q191" s="946"/>
      <c r="R191" s="946"/>
      <c r="S191" s="946"/>
      <c r="T191" s="946"/>
      <c r="U191" s="946"/>
      <c r="V191" s="946"/>
      <c r="W191" s="946"/>
      <c r="X191" s="946"/>
      <c r="Y191" s="946"/>
    </row>
    <row r="192" spans="1:26" ht="19" customHeight="1" thickTop="1" thickBot="1" x14ac:dyDescent="0.3">
      <c r="A192" s="946"/>
      <c r="B192" s="954"/>
      <c r="C192" s="946"/>
      <c r="D192" s="946"/>
      <c r="E192" s="946"/>
      <c r="F192" s="946"/>
      <c r="G192" s="946"/>
      <c r="H192" s="946"/>
      <c r="I192" s="946"/>
      <c r="J192" s="946"/>
      <c r="K192" s="946"/>
      <c r="L192" s="946"/>
      <c r="M192" s="946"/>
      <c r="N192" s="946"/>
      <c r="O192" s="946"/>
      <c r="P192" s="946"/>
      <c r="Q192" s="946"/>
      <c r="R192" s="946"/>
      <c r="S192" s="946"/>
      <c r="T192" s="946"/>
      <c r="U192" s="946"/>
      <c r="V192" s="946"/>
      <c r="W192" s="946"/>
      <c r="X192" s="946"/>
      <c r="Y192" s="946"/>
    </row>
    <row r="193" spans="1:26" s="953" customFormat="1" ht="19" customHeight="1" thickTop="1" thickBot="1" x14ac:dyDescent="0.35">
      <c r="A193" s="947"/>
      <c r="B193" s="955" t="s">
        <v>39</v>
      </c>
      <c r="C193" s="956">
        <v>0.03</v>
      </c>
      <c r="D193" s="957">
        <v>0.1</v>
      </c>
      <c r="E193" s="957">
        <v>0.3</v>
      </c>
      <c r="F193" s="958">
        <v>1</v>
      </c>
      <c r="G193" s="958">
        <v>3</v>
      </c>
      <c r="H193" s="958">
        <v>10</v>
      </c>
      <c r="I193" s="958">
        <v>30</v>
      </c>
      <c r="J193" s="956"/>
      <c r="K193" s="987"/>
      <c r="L193" s="987"/>
      <c r="M193" s="987"/>
      <c r="N193" s="987"/>
      <c r="O193" s="987"/>
      <c r="P193" s="973"/>
      <c r="Q193" s="947"/>
      <c r="R193" s="947"/>
      <c r="S193" s="947"/>
      <c r="T193" s="947"/>
      <c r="U193" s="947"/>
      <c r="V193" s="947"/>
      <c r="W193" s="947"/>
      <c r="X193" s="947"/>
      <c r="Y193" s="947"/>
    </row>
    <row r="194" spans="1:26" ht="19" customHeight="1" thickTop="1" thickBot="1" x14ac:dyDescent="0.3">
      <c r="A194" s="946"/>
      <c r="B194" s="1030" t="s">
        <v>780</v>
      </c>
      <c r="C194" s="1092"/>
      <c r="D194" s="1093"/>
      <c r="E194" s="1093"/>
      <c r="F194" s="1093"/>
      <c r="G194" s="1032"/>
      <c r="H194" s="1032">
        <v>7.29</v>
      </c>
      <c r="I194" s="1032"/>
      <c r="J194" s="1032">
        <v>72.900000000000006</v>
      </c>
      <c r="K194" s="1032">
        <v>729</v>
      </c>
      <c r="L194" s="1032">
        <v>158</v>
      </c>
      <c r="M194" s="1094">
        <v>2917</v>
      </c>
      <c r="N194" s="1095">
        <v>5833</v>
      </c>
      <c r="O194" s="1095">
        <v>7292</v>
      </c>
      <c r="P194" s="1096">
        <v>11667</v>
      </c>
      <c r="Q194" s="946"/>
      <c r="R194" s="946"/>
      <c r="S194" s="946"/>
      <c r="T194" s="946"/>
      <c r="U194" s="946"/>
      <c r="V194" s="946"/>
      <c r="W194" s="946"/>
      <c r="X194" s="946"/>
      <c r="Y194" s="946"/>
    </row>
    <row r="195" spans="1:26" ht="19" customHeight="1" thickTop="1" thickBot="1" x14ac:dyDescent="0.3">
      <c r="A195" s="946"/>
      <c r="B195" s="954"/>
      <c r="C195" s="946"/>
      <c r="D195" s="946"/>
      <c r="E195" s="946"/>
      <c r="F195" s="946"/>
      <c r="G195" s="946"/>
      <c r="H195" s="946"/>
      <c r="I195" s="946"/>
      <c r="J195" s="946"/>
      <c r="K195" s="946"/>
      <c r="L195" s="946"/>
      <c r="M195" s="946"/>
      <c r="N195" s="946"/>
      <c r="O195" s="946"/>
      <c r="P195" s="946"/>
      <c r="Q195" s="946"/>
      <c r="R195" s="946"/>
      <c r="S195" s="946"/>
      <c r="T195" s="946"/>
      <c r="U195" s="946"/>
      <c r="V195" s="946"/>
      <c r="W195" s="946"/>
      <c r="X195" s="946"/>
      <c r="Y195" s="946"/>
    </row>
    <row r="196" spans="1:26" s="953" customFormat="1" ht="19" customHeight="1" thickTop="1" thickBot="1" x14ac:dyDescent="0.35">
      <c r="A196" s="947"/>
      <c r="B196" s="955" t="s">
        <v>268</v>
      </c>
      <c r="C196" s="956">
        <v>1.2E-2</v>
      </c>
      <c r="D196" s="956"/>
      <c r="E196" s="956">
        <v>0.04</v>
      </c>
      <c r="F196" s="956">
        <v>0.12</v>
      </c>
      <c r="G196" s="957">
        <v>0.4</v>
      </c>
      <c r="H196" s="1003">
        <v>1.2</v>
      </c>
      <c r="I196" s="956"/>
      <c r="J196" s="1004">
        <v>4</v>
      </c>
      <c r="K196" s="1004">
        <v>12</v>
      </c>
      <c r="L196" s="958"/>
      <c r="M196" s="958"/>
      <c r="N196" s="1004">
        <v>40</v>
      </c>
      <c r="O196" s="973"/>
      <c r="P196" s="947"/>
      <c r="Q196" s="947"/>
      <c r="R196" s="947"/>
      <c r="S196" s="947"/>
      <c r="T196" s="947"/>
      <c r="U196" s="947"/>
      <c r="V196" s="947"/>
      <c r="W196" s="947"/>
      <c r="X196" s="947"/>
      <c r="Y196" s="947"/>
      <c r="Z196" s="947"/>
    </row>
    <row r="197" spans="1:26" ht="19" customHeight="1" thickTop="1" x14ac:dyDescent="0.25">
      <c r="A197" s="946"/>
      <c r="B197" s="975" t="s">
        <v>781</v>
      </c>
      <c r="C197" s="976"/>
      <c r="D197" s="976"/>
      <c r="E197" s="976"/>
      <c r="F197" s="976"/>
      <c r="G197" s="976">
        <v>0.3</v>
      </c>
      <c r="H197" s="976">
        <v>1</v>
      </c>
      <c r="I197" s="976">
        <v>3</v>
      </c>
      <c r="J197" s="976"/>
      <c r="K197" s="976">
        <v>10</v>
      </c>
      <c r="L197" s="976"/>
      <c r="M197" s="976">
        <v>30</v>
      </c>
      <c r="N197" s="976"/>
      <c r="O197" s="988"/>
      <c r="P197" s="946"/>
      <c r="Q197" s="946"/>
      <c r="R197" s="946"/>
      <c r="S197" s="946"/>
      <c r="T197" s="946"/>
      <c r="U197" s="946"/>
      <c r="V197" s="946"/>
      <c r="W197" s="946"/>
      <c r="X197" s="946"/>
      <c r="Y197" s="946"/>
    </row>
    <row r="198" spans="1:26" ht="19" customHeight="1" x14ac:dyDescent="0.25">
      <c r="A198" s="946"/>
      <c r="B198" s="975" t="s">
        <v>782</v>
      </c>
      <c r="C198" s="976"/>
      <c r="D198" s="976"/>
      <c r="E198" s="976"/>
      <c r="F198" s="976"/>
      <c r="G198" s="976"/>
      <c r="H198" s="976">
        <v>1</v>
      </c>
      <c r="I198" s="976">
        <v>2</v>
      </c>
      <c r="J198" s="976">
        <v>4.5</v>
      </c>
      <c r="K198" s="976">
        <v>9</v>
      </c>
      <c r="L198" s="976">
        <v>18</v>
      </c>
      <c r="M198" s="976">
        <v>34</v>
      </c>
      <c r="N198" s="977">
        <v>67</v>
      </c>
      <c r="O198" s="988"/>
      <c r="P198" s="946"/>
      <c r="Q198" s="946"/>
      <c r="R198" s="946"/>
      <c r="S198" s="946"/>
      <c r="T198" s="946"/>
      <c r="U198" s="970"/>
      <c r="V198" s="946"/>
      <c r="W198" s="946"/>
      <c r="X198" s="946"/>
      <c r="Y198" s="946"/>
    </row>
    <row r="199" spans="1:26" ht="19" customHeight="1" x14ac:dyDescent="0.25">
      <c r="A199" s="946"/>
      <c r="B199" s="960" t="s">
        <v>783</v>
      </c>
      <c r="C199" s="1081"/>
      <c r="D199" s="962"/>
      <c r="E199" s="962"/>
      <c r="F199" s="962"/>
      <c r="G199" s="962"/>
      <c r="H199" s="962"/>
      <c r="I199" s="999">
        <v>2.64</v>
      </c>
      <c r="J199" s="962"/>
      <c r="K199" s="962"/>
      <c r="L199" s="962"/>
      <c r="M199" s="1097">
        <v>26.4</v>
      </c>
      <c r="N199" s="1097">
        <v>52.7</v>
      </c>
      <c r="O199" s="963">
        <v>105</v>
      </c>
      <c r="P199" s="946"/>
      <c r="Q199" s="946"/>
      <c r="R199" s="946"/>
      <c r="S199" s="946"/>
      <c r="T199" s="946"/>
      <c r="U199" s="946"/>
      <c r="V199" s="946"/>
      <c r="W199" s="946"/>
      <c r="X199" s="946"/>
      <c r="Y199" s="946"/>
    </row>
    <row r="200" spans="1:26" ht="19" customHeight="1" x14ac:dyDescent="0.25">
      <c r="A200" s="946"/>
      <c r="B200" s="994" t="s">
        <v>784</v>
      </c>
      <c r="C200" s="990"/>
      <c r="D200" s="976"/>
      <c r="E200" s="1098">
        <v>6.6000000000000003E-2</v>
      </c>
      <c r="F200" s="1099">
        <v>0.13200000000000001</v>
      </c>
      <c r="G200" s="1099">
        <v>0.26400000000000001</v>
      </c>
      <c r="H200" s="1056"/>
      <c r="I200" s="976"/>
      <c r="J200" s="976"/>
      <c r="K200" s="976"/>
      <c r="L200" s="976"/>
      <c r="M200" s="976"/>
      <c r="N200" s="976"/>
      <c r="O200" s="988"/>
      <c r="P200" s="946"/>
      <c r="Q200" s="946"/>
      <c r="R200" s="946"/>
      <c r="S200" s="946"/>
      <c r="T200" s="946"/>
      <c r="U200" s="946"/>
      <c r="V200" s="946"/>
      <c r="W200" s="946"/>
      <c r="X200" s="946"/>
      <c r="Y200" s="946"/>
    </row>
    <row r="201" spans="1:26" ht="19" customHeight="1" thickBot="1" x14ac:dyDescent="0.3">
      <c r="A201" s="946"/>
      <c r="B201" s="1041" t="s">
        <v>785</v>
      </c>
      <c r="C201" s="966">
        <v>1.2999999999999999E-2</v>
      </c>
      <c r="D201" s="966">
        <v>2.5999999999999999E-2</v>
      </c>
      <c r="E201" s="1063">
        <v>5.2999999999999999E-2</v>
      </c>
      <c r="F201" s="966"/>
      <c r="G201" s="966"/>
      <c r="H201" s="966"/>
      <c r="I201" s="966"/>
      <c r="J201" s="966"/>
      <c r="K201" s="966"/>
      <c r="L201" s="966"/>
      <c r="M201" s="966"/>
      <c r="N201" s="966"/>
      <c r="O201" s="969"/>
      <c r="P201" s="946"/>
      <c r="Q201" s="946"/>
      <c r="R201" s="946"/>
      <c r="S201" s="946"/>
      <c r="T201" s="946"/>
      <c r="U201" s="946"/>
      <c r="V201" s="946"/>
      <c r="W201" s="946"/>
      <c r="X201" s="946"/>
      <c r="Y201" s="946"/>
    </row>
    <row r="202" spans="1:26" ht="19" customHeight="1" thickTop="1" thickBot="1" x14ac:dyDescent="0.3">
      <c r="A202" s="946"/>
      <c r="B202" s="954"/>
      <c r="C202" s="946"/>
      <c r="D202" s="946"/>
      <c r="E202" s="946"/>
      <c r="F202" s="946"/>
      <c r="G202" s="946"/>
      <c r="H202" s="946"/>
      <c r="I202" s="946"/>
      <c r="J202" s="946"/>
      <c r="K202" s="946"/>
      <c r="L202" s="946"/>
      <c r="M202" s="946"/>
      <c r="N202" s="946"/>
      <c r="O202" s="946"/>
      <c r="P202" s="946"/>
      <c r="Q202" s="946"/>
      <c r="R202" s="946"/>
      <c r="S202" s="946"/>
      <c r="T202" s="946"/>
      <c r="U202" s="946"/>
      <c r="V202" s="946"/>
      <c r="W202" s="946"/>
      <c r="X202" s="946"/>
      <c r="Y202" s="946"/>
    </row>
    <row r="203" spans="1:26" s="953" customFormat="1" ht="19" customHeight="1" thickTop="1" thickBot="1" x14ac:dyDescent="0.35">
      <c r="A203" s="947"/>
      <c r="B203" s="1124" t="s">
        <v>41</v>
      </c>
      <c r="C203" s="1142">
        <v>4.0000000000000001E-3</v>
      </c>
      <c r="D203" s="1142">
        <v>1.2E-2</v>
      </c>
      <c r="E203" s="1143">
        <v>0.04</v>
      </c>
      <c r="F203" s="1143">
        <v>0.12</v>
      </c>
      <c r="G203" s="1136">
        <v>0.4</v>
      </c>
      <c r="H203" s="1136">
        <v>1.2</v>
      </c>
      <c r="I203" s="1137">
        <v>4</v>
      </c>
      <c r="J203" s="1137">
        <v>12</v>
      </c>
      <c r="K203" s="1137">
        <v>40</v>
      </c>
      <c r="L203" s="952">
        <v>120</v>
      </c>
      <c r="M203" s="947"/>
      <c r="N203" s="947"/>
      <c r="O203" s="947"/>
      <c r="P203" s="947"/>
      <c r="Q203" s="947"/>
      <c r="R203" s="947"/>
      <c r="S203" s="947"/>
      <c r="T203" s="947"/>
      <c r="U203" s="947"/>
      <c r="V203" s="947"/>
      <c r="W203" s="947"/>
      <c r="X203" s="947"/>
      <c r="Y203" s="947"/>
    </row>
    <row r="204" spans="1:26" s="953" customFormat="1" ht="19" customHeight="1" thickTop="1" x14ac:dyDescent="0.3">
      <c r="A204" s="947"/>
      <c r="B204" s="1174" t="s">
        <v>814</v>
      </c>
      <c r="C204" s="1249"/>
      <c r="D204" s="1249"/>
      <c r="E204" s="1250"/>
      <c r="F204" s="1250"/>
      <c r="G204" s="1161"/>
      <c r="H204" s="1161"/>
      <c r="I204" s="1162"/>
      <c r="J204" s="1162"/>
      <c r="K204" s="1162"/>
      <c r="L204" s="1148"/>
      <c r="M204" s="947"/>
      <c r="N204" s="947"/>
      <c r="O204" s="947"/>
      <c r="P204" s="947"/>
      <c r="Q204" s="947"/>
      <c r="R204" s="947"/>
      <c r="S204" s="947"/>
      <c r="T204" s="947"/>
      <c r="U204" s="947"/>
      <c r="V204" s="947"/>
      <c r="W204" s="947"/>
      <c r="X204" s="947"/>
      <c r="Y204" s="947"/>
    </row>
    <row r="205" spans="1:26" s="953" customFormat="1" ht="19" customHeight="1" thickBot="1" x14ac:dyDescent="0.35">
      <c r="A205" s="947"/>
      <c r="B205" s="1179" t="s">
        <v>815</v>
      </c>
      <c r="C205" s="1249"/>
      <c r="D205" s="1249"/>
      <c r="E205" s="1250"/>
      <c r="F205" s="1250"/>
      <c r="G205" s="1161"/>
      <c r="H205" s="1161"/>
      <c r="I205" s="1162"/>
      <c r="J205" s="1162"/>
      <c r="K205" s="1162"/>
      <c r="L205" s="1148"/>
      <c r="M205" s="947"/>
      <c r="N205" s="947"/>
      <c r="O205" s="947"/>
      <c r="P205" s="947"/>
      <c r="Q205" s="947"/>
      <c r="R205" s="947"/>
      <c r="S205" s="947"/>
      <c r="T205" s="947"/>
      <c r="U205" s="947"/>
      <c r="V205" s="947"/>
      <c r="W205" s="947"/>
      <c r="X205" s="947"/>
      <c r="Y205" s="947"/>
    </row>
    <row r="206" spans="1:26" ht="19" customHeight="1" thickTop="1" thickBot="1" x14ac:dyDescent="0.3">
      <c r="A206" s="946"/>
      <c r="B206" s="954"/>
      <c r="C206" s="946"/>
      <c r="D206" s="946"/>
      <c r="E206" s="946"/>
      <c r="F206" s="946"/>
      <c r="G206" s="946"/>
      <c r="H206" s="946"/>
      <c r="I206" s="946"/>
      <c r="J206" s="946"/>
      <c r="K206" s="946"/>
      <c r="L206" s="946"/>
      <c r="M206" s="946"/>
      <c r="N206" s="946"/>
      <c r="O206" s="946"/>
      <c r="P206" s="946"/>
      <c r="Q206" s="946"/>
      <c r="R206" s="946"/>
      <c r="S206" s="946"/>
      <c r="T206" s="946"/>
      <c r="U206" s="946"/>
      <c r="V206" s="946"/>
      <c r="W206" s="946"/>
      <c r="X206" s="946"/>
      <c r="Y206" s="946"/>
    </row>
    <row r="207" spans="1:26" s="953" customFormat="1" ht="19" customHeight="1" thickTop="1" thickBot="1" x14ac:dyDescent="0.35">
      <c r="A207" s="947"/>
      <c r="B207" s="955" t="s">
        <v>0</v>
      </c>
      <c r="C207" s="1005">
        <v>4.0000000000000001E-3</v>
      </c>
      <c r="D207" s="1005">
        <v>1.2E-2</v>
      </c>
      <c r="E207" s="956">
        <v>0.04</v>
      </c>
      <c r="F207" s="956">
        <v>0.12</v>
      </c>
      <c r="G207" s="957">
        <v>0.4</v>
      </c>
      <c r="H207" s="957">
        <v>1.2</v>
      </c>
      <c r="I207" s="958">
        <v>4</v>
      </c>
      <c r="J207" s="958">
        <v>12</v>
      </c>
      <c r="K207" s="959">
        <v>40</v>
      </c>
      <c r="L207" s="947"/>
      <c r="M207" s="947"/>
      <c r="N207" s="947"/>
      <c r="O207" s="947"/>
      <c r="P207" s="947"/>
      <c r="Q207" s="947"/>
      <c r="R207" s="947"/>
      <c r="S207" s="947"/>
      <c r="T207" s="947"/>
      <c r="U207" s="947"/>
      <c r="V207" s="947"/>
      <c r="W207" s="947"/>
      <c r="X207" s="947"/>
      <c r="Y207" s="947"/>
    </row>
    <row r="208" spans="1:26" ht="19" customHeight="1" thickTop="1" thickBot="1" x14ac:dyDescent="0.3">
      <c r="A208" s="946"/>
      <c r="B208" s="1100" t="s">
        <v>786</v>
      </c>
      <c r="C208" s="1101"/>
      <c r="D208" s="1102"/>
      <c r="E208" s="1102">
        <v>0.1</v>
      </c>
      <c r="F208" s="1103">
        <v>0.5</v>
      </c>
      <c r="G208" s="1103">
        <v>1</v>
      </c>
      <c r="H208" s="1102"/>
      <c r="I208" s="1102"/>
      <c r="J208" s="1102"/>
      <c r="K208" s="1104"/>
      <c r="L208" s="1001"/>
      <c r="M208" s="946"/>
      <c r="N208" s="946"/>
      <c r="O208" s="946"/>
      <c r="P208" s="946"/>
      <c r="Q208" s="946"/>
      <c r="R208" s="946"/>
      <c r="S208" s="946"/>
      <c r="T208" s="946"/>
      <c r="U208" s="946"/>
      <c r="V208" s="946"/>
      <c r="W208" s="946"/>
      <c r="X208" s="946"/>
      <c r="Y208" s="946"/>
    </row>
    <row r="209" spans="1:25" ht="19" customHeight="1" thickBot="1" x14ac:dyDescent="0.3">
      <c r="A209" s="946"/>
      <c r="B209" s="954"/>
      <c r="C209" s="946"/>
      <c r="D209" s="946"/>
      <c r="E209" s="946"/>
      <c r="F209" s="1028"/>
      <c r="G209" s="1028"/>
      <c r="H209" s="1028"/>
      <c r="I209" s="946"/>
      <c r="J209" s="946"/>
      <c r="K209" s="946"/>
      <c r="L209" s="946"/>
      <c r="M209" s="946"/>
      <c r="N209" s="946"/>
      <c r="O209" s="946"/>
      <c r="P209" s="946"/>
      <c r="Q209" s="946"/>
      <c r="R209" s="946"/>
      <c r="S209" s="946"/>
      <c r="T209" s="946"/>
      <c r="U209" s="946"/>
      <c r="V209" s="946"/>
      <c r="W209" s="946"/>
      <c r="X209" s="946"/>
      <c r="Y209" s="946"/>
    </row>
    <row r="210" spans="1:25" s="953" customFormat="1" ht="19" customHeight="1" thickTop="1" thickBot="1" x14ac:dyDescent="0.35">
      <c r="A210" s="947"/>
      <c r="B210" s="948" t="s">
        <v>42</v>
      </c>
      <c r="C210" s="949">
        <v>0.12</v>
      </c>
      <c r="D210" s="950">
        <v>0.4</v>
      </c>
      <c r="E210" s="950">
        <v>1.2</v>
      </c>
      <c r="F210" s="951">
        <v>4</v>
      </c>
      <c r="G210" s="951">
        <v>12</v>
      </c>
      <c r="H210" s="951">
        <v>40</v>
      </c>
      <c r="I210" s="952">
        <v>120</v>
      </c>
      <c r="J210" s="947"/>
      <c r="K210" s="947"/>
      <c r="L210" s="947"/>
      <c r="M210" s="947"/>
      <c r="N210" s="947"/>
      <c r="O210" s="947"/>
      <c r="P210" s="947"/>
      <c r="Q210" s="947"/>
      <c r="R210" s="947"/>
      <c r="S210" s="947"/>
      <c r="T210" s="947"/>
      <c r="U210" s="947"/>
      <c r="V210" s="947"/>
      <c r="W210" s="947"/>
      <c r="X210" s="947"/>
      <c r="Y210" s="947"/>
    </row>
    <row r="211" spans="1:25" ht="19" customHeight="1" thickTop="1" thickBot="1" x14ac:dyDescent="0.3">
      <c r="A211" s="946"/>
      <c r="B211" s="954"/>
      <c r="C211" s="946"/>
      <c r="D211" s="946"/>
      <c r="E211" s="1028"/>
      <c r="F211" s="1105"/>
      <c r="G211" s="1105"/>
      <c r="H211" s="1105"/>
      <c r="I211" s="1105"/>
      <c r="J211" s="946"/>
      <c r="K211" s="946"/>
      <c r="L211" s="946"/>
      <c r="M211" s="946"/>
      <c r="N211" s="946"/>
      <c r="O211" s="946"/>
      <c r="P211" s="946"/>
      <c r="Q211" s="946"/>
      <c r="R211" s="946"/>
      <c r="S211" s="946"/>
      <c r="T211" s="946"/>
      <c r="U211" s="946"/>
      <c r="V211" s="946"/>
      <c r="W211" s="946"/>
      <c r="X211" s="946"/>
      <c r="Y211" s="946"/>
    </row>
    <row r="212" spans="1:25" s="953" customFormat="1" ht="19" customHeight="1" thickTop="1" thickBot="1" x14ac:dyDescent="0.35">
      <c r="A212" s="947"/>
      <c r="B212" s="948" t="s">
        <v>43</v>
      </c>
      <c r="C212" s="949">
        <v>0.12</v>
      </c>
      <c r="D212" s="950">
        <v>0.4</v>
      </c>
      <c r="E212" s="950">
        <v>1.2</v>
      </c>
      <c r="F212" s="951">
        <v>4</v>
      </c>
      <c r="G212" s="951">
        <v>12</v>
      </c>
      <c r="H212" s="951">
        <v>40</v>
      </c>
      <c r="I212" s="952">
        <v>120</v>
      </c>
      <c r="J212" s="947"/>
      <c r="K212" s="947"/>
      <c r="L212" s="947"/>
      <c r="M212" s="947"/>
      <c r="N212" s="947"/>
      <c r="O212" s="947"/>
      <c r="P212" s="947"/>
      <c r="Q212" s="947"/>
      <c r="R212" s="947"/>
      <c r="S212" s="947"/>
      <c r="T212" s="947"/>
      <c r="U212" s="947"/>
      <c r="V212" s="947"/>
      <c r="W212" s="947"/>
      <c r="X212" s="947"/>
      <c r="Y212" s="947"/>
    </row>
    <row r="213" spans="1:25" ht="19" customHeight="1" thickTop="1" thickBot="1" x14ac:dyDescent="0.3">
      <c r="A213" s="946"/>
      <c r="B213" s="954"/>
      <c r="C213" s="946"/>
      <c r="D213" s="946"/>
      <c r="E213" s="1028"/>
      <c r="F213" s="1105"/>
      <c r="G213" s="1105"/>
      <c r="H213" s="1105"/>
      <c r="I213" s="1105"/>
      <c r="J213" s="946"/>
      <c r="K213" s="946"/>
      <c r="L213" s="946"/>
      <c r="M213" s="946"/>
      <c r="N213" s="946"/>
      <c r="O213" s="946"/>
      <c r="P213" s="946"/>
      <c r="Q213" s="946"/>
      <c r="R213" s="946"/>
      <c r="S213" s="946"/>
      <c r="T213" s="946"/>
      <c r="U213" s="946"/>
      <c r="V213" s="946"/>
      <c r="W213" s="946"/>
      <c r="X213" s="946"/>
      <c r="Y213" s="946"/>
    </row>
    <row r="214" spans="1:25" s="953" customFormat="1" ht="19" customHeight="1" thickTop="1" thickBot="1" x14ac:dyDescent="0.35">
      <c r="A214" s="947"/>
      <c r="B214" s="948" t="s">
        <v>44</v>
      </c>
      <c r="C214" s="949">
        <v>0.12</v>
      </c>
      <c r="D214" s="950">
        <v>0.4</v>
      </c>
      <c r="E214" s="950">
        <v>1.2</v>
      </c>
      <c r="F214" s="951">
        <v>4</v>
      </c>
      <c r="G214" s="951">
        <v>12</v>
      </c>
      <c r="H214" s="951">
        <v>40</v>
      </c>
      <c r="I214" s="1006">
        <v>120</v>
      </c>
      <c r="J214" s="947"/>
      <c r="K214" s="947"/>
      <c r="L214" s="947"/>
      <c r="M214" s="947"/>
      <c r="N214" s="947"/>
      <c r="O214" s="947"/>
      <c r="P214" s="947"/>
      <c r="Q214" s="947"/>
      <c r="R214" s="947"/>
      <c r="S214" s="947"/>
      <c r="T214" s="947"/>
      <c r="U214" s="947"/>
      <c r="V214" s="947"/>
      <c r="W214" s="947"/>
      <c r="X214" s="947"/>
      <c r="Y214" s="947"/>
    </row>
    <row r="215" spans="1:25" ht="19" customHeight="1" thickTop="1" thickBot="1" x14ac:dyDescent="0.3">
      <c r="A215" s="946"/>
      <c r="B215" s="954"/>
      <c r="C215" s="946"/>
      <c r="D215" s="946"/>
      <c r="E215" s="946"/>
      <c r="F215" s="1105"/>
      <c r="G215" s="1105"/>
      <c r="H215" s="1105"/>
      <c r="I215" s="1105"/>
      <c r="J215" s="946"/>
      <c r="K215" s="946"/>
      <c r="L215" s="946"/>
      <c r="M215" s="946"/>
      <c r="N215" s="946"/>
      <c r="O215" s="946"/>
      <c r="P215" s="946"/>
      <c r="Q215" s="946"/>
      <c r="R215" s="946"/>
      <c r="S215" s="946"/>
      <c r="T215" s="946"/>
      <c r="U215" s="946"/>
      <c r="V215" s="946"/>
      <c r="W215" s="946"/>
      <c r="X215" s="946"/>
      <c r="Y215" s="946"/>
    </row>
    <row r="216" spans="1:25" s="953" customFormat="1" ht="19" customHeight="1" thickTop="1" thickBot="1" x14ac:dyDescent="0.35">
      <c r="A216" s="947"/>
      <c r="B216" s="955" t="s">
        <v>45</v>
      </c>
      <c r="C216" s="956">
        <v>0.03</v>
      </c>
      <c r="D216" s="957">
        <v>0.1</v>
      </c>
      <c r="E216" s="957">
        <v>0.3</v>
      </c>
      <c r="F216" s="958">
        <v>1</v>
      </c>
      <c r="G216" s="958">
        <v>3</v>
      </c>
      <c r="H216" s="958">
        <v>10</v>
      </c>
      <c r="I216" s="1004">
        <v>30</v>
      </c>
      <c r="J216" s="987"/>
      <c r="K216" s="987"/>
      <c r="L216" s="987"/>
      <c r="M216" s="987"/>
      <c r="N216" s="973"/>
      <c r="O216" s="947"/>
      <c r="P216" s="947"/>
      <c r="Q216" s="947"/>
      <c r="R216" s="947"/>
      <c r="S216" s="947"/>
      <c r="T216" s="947"/>
      <c r="U216" s="947"/>
      <c r="V216" s="947"/>
      <c r="W216" s="947"/>
      <c r="X216" s="947"/>
    </row>
    <row r="217" spans="1:25" ht="19" customHeight="1" thickTop="1" x14ac:dyDescent="0.25">
      <c r="A217" s="946"/>
      <c r="B217" s="960" t="s">
        <v>787</v>
      </c>
      <c r="C217" s="1081"/>
      <c r="D217" s="962"/>
      <c r="E217" s="962"/>
      <c r="F217" s="962"/>
      <c r="G217" s="962"/>
      <c r="H217" s="962">
        <v>6.16</v>
      </c>
      <c r="I217" s="962"/>
      <c r="J217" s="962"/>
      <c r="K217" s="992">
        <v>61.6</v>
      </c>
      <c r="L217" s="962"/>
      <c r="M217" s="992">
        <v>123</v>
      </c>
      <c r="N217" s="1106">
        <v>247</v>
      </c>
      <c r="O217" s="946"/>
      <c r="P217" s="946"/>
      <c r="Q217" s="946"/>
      <c r="R217" s="946"/>
      <c r="S217" s="946"/>
      <c r="T217" s="946"/>
      <c r="U217" s="946"/>
      <c r="V217" s="946"/>
      <c r="W217" s="946"/>
      <c r="X217" s="946"/>
      <c r="Y217" s="946"/>
    </row>
    <row r="218" spans="1:25" ht="19" customHeight="1" x14ac:dyDescent="0.25">
      <c r="A218" s="946"/>
      <c r="B218" s="994" t="s">
        <v>788</v>
      </c>
      <c r="C218" s="1056"/>
      <c r="D218" s="976"/>
      <c r="E218" s="976"/>
      <c r="F218" s="976"/>
      <c r="G218" s="976"/>
      <c r="H218" s="976"/>
      <c r="I218" s="976"/>
      <c r="J218" s="976"/>
      <c r="K218" s="976"/>
      <c r="L218" s="1107">
        <v>75</v>
      </c>
      <c r="M218" s="1108"/>
      <c r="N218" s="1109"/>
      <c r="O218" s="954"/>
      <c r="P218" s="954"/>
      <c r="Q218" s="954"/>
      <c r="R218" s="946"/>
      <c r="S218" s="1110"/>
      <c r="T218" s="1111"/>
      <c r="U218" s="1111"/>
      <c r="V218" s="1111"/>
      <c r="W218" s="1111"/>
      <c r="X218" s="1111"/>
      <c r="Y218" s="946"/>
    </row>
    <row r="219" spans="1:25" ht="19" customHeight="1" thickBot="1" x14ac:dyDescent="0.3">
      <c r="A219" s="946"/>
      <c r="B219" s="1041" t="s">
        <v>789</v>
      </c>
      <c r="C219" s="980"/>
      <c r="D219" s="966"/>
      <c r="E219" s="966"/>
      <c r="F219" s="966"/>
      <c r="G219" s="966"/>
      <c r="H219" s="966"/>
      <c r="I219" s="966"/>
      <c r="J219" s="1063">
        <v>45</v>
      </c>
      <c r="K219" s="1063">
        <v>60</v>
      </c>
      <c r="L219" s="966"/>
      <c r="M219" s="966"/>
      <c r="N219" s="969"/>
      <c r="O219" s="946"/>
      <c r="P219" s="946"/>
      <c r="Q219" s="946"/>
      <c r="R219" s="946"/>
      <c r="S219" s="946"/>
      <c r="T219" s="946"/>
      <c r="U219" s="946"/>
      <c r="V219" s="946"/>
      <c r="W219" s="946"/>
      <c r="X219" s="946"/>
      <c r="Y219" s="946"/>
    </row>
    <row r="220" spans="1:25" ht="19" customHeight="1" thickTop="1" thickBot="1" x14ac:dyDescent="0.3">
      <c r="A220" s="946"/>
      <c r="B220" s="954"/>
      <c r="C220" s="946"/>
      <c r="D220" s="946"/>
      <c r="E220" s="946"/>
      <c r="F220" s="946"/>
      <c r="G220" s="946"/>
      <c r="H220" s="946"/>
      <c r="I220" s="946"/>
      <c r="J220" s="946"/>
      <c r="K220" s="946"/>
      <c r="L220" s="946"/>
      <c r="M220" s="946"/>
      <c r="N220" s="946"/>
      <c r="O220" s="946"/>
      <c r="P220" s="946"/>
      <c r="Q220" s="946"/>
      <c r="R220" s="946"/>
      <c r="S220" s="946"/>
      <c r="T220" s="946"/>
      <c r="U220" s="946"/>
      <c r="V220" s="946"/>
      <c r="W220" s="946"/>
      <c r="X220" s="946"/>
      <c r="Y220" s="946"/>
    </row>
    <row r="221" spans="1:25" s="953" customFormat="1" ht="19" customHeight="1" thickTop="1" thickBot="1" x14ac:dyDescent="0.35">
      <c r="A221" s="947"/>
      <c r="B221" s="1125" t="s">
        <v>46</v>
      </c>
      <c r="C221" s="956">
        <v>0.12</v>
      </c>
      <c r="D221" s="957">
        <v>0.4</v>
      </c>
      <c r="E221" s="1140">
        <v>1.2</v>
      </c>
      <c r="F221" s="1141">
        <v>4</v>
      </c>
      <c r="G221" s="1141">
        <v>12</v>
      </c>
      <c r="H221" s="1141">
        <v>40</v>
      </c>
      <c r="I221" s="1144">
        <v>120</v>
      </c>
      <c r="J221" s="947"/>
      <c r="K221" s="947"/>
      <c r="L221" s="947"/>
      <c r="M221" s="947"/>
      <c r="N221" s="947"/>
      <c r="O221" s="947"/>
      <c r="P221" s="947"/>
      <c r="Q221" s="947"/>
      <c r="R221" s="947"/>
      <c r="S221" s="947"/>
      <c r="T221" s="947"/>
      <c r="U221" s="947"/>
      <c r="V221" s="947"/>
      <c r="W221" s="947"/>
      <c r="X221" s="947"/>
    </row>
    <row r="222" spans="1:25" s="953" customFormat="1" ht="19" customHeight="1" thickTop="1" x14ac:dyDescent="0.3">
      <c r="A222" s="947"/>
      <c r="B222" s="1174" t="s">
        <v>814</v>
      </c>
      <c r="C222" s="1170"/>
      <c r="D222" s="1171"/>
      <c r="E222" s="1234"/>
      <c r="F222" s="1235"/>
      <c r="G222" s="1235"/>
      <c r="H222" s="1235"/>
      <c r="I222" s="1248"/>
      <c r="J222" s="947"/>
      <c r="K222" s="947"/>
      <c r="L222" s="947"/>
      <c r="M222" s="947"/>
      <c r="N222" s="947"/>
      <c r="O222" s="947"/>
      <c r="P222" s="947"/>
      <c r="Q222" s="947"/>
      <c r="R222" s="947"/>
      <c r="S222" s="947"/>
      <c r="T222" s="947"/>
      <c r="U222" s="947"/>
      <c r="V222" s="947"/>
      <c r="W222" s="947"/>
      <c r="X222" s="947"/>
    </row>
    <row r="223" spans="1:25" s="953" customFormat="1" ht="19" customHeight="1" thickBot="1" x14ac:dyDescent="0.35">
      <c r="A223" s="947"/>
      <c r="B223" s="1179" t="s">
        <v>815</v>
      </c>
      <c r="C223" s="1170"/>
      <c r="D223" s="1171"/>
      <c r="E223" s="1234"/>
      <c r="F223" s="1235"/>
      <c r="G223" s="1235"/>
      <c r="H223" s="1235"/>
      <c r="I223" s="1248"/>
      <c r="J223" s="947"/>
      <c r="K223" s="947"/>
      <c r="L223" s="947"/>
      <c r="M223" s="947"/>
      <c r="N223" s="947"/>
      <c r="O223" s="947"/>
      <c r="P223" s="947"/>
      <c r="Q223" s="947"/>
      <c r="R223" s="947"/>
      <c r="S223" s="947"/>
      <c r="T223" s="947"/>
      <c r="U223" s="947"/>
      <c r="V223" s="947"/>
      <c r="W223" s="947"/>
      <c r="X223" s="947"/>
    </row>
    <row r="224" spans="1:25" ht="19" customHeight="1" thickTop="1" thickBot="1" x14ac:dyDescent="0.3">
      <c r="A224" s="946"/>
      <c r="B224" s="1030" t="s">
        <v>790</v>
      </c>
      <c r="C224" s="1031"/>
      <c r="D224" s="1032"/>
      <c r="E224" s="1032">
        <v>1</v>
      </c>
      <c r="F224" s="1032"/>
      <c r="G224" s="1094">
        <v>10</v>
      </c>
      <c r="H224" s="1032"/>
      <c r="I224" s="1112">
        <v>100</v>
      </c>
      <c r="J224" s="1001"/>
      <c r="K224" s="970"/>
      <c r="L224" s="946"/>
      <c r="M224" s="946"/>
      <c r="N224" s="946"/>
      <c r="O224" s="946"/>
      <c r="P224" s="946"/>
      <c r="Q224" s="946"/>
      <c r="R224" s="946"/>
      <c r="S224" s="946"/>
      <c r="T224" s="946"/>
      <c r="U224" s="946"/>
      <c r="V224" s="946"/>
      <c r="W224" s="946"/>
      <c r="X224" s="946"/>
    </row>
    <row r="225" spans="1:25" ht="19" customHeight="1" thickTop="1" thickBot="1" x14ac:dyDescent="0.3">
      <c r="A225" s="946"/>
      <c r="B225" s="954"/>
      <c r="C225" s="946"/>
      <c r="D225" s="946"/>
      <c r="E225" s="946"/>
      <c r="F225" s="946"/>
      <c r="G225" s="946"/>
      <c r="H225" s="946"/>
      <c r="I225" s="946"/>
      <c r="J225" s="946"/>
      <c r="K225" s="946"/>
      <c r="L225" s="946"/>
      <c r="M225" s="946"/>
      <c r="N225" s="946"/>
      <c r="O225" s="946"/>
      <c r="P225" s="946"/>
      <c r="Q225" s="946"/>
      <c r="R225" s="946"/>
      <c r="S225" s="946"/>
      <c r="T225" s="946"/>
      <c r="U225" s="946"/>
      <c r="V225" s="946"/>
      <c r="W225" s="946"/>
      <c r="X225" s="946"/>
      <c r="Y225" s="946"/>
    </row>
    <row r="226" spans="1:25" s="953" customFormat="1" ht="19" customHeight="1" thickTop="1" thickBot="1" x14ac:dyDescent="0.35">
      <c r="A226" s="947"/>
      <c r="B226" s="955" t="s">
        <v>47</v>
      </c>
      <c r="C226" s="987"/>
      <c r="D226" s="987"/>
      <c r="E226" s="1005">
        <v>1E-3</v>
      </c>
      <c r="F226" s="1005">
        <v>4.0000000000000001E-3</v>
      </c>
      <c r="G226" s="1005">
        <v>1.2999999999999999E-2</v>
      </c>
      <c r="H226" s="1005">
        <v>0.04</v>
      </c>
      <c r="I226" s="1005">
        <v>0.126</v>
      </c>
      <c r="J226" s="1005">
        <v>0.39300000000000002</v>
      </c>
      <c r="K226" s="1005">
        <v>1.2290000000000001</v>
      </c>
      <c r="L226" s="956">
        <v>3.84</v>
      </c>
      <c r="M226" s="1005"/>
      <c r="N226" s="1004">
        <v>12</v>
      </c>
      <c r="O226" s="987"/>
      <c r="P226" s="987"/>
      <c r="Q226" s="973"/>
      <c r="R226" s="947"/>
      <c r="S226" s="947"/>
      <c r="T226" s="947"/>
      <c r="U226" s="947"/>
      <c r="V226" s="947"/>
      <c r="W226" s="947"/>
      <c r="X226" s="947"/>
      <c r="Y226" s="947"/>
    </row>
    <row r="227" spans="1:25" ht="19" customHeight="1" thickTop="1" x14ac:dyDescent="0.25">
      <c r="A227" s="946"/>
      <c r="B227" s="975" t="s">
        <v>791</v>
      </c>
      <c r="C227" s="976"/>
      <c r="D227" s="976"/>
      <c r="E227" s="976"/>
      <c r="F227" s="976"/>
      <c r="G227" s="976"/>
      <c r="H227" s="976"/>
      <c r="I227" s="976"/>
      <c r="J227" s="976">
        <v>0.3</v>
      </c>
      <c r="K227" s="976">
        <v>1</v>
      </c>
      <c r="L227" s="1113"/>
      <c r="M227" s="976"/>
      <c r="N227" s="976"/>
      <c r="O227" s="976"/>
      <c r="P227" s="976"/>
      <c r="Q227" s="988"/>
      <c r="R227" s="946"/>
      <c r="S227" s="946"/>
      <c r="T227" s="946"/>
      <c r="U227" s="946"/>
      <c r="V227" s="946"/>
      <c r="W227" s="946"/>
      <c r="X227" s="946"/>
      <c r="Y227" s="946"/>
    </row>
    <row r="228" spans="1:25" ht="19" customHeight="1" x14ac:dyDescent="0.25">
      <c r="A228" s="946"/>
      <c r="B228" s="975" t="s">
        <v>792</v>
      </c>
      <c r="C228" s="976"/>
      <c r="D228" s="976"/>
      <c r="E228" s="976"/>
      <c r="F228" s="976"/>
      <c r="G228" s="976"/>
      <c r="H228" s="976"/>
      <c r="I228" s="976"/>
      <c r="J228" s="976"/>
      <c r="K228" s="976">
        <v>1</v>
      </c>
      <c r="L228" s="976">
        <v>2</v>
      </c>
      <c r="M228" s="977">
        <v>4.5</v>
      </c>
      <c r="N228" s="978">
        <v>9</v>
      </c>
      <c r="O228" s="978">
        <v>18</v>
      </c>
      <c r="P228" s="978">
        <v>34</v>
      </c>
      <c r="Q228" s="1114">
        <v>67</v>
      </c>
      <c r="R228" s="970"/>
      <c r="S228" s="946"/>
      <c r="T228" s="946"/>
      <c r="U228" s="946"/>
      <c r="V228" s="946"/>
      <c r="W228" s="946"/>
      <c r="X228" s="946"/>
      <c r="Y228" s="946"/>
    </row>
    <row r="229" spans="1:25" ht="19" customHeight="1" thickBot="1" x14ac:dyDescent="0.3">
      <c r="A229" s="946"/>
      <c r="B229" s="964" t="s">
        <v>793</v>
      </c>
      <c r="C229" s="966">
        <v>2.5999999999999998E-5</v>
      </c>
      <c r="D229" s="965">
        <v>2.5999999999999998E-4</v>
      </c>
      <c r="E229" s="980"/>
      <c r="F229" s="966"/>
      <c r="G229" s="966"/>
      <c r="H229" s="966">
        <v>2.5999999999999999E-2</v>
      </c>
      <c r="I229" s="966"/>
      <c r="J229" s="966"/>
      <c r="K229" s="966"/>
      <c r="L229" s="965">
        <v>2.556</v>
      </c>
      <c r="M229" s="980"/>
      <c r="N229" s="966"/>
      <c r="O229" s="966"/>
      <c r="P229" s="966"/>
      <c r="Q229" s="969"/>
      <c r="R229" s="946"/>
      <c r="S229" s="946"/>
      <c r="T229" s="946"/>
      <c r="U229" s="946"/>
      <c r="V229" s="946"/>
      <c r="W229" s="946"/>
      <c r="X229" s="946"/>
      <c r="Y229" s="946"/>
    </row>
    <row r="230" spans="1:25" ht="19" customHeight="1" thickTop="1" thickBot="1" x14ac:dyDescent="0.3">
      <c r="A230" s="946"/>
      <c r="B230" s="954"/>
      <c r="C230" s="946"/>
      <c r="D230" s="946"/>
      <c r="E230" s="946"/>
      <c r="F230" s="946"/>
      <c r="G230" s="946"/>
      <c r="H230" s="946"/>
      <c r="I230" s="946"/>
      <c r="J230" s="946"/>
      <c r="K230" s="946"/>
      <c r="L230" s="946"/>
      <c r="M230" s="946"/>
      <c r="N230" s="946"/>
      <c r="O230" s="946"/>
      <c r="P230" s="946"/>
      <c r="Q230" s="946"/>
      <c r="R230" s="946"/>
      <c r="S230" s="946"/>
      <c r="T230" s="946"/>
      <c r="U230" s="946"/>
      <c r="V230" s="946"/>
      <c r="W230" s="946"/>
      <c r="X230" s="946"/>
      <c r="Y230" s="946"/>
    </row>
    <row r="231" spans="1:25" s="953" customFormat="1" ht="19" customHeight="1" thickTop="1" thickBot="1" x14ac:dyDescent="0.35">
      <c r="A231" s="947"/>
      <c r="B231" s="1125" t="s">
        <v>48</v>
      </c>
      <c r="C231" s="1139">
        <v>0.12</v>
      </c>
      <c r="D231" s="1140">
        <v>0.4</v>
      </c>
      <c r="E231" s="1140">
        <v>1.2</v>
      </c>
      <c r="F231" s="1139"/>
      <c r="G231" s="1141">
        <v>4</v>
      </c>
      <c r="H231" s="958">
        <v>12</v>
      </c>
      <c r="I231" s="958"/>
      <c r="J231" s="958">
        <v>40</v>
      </c>
      <c r="K231" s="958"/>
      <c r="L231" s="959">
        <v>120</v>
      </c>
      <c r="M231" s="947"/>
      <c r="N231" s="947"/>
      <c r="O231" s="947"/>
      <c r="P231" s="947"/>
      <c r="Q231" s="947"/>
      <c r="R231" s="947"/>
      <c r="S231" s="947"/>
      <c r="T231" s="947"/>
      <c r="U231" s="947"/>
      <c r="V231" s="947"/>
      <c r="W231" s="947"/>
      <c r="X231" s="947"/>
      <c r="Y231" s="947"/>
    </row>
    <row r="232" spans="1:25" s="953" customFormat="1" ht="19" customHeight="1" thickTop="1" x14ac:dyDescent="0.3">
      <c r="A232" s="947"/>
      <c r="B232" s="1174" t="s">
        <v>814</v>
      </c>
      <c r="C232" s="1233"/>
      <c r="D232" s="1234"/>
      <c r="E232" s="1234"/>
      <c r="F232" s="1233"/>
      <c r="G232" s="1235"/>
      <c r="H232" s="1172"/>
      <c r="I232" s="1172"/>
      <c r="J232" s="1172"/>
      <c r="K232" s="1172"/>
      <c r="L232" s="1244"/>
      <c r="M232" s="947"/>
      <c r="N232" s="947"/>
      <c r="O232" s="947"/>
      <c r="P232" s="947"/>
      <c r="Q232" s="947"/>
      <c r="R232" s="947"/>
      <c r="S232" s="947"/>
      <c r="T232" s="947"/>
      <c r="U232" s="947"/>
      <c r="V232" s="947"/>
      <c r="W232" s="947"/>
      <c r="X232" s="947"/>
      <c r="Y232" s="947"/>
    </row>
    <row r="233" spans="1:25" s="953" customFormat="1" ht="19" customHeight="1" thickBot="1" x14ac:dyDescent="0.35">
      <c r="A233" s="947"/>
      <c r="B233" s="1179" t="s">
        <v>815</v>
      </c>
      <c r="C233" s="1233"/>
      <c r="D233" s="1234"/>
      <c r="E233" s="1234"/>
      <c r="F233" s="1233"/>
      <c r="G233" s="1235"/>
      <c r="H233" s="1172"/>
      <c r="I233" s="1172"/>
      <c r="J233" s="1172"/>
      <c r="K233" s="1172"/>
      <c r="L233" s="1244"/>
      <c r="M233" s="947"/>
      <c r="N233" s="947"/>
      <c r="O233" s="947"/>
      <c r="P233" s="947"/>
      <c r="Q233" s="947"/>
      <c r="R233" s="947"/>
      <c r="S233" s="947"/>
      <c r="T233" s="947"/>
      <c r="U233" s="947"/>
      <c r="V233" s="947"/>
      <c r="W233" s="947"/>
      <c r="X233" s="947"/>
      <c r="Y233" s="947"/>
    </row>
    <row r="234" spans="1:25" ht="19" customHeight="1" thickTop="1" x14ac:dyDescent="0.25">
      <c r="A234" s="946"/>
      <c r="B234" s="960" t="s">
        <v>794</v>
      </c>
      <c r="C234" s="962"/>
      <c r="D234" s="962">
        <v>0.3</v>
      </c>
      <c r="E234" s="962">
        <v>1</v>
      </c>
      <c r="F234" s="962"/>
      <c r="G234" s="962">
        <v>3</v>
      </c>
      <c r="H234" s="962">
        <v>10</v>
      </c>
      <c r="I234" s="962"/>
      <c r="J234" s="962">
        <v>30</v>
      </c>
      <c r="K234" s="962"/>
      <c r="L234" s="963"/>
      <c r="M234" s="946"/>
      <c r="N234" s="946"/>
      <c r="O234" s="946"/>
      <c r="P234" s="946"/>
      <c r="Q234" s="946"/>
      <c r="R234" s="946"/>
      <c r="S234" s="946"/>
      <c r="T234" s="946"/>
      <c r="U234" s="946"/>
      <c r="V234" s="946"/>
      <c r="W234" s="946"/>
      <c r="X234" s="946"/>
      <c r="Y234" s="946"/>
    </row>
    <row r="235" spans="1:25" ht="19" customHeight="1" thickBot="1" x14ac:dyDescent="0.3">
      <c r="A235" s="946"/>
      <c r="B235" s="964" t="s">
        <v>795</v>
      </c>
      <c r="C235" s="966"/>
      <c r="D235" s="966"/>
      <c r="E235" s="966">
        <v>1</v>
      </c>
      <c r="F235" s="966">
        <v>2</v>
      </c>
      <c r="G235" s="966">
        <v>4.5</v>
      </c>
      <c r="H235" s="966">
        <v>9</v>
      </c>
      <c r="I235" s="967">
        <v>18</v>
      </c>
      <c r="J235" s="968">
        <v>34</v>
      </c>
      <c r="K235" s="968">
        <v>67</v>
      </c>
      <c r="L235" s="969"/>
      <c r="M235" s="970"/>
      <c r="N235" s="946"/>
      <c r="O235" s="946"/>
      <c r="P235" s="946"/>
      <c r="Q235" s="946"/>
      <c r="R235" s="946"/>
      <c r="S235" s="946"/>
      <c r="T235" s="946"/>
      <c r="U235" s="946"/>
      <c r="V235" s="946"/>
      <c r="W235" s="946"/>
      <c r="X235" s="946"/>
      <c r="Y235" s="946"/>
    </row>
    <row r="236" spans="1:25" ht="19" customHeight="1" thickTop="1" thickBot="1" x14ac:dyDescent="0.3">
      <c r="A236" s="946"/>
      <c r="B236" s="954"/>
      <c r="C236" s="946"/>
      <c r="D236" s="946"/>
      <c r="E236" s="946"/>
      <c r="F236" s="946"/>
      <c r="G236" s="946"/>
      <c r="H236" s="946"/>
      <c r="I236" s="946"/>
      <c r="J236" s="946"/>
      <c r="K236" s="946"/>
      <c r="L236" s="946"/>
      <c r="M236" s="946"/>
      <c r="N236" s="946"/>
      <c r="O236" s="946"/>
      <c r="P236" s="946"/>
      <c r="Q236" s="946"/>
      <c r="R236" s="946"/>
      <c r="S236" s="946"/>
      <c r="T236" s="946"/>
      <c r="U236" s="946"/>
      <c r="V236" s="946"/>
      <c r="W236" s="946"/>
      <c r="X236" s="946"/>
      <c r="Y236" s="946"/>
    </row>
    <row r="237" spans="1:25" s="953" customFormat="1" ht="19" customHeight="1" thickTop="1" thickBot="1" x14ac:dyDescent="0.35">
      <c r="A237" s="947"/>
      <c r="B237" s="955" t="s">
        <v>49</v>
      </c>
      <c r="C237" s="956">
        <v>0.12</v>
      </c>
      <c r="D237" s="957">
        <v>0.4</v>
      </c>
      <c r="E237" s="957">
        <v>1.2</v>
      </c>
      <c r="F237" s="958">
        <v>4</v>
      </c>
      <c r="G237" s="958">
        <v>12</v>
      </c>
      <c r="H237" s="958">
        <v>40</v>
      </c>
      <c r="I237" s="958">
        <v>120</v>
      </c>
      <c r="J237" s="987"/>
      <c r="K237" s="987"/>
      <c r="L237" s="973"/>
      <c r="M237" s="947"/>
      <c r="N237" s="947"/>
      <c r="O237" s="947"/>
      <c r="P237" s="947"/>
      <c r="Q237" s="947"/>
      <c r="R237" s="947"/>
      <c r="S237" s="947"/>
      <c r="T237" s="947"/>
      <c r="U237" s="947"/>
      <c r="V237" s="947"/>
      <c r="W237" s="947"/>
      <c r="X237" s="947"/>
      <c r="Y237" s="947"/>
    </row>
    <row r="238" spans="1:25" ht="19" customHeight="1" thickTop="1" thickBot="1" x14ac:dyDescent="0.3">
      <c r="A238" s="946"/>
      <c r="B238" s="1030" t="s">
        <v>796</v>
      </c>
      <c r="C238" s="1031"/>
      <c r="D238" s="1032"/>
      <c r="E238" s="1032"/>
      <c r="F238" s="1032"/>
      <c r="G238" s="1094">
        <v>10.6</v>
      </c>
      <c r="H238" s="1032"/>
      <c r="I238" s="1115">
        <v>106</v>
      </c>
      <c r="J238" s="1115">
        <v>213</v>
      </c>
      <c r="K238" s="1032">
        <v>425</v>
      </c>
      <c r="L238" s="1034">
        <v>850</v>
      </c>
      <c r="M238" s="946"/>
      <c r="N238" s="946"/>
      <c r="O238" s="946"/>
      <c r="P238" s="946"/>
      <c r="Q238" s="946"/>
      <c r="R238" s="946"/>
      <c r="S238" s="946"/>
      <c r="T238" s="946"/>
      <c r="U238" s="946"/>
      <c r="V238" s="946"/>
      <c r="W238" s="946"/>
      <c r="X238" s="946"/>
      <c r="Y238" s="946"/>
    </row>
    <row r="239" spans="1:25" ht="19" customHeight="1" thickTop="1" thickBot="1" x14ac:dyDescent="0.3">
      <c r="A239" s="946"/>
      <c r="B239" s="954"/>
      <c r="C239" s="946"/>
      <c r="D239" s="946"/>
      <c r="E239" s="946"/>
      <c r="F239" s="946"/>
      <c r="G239" s="946"/>
      <c r="H239" s="946"/>
      <c r="I239" s="946"/>
      <c r="J239" s="946"/>
      <c r="K239" s="946"/>
      <c r="L239" s="946"/>
      <c r="M239" s="946"/>
      <c r="N239" s="946"/>
      <c r="O239" s="946"/>
      <c r="P239" s="946"/>
      <c r="Q239" s="946"/>
      <c r="R239" s="946"/>
      <c r="S239" s="946"/>
      <c r="T239" s="946"/>
      <c r="U239" s="946"/>
      <c r="V239" s="946"/>
      <c r="W239" s="946"/>
      <c r="X239" s="946"/>
      <c r="Y239" s="946"/>
    </row>
    <row r="240" spans="1:25" s="953" customFormat="1" ht="19" customHeight="1" thickTop="1" thickBot="1" x14ac:dyDescent="0.35">
      <c r="A240" s="947"/>
      <c r="B240" s="1125" t="s">
        <v>61</v>
      </c>
      <c r="C240" s="987"/>
      <c r="D240" s="956">
        <v>0.04</v>
      </c>
      <c r="E240" s="956">
        <v>0.13</v>
      </c>
      <c r="F240" s="957">
        <v>0.4</v>
      </c>
      <c r="G240" s="1139">
        <v>1.32</v>
      </c>
      <c r="H240" s="1141">
        <v>4</v>
      </c>
      <c r="I240" s="1004">
        <v>13</v>
      </c>
      <c r="J240" s="1008">
        <v>40</v>
      </c>
      <c r="K240" s="947"/>
      <c r="L240" s="947"/>
      <c r="M240" s="947"/>
      <c r="N240" s="947"/>
      <c r="O240" s="947"/>
      <c r="P240" s="947"/>
      <c r="Q240" s="947"/>
      <c r="R240" s="947"/>
      <c r="S240" s="947"/>
      <c r="T240" s="947"/>
      <c r="U240" s="947"/>
      <c r="V240" s="947"/>
      <c r="W240" s="947"/>
      <c r="X240" s="947"/>
      <c r="Y240" s="947"/>
    </row>
    <row r="241" spans="1:26" s="953" customFormat="1" ht="19" customHeight="1" thickTop="1" x14ac:dyDescent="0.3">
      <c r="A241" s="947"/>
      <c r="B241" s="1174" t="s">
        <v>814</v>
      </c>
      <c r="C241" s="1194"/>
      <c r="D241" s="1170"/>
      <c r="E241" s="1170"/>
      <c r="F241" s="1171"/>
      <c r="G241" s="1233"/>
      <c r="H241" s="1235"/>
      <c r="I241" s="1217"/>
      <c r="J241" s="1196"/>
      <c r="K241" s="947"/>
      <c r="L241" s="947"/>
      <c r="M241" s="947"/>
      <c r="N241" s="947"/>
      <c r="O241" s="947"/>
      <c r="P241" s="947"/>
      <c r="Q241" s="947"/>
      <c r="R241" s="947"/>
      <c r="S241" s="947"/>
      <c r="T241" s="947"/>
      <c r="U241" s="947"/>
      <c r="V241" s="947"/>
      <c r="W241" s="947"/>
      <c r="X241" s="947"/>
      <c r="Y241" s="947"/>
    </row>
    <row r="242" spans="1:26" s="953" customFormat="1" ht="19" customHeight="1" thickBot="1" x14ac:dyDescent="0.35">
      <c r="A242" s="947"/>
      <c r="B242" s="1179" t="s">
        <v>815</v>
      </c>
      <c r="C242" s="1194"/>
      <c r="D242" s="1170"/>
      <c r="E242" s="1170"/>
      <c r="F242" s="1171"/>
      <c r="G242" s="1233"/>
      <c r="H242" s="1235"/>
      <c r="I242" s="1217"/>
      <c r="J242" s="1196"/>
      <c r="K242" s="947"/>
      <c r="L242" s="947"/>
      <c r="M242" s="947"/>
      <c r="N242" s="947"/>
      <c r="O242" s="947"/>
      <c r="P242" s="947"/>
      <c r="Q242" s="947"/>
      <c r="R242" s="947"/>
      <c r="S242" s="947"/>
      <c r="T242" s="947"/>
      <c r="U242" s="947"/>
      <c r="V242" s="947"/>
      <c r="W242" s="947"/>
      <c r="X242" s="947"/>
      <c r="Y242" s="947"/>
    </row>
    <row r="243" spans="1:26" ht="19" customHeight="1" thickTop="1" thickBot="1" x14ac:dyDescent="0.3">
      <c r="A243" s="946"/>
      <c r="B243" s="1116" t="s">
        <v>797</v>
      </c>
      <c r="C243" s="1032">
        <v>0.01</v>
      </c>
      <c r="D243" s="1032">
        <v>0.03</v>
      </c>
      <c r="E243" s="1095">
        <v>0.1</v>
      </c>
      <c r="F243" s="1032"/>
      <c r="G243" s="1032"/>
      <c r="H243" s="1032"/>
      <c r="I243" s="1032"/>
      <c r="J243" s="1078"/>
      <c r="K243" s="946"/>
      <c r="L243" s="946"/>
      <c r="M243" s="946"/>
      <c r="N243" s="946"/>
      <c r="O243" s="946"/>
      <c r="P243" s="946"/>
      <c r="Q243" s="946"/>
      <c r="R243" s="946"/>
      <c r="S243" s="946"/>
      <c r="T243" s="946"/>
      <c r="U243" s="946"/>
      <c r="V243" s="946"/>
      <c r="W243" s="946"/>
      <c r="X243" s="946"/>
      <c r="Y243" s="946"/>
    </row>
    <row r="244" spans="1:26" ht="19" customHeight="1" thickTop="1" thickBot="1" x14ac:dyDescent="0.3">
      <c r="A244" s="946"/>
      <c r="B244" s="1117"/>
      <c r="C244" s="946"/>
      <c r="D244" s="946"/>
      <c r="E244" s="946"/>
      <c r="F244" s="946"/>
      <c r="G244" s="946"/>
      <c r="H244" s="946"/>
      <c r="I244" s="946"/>
      <c r="J244" s="946"/>
      <c r="K244" s="946"/>
      <c r="L244" s="946"/>
      <c r="M244" s="946"/>
      <c r="N244" s="946"/>
      <c r="O244" s="946"/>
      <c r="P244" s="946"/>
      <c r="Q244" s="946"/>
      <c r="R244" s="946"/>
      <c r="S244" s="946"/>
      <c r="T244" s="946"/>
      <c r="U244" s="946"/>
      <c r="V244" s="946"/>
      <c r="W244" s="946"/>
      <c r="X244" s="946"/>
      <c r="Y244" s="946"/>
    </row>
    <row r="245" spans="1:26" s="953" customFormat="1" ht="19" customHeight="1" thickTop="1" x14ac:dyDescent="0.3">
      <c r="A245" s="947"/>
      <c r="B245" s="1043" t="s">
        <v>50</v>
      </c>
      <c r="C245" s="1045">
        <v>0.12</v>
      </c>
      <c r="D245" s="1046">
        <v>0.4</v>
      </c>
      <c r="E245" s="1046">
        <v>1.2</v>
      </c>
      <c r="F245" s="1045"/>
      <c r="G245" s="1047">
        <v>4</v>
      </c>
      <c r="H245" s="1047">
        <v>12</v>
      </c>
      <c r="I245" s="1047"/>
      <c r="J245" s="1047">
        <v>40</v>
      </c>
      <c r="K245" s="1047"/>
      <c r="L245" s="1047">
        <v>120</v>
      </c>
      <c r="M245" s="1044"/>
      <c r="N245" s="1044"/>
      <c r="O245" s="1044"/>
      <c r="P245" s="1044"/>
      <c r="Q245" s="1118"/>
      <c r="R245" s="947"/>
      <c r="S245" s="947"/>
      <c r="T245" s="947"/>
      <c r="U245" s="947"/>
      <c r="V245" s="947"/>
      <c r="W245" s="947"/>
      <c r="X245" s="947"/>
      <c r="Y245" s="947"/>
    </row>
    <row r="246" spans="1:26" ht="19" customHeight="1" x14ac:dyDescent="0.25">
      <c r="A246" s="946"/>
      <c r="B246" s="975" t="s">
        <v>798</v>
      </c>
      <c r="C246" s="976"/>
      <c r="D246" s="976">
        <v>0.3</v>
      </c>
      <c r="E246" s="976">
        <v>1</v>
      </c>
      <c r="F246" s="976"/>
      <c r="G246" s="976">
        <v>3</v>
      </c>
      <c r="H246" s="976">
        <v>10</v>
      </c>
      <c r="I246" s="976"/>
      <c r="J246" s="976">
        <v>30</v>
      </c>
      <c r="K246" s="976"/>
      <c r="L246" s="976"/>
      <c r="M246" s="976"/>
      <c r="N246" s="976"/>
      <c r="O246" s="976"/>
      <c r="P246" s="976"/>
      <c r="Q246" s="988"/>
      <c r="R246" s="946"/>
      <c r="S246" s="946"/>
      <c r="T246" s="946"/>
      <c r="U246" s="946"/>
      <c r="V246" s="946"/>
      <c r="W246" s="946"/>
      <c r="X246" s="946"/>
      <c r="Y246" s="946"/>
    </row>
    <row r="247" spans="1:26" ht="19" customHeight="1" x14ac:dyDescent="0.25">
      <c r="A247" s="946"/>
      <c r="B247" s="975" t="s">
        <v>799</v>
      </c>
      <c r="C247" s="976"/>
      <c r="D247" s="976"/>
      <c r="E247" s="976">
        <v>1</v>
      </c>
      <c r="F247" s="976">
        <v>2</v>
      </c>
      <c r="G247" s="976">
        <v>4.5</v>
      </c>
      <c r="H247" s="976">
        <v>9</v>
      </c>
      <c r="I247" s="976">
        <v>18</v>
      </c>
      <c r="J247" s="977">
        <v>34</v>
      </c>
      <c r="K247" s="978">
        <v>67</v>
      </c>
      <c r="L247" s="976"/>
      <c r="M247" s="990"/>
      <c r="N247" s="990"/>
      <c r="O247" s="990"/>
      <c r="P247" s="990"/>
      <c r="Q247" s="996"/>
      <c r="R247" s="946"/>
      <c r="S247" s="946"/>
      <c r="T247" s="946"/>
      <c r="U247" s="946"/>
      <c r="V247" s="946"/>
      <c r="W247" s="946"/>
      <c r="X247" s="946"/>
      <c r="Y247" s="946"/>
    </row>
    <row r="248" spans="1:26" ht="19" customHeight="1" thickBot="1" x14ac:dyDescent="0.3">
      <c r="A248" s="946"/>
      <c r="B248" s="964" t="s">
        <v>800</v>
      </c>
      <c r="C248" s="980"/>
      <c r="D248" s="980"/>
      <c r="E248" s="966"/>
      <c r="F248" s="966"/>
      <c r="G248" s="966"/>
      <c r="H248" s="966"/>
      <c r="I248" s="980"/>
      <c r="J248" s="966"/>
      <c r="K248" s="966"/>
      <c r="L248" s="966"/>
      <c r="M248" s="966">
        <v>853</v>
      </c>
      <c r="N248" s="966">
        <v>1706</v>
      </c>
      <c r="O248" s="966">
        <v>3413</v>
      </c>
      <c r="P248" s="966">
        <v>6825</v>
      </c>
      <c r="Q248" s="969">
        <v>13650</v>
      </c>
      <c r="R248" s="946"/>
      <c r="S248" s="946"/>
      <c r="T248" s="946"/>
      <c r="U248" s="946"/>
      <c r="V248" s="946"/>
      <c r="W248" s="946"/>
      <c r="X248" s="946"/>
      <c r="Y248" s="946"/>
    </row>
    <row r="249" spans="1:26" ht="19" customHeight="1" thickTop="1" thickBot="1" x14ac:dyDescent="0.3">
      <c r="A249" s="946"/>
      <c r="B249" s="954"/>
      <c r="C249" s="946"/>
      <c r="D249" s="946"/>
      <c r="E249" s="946"/>
      <c r="F249" s="946"/>
      <c r="G249" s="946"/>
      <c r="H249" s="946"/>
      <c r="I249" s="946"/>
      <c r="J249" s="946"/>
      <c r="K249" s="946"/>
      <c r="L249" s="946"/>
      <c r="M249" s="946"/>
      <c r="N249" s="946"/>
      <c r="O249" s="946"/>
      <c r="P249" s="946"/>
      <c r="Q249" s="946"/>
      <c r="R249" s="946"/>
      <c r="S249" s="946"/>
      <c r="T249" s="946"/>
      <c r="U249" s="946"/>
      <c r="V249" s="946"/>
      <c r="W249" s="946"/>
      <c r="X249" s="946"/>
      <c r="Y249" s="946"/>
    </row>
    <row r="250" spans="1:26" s="953" customFormat="1" ht="19" customHeight="1" thickTop="1" thickBot="1" x14ac:dyDescent="0.35">
      <c r="A250" s="947"/>
      <c r="B250" s="948" t="s">
        <v>273</v>
      </c>
      <c r="C250" s="949">
        <v>0.04</v>
      </c>
      <c r="D250" s="949">
        <v>0.12</v>
      </c>
      <c r="E250" s="950">
        <v>0.4</v>
      </c>
      <c r="F250" s="950">
        <v>1.2</v>
      </c>
      <c r="G250" s="951">
        <v>4</v>
      </c>
      <c r="H250" s="951">
        <v>12</v>
      </c>
      <c r="I250" s="951">
        <v>40</v>
      </c>
      <c r="J250" s="1006">
        <v>120</v>
      </c>
      <c r="K250" s="947"/>
      <c r="L250" s="947"/>
      <c r="M250" s="947"/>
      <c r="N250" s="947"/>
      <c r="O250" s="947"/>
      <c r="P250" s="947"/>
      <c r="Q250" s="947"/>
      <c r="R250" s="947"/>
      <c r="S250" s="947"/>
      <c r="T250" s="947"/>
      <c r="U250" s="947"/>
      <c r="V250" s="947"/>
      <c r="W250" s="947"/>
      <c r="X250" s="947"/>
      <c r="Y250" s="947"/>
    </row>
    <row r="251" spans="1:26" ht="19" customHeight="1" thickTop="1" thickBot="1" x14ac:dyDescent="0.3">
      <c r="A251" s="946"/>
      <c r="B251" s="954"/>
      <c r="C251" s="946"/>
      <c r="D251" s="946"/>
      <c r="E251" s="946"/>
      <c r="F251" s="946"/>
      <c r="G251" s="946"/>
      <c r="H251" s="946"/>
      <c r="I251" s="946"/>
      <c r="J251" s="946"/>
      <c r="K251" s="946"/>
      <c r="L251" s="946"/>
      <c r="M251" s="946"/>
      <c r="N251" s="946"/>
      <c r="O251" s="946"/>
      <c r="P251" s="946"/>
      <c r="Q251" s="946"/>
      <c r="R251" s="946"/>
      <c r="S251" s="946"/>
      <c r="T251" s="946"/>
      <c r="U251" s="946"/>
      <c r="V251" s="946"/>
      <c r="W251" s="946"/>
      <c r="X251" s="946"/>
      <c r="Y251" s="946"/>
    </row>
    <row r="252" spans="1:26" s="953" customFormat="1" ht="19" customHeight="1" thickTop="1" thickBot="1" x14ac:dyDescent="0.35">
      <c r="A252" s="947"/>
      <c r="B252" s="948" t="s">
        <v>274</v>
      </c>
      <c r="C252" s="949">
        <v>0.12</v>
      </c>
      <c r="D252" s="950">
        <v>0.4</v>
      </c>
      <c r="E252" s="950">
        <v>1.2</v>
      </c>
      <c r="F252" s="951">
        <v>4</v>
      </c>
      <c r="G252" s="951">
        <v>12</v>
      </c>
      <c r="H252" s="951">
        <v>40</v>
      </c>
      <c r="I252" s="1006">
        <v>120</v>
      </c>
      <c r="J252" s="947"/>
      <c r="K252" s="947"/>
      <c r="L252" s="947"/>
      <c r="M252" s="947"/>
      <c r="N252" s="947"/>
      <c r="O252" s="947"/>
      <c r="P252" s="947"/>
      <c r="Q252" s="947"/>
      <c r="R252" s="947"/>
      <c r="S252" s="947"/>
      <c r="T252" s="947"/>
      <c r="U252" s="947"/>
      <c r="V252" s="947"/>
      <c r="W252" s="947"/>
      <c r="X252" s="947"/>
      <c r="Y252" s="947"/>
    </row>
    <row r="253" spans="1:26" ht="19" customHeight="1" thickTop="1" thickBot="1" x14ac:dyDescent="0.3">
      <c r="A253" s="946"/>
      <c r="B253" s="954"/>
      <c r="C253" s="946"/>
      <c r="D253" s="946"/>
      <c r="E253" s="946"/>
      <c r="F253" s="946"/>
      <c r="G253" s="946"/>
      <c r="H253" s="946"/>
      <c r="I253" s="946"/>
      <c r="J253" s="946"/>
      <c r="K253" s="946"/>
      <c r="L253" s="946"/>
      <c r="M253" s="946"/>
      <c r="N253" s="946"/>
      <c r="O253" s="946"/>
      <c r="P253" s="946"/>
      <c r="Q253" s="946"/>
      <c r="R253" s="946"/>
      <c r="S253" s="946"/>
      <c r="T253" s="946"/>
      <c r="U253" s="946"/>
      <c r="V253" s="946"/>
      <c r="W253" s="946"/>
      <c r="X253" s="946"/>
      <c r="Y253" s="946"/>
    </row>
    <row r="254" spans="1:26" s="953" customFormat="1" ht="19" customHeight="1" thickTop="1" thickBot="1" x14ac:dyDescent="0.35">
      <c r="A254" s="947"/>
      <c r="B254" s="1125" t="s">
        <v>53</v>
      </c>
      <c r="C254" s="987"/>
      <c r="D254" s="987"/>
      <c r="E254" s="987"/>
      <c r="F254" s="956">
        <v>0.12</v>
      </c>
      <c r="G254" s="957">
        <v>0.4</v>
      </c>
      <c r="H254" s="957">
        <v>1.2</v>
      </c>
      <c r="I254" s="956"/>
      <c r="J254" s="958">
        <v>4</v>
      </c>
      <c r="K254" s="958">
        <v>12</v>
      </c>
      <c r="L254" s="958"/>
      <c r="M254" s="1004">
        <v>40</v>
      </c>
      <c r="N254" s="1007"/>
      <c r="O254" s="1008">
        <v>120</v>
      </c>
      <c r="P254" s="947"/>
      <c r="Q254" s="947"/>
      <c r="R254" s="947"/>
      <c r="S254" s="947"/>
      <c r="T254" s="947"/>
      <c r="U254" s="947"/>
      <c r="V254" s="947"/>
      <c r="W254" s="947"/>
      <c r="X254" s="947"/>
      <c r="Y254" s="947"/>
      <c r="Z254" s="947"/>
    </row>
    <row r="255" spans="1:26" s="953" customFormat="1" ht="19" customHeight="1" thickTop="1" x14ac:dyDescent="0.3">
      <c r="A255" s="947"/>
      <c r="B255" s="1174" t="s">
        <v>814</v>
      </c>
      <c r="C255" s="1194"/>
      <c r="D255" s="1194"/>
      <c r="E255" s="1194"/>
      <c r="F255" s="1170"/>
      <c r="G255" s="1171"/>
      <c r="H255" s="1171"/>
      <c r="I255" s="1170"/>
      <c r="J255" s="1172"/>
      <c r="K255" s="1172"/>
      <c r="L255" s="1172"/>
      <c r="M255" s="1217"/>
      <c r="N255" s="1195"/>
      <c r="O255" s="1196"/>
      <c r="P255" s="947"/>
      <c r="Q255" s="947"/>
      <c r="R255" s="947"/>
      <c r="S255" s="947"/>
      <c r="T255" s="947"/>
      <c r="U255" s="947"/>
      <c r="V255" s="947"/>
      <c r="W255" s="947"/>
      <c r="X255" s="947"/>
      <c r="Y255" s="947"/>
      <c r="Z255" s="947"/>
    </row>
    <row r="256" spans="1:26" s="953" customFormat="1" ht="19" customHeight="1" thickBot="1" x14ac:dyDescent="0.35">
      <c r="A256" s="947"/>
      <c r="B256" s="1179" t="s">
        <v>815</v>
      </c>
      <c r="C256" s="1194"/>
      <c r="D256" s="1194"/>
      <c r="E256" s="1194"/>
      <c r="F256" s="1170"/>
      <c r="G256" s="1171"/>
      <c r="H256" s="1171"/>
      <c r="I256" s="1170"/>
      <c r="J256" s="1172"/>
      <c r="K256" s="1172"/>
      <c r="L256" s="1172"/>
      <c r="M256" s="1217"/>
      <c r="N256" s="1195"/>
      <c r="O256" s="1196"/>
      <c r="P256" s="947"/>
      <c r="Q256" s="947"/>
      <c r="R256" s="947"/>
      <c r="S256" s="947"/>
      <c r="T256" s="947"/>
      <c r="U256" s="947"/>
      <c r="V256" s="947"/>
      <c r="W256" s="947"/>
      <c r="X256" s="947"/>
      <c r="Y256" s="947"/>
      <c r="Z256" s="947"/>
    </row>
    <row r="257" spans="1:26" ht="19" customHeight="1" thickTop="1" x14ac:dyDescent="0.25">
      <c r="A257" s="946"/>
      <c r="B257" s="960" t="s">
        <v>801</v>
      </c>
      <c r="C257" s="962"/>
      <c r="D257" s="962"/>
      <c r="E257" s="962"/>
      <c r="F257" s="962"/>
      <c r="G257" s="962">
        <v>0.3</v>
      </c>
      <c r="H257" s="962">
        <v>1</v>
      </c>
      <c r="I257" s="962">
        <v>3</v>
      </c>
      <c r="J257" s="962"/>
      <c r="K257" s="992">
        <v>10</v>
      </c>
      <c r="L257" s="962"/>
      <c r="M257" s="992">
        <v>30</v>
      </c>
      <c r="N257" s="1009"/>
      <c r="O257" s="963"/>
      <c r="P257" s="946"/>
      <c r="Q257" s="946"/>
      <c r="R257" s="946"/>
      <c r="S257" s="946"/>
      <c r="T257" s="946"/>
      <c r="U257" s="946"/>
      <c r="V257" s="946"/>
      <c r="W257" s="946"/>
      <c r="X257" s="946"/>
      <c r="Y257" s="946"/>
      <c r="Z257" s="946"/>
    </row>
    <row r="258" spans="1:26" ht="19" customHeight="1" x14ac:dyDescent="0.25">
      <c r="A258" s="946"/>
      <c r="B258" s="975" t="s">
        <v>802</v>
      </c>
      <c r="C258" s="976"/>
      <c r="D258" s="976"/>
      <c r="E258" s="976"/>
      <c r="F258" s="976"/>
      <c r="G258" s="976"/>
      <c r="H258" s="976">
        <v>1</v>
      </c>
      <c r="I258" s="976">
        <v>2</v>
      </c>
      <c r="J258" s="976">
        <v>4.5</v>
      </c>
      <c r="K258" s="976">
        <v>9</v>
      </c>
      <c r="L258" s="976">
        <v>18</v>
      </c>
      <c r="M258" s="976">
        <v>34</v>
      </c>
      <c r="N258" s="1013">
        <v>67</v>
      </c>
      <c r="O258" s="988"/>
      <c r="P258" s="946"/>
      <c r="Q258" s="946"/>
      <c r="R258" s="946"/>
      <c r="S258" s="946"/>
      <c r="T258" s="946"/>
      <c r="U258" s="946"/>
      <c r="V258" s="946"/>
      <c r="W258" s="946"/>
      <c r="X258" s="946"/>
      <c r="Y258" s="946"/>
      <c r="Z258" s="946"/>
    </row>
    <row r="259" spans="1:26" ht="19" customHeight="1" x14ac:dyDescent="0.25">
      <c r="A259" s="946"/>
      <c r="B259" s="994" t="s">
        <v>803</v>
      </c>
      <c r="C259" s="976"/>
      <c r="D259" s="976"/>
      <c r="E259" s="976"/>
      <c r="F259" s="1059">
        <v>0.1</v>
      </c>
      <c r="G259" s="976"/>
      <c r="H259" s="1059">
        <v>1</v>
      </c>
      <c r="I259" s="976"/>
      <c r="J259" s="976"/>
      <c r="K259" s="1059">
        <v>10</v>
      </c>
      <c r="L259" s="976"/>
      <c r="M259" s="976"/>
      <c r="N259" s="1013"/>
      <c r="O259" s="988"/>
      <c r="P259" s="970"/>
      <c r="Q259" s="946"/>
      <c r="R259" s="946"/>
      <c r="S259" s="946"/>
      <c r="T259" s="946"/>
      <c r="U259" s="946"/>
      <c r="V259" s="946"/>
      <c r="W259" s="946"/>
      <c r="X259" s="946"/>
      <c r="Y259" s="946"/>
      <c r="Z259" s="946"/>
    </row>
    <row r="260" spans="1:26" ht="19" customHeight="1" thickBot="1" x14ac:dyDescent="0.3">
      <c r="A260" s="946"/>
      <c r="B260" s="1041" t="s">
        <v>804</v>
      </c>
      <c r="C260" s="966">
        <v>3.0000000000000001E-5</v>
      </c>
      <c r="D260" s="966">
        <v>2.9999999999999997E-4</v>
      </c>
      <c r="E260" s="966">
        <v>0.03</v>
      </c>
      <c r="F260" s="966"/>
      <c r="G260" s="966"/>
      <c r="H260" s="966"/>
      <c r="I260" s="966">
        <v>3.2</v>
      </c>
      <c r="J260" s="966"/>
      <c r="K260" s="966"/>
      <c r="L260" s="966"/>
      <c r="M260" s="966"/>
      <c r="N260" s="1061"/>
      <c r="O260" s="969"/>
      <c r="P260" s="946"/>
      <c r="Q260" s="946"/>
      <c r="R260" s="946"/>
      <c r="S260" s="946"/>
      <c r="T260" s="946"/>
      <c r="U260" s="946"/>
      <c r="V260" s="946"/>
      <c r="W260" s="946"/>
      <c r="X260" s="946"/>
      <c r="Y260" s="946"/>
      <c r="Z260" s="946"/>
    </row>
    <row r="261" spans="1:26" ht="19" customHeight="1" thickTop="1" thickBot="1" x14ac:dyDescent="0.3">
      <c r="A261" s="946"/>
      <c r="B261" s="954"/>
      <c r="C261" s="946"/>
      <c r="D261" s="946"/>
      <c r="E261" s="946"/>
      <c r="F261" s="946"/>
      <c r="G261" s="946"/>
      <c r="H261" s="946"/>
      <c r="I261" s="946"/>
      <c r="J261" s="946"/>
      <c r="K261" s="946"/>
      <c r="L261" s="946"/>
      <c r="M261" s="946"/>
      <c r="N261" s="946"/>
      <c r="O261" s="946"/>
      <c r="P261" s="946"/>
      <c r="Q261" s="946"/>
      <c r="R261" s="946"/>
      <c r="S261" s="946"/>
      <c r="T261" s="946"/>
      <c r="U261" s="946"/>
      <c r="V261" s="946"/>
      <c r="W261" s="946"/>
      <c r="X261" s="946"/>
      <c r="Y261" s="946"/>
    </row>
    <row r="262" spans="1:26" s="953" customFormat="1" ht="19" customHeight="1" thickTop="1" thickBot="1" x14ac:dyDescent="0.35">
      <c r="A262" s="947"/>
      <c r="B262" s="948" t="s">
        <v>54</v>
      </c>
      <c r="C262" s="949">
        <v>0.12</v>
      </c>
      <c r="D262" s="950">
        <v>0.4</v>
      </c>
      <c r="E262" s="950">
        <v>1.2</v>
      </c>
      <c r="F262" s="951">
        <v>4</v>
      </c>
      <c r="G262" s="951">
        <v>12</v>
      </c>
      <c r="H262" s="951">
        <v>40</v>
      </c>
      <c r="I262" s="1006">
        <v>120</v>
      </c>
      <c r="J262" s="947"/>
      <c r="K262" s="947"/>
      <c r="L262" s="947"/>
      <c r="M262" s="947"/>
      <c r="N262" s="947"/>
      <c r="O262" s="947"/>
      <c r="P262" s="947"/>
      <c r="Q262" s="947"/>
      <c r="R262" s="947"/>
      <c r="S262" s="947"/>
      <c r="T262" s="947"/>
      <c r="U262" s="947"/>
      <c r="V262" s="947"/>
      <c r="W262" s="947"/>
      <c r="X262" s="947"/>
      <c r="Y262" s="947"/>
    </row>
    <row r="263" spans="1:26" ht="19" customHeight="1" thickTop="1" thickBot="1" x14ac:dyDescent="0.3">
      <c r="A263" s="946"/>
      <c r="B263" s="954"/>
      <c r="C263" s="946"/>
      <c r="D263" s="946"/>
      <c r="E263" s="946"/>
      <c r="F263" s="946"/>
      <c r="G263" s="946"/>
      <c r="H263" s="946"/>
      <c r="I263" s="946"/>
      <c r="J263" s="946"/>
      <c r="K263" s="946"/>
      <c r="L263" s="946"/>
      <c r="M263" s="946"/>
      <c r="N263" s="946"/>
      <c r="O263" s="946"/>
      <c r="P263" s="946"/>
      <c r="Q263" s="946"/>
      <c r="R263" s="946"/>
      <c r="S263" s="946"/>
      <c r="T263" s="946"/>
      <c r="U263" s="946"/>
      <c r="V263" s="946"/>
      <c r="W263" s="946"/>
      <c r="X263" s="946"/>
      <c r="Y263" s="946"/>
    </row>
    <row r="264" spans="1:26" s="953" customFormat="1" ht="19" customHeight="1" thickTop="1" thickBot="1" x14ac:dyDescent="0.35">
      <c r="A264" s="947"/>
      <c r="B264" s="955" t="s">
        <v>55</v>
      </c>
      <c r="C264" s="956">
        <v>0.12</v>
      </c>
      <c r="D264" s="957">
        <v>0.4</v>
      </c>
      <c r="E264" s="957">
        <v>1.2</v>
      </c>
      <c r="F264" s="956"/>
      <c r="G264" s="958">
        <v>4</v>
      </c>
      <c r="H264" s="958">
        <v>12</v>
      </c>
      <c r="I264" s="958"/>
      <c r="J264" s="958">
        <v>40</v>
      </c>
      <c r="K264" s="958"/>
      <c r="L264" s="959">
        <v>120</v>
      </c>
      <c r="M264" s="947"/>
      <c r="N264" s="947"/>
      <c r="O264" s="947"/>
      <c r="P264" s="947"/>
      <c r="Q264" s="947"/>
      <c r="R264" s="947"/>
      <c r="S264" s="947"/>
      <c r="T264" s="947"/>
      <c r="U264" s="947"/>
      <c r="V264" s="947"/>
      <c r="W264" s="947"/>
      <c r="X264" s="947"/>
      <c r="Y264" s="947"/>
    </row>
    <row r="265" spans="1:26" ht="19" customHeight="1" thickTop="1" x14ac:dyDescent="0.25">
      <c r="A265" s="946"/>
      <c r="B265" s="960" t="s">
        <v>805</v>
      </c>
      <c r="C265" s="962"/>
      <c r="D265" s="962">
        <v>0.3</v>
      </c>
      <c r="E265" s="962">
        <v>1</v>
      </c>
      <c r="F265" s="962"/>
      <c r="G265" s="962">
        <v>3</v>
      </c>
      <c r="H265" s="962">
        <v>10</v>
      </c>
      <c r="I265" s="962"/>
      <c r="J265" s="962">
        <v>30</v>
      </c>
      <c r="K265" s="962"/>
      <c r="L265" s="963"/>
      <c r="M265" s="946"/>
      <c r="N265" s="946"/>
      <c r="O265" s="946"/>
      <c r="P265" s="946"/>
      <c r="Q265" s="946"/>
      <c r="R265" s="946"/>
      <c r="S265" s="946"/>
      <c r="T265" s="946"/>
      <c r="U265" s="946"/>
      <c r="V265" s="946"/>
      <c r="W265" s="946"/>
      <c r="X265" s="946"/>
      <c r="Y265" s="946"/>
    </row>
    <row r="266" spans="1:26" ht="19" customHeight="1" thickBot="1" x14ac:dyDescent="0.3">
      <c r="A266" s="946"/>
      <c r="B266" s="964" t="s">
        <v>806</v>
      </c>
      <c r="C266" s="966"/>
      <c r="D266" s="966"/>
      <c r="E266" s="967">
        <v>1</v>
      </c>
      <c r="F266" s="968">
        <v>2</v>
      </c>
      <c r="G266" s="968">
        <v>4.5</v>
      </c>
      <c r="H266" s="968">
        <v>9</v>
      </c>
      <c r="I266" s="968">
        <v>18</v>
      </c>
      <c r="J266" s="968">
        <v>34</v>
      </c>
      <c r="K266" s="968">
        <v>67</v>
      </c>
      <c r="L266" s="969"/>
      <c r="M266" s="970"/>
      <c r="N266" s="946"/>
      <c r="O266" s="946"/>
      <c r="P266" s="946"/>
      <c r="Q266" s="946"/>
      <c r="R266" s="946"/>
      <c r="S266" s="946"/>
      <c r="T266" s="946"/>
      <c r="U266" s="946"/>
      <c r="V266" s="946"/>
      <c r="W266" s="946"/>
      <c r="X266" s="946"/>
      <c r="Y266" s="946"/>
    </row>
    <row r="267" spans="1:26" ht="19" customHeight="1" thickTop="1" thickBot="1" x14ac:dyDescent="0.3">
      <c r="A267" s="946"/>
      <c r="B267" s="954"/>
      <c r="C267" s="946"/>
      <c r="D267" s="946"/>
      <c r="E267" s="946"/>
      <c r="F267" s="946"/>
      <c r="G267" s="946"/>
      <c r="H267" s="946"/>
      <c r="I267" s="946"/>
      <c r="J267" s="946"/>
      <c r="K267" s="946"/>
      <c r="L267" s="946"/>
      <c r="M267" s="946"/>
      <c r="N267" s="946"/>
      <c r="O267" s="946"/>
      <c r="P267" s="946"/>
      <c r="Q267" s="946"/>
      <c r="R267" s="946"/>
      <c r="S267" s="946"/>
      <c r="T267" s="946"/>
      <c r="U267" s="946"/>
      <c r="V267" s="946"/>
      <c r="W267" s="946"/>
      <c r="X267" s="946"/>
      <c r="Y267" s="946"/>
    </row>
    <row r="268" spans="1:26" s="953" customFormat="1" ht="19" customHeight="1" thickTop="1" thickBot="1" x14ac:dyDescent="0.35">
      <c r="A268" s="947"/>
      <c r="B268" s="1124" t="s">
        <v>56</v>
      </c>
      <c r="C268" s="1065">
        <v>4.0000000000000002E-4</v>
      </c>
      <c r="D268" s="1065">
        <v>1.1999999999999999E-3</v>
      </c>
      <c r="E268" s="1068">
        <v>4.0000000000000001E-3</v>
      </c>
      <c r="F268" s="1068">
        <v>1.2E-2</v>
      </c>
      <c r="G268" s="949">
        <v>0.04</v>
      </c>
      <c r="H268" s="949">
        <v>0.12</v>
      </c>
      <c r="I268" s="1090">
        <v>0.4</v>
      </c>
      <c r="J268" s="947"/>
      <c r="K268" s="947"/>
      <c r="L268" s="947"/>
      <c r="M268" s="947"/>
      <c r="N268" s="947"/>
      <c r="O268" s="947"/>
      <c r="P268" s="947"/>
      <c r="Q268" s="947"/>
      <c r="R268" s="947"/>
      <c r="S268" s="947"/>
    </row>
    <row r="269" spans="1:26" s="953" customFormat="1" ht="19" customHeight="1" thickTop="1" x14ac:dyDescent="0.3">
      <c r="A269" s="947"/>
      <c r="B269" s="1174" t="s">
        <v>814</v>
      </c>
      <c r="C269" s="1246"/>
      <c r="D269" s="1246"/>
      <c r="E269" s="1221"/>
      <c r="F269" s="1221"/>
      <c r="G269" s="1145"/>
      <c r="H269" s="1145"/>
      <c r="I269" s="1247"/>
      <c r="J269" s="947"/>
      <c r="K269" s="947"/>
      <c r="L269" s="947"/>
      <c r="M269" s="947"/>
      <c r="N269" s="947"/>
      <c r="O269" s="947"/>
      <c r="P269" s="947"/>
      <c r="Q269" s="947"/>
      <c r="R269" s="947"/>
      <c r="S269" s="947"/>
    </row>
    <row r="270" spans="1:26" s="953" customFormat="1" ht="19" customHeight="1" thickBot="1" x14ac:dyDescent="0.35">
      <c r="A270" s="947"/>
      <c r="B270" s="1179" t="s">
        <v>815</v>
      </c>
      <c r="C270" s="1246"/>
      <c r="D270" s="1246"/>
      <c r="E270" s="1221"/>
      <c r="F270" s="1221"/>
      <c r="G270" s="1145"/>
      <c r="H270" s="1145"/>
      <c r="I270" s="1247"/>
      <c r="J270" s="947"/>
      <c r="K270" s="947"/>
      <c r="L270" s="947"/>
      <c r="M270" s="947"/>
      <c r="N270" s="947"/>
      <c r="O270" s="947"/>
      <c r="P270" s="947"/>
      <c r="Q270" s="947"/>
      <c r="R270" s="947"/>
      <c r="S270" s="947"/>
    </row>
    <row r="271" spans="1:26" ht="19" customHeight="1" thickTop="1" thickBot="1" x14ac:dyDescent="0.3">
      <c r="A271" s="946"/>
      <c r="B271" s="954"/>
      <c r="C271" s="946"/>
      <c r="D271" s="946"/>
      <c r="E271" s="946"/>
      <c r="F271" s="946"/>
      <c r="G271" s="946"/>
      <c r="H271" s="946"/>
      <c r="I271" s="946"/>
      <c r="J271" s="946"/>
      <c r="K271" s="946"/>
      <c r="L271" s="946"/>
      <c r="M271" s="946"/>
      <c r="N271" s="946"/>
      <c r="O271" s="946"/>
      <c r="P271" s="946"/>
      <c r="Q271" s="946"/>
      <c r="R271" s="946"/>
      <c r="S271" s="946"/>
      <c r="T271" s="946"/>
      <c r="U271" s="946"/>
      <c r="V271" s="946"/>
      <c r="W271" s="946"/>
      <c r="X271" s="946"/>
      <c r="Y271" s="946"/>
    </row>
    <row r="272" spans="1:26" s="953" customFormat="1" ht="19" customHeight="1" thickTop="1" thickBot="1" x14ac:dyDescent="0.35">
      <c r="A272" s="947"/>
      <c r="B272" s="955" t="s">
        <v>57</v>
      </c>
      <c r="C272" s="1005">
        <v>4.0000000000000001E-3</v>
      </c>
      <c r="D272" s="1005">
        <v>1.2E-2</v>
      </c>
      <c r="E272" s="956">
        <v>0.04</v>
      </c>
      <c r="F272" s="956">
        <v>0.12</v>
      </c>
      <c r="G272" s="957">
        <v>0.4</v>
      </c>
      <c r="H272" s="957">
        <v>1.2</v>
      </c>
      <c r="I272" s="956"/>
      <c r="J272" s="958">
        <v>4</v>
      </c>
      <c r="K272" s="958">
        <v>12</v>
      </c>
      <c r="L272" s="958"/>
      <c r="M272" s="958">
        <v>40</v>
      </c>
      <c r="N272" s="958"/>
      <c r="O272" s="958"/>
      <c r="P272" s="1004">
        <v>120</v>
      </c>
      <c r="Q272" s="1119"/>
      <c r="R272" s="947"/>
      <c r="S272" s="947"/>
      <c r="T272" s="947"/>
      <c r="U272" s="947"/>
      <c r="V272" s="947"/>
      <c r="W272" s="947"/>
      <c r="X272" s="947"/>
      <c r="Y272" s="947"/>
    </row>
    <row r="273" spans="1:25" ht="19" customHeight="1" thickTop="1" x14ac:dyDescent="0.25">
      <c r="A273" s="946"/>
      <c r="B273" s="975" t="s">
        <v>807</v>
      </c>
      <c r="C273" s="976"/>
      <c r="D273" s="976"/>
      <c r="E273" s="976"/>
      <c r="F273" s="976"/>
      <c r="G273" s="976">
        <v>0.3</v>
      </c>
      <c r="H273" s="976">
        <v>1</v>
      </c>
      <c r="I273" s="976">
        <v>3</v>
      </c>
      <c r="J273" s="976"/>
      <c r="K273" s="976">
        <v>10</v>
      </c>
      <c r="L273" s="976"/>
      <c r="M273" s="976">
        <v>30</v>
      </c>
      <c r="N273" s="976"/>
      <c r="O273" s="976"/>
      <c r="P273" s="976"/>
      <c r="Q273" s="988"/>
      <c r="R273" s="946"/>
      <c r="S273" s="946"/>
      <c r="T273" s="946"/>
      <c r="U273" s="946"/>
      <c r="V273" s="946"/>
      <c r="W273" s="946"/>
      <c r="X273" s="946"/>
      <c r="Y273" s="946"/>
    </row>
    <row r="274" spans="1:25" ht="19" customHeight="1" x14ac:dyDescent="0.25">
      <c r="A274" s="946"/>
      <c r="B274" s="975" t="s">
        <v>808</v>
      </c>
      <c r="C274" s="976"/>
      <c r="D274" s="976"/>
      <c r="E274" s="976"/>
      <c r="F274" s="976"/>
      <c r="G274" s="976"/>
      <c r="H274" s="976">
        <v>1</v>
      </c>
      <c r="I274" s="976">
        <v>2</v>
      </c>
      <c r="J274" s="976">
        <v>4.5</v>
      </c>
      <c r="K274" s="976">
        <v>9</v>
      </c>
      <c r="L274" s="976">
        <v>18</v>
      </c>
      <c r="M274" s="977">
        <v>34</v>
      </c>
      <c r="N274" s="978">
        <v>67</v>
      </c>
      <c r="O274" s="976"/>
      <c r="P274" s="976"/>
      <c r="Q274" s="988"/>
      <c r="R274" s="970"/>
      <c r="S274" s="946"/>
      <c r="T274" s="946"/>
      <c r="U274" s="946"/>
      <c r="V274" s="946"/>
      <c r="W274" s="946"/>
      <c r="X274" s="946"/>
      <c r="Y274" s="946"/>
    </row>
    <row r="275" spans="1:25" ht="19" customHeight="1" x14ac:dyDescent="0.25">
      <c r="A275" s="946"/>
      <c r="B275" s="994" t="s">
        <v>809</v>
      </c>
      <c r="C275" s="976"/>
      <c r="D275" s="976"/>
      <c r="E275" s="976"/>
      <c r="F275" s="976"/>
      <c r="G275" s="976"/>
      <c r="H275" s="976"/>
      <c r="I275" s="976"/>
      <c r="J275" s="976"/>
      <c r="K275" s="976"/>
      <c r="L275" s="976"/>
      <c r="M275" s="976"/>
      <c r="N275" s="1014">
        <v>50</v>
      </c>
      <c r="O275" s="976"/>
      <c r="P275" s="1014">
        <v>100</v>
      </c>
      <c r="Q275" s="1120">
        <v>125</v>
      </c>
      <c r="R275" s="946"/>
      <c r="S275" s="946"/>
      <c r="T275" s="946"/>
      <c r="U275" s="946"/>
      <c r="V275" s="946"/>
      <c r="W275" s="946"/>
      <c r="X275" s="946"/>
      <c r="Y275" s="946"/>
    </row>
    <row r="276" spans="1:25" ht="19" customHeight="1" x14ac:dyDescent="0.25">
      <c r="A276" s="946"/>
      <c r="B276" s="960" t="s">
        <v>810</v>
      </c>
      <c r="C276" s="962"/>
      <c r="D276" s="962"/>
      <c r="E276" s="962"/>
      <c r="F276" s="962"/>
      <c r="G276" s="962">
        <v>0.5</v>
      </c>
      <c r="H276" s="962"/>
      <c r="I276" s="962"/>
      <c r="J276" s="962">
        <v>5</v>
      </c>
      <c r="K276" s="962"/>
      <c r="L276" s="999">
        <v>15</v>
      </c>
      <c r="M276" s="1121">
        <v>30</v>
      </c>
      <c r="N276" s="992">
        <v>50</v>
      </c>
      <c r="O276" s="962"/>
      <c r="P276" s="962"/>
      <c r="Q276" s="963"/>
      <c r="R276" s="946"/>
      <c r="S276" s="946"/>
      <c r="T276" s="946"/>
      <c r="U276" s="946"/>
      <c r="V276" s="946"/>
      <c r="W276" s="946"/>
      <c r="X276" s="946"/>
      <c r="Y276" s="946"/>
    </row>
    <row r="277" spans="1:25" ht="19" customHeight="1" x14ac:dyDescent="0.25">
      <c r="A277" s="946"/>
      <c r="B277" s="975" t="s">
        <v>811</v>
      </c>
      <c r="C277" s="1056"/>
      <c r="D277" s="976"/>
      <c r="E277" s="976"/>
      <c r="F277" s="976"/>
      <c r="G277" s="976"/>
      <c r="H277" s="976"/>
      <c r="I277" s="976"/>
      <c r="J277" s="1098">
        <v>5</v>
      </c>
      <c r="K277" s="976"/>
      <c r="L277" s="976"/>
      <c r="M277" s="976"/>
      <c r="N277" s="1098">
        <v>50</v>
      </c>
      <c r="O277" s="976"/>
      <c r="P277" s="976"/>
      <c r="Q277" s="1122">
        <v>500</v>
      </c>
      <c r="R277" s="946"/>
      <c r="S277" s="946"/>
      <c r="T277" s="946"/>
      <c r="U277" s="946"/>
      <c r="V277" s="946"/>
      <c r="W277" s="946"/>
      <c r="X277" s="946"/>
      <c r="Y277" s="946"/>
    </row>
    <row r="278" spans="1:25" ht="19" customHeight="1" x14ac:dyDescent="0.25">
      <c r="A278" s="946"/>
      <c r="B278" s="994" t="s">
        <v>812</v>
      </c>
      <c r="C278" s="1056"/>
      <c r="D278" s="976"/>
      <c r="E278" s="976"/>
      <c r="F278" s="976"/>
      <c r="G278" s="976"/>
      <c r="H278" s="976"/>
      <c r="I278" s="976"/>
      <c r="J278" s="976">
        <v>4</v>
      </c>
      <c r="K278" s="976"/>
      <c r="L278" s="1098">
        <v>20</v>
      </c>
      <c r="M278" s="1098">
        <v>40</v>
      </c>
      <c r="N278" s="1098">
        <v>60</v>
      </c>
      <c r="O278" s="1055">
        <v>80</v>
      </c>
      <c r="P278" s="1055">
        <v>100</v>
      </c>
      <c r="Q278" s="988"/>
      <c r="R278" s="946"/>
      <c r="S278" s="946"/>
      <c r="T278" s="946"/>
      <c r="U278" s="946"/>
      <c r="V278" s="946"/>
      <c r="W278" s="946"/>
      <c r="X278" s="946"/>
      <c r="Y278" s="946"/>
    </row>
    <row r="279" spans="1:25" ht="19" customHeight="1" thickBot="1" x14ac:dyDescent="0.3">
      <c r="A279" s="946"/>
      <c r="B279" s="964" t="s">
        <v>813</v>
      </c>
      <c r="C279" s="966"/>
      <c r="D279" s="966"/>
      <c r="E279" s="966"/>
      <c r="F279" s="966"/>
      <c r="G279" s="966"/>
      <c r="H279" s="966"/>
      <c r="I279" s="966"/>
      <c r="J279" s="966"/>
      <c r="K279" s="966"/>
      <c r="L279" s="966"/>
      <c r="M279" s="966"/>
      <c r="N279" s="1089">
        <v>48</v>
      </c>
      <c r="O279" s="966"/>
      <c r="P279" s="966"/>
      <c r="Q279" s="969"/>
      <c r="R279" s="946"/>
      <c r="S279" s="946"/>
      <c r="T279" s="946"/>
      <c r="U279" s="946"/>
      <c r="V279" s="946"/>
      <c r="W279" s="946"/>
      <c r="X279" s="946"/>
      <c r="Y279" s="946"/>
    </row>
    <row r="280" spans="1:25" ht="14" thickTop="1" x14ac:dyDescent="0.25">
      <c r="A280" s="946"/>
      <c r="B280" s="946"/>
      <c r="C280" s="946"/>
      <c r="D280" s="946"/>
      <c r="E280" s="946"/>
      <c r="F280" s="946"/>
      <c r="G280" s="946"/>
      <c r="H280" s="946"/>
      <c r="I280" s="946"/>
      <c r="J280" s="946"/>
      <c r="K280" s="946"/>
      <c r="L280" s="946"/>
      <c r="M280" s="946"/>
      <c r="N280" s="946"/>
      <c r="O280" s="946"/>
      <c r="P280" s="946"/>
      <c r="Q280" s="946"/>
      <c r="R280" s="946"/>
      <c r="S280" s="946"/>
      <c r="T280" s="946"/>
      <c r="U280" s="946"/>
      <c r="V280" s="946"/>
      <c r="W280" s="946"/>
      <c r="X280" s="946"/>
      <c r="Y280" s="946"/>
    </row>
  </sheetData>
  <conditionalFormatting sqref="B134:B135">
    <cfRule type="duplicateValues" dxfId="12" priority="13"/>
  </conditionalFormatting>
  <conditionalFormatting sqref="B140:B141">
    <cfRule type="duplicateValues" dxfId="11" priority="12"/>
  </conditionalFormatting>
  <conditionalFormatting sqref="B148:B149">
    <cfRule type="duplicateValues" dxfId="10" priority="11"/>
  </conditionalFormatting>
  <conditionalFormatting sqref="B154:B155">
    <cfRule type="duplicateValues" dxfId="9" priority="10"/>
  </conditionalFormatting>
  <conditionalFormatting sqref="B161:B162">
    <cfRule type="duplicateValues" dxfId="8" priority="9"/>
  </conditionalFormatting>
  <conditionalFormatting sqref="B175:B176">
    <cfRule type="duplicateValues" dxfId="7" priority="8"/>
  </conditionalFormatting>
  <conditionalFormatting sqref="B182:B183">
    <cfRule type="duplicateValues" dxfId="6" priority="7"/>
  </conditionalFormatting>
  <conditionalFormatting sqref="B204:B205">
    <cfRule type="duplicateValues" dxfId="5" priority="6"/>
  </conditionalFormatting>
  <conditionalFormatting sqref="B222:B223">
    <cfRule type="duplicateValues" dxfId="4" priority="5"/>
  </conditionalFormatting>
  <conditionalFormatting sqref="B232:B233">
    <cfRule type="duplicateValues" dxfId="3" priority="4"/>
  </conditionalFormatting>
  <conditionalFormatting sqref="B241:B242">
    <cfRule type="duplicateValues" dxfId="2" priority="3"/>
  </conditionalFormatting>
  <conditionalFormatting sqref="B255:B256">
    <cfRule type="duplicateValues" dxfId="1" priority="2"/>
  </conditionalFormatting>
  <conditionalFormatting sqref="B269:B270">
    <cfRule type="duplicateValues" dxfId="0" priority="1"/>
  </conditionalFormatting>
  <pageMargins left="0.5" right="0.5" top="0.5" bottom="0.5" header="0.3" footer="0.3"/>
  <pageSetup scale="57" fitToHeight="0" orientation="landscape" r:id="rId1"/>
  <rowBreaks count="1" manualBreakCount="1">
    <brk id="191" max="16383" man="1"/>
  </row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91DE3-36C0-4B24-9356-0FB7876D838B}">
  <dimension ref="A1:S228"/>
  <sheetViews>
    <sheetView topLeftCell="A149" zoomScale="55" zoomScaleNormal="55" workbookViewId="0">
      <selection activeCell="A219" sqref="A219"/>
    </sheetView>
  </sheetViews>
  <sheetFormatPr defaultRowHeight="14.5" x14ac:dyDescent="0.35"/>
  <cols>
    <col min="1" max="1" width="59.54296875" customWidth="1"/>
    <col min="2" max="2" width="25" customWidth="1"/>
    <col min="3" max="3" width="34.26953125" customWidth="1"/>
    <col min="4" max="5" width="15.1796875" customWidth="1"/>
    <col min="6" max="6" width="24.453125" customWidth="1"/>
    <col min="7" max="7" width="29.1796875" customWidth="1"/>
  </cols>
  <sheetData>
    <row r="1" spans="1:19" ht="16" thickBot="1" x14ac:dyDescent="0.4">
      <c r="A1" s="1149" t="s">
        <v>282</v>
      </c>
      <c r="B1" s="1150">
        <v>0.12</v>
      </c>
      <c r="C1" s="1151">
        <v>0.4</v>
      </c>
      <c r="D1" s="1151">
        <v>1.2</v>
      </c>
      <c r="E1" s="1152">
        <v>4</v>
      </c>
      <c r="F1" s="1152">
        <v>12</v>
      </c>
      <c r="G1" s="1152">
        <v>40</v>
      </c>
      <c r="H1" s="1153">
        <v>120</v>
      </c>
      <c r="I1" s="947"/>
      <c r="J1" s="947"/>
      <c r="K1" s="947"/>
      <c r="L1" s="947"/>
      <c r="M1" s="947"/>
      <c r="N1" s="947"/>
      <c r="O1" s="947"/>
      <c r="P1" s="947"/>
      <c r="Q1" s="947"/>
      <c r="R1" s="947"/>
      <c r="S1" s="947"/>
    </row>
    <row r="2" spans="1:19" ht="16" thickTop="1" x14ac:dyDescent="0.35">
      <c r="A2" s="1126" t="s">
        <v>2</v>
      </c>
      <c r="B2" s="1045">
        <v>0.12</v>
      </c>
      <c r="C2" s="1046">
        <v>0.4</v>
      </c>
      <c r="D2" s="1046">
        <v>1.2</v>
      </c>
      <c r="E2" s="1047">
        <v>4</v>
      </c>
      <c r="F2" s="1047"/>
      <c r="G2" s="1047">
        <v>12</v>
      </c>
      <c r="H2" s="1047"/>
      <c r="I2" s="1047">
        <v>40</v>
      </c>
      <c r="J2" s="1047"/>
      <c r="K2" s="1127">
        <v>120</v>
      </c>
      <c r="L2" s="947"/>
      <c r="M2" s="947"/>
      <c r="N2" s="947"/>
      <c r="O2" s="947"/>
      <c r="P2" s="947"/>
      <c r="Q2" s="947"/>
      <c r="R2" s="947"/>
      <c r="S2" s="947"/>
    </row>
    <row r="3" spans="1:19" ht="15.5" x14ac:dyDescent="0.35">
      <c r="A3" s="960" t="s">
        <v>714</v>
      </c>
      <c r="B3" s="961"/>
      <c r="C3" s="962">
        <v>0.3</v>
      </c>
      <c r="D3" s="962">
        <v>1</v>
      </c>
      <c r="E3" s="962">
        <v>3</v>
      </c>
      <c r="F3" s="962"/>
      <c r="G3" s="962">
        <v>10</v>
      </c>
      <c r="H3" s="962"/>
      <c r="I3" s="962">
        <v>30</v>
      </c>
      <c r="J3" s="962"/>
      <c r="K3" s="963"/>
      <c r="L3" s="946"/>
      <c r="M3" s="946"/>
      <c r="N3" s="946"/>
      <c r="O3" s="946"/>
      <c r="P3" s="946"/>
      <c r="Q3" s="946"/>
      <c r="R3" s="946"/>
      <c r="S3" s="946"/>
    </row>
    <row r="4" spans="1:19" ht="16" thickBot="1" x14ac:dyDescent="0.4">
      <c r="A4" s="964" t="s">
        <v>715</v>
      </c>
      <c r="B4" s="965"/>
      <c r="C4" s="965"/>
      <c r="D4" s="966">
        <v>1</v>
      </c>
      <c r="E4" s="966">
        <v>2</v>
      </c>
      <c r="F4" s="966">
        <v>4.5</v>
      </c>
      <c r="G4" s="966">
        <v>9</v>
      </c>
      <c r="H4" s="966">
        <v>18</v>
      </c>
      <c r="I4" s="967">
        <v>34</v>
      </c>
      <c r="J4" s="968">
        <v>67</v>
      </c>
      <c r="K4" s="969"/>
      <c r="L4" s="970"/>
      <c r="M4" s="946"/>
      <c r="N4" s="946"/>
      <c r="O4" s="946"/>
      <c r="P4" s="946"/>
      <c r="Q4" s="946"/>
      <c r="R4" s="946"/>
      <c r="S4" s="946"/>
    </row>
    <row r="5" spans="1:19" ht="16.5" thickTop="1" thickBot="1" x14ac:dyDescent="0.4">
      <c r="A5" s="1149" t="s">
        <v>3</v>
      </c>
      <c r="B5" s="1150">
        <v>0.12</v>
      </c>
      <c r="C5" s="1151">
        <v>0.4</v>
      </c>
      <c r="D5" s="1167">
        <v>1.2</v>
      </c>
      <c r="E5" s="1152">
        <v>4</v>
      </c>
      <c r="F5" s="1152">
        <v>12</v>
      </c>
      <c r="G5" s="1168">
        <v>40</v>
      </c>
      <c r="H5" s="1169">
        <v>120</v>
      </c>
      <c r="I5" s="947"/>
      <c r="J5" s="947"/>
      <c r="K5" s="947"/>
      <c r="L5" s="947"/>
      <c r="M5" s="947"/>
      <c r="N5" s="947"/>
      <c r="O5" s="947"/>
      <c r="P5" s="947"/>
      <c r="Q5" s="947"/>
      <c r="R5" s="947"/>
      <c r="S5" s="947"/>
    </row>
    <row r="6" spans="1:19" ht="16.5" thickTop="1" thickBot="1" x14ac:dyDescent="0.4">
      <c r="A6" s="955" t="s">
        <v>257</v>
      </c>
      <c r="B6" s="956">
        <v>0.12</v>
      </c>
      <c r="C6" s="957">
        <v>0.4</v>
      </c>
      <c r="D6" s="957">
        <v>1.2</v>
      </c>
      <c r="E6" s="956"/>
      <c r="F6" s="958">
        <v>4</v>
      </c>
      <c r="G6" s="958">
        <v>12</v>
      </c>
      <c r="H6" s="958"/>
      <c r="I6" s="958">
        <v>40</v>
      </c>
      <c r="J6" s="958"/>
      <c r="K6" s="958">
        <v>120</v>
      </c>
      <c r="L6" s="973"/>
      <c r="M6" s="947"/>
      <c r="N6" s="947"/>
      <c r="O6" s="947"/>
      <c r="P6" s="947"/>
      <c r="Q6" s="947"/>
      <c r="R6" s="947"/>
      <c r="S6" s="947"/>
    </row>
    <row r="7" spans="1:19" ht="16" thickTop="1" x14ac:dyDescent="0.35">
      <c r="A7" s="960" t="s">
        <v>716</v>
      </c>
      <c r="B7" s="962"/>
      <c r="C7" s="962">
        <v>0.3</v>
      </c>
      <c r="D7" s="962">
        <v>1</v>
      </c>
      <c r="E7" s="962">
        <v>3</v>
      </c>
      <c r="F7" s="962"/>
      <c r="G7" s="962">
        <v>10</v>
      </c>
      <c r="H7" s="962"/>
      <c r="I7" s="962">
        <v>30</v>
      </c>
      <c r="J7" s="962"/>
      <c r="K7" s="962"/>
      <c r="L7" s="974"/>
      <c r="M7" s="946"/>
      <c r="N7" s="946"/>
      <c r="O7" s="946"/>
      <c r="P7" s="946"/>
      <c r="Q7" s="946"/>
      <c r="R7" s="946"/>
      <c r="S7" s="946"/>
    </row>
    <row r="8" spans="1:19" ht="15.5" x14ac:dyDescent="0.35">
      <c r="A8" s="975" t="s">
        <v>717</v>
      </c>
      <c r="B8" s="976"/>
      <c r="C8" s="976"/>
      <c r="D8" s="976">
        <v>1</v>
      </c>
      <c r="E8" s="976">
        <v>2</v>
      </c>
      <c r="F8" s="976">
        <v>4.5</v>
      </c>
      <c r="G8" s="977">
        <v>9</v>
      </c>
      <c r="H8" s="978">
        <v>18</v>
      </c>
      <c r="I8" s="978">
        <v>34</v>
      </c>
      <c r="J8" s="978">
        <v>67</v>
      </c>
      <c r="K8" s="976"/>
      <c r="L8" s="979"/>
      <c r="M8" s="946"/>
      <c r="N8" s="946"/>
      <c r="O8" s="935"/>
      <c r="P8" s="946"/>
      <c r="Q8" s="946"/>
      <c r="R8" s="946"/>
      <c r="S8" s="946"/>
    </row>
    <row r="9" spans="1:19" ht="16" thickBot="1" x14ac:dyDescent="0.4">
      <c r="A9" s="964" t="s">
        <v>718</v>
      </c>
      <c r="B9" s="980"/>
      <c r="C9" s="966"/>
      <c r="D9" s="966"/>
      <c r="E9" s="981"/>
      <c r="F9" s="966"/>
      <c r="G9" s="966">
        <v>11.3</v>
      </c>
      <c r="H9" s="966">
        <v>22.5</v>
      </c>
      <c r="I9" s="966">
        <v>45</v>
      </c>
      <c r="J9" s="966"/>
      <c r="K9" s="966">
        <v>90</v>
      </c>
      <c r="L9" s="982">
        <v>180</v>
      </c>
      <c r="M9" s="946"/>
      <c r="N9" s="946"/>
      <c r="O9" s="935"/>
      <c r="P9" s="935"/>
      <c r="Q9" s="935"/>
      <c r="R9" s="946"/>
      <c r="S9" s="946"/>
    </row>
    <row r="10" spans="1:19" ht="16.5" thickTop="1" thickBot="1" x14ac:dyDescent="0.4">
      <c r="A10" s="955" t="s">
        <v>5</v>
      </c>
      <c r="B10" s="987"/>
      <c r="C10" s="956">
        <v>0.12</v>
      </c>
      <c r="D10" s="957">
        <v>0.4</v>
      </c>
      <c r="E10" s="957">
        <v>1.2</v>
      </c>
      <c r="F10" s="956"/>
      <c r="G10" s="958">
        <v>4</v>
      </c>
      <c r="H10" s="958">
        <v>12</v>
      </c>
      <c r="I10" s="958"/>
      <c r="J10" s="958">
        <v>40</v>
      </c>
      <c r="K10" s="958"/>
      <c r="L10" s="958">
        <v>120</v>
      </c>
      <c r="M10" s="987"/>
      <c r="N10" s="987"/>
      <c r="O10" s="987"/>
      <c r="P10" s="987"/>
      <c r="Q10" s="987"/>
      <c r="R10" s="973"/>
      <c r="S10" s="947"/>
    </row>
    <row r="11" spans="1:19" ht="16" thickTop="1" x14ac:dyDescent="0.35">
      <c r="A11" s="975" t="s">
        <v>719</v>
      </c>
      <c r="B11" s="976"/>
      <c r="C11" s="976"/>
      <c r="D11" s="976"/>
      <c r="E11" s="977">
        <v>1</v>
      </c>
      <c r="F11" s="978">
        <v>2</v>
      </c>
      <c r="G11" s="978">
        <v>4.5</v>
      </c>
      <c r="H11" s="978">
        <v>9</v>
      </c>
      <c r="I11" s="978">
        <v>18</v>
      </c>
      <c r="J11" s="978">
        <v>34</v>
      </c>
      <c r="K11" s="978">
        <v>67</v>
      </c>
      <c r="L11" s="976"/>
      <c r="M11" s="976"/>
      <c r="N11" s="976"/>
      <c r="O11" s="976"/>
      <c r="P11" s="976"/>
      <c r="Q11" s="976"/>
      <c r="R11" s="988"/>
      <c r="S11" s="970"/>
    </row>
    <row r="12" spans="1:19" ht="15.5" x14ac:dyDescent="0.35">
      <c r="A12" s="975" t="s">
        <v>720</v>
      </c>
      <c r="B12" s="989"/>
      <c r="C12" s="976"/>
      <c r="D12" s="976"/>
      <c r="E12" s="976"/>
      <c r="F12" s="976"/>
      <c r="G12" s="976"/>
      <c r="H12" s="976"/>
      <c r="I12" s="976"/>
      <c r="J12" s="990"/>
      <c r="K12" s="990"/>
      <c r="L12" s="976">
        <v>100</v>
      </c>
      <c r="M12" s="976">
        <v>210</v>
      </c>
      <c r="N12" s="976">
        <v>410</v>
      </c>
      <c r="O12" s="991">
        <v>830</v>
      </c>
      <c r="P12" s="976">
        <v>1650</v>
      </c>
      <c r="Q12" s="976"/>
      <c r="R12" s="988"/>
      <c r="S12" s="946"/>
    </row>
    <row r="13" spans="1:19" ht="15.5" x14ac:dyDescent="0.35">
      <c r="A13" s="960" t="s">
        <v>721</v>
      </c>
      <c r="B13" s="962"/>
      <c r="C13" s="962"/>
      <c r="D13" s="962"/>
      <c r="E13" s="962"/>
      <c r="F13" s="962"/>
      <c r="G13" s="962"/>
      <c r="H13" s="962">
        <v>6.62</v>
      </c>
      <c r="I13" s="962"/>
      <c r="J13" s="962"/>
      <c r="K13" s="962">
        <v>66.2</v>
      </c>
      <c r="L13" s="962"/>
      <c r="M13" s="962">
        <v>662</v>
      </c>
      <c r="N13" s="962"/>
      <c r="O13" s="962"/>
      <c r="P13" s="962">
        <v>1323</v>
      </c>
      <c r="Q13" s="992">
        <v>2646</v>
      </c>
      <c r="R13" s="993">
        <v>5292</v>
      </c>
      <c r="S13" s="946"/>
    </row>
    <row r="14" spans="1:19" ht="15.5" x14ac:dyDescent="0.35">
      <c r="A14" s="994" t="s">
        <v>722</v>
      </c>
      <c r="B14" s="995">
        <v>0.03</v>
      </c>
      <c r="C14" s="995">
        <v>0.17</v>
      </c>
      <c r="D14" s="976"/>
      <c r="E14" s="995">
        <v>0.83</v>
      </c>
      <c r="F14" s="976"/>
      <c r="G14" s="995">
        <v>4.13</v>
      </c>
      <c r="H14" s="976"/>
      <c r="I14" s="995">
        <v>20.67</v>
      </c>
      <c r="J14" s="990"/>
      <c r="K14" s="990"/>
      <c r="L14" s="990"/>
      <c r="M14" s="990"/>
      <c r="N14" s="990"/>
      <c r="O14" s="990"/>
      <c r="P14" s="990"/>
      <c r="Q14" s="990"/>
      <c r="R14" s="996"/>
      <c r="S14" s="946"/>
    </row>
    <row r="15" spans="1:19" ht="16" thickBot="1" x14ac:dyDescent="0.4">
      <c r="A15" s="964" t="s">
        <v>723</v>
      </c>
      <c r="B15" s="997">
        <v>3.3079999999999998E-2</v>
      </c>
      <c r="C15" s="997"/>
      <c r="D15" s="997">
        <v>0.33079999999999998</v>
      </c>
      <c r="E15" s="997"/>
      <c r="F15" s="997"/>
      <c r="G15" s="997">
        <v>3.3079999999999998</v>
      </c>
      <c r="H15" s="966"/>
      <c r="I15" s="966"/>
      <c r="J15" s="966"/>
      <c r="K15" s="966"/>
      <c r="L15" s="966"/>
      <c r="M15" s="966"/>
      <c r="N15" s="966"/>
      <c r="O15" s="966"/>
      <c r="P15" s="966"/>
      <c r="Q15" s="966"/>
      <c r="R15" s="969"/>
      <c r="S15" s="946"/>
    </row>
    <row r="16" spans="1:19" ht="16" thickTop="1" x14ac:dyDescent="0.35">
      <c r="A16" s="1126" t="s">
        <v>6</v>
      </c>
      <c r="B16" s="1045">
        <v>0.12</v>
      </c>
      <c r="C16" s="1046">
        <v>0.4</v>
      </c>
      <c r="D16" s="1046">
        <v>1.2</v>
      </c>
      <c r="E16" s="1045"/>
      <c r="F16" s="1047">
        <v>4</v>
      </c>
      <c r="G16" s="1047">
        <v>12</v>
      </c>
      <c r="H16" s="1047"/>
      <c r="I16" s="1047">
        <v>40</v>
      </c>
      <c r="J16" s="1047"/>
      <c r="K16" s="1047">
        <v>120</v>
      </c>
      <c r="L16" s="1118"/>
      <c r="M16" s="947"/>
      <c r="N16" s="947"/>
      <c r="O16" s="947"/>
      <c r="P16" s="947"/>
      <c r="Q16" s="947"/>
      <c r="R16" s="947"/>
      <c r="S16" s="947"/>
    </row>
    <row r="17" spans="1:19" ht="15.5" x14ac:dyDescent="0.35">
      <c r="A17" s="960" t="s">
        <v>724</v>
      </c>
      <c r="B17" s="962"/>
      <c r="C17" s="999">
        <v>0.3</v>
      </c>
      <c r="D17" s="999">
        <v>1</v>
      </c>
      <c r="E17" s="962">
        <v>3</v>
      </c>
      <c r="F17" s="962"/>
      <c r="G17" s="962">
        <v>10</v>
      </c>
      <c r="H17" s="962"/>
      <c r="I17" s="999">
        <v>30</v>
      </c>
      <c r="J17" s="962"/>
      <c r="K17" s="962"/>
      <c r="L17" s="963"/>
      <c r="M17" s="946"/>
      <c r="N17" s="946"/>
      <c r="O17" s="946"/>
      <c r="P17" s="946"/>
      <c r="Q17" s="946"/>
      <c r="R17" s="946"/>
      <c r="S17" s="946"/>
    </row>
    <row r="18" spans="1:19" ht="15.5" x14ac:dyDescent="0.35">
      <c r="A18" s="975" t="s">
        <v>725</v>
      </c>
      <c r="B18" s="976"/>
      <c r="C18" s="976"/>
      <c r="D18" s="976">
        <v>1</v>
      </c>
      <c r="E18" s="976">
        <v>2</v>
      </c>
      <c r="F18" s="977">
        <v>4.5</v>
      </c>
      <c r="G18" s="978">
        <v>9</v>
      </c>
      <c r="H18" s="978">
        <v>18</v>
      </c>
      <c r="I18" s="978">
        <v>34</v>
      </c>
      <c r="J18" s="978">
        <v>67</v>
      </c>
      <c r="K18" s="976"/>
      <c r="L18" s="979"/>
      <c r="M18" s="946"/>
      <c r="N18" s="946"/>
      <c r="O18" s="946"/>
      <c r="P18" s="946"/>
      <c r="Q18" s="946"/>
      <c r="R18" s="946"/>
      <c r="S18" s="946"/>
    </row>
    <row r="19" spans="1:19" ht="16" thickBot="1" x14ac:dyDescent="0.4">
      <c r="A19" s="964" t="s">
        <v>726</v>
      </c>
      <c r="B19" s="980"/>
      <c r="C19" s="980"/>
      <c r="D19" s="966"/>
      <c r="E19" s="966"/>
      <c r="F19" s="966"/>
      <c r="G19" s="966">
        <v>13.8</v>
      </c>
      <c r="H19" s="1000"/>
      <c r="I19" s="966">
        <v>27.5</v>
      </c>
      <c r="J19" s="966">
        <v>55</v>
      </c>
      <c r="K19" s="966">
        <v>110</v>
      </c>
      <c r="L19" s="969">
        <v>220</v>
      </c>
      <c r="M19" s="1001"/>
      <c r="N19" s="946"/>
      <c r="O19" s="946"/>
      <c r="P19" s="946"/>
      <c r="Q19" s="935"/>
      <c r="R19" s="946"/>
      <c r="S19" s="946"/>
    </row>
    <row r="20" spans="1:19" ht="16.5" thickTop="1" thickBot="1" x14ac:dyDescent="0.4">
      <c r="A20" s="955" t="s">
        <v>7</v>
      </c>
      <c r="B20" s="1002">
        <v>4.0000000000000002E-4</v>
      </c>
      <c r="C20" s="1002">
        <v>1E-3</v>
      </c>
      <c r="D20" s="1002">
        <v>4.3E-3</v>
      </c>
      <c r="E20" s="1002">
        <v>1.34E-2</v>
      </c>
      <c r="F20" s="1002">
        <v>4.19E-2</v>
      </c>
      <c r="G20" s="1002">
        <v>0.13109999999999999</v>
      </c>
      <c r="H20" s="1002">
        <v>0.40960000000000002</v>
      </c>
      <c r="I20" s="1003">
        <v>1.2</v>
      </c>
      <c r="J20" s="956"/>
      <c r="K20" s="1004">
        <v>4</v>
      </c>
      <c r="L20" s="987"/>
      <c r="M20" s="987"/>
      <c r="N20" s="987"/>
      <c r="O20" s="973"/>
      <c r="P20" s="947"/>
      <c r="Q20" s="947"/>
      <c r="R20" s="947"/>
      <c r="S20" s="947"/>
    </row>
    <row r="21" spans="1:19" ht="16" thickTop="1" x14ac:dyDescent="0.35">
      <c r="A21" s="960" t="s">
        <v>727</v>
      </c>
      <c r="B21" s="962"/>
      <c r="C21" s="962"/>
      <c r="D21" s="962"/>
      <c r="E21" s="962"/>
      <c r="F21" s="962"/>
      <c r="G21" s="962"/>
      <c r="H21" s="962">
        <v>0.3</v>
      </c>
      <c r="I21" s="962">
        <v>1</v>
      </c>
      <c r="J21" s="962"/>
      <c r="K21" s="962"/>
      <c r="L21" s="962"/>
      <c r="M21" s="962"/>
      <c r="N21" s="962"/>
      <c r="O21" s="963"/>
      <c r="P21" s="946"/>
      <c r="Q21" s="946"/>
      <c r="R21" s="946"/>
      <c r="S21" s="946"/>
    </row>
    <row r="22" spans="1:19" ht="16" thickBot="1" x14ac:dyDescent="0.4">
      <c r="A22" s="964" t="s">
        <v>728</v>
      </c>
      <c r="B22" s="980"/>
      <c r="C22" s="966"/>
      <c r="D22" s="966"/>
      <c r="E22" s="966"/>
      <c r="F22" s="966"/>
      <c r="G22" s="966"/>
      <c r="H22" s="966"/>
      <c r="I22" s="966">
        <v>1</v>
      </c>
      <c r="J22" s="966">
        <v>2</v>
      </c>
      <c r="K22" s="966">
        <v>4.5</v>
      </c>
      <c r="L22" s="966">
        <v>9</v>
      </c>
      <c r="M22" s="966">
        <v>18</v>
      </c>
      <c r="N22" s="966">
        <v>34</v>
      </c>
      <c r="O22" s="969">
        <v>67</v>
      </c>
      <c r="P22" s="970"/>
      <c r="Q22" s="946"/>
      <c r="R22" s="946"/>
      <c r="S22" s="946"/>
    </row>
    <row r="23" spans="1:19" ht="16.5" thickTop="1" thickBot="1" x14ac:dyDescent="0.4">
      <c r="A23" s="955" t="s">
        <v>8</v>
      </c>
      <c r="B23" s="1005">
        <v>4.0000000000000001E-3</v>
      </c>
      <c r="C23" s="1005">
        <v>1.2E-2</v>
      </c>
      <c r="D23" s="956">
        <v>0.04</v>
      </c>
      <c r="E23" s="956">
        <v>0.12</v>
      </c>
      <c r="F23" s="957">
        <v>0.4</v>
      </c>
      <c r="G23" s="957">
        <v>1.2</v>
      </c>
      <c r="H23" s="956"/>
      <c r="I23" s="958">
        <v>4</v>
      </c>
      <c r="J23" s="958">
        <v>12</v>
      </c>
      <c r="K23" s="958"/>
      <c r="L23" s="958">
        <v>40</v>
      </c>
      <c r="M23" s="958"/>
      <c r="N23" s="959">
        <v>120</v>
      </c>
      <c r="O23" s="947"/>
      <c r="P23" s="947"/>
      <c r="Q23" s="947"/>
      <c r="R23" s="947"/>
      <c r="S23" s="947"/>
    </row>
    <row r="24" spans="1:19" ht="16" thickTop="1" x14ac:dyDescent="0.35">
      <c r="A24" s="960" t="s">
        <v>729</v>
      </c>
      <c r="B24" s="962"/>
      <c r="C24" s="962"/>
      <c r="D24" s="962"/>
      <c r="E24" s="962"/>
      <c r="F24" s="962">
        <v>0.3</v>
      </c>
      <c r="G24" s="962">
        <v>1</v>
      </c>
      <c r="H24" s="962">
        <v>3</v>
      </c>
      <c r="I24" s="962"/>
      <c r="J24" s="962">
        <v>10</v>
      </c>
      <c r="K24" s="962"/>
      <c r="L24" s="962">
        <v>30</v>
      </c>
      <c r="M24" s="962"/>
      <c r="N24" s="963"/>
      <c r="O24" s="946"/>
      <c r="P24" s="946"/>
      <c r="Q24" s="946"/>
      <c r="R24" s="946"/>
      <c r="S24" s="946"/>
    </row>
    <row r="25" spans="1:19" ht="16" thickBot="1" x14ac:dyDescent="0.4">
      <c r="A25" s="964" t="s">
        <v>730</v>
      </c>
      <c r="B25" s="980"/>
      <c r="C25" s="966"/>
      <c r="D25" s="966"/>
      <c r="E25" s="966"/>
      <c r="F25" s="966"/>
      <c r="G25" s="966">
        <v>1</v>
      </c>
      <c r="H25" s="966">
        <v>2</v>
      </c>
      <c r="I25" s="966">
        <v>4.5</v>
      </c>
      <c r="J25" s="966">
        <v>9</v>
      </c>
      <c r="K25" s="966">
        <v>18</v>
      </c>
      <c r="L25" s="966">
        <v>34</v>
      </c>
      <c r="M25" s="966">
        <v>67</v>
      </c>
      <c r="N25" s="969"/>
      <c r="O25" s="970"/>
      <c r="P25" s="946"/>
      <c r="Q25" s="946"/>
      <c r="R25" s="946"/>
      <c r="S25" s="946"/>
    </row>
    <row r="26" spans="1:19" ht="16.5" thickTop="1" thickBot="1" x14ac:dyDescent="0.4">
      <c r="A26" s="1188" t="s">
        <v>9</v>
      </c>
      <c r="B26" s="1189">
        <v>0.12</v>
      </c>
      <c r="C26" s="1190">
        <v>0.4</v>
      </c>
      <c r="D26" s="1190">
        <v>1.2</v>
      </c>
      <c r="E26" s="1191">
        <v>4</v>
      </c>
      <c r="F26" s="1191">
        <v>12</v>
      </c>
      <c r="G26" s="1191">
        <v>40</v>
      </c>
      <c r="H26" s="1192">
        <v>120</v>
      </c>
      <c r="I26" s="947"/>
      <c r="J26" s="947"/>
      <c r="K26" s="947"/>
      <c r="L26" s="947"/>
      <c r="M26" s="947"/>
      <c r="N26" s="947"/>
      <c r="O26" s="947"/>
      <c r="P26" s="947"/>
      <c r="Q26" s="947"/>
      <c r="R26" s="947"/>
      <c r="S26" s="947"/>
    </row>
    <row r="27" spans="1:19" ht="16.5" thickTop="1" thickBot="1" x14ac:dyDescent="0.4">
      <c r="A27" s="948" t="s">
        <v>10</v>
      </c>
      <c r="B27" s="949">
        <v>0.12</v>
      </c>
      <c r="C27" s="950">
        <v>0.4</v>
      </c>
      <c r="D27" s="950">
        <v>1.2</v>
      </c>
      <c r="E27" s="951">
        <v>4</v>
      </c>
      <c r="F27" s="951">
        <v>12</v>
      </c>
      <c r="G27" s="951">
        <v>40</v>
      </c>
      <c r="H27" s="1006">
        <v>120</v>
      </c>
      <c r="I27" s="947"/>
      <c r="J27" s="947"/>
      <c r="K27" s="947"/>
      <c r="L27" s="947"/>
      <c r="M27" s="947"/>
      <c r="N27" s="947"/>
      <c r="O27" s="947"/>
      <c r="P27" s="947"/>
      <c r="Q27" s="947"/>
      <c r="R27" s="947"/>
      <c r="S27" s="947"/>
    </row>
    <row r="28" spans="1:19" ht="16" thickTop="1" x14ac:dyDescent="0.35">
      <c r="A28" s="1126" t="s">
        <v>279</v>
      </c>
      <c r="B28" s="1044"/>
      <c r="C28" s="1044"/>
      <c r="D28" s="1045">
        <v>0.12</v>
      </c>
      <c r="E28" s="1046">
        <v>0.4</v>
      </c>
      <c r="F28" s="1046">
        <v>1.2</v>
      </c>
      <c r="G28" s="1045"/>
      <c r="H28" s="1047">
        <v>4</v>
      </c>
      <c r="I28" s="1047">
        <v>12</v>
      </c>
      <c r="J28" s="1047"/>
      <c r="K28" s="1047">
        <v>40</v>
      </c>
      <c r="L28" s="1200"/>
      <c r="M28" s="1049">
        <v>120</v>
      </c>
      <c r="N28" s="947"/>
      <c r="O28" s="947"/>
      <c r="P28" s="947"/>
      <c r="Q28" s="947"/>
      <c r="R28" s="947"/>
      <c r="S28" s="947"/>
    </row>
    <row r="29" spans="1:19" ht="15.5" x14ac:dyDescent="0.35">
      <c r="A29" s="960" t="s">
        <v>731</v>
      </c>
      <c r="B29" s="962"/>
      <c r="C29" s="962"/>
      <c r="D29" s="962"/>
      <c r="E29" s="962">
        <v>0.3</v>
      </c>
      <c r="F29" s="962">
        <v>1</v>
      </c>
      <c r="G29" s="962"/>
      <c r="H29" s="962">
        <v>3</v>
      </c>
      <c r="I29" s="962">
        <v>10</v>
      </c>
      <c r="J29" s="962"/>
      <c r="K29" s="962"/>
      <c r="L29" s="1009"/>
      <c r="M29" s="963"/>
      <c r="N29" s="946"/>
      <c r="O29" s="946"/>
      <c r="P29" s="946"/>
      <c r="Q29" s="946"/>
      <c r="R29" s="946"/>
      <c r="S29" s="946"/>
    </row>
    <row r="30" spans="1:19" ht="15.5" x14ac:dyDescent="0.35">
      <c r="A30" s="975" t="s">
        <v>732</v>
      </c>
      <c r="B30" s="976"/>
      <c r="C30" s="976"/>
      <c r="D30" s="976"/>
      <c r="E30" s="976"/>
      <c r="F30" s="976">
        <v>1</v>
      </c>
      <c r="G30" s="976">
        <v>2</v>
      </c>
      <c r="H30" s="977">
        <v>4.5</v>
      </c>
      <c r="I30" s="978">
        <v>9</v>
      </c>
      <c r="J30" s="978">
        <v>18</v>
      </c>
      <c r="K30" s="978">
        <v>34</v>
      </c>
      <c r="L30" s="1010">
        <v>67</v>
      </c>
      <c r="M30" s="988"/>
      <c r="N30" s="970"/>
      <c r="O30" s="946"/>
      <c r="P30" s="946"/>
      <c r="Q30" s="946"/>
      <c r="R30" s="946"/>
      <c r="S30" s="946"/>
    </row>
    <row r="31" spans="1:19" ht="15.5" x14ac:dyDescent="0.35">
      <c r="A31" s="975" t="s">
        <v>733</v>
      </c>
      <c r="B31" s="976"/>
      <c r="C31" s="976"/>
      <c r="D31" s="976"/>
      <c r="E31" s="1011">
        <v>0.68400000000000005</v>
      </c>
      <c r="F31" s="1011">
        <v>1.37</v>
      </c>
      <c r="G31" s="1012">
        <v>2.74</v>
      </c>
      <c r="H31" s="1012">
        <v>5.48</v>
      </c>
      <c r="I31" s="1012">
        <v>10.95</v>
      </c>
      <c r="J31" s="976"/>
      <c r="K31" s="976"/>
      <c r="L31" s="1013"/>
      <c r="M31" s="988"/>
      <c r="N31" s="970"/>
      <c r="O31" s="946"/>
      <c r="P31" s="946"/>
      <c r="Q31" s="946"/>
      <c r="R31" s="946"/>
      <c r="S31" s="946"/>
    </row>
    <row r="32" spans="1:19" ht="15.5" x14ac:dyDescent="0.35">
      <c r="A32" s="975" t="s">
        <v>734</v>
      </c>
      <c r="B32" s="976">
        <v>1E-3</v>
      </c>
      <c r="C32" s="976">
        <v>0.01</v>
      </c>
      <c r="D32" s="976">
        <v>0.1</v>
      </c>
      <c r="E32" s="976"/>
      <c r="F32" s="976">
        <v>1</v>
      </c>
      <c r="G32" s="976"/>
      <c r="H32" s="976"/>
      <c r="I32" s="1014">
        <v>10</v>
      </c>
      <c r="J32" s="976"/>
      <c r="K32" s="976"/>
      <c r="L32" s="1013"/>
      <c r="M32" s="988"/>
      <c r="N32" s="970"/>
      <c r="O32" s="946"/>
      <c r="P32" s="946"/>
      <c r="Q32" s="946"/>
      <c r="R32" s="946"/>
      <c r="S32" s="946"/>
    </row>
    <row r="33" spans="1:19" ht="15.5" x14ac:dyDescent="0.35">
      <c r="A33" s="994" t="s">
        <v>735</v>
      </c>
      <c r="B33" s="976"/>
      <c r="C33" s="976"/>
      <c r="D33" s="976"/>
      <c r="E33" s="976"/>
      <c r="F33" s="1014">
        <v>1</v>
      </c>
      <c r="G33" s="976"/>
      <c r="H33" s="1014">
        <v>5</v>
      </c>
      <c r="I33" s="1014">
        <v>15</v>
      </c>
      <c r="J33" s="976"/>
      <c r="K33" s="976"/>
      <c r="L33" s="1013"/>
      <c r="M33" s="988"/>
      <c r="N33" s="946"/>
      <c r="O33" s="946"/>
      <c r="P33" s="946"/>
      <c r="Q33" s="946"/>
      <c r="R33" s="946"/>
      <c r="S33" s="946"/>
    </row>
    <row r="34" spans="1:19" ht="16" thickBot="1" x14ac:dyDescent="0.4">
      <c r="A34" s="964" t="s">
        <v>736</v>
      </c>
      <c r="B34" s="966"/>
      <c r="C34" s="966"/>
      <c r="D34" s="966"/>
      <c r="E34" s="966"/>
      <c r="F34" s="966">
        <v>1</v>
      </c>
      <c r="G34" s="966"/>
      <c r="H34" s="966"/>
      <c r="I34" s="966">
        <v>10</v>
      </c>
      <c r="J34" s="966"/>
      <c r="K34" s="1015">
        <v>30</v>
      </c>
      <c r="L34" s="966"/>
      <c r="M34" s="969"/>
      <c r="N34" s="946"/>
      <c r="O34" s="946"/>
      <c r="P34" s="946"/>
      <c r="Q34" s="946"/>
      <c r="R34" s="946"/>
      <c r="S34" s="946"/>
    </row>
    <row r="35" spans="1:19" ht="16" thickTop="1" x14ac:dyDescent="0.35">
      <c r="A35" s="1126" t="s">
        <v>264</v>
      </c>
      <c r="B35" s="1205">
        <v>1.0000000000000001E-5</v>
      </c>
      <c r="C35" s="1205">
        <v>3.0000000000000001E-5</v>
      </c>
      <c r="D35" s="1206">
        <v>1E-4</v>
      </c>
      <c r="E35" s="1206">
        <v>3.2000000000000003E-4</v>
      </c>
      <c r="F35" s="1206">
        <v>1.01E-3</v>
      </c>
      <c r="G35" s="1206">
        <v>3.0999999999999999E-3</v>
      </c>
      <c r="H35" s="1206">
        <v>9.8300000000000002E-3</v>
      </c>
      <c r="I35" s="1206"/>
      <c r="J35" s="1206">
        <v>3.0720000000000001E-2</v>
      </c>
      <c r="K35" s="1207">
        <v>9.6000000000000002E-2</v>
      </c>
      <c r="L35" s="1205"/>
      <c r="M35" s="1208">
        <v>0.3</v>
      </c>
      <c r="N35" s="947"/>
      <c r="O35" s="947"/>
      <c r="P35" s="947"/>
      <c r="Q35" s="947"/>
      <c r="R35" s="947"/>
      <c r="S35" s="947"/>
    </row>
    <row r="36" spans="1:19" ht="15.5" x14ac:dyDescent="0.35">
      <c r="A36" s="1018" t="s">
        <v>737</v>
      </c>
      <c r="B36" s="1019"/>
      <c r="C36" s="1019"/>
      <c r="D36" s="1019"/>
      <c r="E36" s="1019"/>
      <c r="F36" s="1019"/>
      <c r="G36" s="1019">
        <v>3.0000000000000001E-3</v>
      </c>
      <c r="H36" s="1019">
        <v>0.01</v>
      </c>
      <c r="I36" s="1019"/>
      <c r="J36" s="1019">
        <v>0.03</v>
      </c>
      <c r="K36" s="1019">
        <v>0.1</v>
      </c>
      <c r="L36" s="1019"/>
      <c r="M36" s="1020">
        <v>0.3</v>
      </c>
      <c r="N36" s="984"/>
      <c r="O36" s="984"/>
      <c r="P36" s="984"/>
      <c r="Q36" s="984"/>
      <c r="R36" s="984"/>
      <c r="S36" s="984"/>
    </row>
    <row r="37" spans="1:19" ht="16" thickBot="1" x14ac:dyDescent="0.4">
      <c r="A37" s="1021" t="s">
        <v>738</v>
      </c>
      <c r="B37" s="1022"/>
      <c r="C37" s="1023"/>
      <c r="D37" s="1023"/>
      <c r="E37" s="1023"/>
      <c r="F37" s="1024">
        <v>1.9400000000000001E-3</v>
      </c>
      <c r="G37" s="1024">
        <v>4.1799999999999997E-3</v>
      </c>
      <c r="H37" s="1025">
        <v>8.9999999999999993E-3</v>
      </c>
      <c r="I37" s="1026">
        <v>1.9400000000000001E-2</v>
      </c>
      <c r="J37" s="1026">
        <v>4.1799999999999997E-2</v>
      </c>
      <c r="K37" s="1026">
        <v>0.09</v>
      </c>
      <c r="L37" s="1026">
        <v>0.19400000000000001</v>
      </c>
      <c r="M37" s="1027"/>
      <c r="N37" s="1028"/>
      <c r="O37" s="1028"/>
      <c r="P37" s="1028"/>
      <c r="Q37" s="1028"/>
      <c r="R37" s="1028"/>
      <c r="S37" s="1028"/>
    </row>
    <row r="38" spans="1:19" ht="16.5" thickTop="1" thickBot="1" x14ac:dyDescent="0.4">
      <c r="A38" s="955" t="s">
        <v>13</v>
      </c>
      <c r="B38" s="1002">
        <v>1E-4</v>
      </c>
      <c r="C38" s="1002">
        <v>4.0000000000000002E-4</v>
      </c>
      <c r="D38" s="1002">
        <v>1.1999999999999999E-3</v>
      </c>
      <c r="E38" s="1002">
        <v>4.0000000000000001E-3</v>
      </c>
      <c r="F38" s="1002">
        <v>1.26E-2</v>
      </c>
      <c r="G38" s="1002">
        <v>3.9300000000000002E-2</v>
      </c>
      <c r="H38" s="1002">
        <v>0.12280000000000001</v>
      </c>
      <c r="I38" s="1016">
        <v>0.38400000000000001</v>
      </c>
      <c r="J38" s="1003">
        <v>1.2</v>
      </c>
      <c r="K38" s="987"/>
      <c r="L38" s="987"/>
      <c r="M38" s="987"/>
      <c r="N38" s="987"/>
      <c r="O38" s="973"/>
      <c r="P38" s="947"/>
      <c r="Q38" s="947"/>
      <c r="R38" s="947"/>
      <c r="S38" s="947"/>
    </row>
    <row r="39" spans="1:19" ht="16.5" thickTop="1" thickBot="1" x14ac:dyDescent="0.4">
      <c r="A39" s="1030" t="s">
        <v>739</v>
      </c>
      <c r="B39" s="1031"/>
      <c r="C39" s="1032"/>
      <c r="D39" s="1032"/>
      <c r="E39" s="1032"/>
      <c r="F39" s="1032"/>
      <c r="G39" s="1032"/>
      <c r="H39" s="1032"/>
      <c r="I39" s="1032"/>
      <c r="J39" s="1032"/>
      <c r="K39" s="1033">
        <v>5.45</v>
      </c>
      <c r="L39" s="1033">
        <v>54.5</v>
      </c>
      <c r="M39" s="1033">
        <v>109</v>
      </c>
      <c r="N39" s="1033">
        <v>218</v>
      </c>
      <c r="O39" s="1034">
        <v>436</v>
      </c>
      <c r="P39" s="946"/>
      <c r="Q39" s="946"/>
      <c r="R39" s="946"/>
      <c r="S39" s="946"/>
    </row>
    <row r="40" spans="1:19" ht="16.5" thickTop="1" thickBot="1" x14ac:dyDescent="0.4">
      <c r="A40" s="955" t="s">
        <v>14</v>
      </c>
      <c r="B40" s="987"/>
      <c r="C40" s="987"/>
      <c r="D40" s="987"/>
      <c r="E40" s="987"/>
      <c r="F40" s="956">
        <v>0.12</v>
      </c>
      <c r="G40" s="957">
        <v>0.4</v>
      </c>
      <c r="H40" s="957">
        <v>1.2</v>
      </c>
      <c r="I40" s="958">
        <v>4</v>
      </c>
      <c r="J40" s="958">
        <v>12</v>
      </c>
      <c r="K40" s="958">
        <v>40</v>
      </c>
      <c r="L40" s="958">
        <v>120</v>
      </c>
      <c r="M40" s="987"/>
      <c r="N40" s="987"/>
      <c r="O40" s="973"/>
      <c r="P40" s="947"/>
      <c r="Q40" s="947"/>
      <c r="R40" s="947"/>
      <c r="S40" s="947"/>
    </row>
    <row r="41" spans="1:19" ht="16.5" thickTop="1" thickBot="1" x14ac:dyDescent="0.4">
      <c r="A41" s="1035" t="s">
        <v>740</v>
      </c>
      <c r="B41" s="1032"/>
      <c r="C41" s="1032"/>
      <c r="D41" s="1032"/>
      <c r="E41" s="1032"/>
      <c r="F41" s="1032"/>
      <c r="G41" s="1032"/>
      <c r="H41" s="1032"/>
      <c r="I41" s="1032"/>
      <c r="J41" s="1032"/>
      <c r="K41" s="1032"/>
      <c r="L41" s="1032"/>
      <c r="M41" s="1032">
        <v>500</v>
      </c>
      <c r="N41" s="1032">
        <v>1000</v>
      </c>
      <c r="O41" s="1036">
        <v>2000</v>
      </c>
      <c r="P41" s="946"/>
      <c r="Q41" s="946"/>
      <c r="R41" s="946"/>
      <c r="S41" s="946"/>
    </row>
    <row r="42" spans="1:19" ht="16.5" thickTop="1" thickBot="1" x14ac:dyDescent="0.4">
      <c r="A42" s="948" t="s">
        <v>15</v>
      </c>
      <c r="B42" s="949">
        <v>0.12</v>
      </c>
      <c r="C42" s="950">
        <v>0.4</v>
      </c>
      <c r="D42" s="950">
        <v>1.2</v>
      </c>
      <c r="E42" s="951">
        <v>4</v>
      </c>
      <c r="F42" s="951">
        <v>12</v>
      </c>
      <c r="G42" s="951">
        <v>40</v>
      </c>
      <c r="H42" s="1006">
        <v>120</v>
      </c>
      <c r="I42" s="947"/>
      <c r="J42" s="947"/>
      <c r="K42" s="947"/>
      <c r="L42" s="947"/>
      <c r="M42" s="947"/>
      <c r="N42" s="947"/>
      <c r="O42" s="947"/>
      <c r="P42" s="947"/>
      <c r="Q42" s="947"/>
      <c r="R42" s="947"/>
      <c r="S42" s="947"/>
    </row>
    <row r="43" spans="1:19" ht="16.5" thickTop="1" thickBot="1" x14ac:dyDescent="0.4">
      <c r="A43" s="955" t="s">
        <v>16</v>
      </c>
      <c r="B43" s="987"/>
      <c r="C43" s="987"/>
      <c r="D43" s="956">
        <v>0.12</v>
      </c>
      <c r="E43" s="957">
        <v>0.4</v>
      </c>
      <c r="F43" s="957">
        <v>1.2</v>
      </c>
      <c r="G43" s="958">
        <v>4</v>
      </c>
      <c r="H43" s="958">
        <v>12</v>
      </c>
      <c r="I43" s="958">
        <v>40</v>
      </c>
      <c r="J43" s="1004">
        <v>120</v>
      </c>
      <c r="K43" s="987"/>
      <c r="L43" s="987"/>
      <c r="M43" s="973"/>
      <c r="N43" s="947"/>
      <c r="O43" s="947"/>
      <c r="P43" s="947"/>
      <c r="Q43" s="947"/>
      <c r="R43" s="947"/>
      <c r="S43" s="947"/>
    </row>
    <row r="44" spans="1:19" ht="16" thickTop="1" x14ac:dyDescent="0.35">
      <c r="A44" s="1037" t="s">
        <v>741</v>
      </c>
      <c r="B44" s="1038"/>
      <c r="C44" s="1038"/>
      <c r="D44" s="1038"/>
      <c r="E44" s="1038"/>
      <c r="F44" s="1038"/>
      <c r="G44" s="1038"/>
      <c r="H44" s="1038"/>
      <c r="I44" s="1038"/>
      <c r="J44" s="1038"/>
      <c r="K44" s="1038"/>
      <c r="L44" s="1038">
        <v>350</v>
      </c>
      <c r="M44" s="1039">
        <v>400</v>
      </c>
      <c r="N44" s="946"/>
      <c r="O44" s="946"/>
      <c r="P44" s="946"/>
      <c r="Q44" s="946"/>
      <c r="R44" s="946"/>
      <c r="S44" s="946"/>
    </row>
    <row r="45" spans="1:19" ht="15.5" x14ac:dyDescent="0.35">
      <c r="A45" s="1040" t="s">
        <v>742</v>
      </c>
      <c r="B45" s="962">
        <v>4.1999999999999997E-3</v>
      </c>
      <c r="C45" s="962">
        <v>4.2000000000000003E-2</v>
      </c>
      <c r="D45" s="962"/>
      <c r="E45" s="962">
        <v>0.42</v>
      </c>
      <c r="F45" s="962"/>
      <c r="G45" s="962"/>
      <c r="H45" s="962"/>
      <c r="I45" s="962"/>
      <c r="J45" s="962"/>
      <c r="K45" s="962"/>
      <c r="L45" s="962"/>
      <c r="M45" s="963"/>
      <c r="N45" s="946"/>
      <c r="O45" s="946"/>
      <c r="P45" s="946"/>
      <c r="Q45" s="946"/>
      <c r="R45" s="946"/>
      <c r="S45" s="946"/>
    </row>
    <row r="46" spans="1:19" ht="16" thickBot="1" x14ac:dyDescent="0.4">
      <c r="A46" s="1041" t="s">
        <v>743</v>
      </c>
      <c r="B46" s="966"/>
      <c r="C46" s="966"/>
      <c r="D46" s="966"/>
      <c r="E46" s="966"/>
      <c r="F46" s="966"/>
      <c r="G46" s="966"/>
      <c r="H46" s="966"/>
      <c r="I46" s="966"/>
      <c r="J46" s="966">
        <v>105.8</v>
      </c>
      <c r="K46" s="966">
        <v>211.6</v>
      </c>
      <c r="L46" s="966"/>
      <c r="M46" s="969">
        <v>423.2</v>
      </c>
      <c r="N46" s="946"/>
      <c r="O46" s="946"/>
      <c r="P46" s="946"/>
      <c r="Q46" s="946"/>
      <c r="R46" s="946"/>
      <c r="S46" s="946"/>
    </row>
    <row r="47" spans="1:19" ht="16.5" thickTop="1" thickBot="1" x14ac:dyDescent="0.4">
      <c r="A47" s="948" t="s">
        <v>17</v>
      </c>
      <c r="B47" s="949">
        <v>0.12</v>
      </c>
      <c r="C47" s="950">
        <v>0.4</v>
      </c>
      <c r="D47" s="950">
        <v>1.2</v>
      </c>
      <c r="E47" s="951">
        <v>4</v>
      </c>
      <c r="F47" s="951">
        <v>12</v>
      </c>
      <c r="G47" s="1042">
        <v>40</v>
      </c>
      <c r="H47" s="952">
        <v>120</v>
      </c>
      <c r="I47" s="947"/>
      <c r="J47" s="947"/>
      <c r="K47" s="947"/>
      <c r="L47" s="947"/>
      <c r="M47" s="947"/>
      <c r="N47" s="947"/>
      <c r="O47" s="947"/>
      <c r="P47" s="947"/>
      <c r="Q47" s="947"/>
      <c r="R47" s="947"/>
      <c r="S47" s="947"/>
    </row>
    <row r="48" spans="1:19" ht="16" thickTop="1" x14ac:dyDescent="0.35">
      <c r="A48" s="1126" t="s">
        <v>280</v>
      </c>
      <c r="B48" s="1044"/>
      <c r="C48" s="1044"/>
      <c r="D48" s="1044"/>
      <c r="E48" s="1045">
        <v>0.12</v>
      </c>
      <c r="F48" s="1046">
        <v>0.4</v>
      </c>
      <c r="G48" s="1046"/>
      <c r="H48" s="1046">
        <v>1.2</v>
      </c>
      <c r="I48" s="1045"/>
      <c r="J48" s="1047">
        <v>4</v>
      </c>
      <c r="K48" s="1048">
        <v>12</v>
      </c>
      <c r="L48" s="1047"/>
      <c r="M48" s="1048">
        <v>40</v>
      </c>
      <c r="N48" s="1047"/>
      <c r="O48" s="1049">
        <v>120</v>
      </c>
      <c r="P48" s="947"/>
      <c r="Q48" s="947"/>
      <c r="R48" s="947"/>
      <c r="S48" s="947"/>
    </row>
    <row r="49" spans="1:19" ht="16" thickBot="1" x14ac:dyDescent="0.4">
      <c r="A49" s="1050" t="s">
        <v>169</v>
      </c>
      <c r="B49" s="1051"/>
      <c r="C49" s="1051"/>
      <c r="D49" s="1051"/>
      <c r="E49" s="1051"/>
      <c r="F49" s="1213">
        <v>0.3</v>
      </c>
      <c r="G49" s="1214"/>
      <c r="H49" s="1215">
        <v>1</v>
      </c>
      <c r="I49" s="1216"/>
      <c r="J49" s="1215">
        <v>3</v>
      </c>
      <c r="K49" s="1051"/>
      <c r="L49" s="1051"/>
      <c r="M49" s="1051"/>
      <c r="N49" s="1051"/>
      <c r="O49" s="1054"/>
      <c r="P49" s="947"/>
      <c r="Q49" s="947"/>
      <c r="R49" s="947"/>
      <c r="S49" s="947"/>
    </row>
    <row r="50" spans="1:19" ht="16" thickTop="1" x14ac:dyDescent="0.35">
      <c r="A50" s="960" t="s">
        <v>744</v>
      </c>
      <c r="B50" s="962"/>
      <c r="C50" s="962"/>
      <c r="D50" s="962"/>
      <c r="E50" s="962"/>
      <c r="F50" s="962">
        <v>0.3</v>
      </c>
      <c r="G50" s="962"/>
      <c r="H50" s="962">
        <v>1</v>
      </c>
      <c r="I50" s="962"/>
      <c r="J50" s="962">
        <v>3</v>
      </c>
      <c r="K50" s="992">
        <v>10</v>
      </c>
      <c r="L50" s="962"/>
      <c r="M50" s="992">
        <v>30</v>
      </c>
      <c r="N50" s="1009"/>
      <c r="O50" s="963"/>
      <c r="P50" s="946"/>
      <c r="Q50" s="946"/>
      <c r="R50" s="946"/>
      <c r="S50" s="946"/>
    </row>
    <row r="51" spans="1:19" ht="15.5" x14ac:dyDescent="0.35">
      <c r="A51" s="975" t="s">
        <v>745</v>
      </c>
      <c r="B51" s="976"/>
      <c r="C51" s="976"/>
      <c r="D51" s="976"/>
      <c r="E51" s="976"/>
      <c r="F51" s="976"/>
      <c r="G51" s="976"/>
      <c r="H51" s="976">
        <v>1</v>
      </c>
      <c r="I51" s="976">
        <v>2</v>
      </c>
      <c r="J51" s="976">
        <v>4.5</v>
      </c>
      <c r="K51" s="976">
        <v>9</v>
      </c>
      <c r="L51" s="977">
        <v>18</v>
      </c>
      <c r="M51" s="978">
        <v>34</v>
      </c>
      <c r="N51" s="1010">
        <v>67</v>
      </c>
      <c r="O51" s="988"/>
      <c r="P51" s="970"/>
      <c r="Q51" s="946"/>
      <c r="R51" s="946"/>
      <c r="S51" s="946"/>
    </row>
    <row r="52" spans="1:19" ht="15.5" x14ac:dyDescent="0.35">
      <c r="A52" s="994" t="s">
        <v>746</v>
      </c>
      <c r="B52" s="976"/>
      <c r="C52" s="976"/>
      <c r="D52" s="976"/>
      <c r="E52" s="976"/>
      <c r="F52" s="976">
        <v>0.31</v>
      </c>
      <c r="G52" s="976">
        <v>0.56000000000000005</v>
      </c>
      <c r="H52" s="976">
        <v>0.98</v>
      </c>
      <c r="I52" s="976">
        <v>1.76</v>
      </c>
      <c r="J52" s="1055">
        <v>3.14</v>
      </c>
      <c r="K52" s="976"/>
      <c r="L52" s="976"/>
      <c r="M52" s="976"/>
      <c r="N52" s="1013"/>
      <c r="O52" s="988"/>
      <c r="P52" s="946"/>
      <c r="Q52" s="946"/>
      <c r="R52" s="946"/>
      <c r="S52" s="946"/>
    </row>
    <row r="53" spans="1:19" ht="15.5" x14ac:dyDescent="0.35">
      <c r="A53" s="994" t="s">
        <v>747</v>
      </c>
      <c r="B53" s="976"/>
      <c r="C53" s="976"/>
      <c r="D53" s="976"/>
      <c r="E53" s="990"/>
      <c r="F53" s="1055">
        <v>0.3</v>
      </c>
      <c r="G53" s="1056"/>
      <c r="H53" s="976"/>
      <c r="I53" s="976"/>
      <c r="J53" s="976"/>
      <c r="K53" s="976"/>
      <c r="L53" s="976"/>
      <c r="M53" s="976"/>
      <c r="N53" s="1013"/>
      <c r="O53" s="988"/>
      <c r="P53" s="946"/>
      <c r="Q53" s="946"/>
      <c r="R53" s="946"/>
      <c r="S53" s="946"/>
    </row>
    <row r="54" spans="1:19" ht="15.5" x14ac:dyDescent="0.35">
      <c r="A54" s="994" t="s">
        <v>748</v>
      </c>
      <c r="B54" s="976"/>
      <c r="C54" s="976"/>
      <c r="D54" s="976"/>
      <c r="E54" s="976"/>
      <c r="F54" s="1014">
        <v>0.28499999999999998</v>
      </c>
      <c r="G54" s="976"/>
      <c r="H54" s="976"/>
      <c r="I54" s="976"/>
      <c r="J54" s="976"/>
      <c r="K54" s="976"/>
      <c r="L54" s="976"/>
      <c r="M54" s="976"/>
      <c r="N54" s="1013"/>
      <c r="O54" s="988"/>
      <c r="P54" s="946"/>
      <c r="Q54" s="946"/>
      <c r="R54" s="946"/>
      <c r="S54" s="946"/>
    </row>
    <row r="55" spans="1:19" ht="15.5" x14ac:dyDescent="0.35">
      <c r="A55" s="975" t="s">
        <v>749</v>
      </c>
      <c r="B55" s="976"/>
      <c r="C55" s="976"/>
      <c r="D55" s="976"/>
      <c r="E55" s="976"/>
      <c r="F55" s="1055">
        <v>0.28499999999999998</v>
      </c>
      <c r="G55" s="976"/>
      <c r="H55" s="976"/>
      <c r="I55" s="976"/>
      <c r="J55" s="976"/>
      <c r="K55" s="976"/>
      <c r="L55" s="976"/>
      <c r="M55" s="976"/>
      <c r="N55" s="1013"/>
      <c r="O55" s="988"/>
      <c r="P55" s="946"/>
      <c r="Q55" s="946"/>
      <c r="R55" s="946"/>
      <c r="S55" s="946"/>
    </row>
    <row r="56" spans="1:19" ht="15.5" x14ac:dyDescent="0.35">
      <c r="A56" s="994" t="s">
        <v>750</v>
      </c>
      <c r="B56" s="976"/>
      <c r="C56" s="976"/>
      <c r="D56" s="1057">
        <v>0.03</v>
      </c>
      <c r="E56" s="976"/>
      <c r="F56" s="976">
        <v>0.3</v>
      </c>
      <c r="G56" s="1056"/>
      <c r="H56" s="976"/>
      <c r="I56" s="976"/>
      <c r="J56" s="976"/>
      <c r="K56" s="976"/>
      <c r="L56" s="976"/>
      <c r="M56" s="976"/>
      <c r="N56" s="1013"/>
      <c r="O56" s="988"/>
      <c r="P56" s="1058"/>
      <c r="Q56" s="946"/>
      <c r="R56" s="946"/>
      <c r="S56" s="946"/>
    </row>
    <row r="57" spans="1:19" ht="15.5" x14ac:dyDescent="0.35">
      <c r="A57" s="994" t="s">
        <v>751</v>
      </c>
      <c r="B57" s="976">
        <v>1E-3</v>
      </c>
      <c r="C57" s="1059">
        <v>0.01</v>
      </c>
      <c r="D57" s="1060"/>
      <c r="E57" s="1059">
        <v>0.1</v>
      </c>
      <c r="F57" s="976"/>
      <c r="G57" s="976"/>
      <c r="H57" s="976"/>
      <c r="I57" s="976"/>
      <c r="J57" s="976"/>
      <c r="K57" s="976"/>
      <c r="L57" s="976"/>
      <c r="M57" s="976"/>
      <c r="N57" s="1013"/>
      <c r="O57" s="988"/>
      <c r="P57" s="946"/>
      <c r="Q57" s="946"/>
      <c r="R57" s="946"/>
      <c r="S57" s="946"/>
    </row>
    <row r="58" spans="1:19" ht="16" thickBot="1" x14ac:dyDescent="0.4">
      <c r="A58" s="1041" t="s">
        <v>752</v>
      </c>
      <c r="B58" s="966"/>
      <c r="C58" s="1061"/>
      <c r="D58" s="965">
        <v>2.8500000000000001E-2</v>
      </c>
      <c r="E58" s="1062">
        <v>8.5599999999999996E-2</v>
      </c>
      <c r="F58" s="1063">
        <v>0.28520000000000001</v>
      </c>
      <c r="G58" s="966"/>
      <c r="H58" s="1064">
        <v>0.85570000000000002</v>
      </c>
      <c r="I58" s="980"/>
      <c r="J58" s="1000"/>
      <c r="K58" s="966"/>
      <c r="L58" s="966"/>
      <c r="M58" s="966"/>
      <c r="N58" s="1061"/>
      <c r="O58" s="969"/>
      <c r="P58" s="946"/>
      <c r="Q58" s="946"/>
      <c r="R58" s="946"/>
      <c r="S58" s="946"/>
    </row>
    <row r="59" spans="1:19" ht="16.5" thickTop="1" thickBot="1" x14ac:dyDescent="0.4">
      <c r="A59" s="948" t="s">
        <v>281</v>
      </c>
      <c r="B59" s="1065">
        <v>2.9999999999999997E-4</v>
      </c>
      <c r="C59" s="1065">
        <v>1E-3</v>
      </c>
      <c r="D59" s="1065">
        <v>3.2000000000000002E-3</v>
      </c>
      <c r="E59" s="1065">
        <v>1.01E-2</v>
      </c>
      <c r="F59" s="1065">
        <v>3.15E-2</v>
      </c>
      <c r="G59" s="1065">
        <v>9.8299999999999998E-2</v>
      </c>
      <c r="H59" s="1066">
        <v>0.30719999999999997</v>
      </c>
      <c r="I59" s="1067">
        <v>0.96</v>
      </c>
      <c r="J59" s="952">
        <v>3</v>
      </c>
      <c r="K59" s="947"/>
      <c r="L59" s="947"/>
      <c r="M59" s="947"/>
      <c r="N59" s="947"/>
      <c r="O59" s="947"/>
      <c r="P59" s="947"/>
      <c r="Q59" s="947"/>
      <c r="R59" s="947"/>
      <c r="S59" s="947"/>
    </row>
    <row r="60" spans="1:19" ht="16.5" thickTop="1" thickBot="1" x14ac:dyDescent="0.4">
      <c r="A60" s="1149" t="s">
        <v>20</v>
      </c>
      <c r="B60" s="1224">
        <v>4.0000000000000001E-3</v>
      </c>
      <c r="C60" s="1224">
        <v>1.2E-2</v>
      </c>
      <c r="D60" s="1150">
        <v>0.04</v>
      </c>
      <c r="E60" s="1150">
        <v>0.12</v>
      </c>
      <c r="F60" s="1151">
        <v>0.4</v>
      </c>
      <c r="G60" s="1151">
        <v>1.2</v>
      </c>
      <c r="H60" s="1152">
        <v>4</v>
      </c>
      <c r="I60" s="1152">
        <v>12</v>
      </c>
      <c r="J60" s="1152">
        <v>40</v>
      </c>
      <c r="K60" s="1225">
        <v>120</v>
      </c>
      <c r="L60" s="947"/>
      <c r="M60" s="947"/>
      <c r="N60" s="947"/>
      <c r="O60" s="947"/>
      <c r="P60" s="947"/>
      <c r="Q60" s="947"/>
      <c r="R60" s="947"/>
      <c r="S60" s="947"/>
    </row>
    <row r="61" spans="1:19" ht="16.5" thickTop="1" thickBot="1" x14ac:dyDescent="0.4">
      <c r="A61" s="955" t="s">
        <v>21</v>
      </c>
      <c r="B61" s="956">
        <v>0.12</v>
      </c>
      <c r="C61" s="957">
        <v>0.4</v>
      </c>
      <c r="D61" s="957">
        <v>1.2</v>
      </c>
      <c r="E61" s="956"/>
      <c r="F61" s="958">
        <v>4</v>
      </c>
      <c r="G61" s="958">
        <v>12</v>
      </c>
      <c r="H61" s="958"/>
      <c r="I61" s="958"/>
      <c r="J61" s="1004">
        <v>40</v>
      </c>
      <c r="K61" s="1008">
        <v>120</v>
      </c>
      <c r="L61" s="947"/>
      <c r="M61" s="947"/>
      <c r="N61" s="947"/>
      <c r="O61" s="947"/>
      <c r="P61" s="947"/>
      <c r="Q61" s="947"/>
      <c r="R61" s="947"/>
      <c r="S61" s="947"/>
    </row>
    <row r="62" spans="1:19" ht="16" thickTop="1" x14ac:dyDescent="0.35">
      <c r="A62" s="975" t="s">
        <v>753</v>
      </c>
      <c r="B62" s="976"/>
      <c r="C62" s="976">
        <v>0.3</v>
      </c>
      <c r="D62" s="976">
        <v>1</v>
      </c>
      <c r="E62" s="976">
        <v>3</v>
      </c>
      <c r="F62" s="976"/>
      <c r="G62" s="976">
        <v>10</v>
      </c>
      <c r="H62" s="976"/>
      <c r="I62" s="976">
        <v>30</v>
      </c>
      <c r="J62" s="976"/>
      <c r="K62" s="988"/>
      <c r="L62" s="946"/>
      <c r="M62" s="946"/>
      <c r="N62" s="946"/>
      <c r="O62" s="946"/>
      <c r="P62" s="946"/>
      <c r="Q62" s="946"/>
      <c r="R62" s="946"/>
      <c r="S62" s="946"/>
    </row>
    <row r="63" spans="1:19" ht="15.5" x14ac:dyDescent="0.35">
      <c r="A63" s="975" t="s">
        <v>754</v>
      </c>
      <c r="B63" s="976"/>
      <c r="C63" s="976"/>
      <c r="D63" s="976">
        <v>1</v>
      </c>
      <c r="E63" s="976">
        <v>2</v>
      </c>
      <c r="F63" s="976">
        <v>4.5</v>
      </c>
      <c r="G63" s="976">
        <v>9</v>
      </c>
      <c r="H63" s="976">
        <v>18</v>
      </c>
      <c r="I63" s="976">
        <v>34</v>
      </c>
      <c r="J63" s="977">
        <v>67</v>
      </c>
      <c r="K63" s="988"/>
      <c r="L63" s="946"/>
      <c r="M63" s="946"/>
      <c r="N63" s="946"/>
      <c r="O63" s="946"/>
      <c r="P63" s="970"/>
      <c r="Q63" s="946"/>
      <c r="R63" s="946"/>
      <c r="S63" s="946"/>
    </row>
    <row r="64" spans="1:19" ht="16" thickBot="1" x14ac:dyDescent="0.4">
      <c r="A64" s="964" t="s">
        <v>755</v>
      </c>
      <c r="B64" s="980"/>
      <c r="C64" s="966"/>
      <c r="D64" s="966"/>
      <c r="E64" s="1069">
        <v>2.5</v>
      </c>
      <c r="F64" s="966"/>
      <c r="G64" s="966"/>
      <c r="H64" s="966"/>
      <c r="I64" s="1069">
        <v>25</v>
      </c>
      <c r="J64" s="966">
        <v>50</v>
      </c>
      <c r="K64" s="1070">
        <v>100</v>
      </c>
      <c r="L64" s="946"/>
      <c r="M64" s="946"/>
      <c r="N64" s="946"/>
      <c r="O64" s="946"/>
      <c r="P64" s="946"/>
      <c r="Q64" s="946"/>
      <c r="R64" s="946"/>
      <c r="S64" s="946"/>
    </row>
    <row r="65" spans="1:19" ht="16.5" thickTop="1" thickBot="1" x14ac:dyDescent="0.4">
      <c r="A65" s="948" t="s">
        <v>22</v>
      </c>
      <c r="B65" s="949">
        <v>0.03</v>
      </c>
      <c r="C65" s="950">
        <v>0.1</v>
      </c>
      <c r="D65" s="950">
        <v>0.3</v>
      </c>
      <c r="E65" s="951">
        <v>1</v>
      </c>
      <c r="F65" s="951">
        <v>3</v>
      </c>
      <c r="G65" s="951">
        <v>10</v>
      </c>
      <c r="H65" s="1006">
        <v>30</v>
      </c>
      <c r="I65" s="947"/>
      <c r="J65" s="947"/>
      <c r="K65" s="947"/>
      <c r="L65" s="947"/>
      <c r="M65" s="947"/>
      <c r="N65" s="947"/>
      <c r="O65" s="947"/>
      <c r="P65" s="947"/>
      <c r="Q65" s="947"/>
      <c r="R65" s="947"/>
      <c r="S65" s="947"/>
    </row>
    <row r="66" spans="1:19" ht="16.5" thickTop="1" thickBot="1" x14ac:dyDescent="0.4">
      <c r="A66" s="948" t="s">
        <v>23</v>
      </c>
      <c r="B66" s="949">
        <v>0.12</v>
      </c>
      <c r="C66" s="950">
        <v>0.4</v>
      </c>
      <c r="D66" s="1136">
        <v>1.2</v>
      </c>
      <c r="E66" s="1137">
        <v>4</v>
      </c>
      <c r="F66" s="1137">
        <v>12</v>
      </c>
      <c r="G66" s="1137">
        <v>40</v>
      </c>
      <c r="H66" s="1006">
        <v>120</v>
      </c>
      <c r="I66" s="947"/>
      <c r="J66" s="947"/>
      <c r="K66" s="947"/>
      <c r="L66" s="947"/>
      <c r="M66" s="947"/>
      <c r="N66" s="947"/>
      <c r="O66" s="947"/>
      <c r="P66" s="947"/>
      <c r="Q66" s="947"/>
      <c r="R66" s="947"/>
      <c r="S66" s="947"/>
    </row>
    <row r="67" spans="1:19" ht="16.5" thickTop="1" thickBot="1" x14ac:dyDescent="0.4">
      <c r="A67" s="948" t="s">
        <v>266</v>
      </c>
      <c r="B67" s="949">
        <v>0.12</v>
      </c>
      <c r="C67" s="950">
        <v>0.4</v>
      </c>
      <c r="D67" s="950">
        <v>1.2</v>
      </c>
      <c r="E67" s="951">
        <v>4</v>
      </c>
      <c r="F67" s="951">
        <v>12</v>
      </c>
      <c r="G67" s="951">
        <v>40</v>
      </c>
      <c r="H67" s="1006">
        <v>120</v>
      </c>
      <c r="I67" s="947"/>
      <c r="J67" s="947"/>
      <c r="K67" s="947"/>
      <c r="L67" s="947"/>
      <c r="M67" s="947"/>
      <c r="N67" s="947"/>
      <c r="O67" s="947"/>
      <c r="P67" s="947"/>
      <c r="Q67" s="947"/>
      <c r="R67" s="947"/>
      <c r="S67" s="947"/>
    </row>
    <row r="68" spans="1:19" ht="16.5" thickTop="1" thickBot="1" x14ac:dyDescent="0.4">
      <c r="A68" s="955" t="s">
        <v>25</v>
      </c>
      <c r="B68" s="987"/>
      <c r="C68" s="987"/>
      <c r="D68" s="1005">
        <v>1E-3</v>
      </c>
      <c r="E68" s="1005">
        <v>4.0000000000000001E-3</v>
      </c>
      <c r="F68" s="1005">
        <v>1.2E-2</v>
      </c>
      <c r="G68" s="956">
        <v>0.04</v>
      </c>
      <c r="H68" s="1071">
        <v>0.12</v>
      </c>
      <c r="I68" s="1005"/>
      <c r="J68" s="1005"/>
      <c r="K68" s="1003">
        <v>0.4</v>
      </c>
      <c r="L68" s="1017">
        <v>1.2</v>
      </c>
      <c r="M68" s="947"/>
      <c r="N68" s="947"/>
      <c r="O68" s="947"/>
      <c r="P68" s="947"/>
      <c r="Q68" s="947"/>
      <c r="R68" s="947"/>
      <c r="S68" s="947"/>
    </row>
    <row r="69" spans="1:19" ht="16" thickTop="1" x14ac:dyDescent="0.35">
      <c r="A69" s="975" t="s">
        <v>756</v>
      </c>
      <c r="B69" s="976"/>
      <c r="C69" s="976"/>
      <c r="D69" s="976"/>
      <c r="E69" s="976">
        <v>3.0000000000000001E-3</v>
      </c>
      <c r="F69" s="976">
        <v>0.01</v>
      </c>
      <c r="G69" s="976">
        <v>0.03</v>
      </c>
      <c r="H69" s="976">
        <v>0.1</v>
      </c>
      <c r="I69" s="976"/>
      <c r="J69" s="1055">
        <v>0.3</v>
      </c>
      <c r="K69" s="976"/>
      <c r="L69" s="988"/>
      <c r="M69" s="946"/>
      <c r="N69" s="946"/>
      <c r="O69" s="946"/>
      <c r="P69" s="946"/>
      <c r="Q69" s="946"/>
      <c r="R69" s="946"/>
      <c r="S69" s="946"/>
    </row>
    <row r="70" spans="1:19" ht="15.5" x14ac:dyDescent="0.35">
      <c r="A70" s="975" t="s">
        <v>757</v>
      </c>
      <c r="B70" s="1056"/>
      <c r="C70" s="976"/>
      <c r="D70" s="976"/>
      <c r="E70" s="976"/>
      <c r="F70" s="976">
        <v>1.5599999999999999E-2</v>
      </c>
      <c r="G70" s="976">
        <v>6.25E-2</v>
      </c>
      <c r="H70" s="976">
        <v>0.125</v>
      </c>
      <c r="I70" s="976">
        <v>0.25</v>
      </c>
      <c r="J70" s="976">
        <v>0.313</v>
      </c>
      <c r="K70" s="976">
        <v>0.5</v>
      </c>
      <c r="L70" s="988"/>
      <c r="M70" s="946"/>
      <c r="N70" s="946"/>
      <c r="O70" s="946"/>
      <c r="P70" s="946"/>
      <c r="Q70" s="946"/>
      <c r="R70" s="946"/>
      <c r="S70" s="946"/>
    </row>
    <row r="71" spans="1:19" ht="16" thickBot="1" x14ac:dyDescent="0.4">
      <c r="A71" s="964" t="s">
        <v>758</v>
      </c>
      <c r="B71" s="966">
        <v>2.0000000000000002E-5</v>
      </c>
      <c r="C71" s="966">
        <v>2.0000000000000001E-4</v>
      </c>
      <c r="D71" s="966"/>
      <c r="E71" s="966"/>
      <c r="F71" s="966">
        <v>0.02</v>
      </c>
      <c r="G71" s="966"/>
      <c r="H71" s="966"/>
      <c r="I71" s="966"/>
      <c r="J71" s="966"/>
      <c r="K71" s="966"/>
      <c r="L71" s="969"/>
      <c r="M71" s="946"/>
      <c r="N71" s="946"/>
      <c r="O71" s="946"/>
      <c r="P71" s="946"/>
      <c r="Q71" s="946"/>
      <c r="R71" s="946"/>
      <c r="S71" s="946"/>
    </row>
    <row r="72" spans="1:19" ht="16.5" thickTop="1" thickBot="1" x14ac:dyDescent="0.4">
      <c r="A72" s="948" t="s">
        <v>26</v>
      </c>
      <c r="B72" s="949">
        <v>0.12</v>
      </c>
      <c r="C72" s="950">
        <v>0.4</v>
      </c>
      <c r="D72" s="950">
        <v>1.2</v>
      </c>
      <c r="E72" s="951">
        <v>4</v>
      </c>
      <c r="F72" s="1072">
        <v>12</v>
      </c>
      <c r="G72" s="1072">
        <v>40</v>
      </c>
      <c r="H72" s="952">
        <v>120</v>
      </c>
      <c r="I72" s="947"/>
      <c r="J72" s="947"/>
      <c r="K72" s="947"/>
      <c r="L72" s="947"/>
      <c r="M72" s="947"/>
      <c r="N72" s="947"/>
      <c r="O72" s="947"/>
      <c r="P72" s="947"/>
      <c r="Q72" s="947"/>
      <c r="R72" s="947"/>
      <c r="S72" s="947"/>
    </row>
    <row r="73" spans="1:19" ht="16.5" thickTop="1" thickBot="1" x14ac:dyDescent="0.4">
      <c r="A73" s="955" t="s">
        <v>275</v>
      </c>
      <c r="B73" s="956">
        <v>0.12</v>
      </c>
      <c r="C73" s="957">
        <v>0.4</v>
      </c>
      <c r="D73" s="957">
        <v>1.2</v>
      </c>
      <c r="E73" s="956"/>
      <c r="F73" s="958">
        <v>4</v>
      </c>
      <c r="G73" s="958">
        <v>12</v>
      </c>
      <c r="H73" s="958"/>
      <c r="I73" s="958">
        <v>40</v>
      </c>
      <c r="J73" s="958"/>
      <c r="K73" s="959">
        <v>120</v>
      </c>
      <c r="L73" s="947"/>
      <c r="M73" s="947"/>
      <c r="N73" s="947"/>
      <c r="O73" s="947"/>
      <c r="P73" s="947"/>
      <c r="Q73" s="947"/>
      <c r="R73" s="947"/>
      <c r="S73" s="947"/>
    </row>
    <row r="74" spans="1:19" ht="16" thickTop="1" x14ac:dyDescent="0.35">
      <c r="A74" s="960" t="s">
        <v>759</v>
      </c>
      <c r="B74" s="962"/>
      <c r="C74" s="962">
        <v>0.3</v>
      </c>
      <c r="D74" s="962">
        <v>1</v>
      </c>
      <c r="E74" s="962">
        <v>3</v>
      </c>
      <c r="F74" s="962"/>
      <c r="G74" s="962">
        <v>10</v>
      </c>
      <c r="H74" s="962"/>
      <c r="I74" s="962">
        <v>30</v>
      </c>
      <c r="J74" s="962"/>
      <c r="K74" s="963"/>
      <c r="L74" s="946"/>
      <c r="M74" s="946"/>
      <c r="N74" s="946"/>
      <c r="O74" s="946"/>
      <c r="P74" s="946"/>
      <c r="Q74" s="946"/>
      <c r="R74" s="946"/>
      <c r="S74" s="946"/>
    </row>
    <row r="75" spans="1:19" ht="16" thickBot="1" x14ac:dyDescent="0.4">
      <c r="A75" s="964" t="s">
        <v>760</v>
      </c>
      <c r="B75" s="966"/>
      <c r="C75" s="966"/>
      <c r="D75" s="966">
        <v>1</v>
      </c>
      <c r="E75" s="966">
        <v>2</v>
      </c>
      <c r="F75" s="966">
        <v>4.5</v>
      </c>
      <c r="G75" s="966">
        <v>9</v>
      </c>
      <c r="H75" s="967">
        <v>18</v>
      </c>
      <c r="I75" s="968">
        <v>34</v>
      </c>
      <c r="J75" s="968">
        <v>67</v>
      </c>
      <c r="K75" s="969"/>
      <c r="L75" s="970"/>
      <c r="M75" s="946"/>
      <c r="N75" s="946"/>
      <c r="O75" s="946"/>
      <c r="P75" s="946"/>
      <c r="Q75" s="946"/>
      <c r="R75" s="946"/>
      <c r="S75" s="946"/>
    </row>
    <row r="76" spans="1:19" ht="16.5" thickTop="1" thickBot="1" x14ac:dyDescent="0.4">
      <c r="A76" s="1125" t="s">
        <v>27</v>
      </c>
      <c r="B76" s="1005">
        <v>4.0000000000000001E-3</v>
      </c>
      <c r="C76" s="1138">
        <v>1.2E-2</v>
      </c>
      <c r="D76" s="1139">
        <v>0.04</v>
      </c>
      <c r="E76" s="1139">
        <v>0.12</v>
      </c>
      <c r="F76" s="1140">
        <v>0.4</v>
      </c>
      <c r="G76" s="1140">
        <v>1.2</v>
      </c>
      <c r="H76" s="1139"/>
      <c r="I76" s="1141">
        <v>4</v>
      </c>
      <c r="J76" s="1141">
        <v>12</v>
      </c>
      <c r="K76" s="958"/>
      <c r="L76" s="1004">
        <v>40</v>
      </c>
      <c r="M76" s="1007"/>
      <c r="N76" s="1008">
        <v>120</v>
      </c>
      <c r="O76" s="947"/>
      <c r="P76" s="947"/>
      <c r="Q76" s="947"/>
      <c r="R76" s="947"/>
      <c r="S76" s="947"/>
    </row>
    <row r="77" spans="1:19" ht="16" thickTop="1" x14ac:dyDescent="0.35">
      <c r="A77" s="960" t="s">
        <v>761</v>
      </c>
      <c r="B77" s="962"/>
      <c r="C77" s="962"/>
      <c r="D77" s="962"/>
      <c r="E77" s="962"/>
      <c r="F77" s="962">
        <v>0.3</v>
      </c>
      <c r="G77" s="992">
        <v>1</v>
      </c>
      <c r="H77" s="962">
        <v>3</v>
      </c>
      <c r="I77" s="962"/>
      <c r="J77" s="992">
        <v>10</v>
      </c>
      <c r="K77" s="962"/>
      <c r="L77" s="962"/>
      <c r="M77" s="1009"/>
      <c r="N77" s="963"/>
      <c r="O77" s="946"/>
      <c r="P77" s="946"/>
      <c r="Q77" s="946"/>
      <c r="R77" s="946"/>
      <c r="S77" s="946"/>
    </row>
    <row r="78" spans="1:19" ht="16" thickBot="1" x14ac:dyDescent="0.4">
      <c r="A78" s="964" t="s">
        <v>762</v>
      </c>
      <c r="B78" s="966"/>
      <c r="C78" s="966"/>
      <c r="D78" s="966"/>
      <c r="E78" s="966"/>
      <c r="F78" s="966"/>
      <c r="G78" s="967">
        <v>1</v>
      </c>
      <c r="H78" s="968">
        <v>2</v>
      </c>
      <c r="I78" s="968">
        <v>4.5</v>
      </c>
      <c r="J78" s="968">
        <v>9</v>
      </c>
      <c r="K78" s="968">
        <v>18</v>
      </c>
      <c r="L78" s="968">
        <v>34</v>
      </c>
      <c r="M78" s="1073">
        <v>67</v>
      </c>
      <c r="N78" s="969"/>
      <c r="O78" s="970"/>
      <c r="P78" s="946"/>
      <c r="Q78" s="946"/>
      <c r="R78" s="946"/>
      <c r="S78" s="946"/>
    </row>
    <row r="79" spans="1:19" ht="16.5" thickTop="1" thickBot="1" x14ac:dyDescent="0.4">
      <c r="A79" s="1125" t="s">
        <v>28</v>
      </c>
      <c r="B79" s="1005">
        <v>1E-3</v>
      </c>
      <c r="C79" s="1005">
        <v>4.0000000000000001E-3</v>
      </c>
      <c r="D79" s="1005">
        <v>1.2E-2</v>
      </c>
      <c r="E79" s="956">
        <v>0.04</v>
      </c>
      <c r="F79" s="956">
        <v>0.12</v>
      </c>
      <c r="G79" s="1003">
        <v>0.4</v>
      </c>
      <c r="H79" s="1003">
        <v>1.2</v>
      </c>
      <c r="I79" s="987"/>
      <c r="J79" s="987"/>
      <c r="K79" s="987"/>
      <c r="L79" s="987"/>
      <c r="M79" s="987"/>
      <c r="N79" s="973"/>
      <c r="O79" s="947"/>
      <c r="P79" s="947"/>
      <c r="Q79" s="947"/>
      <c r="R79" s="947"/>
      <c r="S79" s="947"/>
    </row>
    <row r="80" spans="1:19" ht="16" thickTop="1" x14ac:dyDescent="0.35">
      <c r="A80" s="960" t="s">
        <v>763</v>
      </c>
      <c r="B80" s="962"/>
      <c r="C80" s="962"/>
      <c r="D80" s="962"/>
      <c r="E80" s="962"/>
      <c r="F80" s="962"/>
      <c r="G80" s="962">
        <v>0.3</v>
      </c>
      <c r="H80" s="962">
        <v>1</v>
      </c>
      <c r="I80" s="1074">
        <v>3</v>
      </c>
      <c r="J80" s="962"/>
      <c r="K80" s="962"/>
      <c r="L80" s="962"/>
      <c r="M80" s="962"/>
      <c r="N80" s="963"/>
      <c r="O80" s="946"/>
      <c r="P80" s="946"/>
      <c r="Q80" s="946"/>
      <c r="R80" s="946"/>
      <c r="S80" s="946"/>
    </row>
    <row r="81" spans="1:19" ht="16" thickBot="1" x14ac:dyDescent="0.4">
      <c r="A81" s="964" t="s">
        <v>764</v>
      </c>
      <c r="B81" s="966"/>
      <c r="C81" s="966"/>
      <c r="D81" s="966"/>
      <c r="E81" s="966"/>
      <c r="F81" s="966"/>
      <c r="G81" s="966"/>
      <c r="H81" s="967">
        <v>1</v>
      </c>
      <c r="I81" s="968">
        <v>2</v>
      </c>
      <c r="J81" s="968">
        <v>4.5</v>
      </c>
      <c r="K81" s="968">
        <v>9</v>
      </c>
      <c r="L81" s="968">
        <v>18</v>
      </c>
      <c r="M81" s="968">
        <v>34</v>
      </c>
      <c r="N81" s="1075">
        <v>67</v>
      </c>
      <c r="O81" s="970"/>
      <c r="P81" s="946"/>
      <c r="Q81" s="946"/>
      <c r="R81" s="946"/>
      <c r="S81" s="946"/>
    </row>
    <row r="82" spans="1:19" ht="16.5" thickTop="1" thickBot="1" x14ac:dyDescent="0.4">
      <c r="A82" s="948" t="s">
        <v>29</v>
      </c>
      <c r="B82" s="949">
        <v>0.12</v>
      </c>
      <c r="C82" s="950">
        <v>0.4</v>
      </c>
      <c r="D82" s="950">
        <v>1.2</v>
      </c>
      <c r="E82" s="951">
        <v>4</v>
      </c>
      <c r="F82" s="951">
        <v>12</v>
      </c>
      <c r="G82" s="951">
        <v>40</v>
      </c>
      <c r="H82" s="1006">
        <v>120</v>
      </c>
      <c r="I82" s="947"/>
      <c r="J82" s="947"/>
      <c r="K82" s="947"/>
      <c r="L82" s="947"/>
      <c r="M82" s="947"/>
      <c r="N82" s="947"/>
      <c r="O82" s="947"/>
      <c r="P82" s="947"/>
      <c r="Q82" s="947"/>
      <c r="R82" s="947"/>
      <c r="S82" s="947"/>
    </row>
    <row r="83" spans="1:19" ht="16.5" thickTop="1" thickBot="1" x14ac:dyDescent="0.4">
      <c r="A83" s="1125" t="s">
        <v>276</v>
      </c>
      <c r="B83" s="1139">
        <v>0.03</v>
      </c>
      <c r="C83" s="1140">
        <v>0.1</v>
      </c>
      <c r="D83" s="1140">
        <v>0.3</v>
      </c>
      <c r="E83" s="958">
        <v>1</v>
      </c>
      <c r="F83" s="958">
        <v>3</v>
      </c>
      <c r="G83" s="958"/>
      <c r="H83" s="1004">
        <v>10</v>
      </c>
      <c r="I83" s="958"/>
      <c r="J83" s="1004">
        <v>30</v>
      </c>
      <c r="K83" s="973"/>
      <c r="L83" s="947"/>
      <c r="M83" s="947"/>
      <c r="N83" s="947"/>
      <c r="O83" s="947"/>
      <c r="P83" s="947"/>
      <c r="Q83" s="947"/>
      <c r="R83" s="947"/>
      <c r="S83" s="947"/>
    </row>
    <row r="84" spans="1:19" ht="16" thickTop="1" x14ac:dyDescent="0.35">
      <c r="A84" s="1040" t="s">
        <v>765</v>
      </c>
      <c r="B84" s="962"/>
      <c r="C84" s="962"/>
      <c r="D84" s="962">
        <v>0.3</v>
      </c>
      <c r="E84" s="962">
        <v>1</v>
      </c>
      <c r="F84" s="962">
        <v>3</v>
      </c>
      <c r="G84" s="962"/>
      <c r="H84" s="962"/>
      <c r="I84" s="962"/>
      <c r="J84" s="962"/>
      <c r="K84" s="963"/>
      <c r="L84" s="946"/>
      <c r="M84" s="946"/>
      <c r="N84" s="946"/>
      <c r="O84" s="946"/>
      <c r="P84" s="946"/>
      <c r="Q84" s="946"/>
      <c r="R84" s="946"/>
      <c r="S84" s="946"/>
    </row>
    <row r="85" spans="1:19" ht="16" thickBot="1" x14ac:dyDescent="0.4">
      <c r="A85" s="1041" t="s">
        <v>766</v>
      </c>
      <c r="B85" s="966"/>
      <c r="C85" s="966"/>
      <c r="D85" s="966"/>
      <c r="E85" s="966">
        <v>1</v>
      </c>
      <c r="F85" s="966">
        <v>2</v>
      </c>
      <c r="G85" s="966">
        <v>4.5</v>
      </c>
      <c r="H85" s="966">
        <v>9</v>
      </c>
      <c r="I85" s="966">
        <v>18</v>
      </c>
      <c r="J85" s="966">
        <v>34</v>
      </c>
      <c r="K85" s="969">
        <v>67</v>
      </c>
      <c r="L85" s="946"/>
      <c r="M85" s="946"/>
      <c r="N85" s="946"/>
      <c r="O85" s="946"/>
      <c r="P85" s="946"/>
      <c r="Q85" s="946"/>
      <c r="R85" s="946"/>
      <c r="S85" s="946"/>
    </row>
    <row r="86" spans="1:19" ht="16.5" thickTop="1" thickBot="1" x14ac:dyDescent="0.4">
      <c r="A86" s="1125" t="s">
        <v>30</v>
      </c>
      <c r="B86" s="956">
        <v>0.12</v>
      </c>
      <c r="C86" s="957">
        <v>0.4</v>
      </c>
      <c r="D86" s="957">
        <v>1.2</v>
      </c>
      <c r="E86" s="956"/>
      <c r="F86" s="958">
        <v>4</v>
      </c>
      <c r="G86" s="958">
        <v>12</v>
      </c>
      <c r="H86" s="958"/>
      <c r="I86" s="958">
        <v>40</v>
      </c>
      <c r="J86" s="958"/>
      <c r="K86" s="959">
        <v>120</v>
      </c>
      <c r="L86" s="947"/>
      <c r="M86" s="947"/>
      <c r="N86" s="947"/>
      <c r="O86" s="947"/>
      <c r="P86" s="947"/>
      <c r="Q86" s="947"/>
      <c r="R86" s="947"/>
      <c r="S86" s="947"/>
    </row>
    <row r="87" spans="1:19" ht="16.5" thickTop="1" thickBot="1" x14ac:dyDescent="0.4">
      <c r="A87" s="1030" t="s">
        <v>767</v>
      </c>
      <c r="B87" s="1032"/>
      <c r="C87" s="1032"/>
      <c r="D87" s="1032">
        <v>1</v>
      </c>
      <c r="E87" s="1032">
        <v>2</v>
      </c>
      <c r="F87" s="1032">
        <v>4.5</v>
      </c>
      <c r="G87" s="1032">
        <v>9</v>
      </c>
      <c r="H87" s="1076">
        <v>18</v>
      </c>
      <c r="I87" s="1077">
        <v>34</v>
      </c>
      <c r="J87" s="1077">
        <v>67</v>
      </c>
      <c r="K87" s="1078"/>
      <c r="L87" s="970"/>
      <c r="M87" s="946"/>
      <c r="N87" s="946"/>
      <c r="O87" s="946"/>
      <c r="P87" s="946"/>
      <c r="Q87" s="946"/>
      <c r="R87" s="946"/>
      <c r="S87" s="946"/>
    </row>
    <row r="88" spans="1:19" ht="16.5" thickTop="1" thickBot="1" x14ac:dyDescent="0.4">
      <c r="A88" s="948" t="s">
        <v>31</v>
      </c>
      <c r="B88" s="949">
        <v>0.12</v>
      </c>
      <c r="C88" s="949">
        <v>0.4</v>
      </c>
      <c r="D88" s="950">
        <v>1.2</v>
      </c>
      <c r="E88" s="951">
        <v>4</v>
      </c>
      <c r="F88" s="951">
        <v>12</v>
      </c>
      <c r="G88" s="951">
        <v>40</v>
      </c>
      <c r="H88" s="1006">
        <v>120</v>
      </c>
      <c r="I88" s="947"/>
      <c r="J88" s="947"/>
      <c r="K88" s="947"/>
      <c r="L88" s="947"/>
      <c r="M88" s="947"/>
      <c r="N88" s="947"/>
      <c r="O88" s="947"/>
      <c r="P88" s="947"/>
      <c r="Q88" s="947"/>
      <c r="R88" s="947"/>
      <c r="S88" s="947"/>
    </row>
    <row r="89" spans="1:19" ht="16.5" thickTop="1" thickBot="1" x14ac:dyDescent="0.4">
      <c r="A89" s="1125" t="s">
        <v>32</v>
      </c>
      <c r="B89" s="1005">
        <v>4.0000000000000001E-3</v>
      </c>
      <c r="C89" s="1005">
        <v>1.2E-2</v>
      </c>
      <c r="D89" s="956">
        <v>0.04</v>
      </c>
      <c r="E89" s="956">
        <v>0.12</v>
      </c>
      <c r="F89" s="957">
        <v>0.4</v>
      </c>
      <c r="G89" s="1140">
        <v>1.2</v>
      </c>
      <c r="H89" s="1139"/>
      <c r="I89" s="1141">
        <v>4</v>
      </c>
      <c r="J89" s="1004">
        <v>12</v>
      </c>
      <c r="K89" s="1004">
        <v>40</v>
      </c>
      <c r="L89" s="1008">
        <v>120</v>
      </c>
      <c r="M89" s="947"/>
      <c r="N89" s="947"/>
      <c r="O89" s="947"/>
      <c r="P89" s="947"/>
      <c r="Q89" s="947"/>
      <c r="R89" s="947"/>
      <c r="S89" s="947"/>
    </row>
    <row r="90" spans="1:19" ht="16" thickTop="1" x14ac:dyDescent="0.35">
      <c r="A90" s="960" t="s">
        <v>768</v>
      </c>
      <c r="B90" s="1079">
        <v>3.2000000000000002E-3</v>
      </c>
      <c r="C90" s="962"/>
      <c r="D90" s="1079">
        <v>3.2300000000000002E-2</v>
      </c>
      <c r="E90" s="962"/>
      <c r="F90" s="1080">
        <v>0.32329999999999998</v>
      </c>
      <c r="G90" s="1081"/>
      <c r="H90" s="962"/>
      <c r="I90" s="962"/>
      <c r="J90" s="962"/>
      <c r="K90" s="962"/>
      <c r="L90" s="963"/>
      <c r="M90" s="970"/>
      <c r="N90" s="946"/>
      <c r="O90" s="946"/>
      <c r="P90" s="946"/>
      <c r="Q90" s="946"/>
      <c r="R90" s="946"/>
      <c r="S90" s="946"/>
    </row>
    <row r="91" spans="1:19" ht="15.5" x14ac:dyDescent="0.35">
      <c r="A91" s="960" t="s">
        <v>769</v>
      </c>
      <c r="B91" s="1082"/>
      <c r="C91" s="1082"/>
      <c r="D91" s="1082"/>
      <c r="E91" s="1082"/>
      <c r="F91" s="999">
        <v>0.32329999999999998</v>
      </c>
      <c r="G91" s="1083"/>
      <c r="H91" s="1082"/>
      <c r="I91" s="1082"/>
      <c r="J91" s="1082"/>
      <c r="K91" s="1082"/>
      <c r="L91" s="1084"/>
      <c r="M91" s="970"/>
      <c r="N91" s="946"/>
      <c r="O91" s="946"/>
      <c r="P91" s="946"/>
      <c r="Q91" s="946"/>
      <c r="R91" s="946"/>
      <c r="S91" s="946"/>
    </row>
    <row r="92" spans="1:19" ht="16" thickBot="1" x14ac:dyDescent="0.4">
      <c r="A92" s="1041" t="s">
        <v>770</v>
      </c>
      <c r="B92" s="966">
        <v>3.0000000000000001E-3</v>
      </c>
      <c r="C92" s="966"/>
      <c r="D92" s="1063">
        <v>5.0999999999999997E-2</v>
      </c>
      <c r="E92" s="966"/>
      <c r="F92" s="966"/>
      <c r="G92" s="1063">
        <v>0.91</v>
      </c>
      <c r="H92" s="1085">
        <v>1.62</v>
      </c>
      <c r="I92" s="1086"/>
      <c r="J92" s="965"/>
      <c r="K92" s="966"/>
      <c r="L92" s="969"/>
      <c r="M92" s="946"/>
      <c r="N92" s="946"/>
      <c r="O92" s="946"/>
      <c r="P92" s="946"/>
      <c r="Q92" s="946"/>
      <c r="R92" s="946"/>
      <c r="S92" s="946"/>
    </row>
    <row r="93" spans="1:19" ht="16.5" thickTop="1" thickBot="1" x14ac:dyDescent="0.4">
      <c r="A93" s="948" t="s">
        <v>33</v>
      </c>
      <c r="B93" s="949">
        <v>0.12</v>
      </c>
      <c r="C93" s="950">
        <v>0.4</v>
      </c>
      <c r="D93" s="950">
        <v>1.2</v>
      </c>
      <c r="E93" s="951">
        <v>4</v>
      </c>
      <c r="F93" s="951">
        <v>12</v>
      </c>
      <c r="G93" s="951">
        <v>40</v>
      </c>
      <c r="H93" s="1006">
        <v>120</v>
      </c>
      <c r="I93" s="947"/>
      <c r="J93" s="947"/>
      <c r="K93" s="947"/>
      <c r="L93" s="947"/>
      <c r="M93" s="947"/>
      <c r="N93" s="947"/>
      <c r="O93" s="947"/>
      <c r="P93" s="947"/>
      <c r="Q93" s="947"/>
      <c r="R93" s="947"/>
      <c r="S93" s="947"/>
    </row>
    <row r="94" spans="1:19" ht="16.5" thickTop="1" thickBot="1" x14ac:dyDescent="0.4">
      <c r="A94" s="955" t="s">
        <v>34</v>
      </c>
      <c r="B94" s="1005">
        <v>4.0000000000000001E-3</v>
      </c>
      <c r="C94" s="1005">
        <v>1.2E-2</v>
      </c>
      <c r="D94" s="1005">
        <v>0.04</v>
      </c>
      <c r="E94" s="1005">
        <v>0.12</v>
      </c>
      <c r="F94" s="1005"/>
      <c r="G94" s="1005">
        <v>0.4</v>
      </c>
      <c r="H94" s="957">
        <v>1.2</v>
      </c>
      <c r="I94" s="1004">
        <v>4</v>
      </c>
      <c r="J94" s="1004">
        <v>12</v>
      </c>
      <c r="K94" s="1004">
        <v>40</v>
      </c>
      <c r="L94" s="1008">
        <v>120</v>
      </c>
      <c r="M94" s="947"/>
      <c r="N94" s="947"/>
      <c r="O94" s="947"/>
      <c r="P94" s="947"/>
      <c r="Q94" s="947"/>
      <c r="R94" s="947"/>
      <c r="S94" s="947"/>
    </row>
    <row r="95" spans="1:19" ht="16" thickTop="1" x14ac:dyDescent="0.35">
      <c r="A95" s="960" t="s">
        <v>771</v>
      </c>
      <c r="B95" s="1079">
        <v>2.7000000000000001E-3</v>
      </c>
      <c r="C95" s="962"/>
      <c r="D95" s="1079">
        <v>2.7E-2</v>
      </c>
      <c r="E95" s="962"/>
      <c r="F95" s="1087">
        <v>0.26600000000000001</v>
      </c>
      <c r="G95" s="1088"/>
      <c r="H95" s="1038"/>
      <c r="I95" s="962"/>
      <c r="J95" s="962"/>
      <c r="K95" s="962"/>
      <c r="L95" s="963"/>
      <c r="M95" s="970"/>
      <c r="N95" s="946"/>
      <c r="O95" s="946"/>
      <c r="P95" s="946"/>
      <c r="Q95" s="946"/>
      <c r="R95" s="946"/>
      <c r="S95" s="946"/>
    </row>
    <row r="96" spans="1:19" ht="15.5" x14ac:dyDescent="0.35">
      <c r="A96" s="960" t="s">
        <v>772</v>
      </c>
      <c r="B96" s="1082"/>
      <c r="C96" s="1082"/>
      <c r="D96" s="1082"/>
      <c r="E96" s="1082"/>
      <c r="F96" s="1059">
        <v>0.26600000000000001</v>
      </c>
      <c r="G96" s="1056"/>
      <c r="H96" s="976"/>
      <c r="I96" s="1082"/>
      <c r="J96" s="1082"/>
      <c r="K96" s="1082"/>
      <c r="L96" s="1084"/>
      <c r="M96" s="970"/>
      <c r="N96" s="946"/>
      <c r="O96" s="946"/>
      <c r="P96" s="946"/>
      <c r="Q96" s="946"/>
      <c r="R96" s="946"/>
      <c r="S96" s="946"/>
    </row>
    <row r="97" spans="1:19" ht="16" thickBot="1" x14ac:dyDescent="0.4">
      <c r="A97" s="1041" t="s">
        <v>773</v>
      </c>
      <c r="B97" s="966"/>
      <c r="C97" s="966"/>
      <c r="D97" s="966"/>
      <c r="E97" s="966"/>
      <c r="F97" s="966"/>
      <c r="G97" s="1089">
        <v>0.5</v>
      </c>
      <c r="H97" s="1089">
        <v>1.5</v>
      </c>
      <c r="I97" s="966"/>
      <c r="J97" s="966"/>
      <c r="K97" s="966"/>
      <c r="L97" s="969"/>
      <c r="M97" s="970"/>
      <c r="N97" s="946"/>
      <c r="O97" s="946"/>
      <c r="P97" s="946"/>
      <c r="Q97" s="946"/>
      <c r="R97" s="946"/>
      <c r="S97" s="946"/>
    </row>
    <row r="98" spans="1:19" ht="16.5" thickTop="1" thickBot="1" x14ac:dyDescent="0.4">
      <c r="A98" s="1125" t="s">
        <v>35</v>
      </c>
      <c r="B98" s="1005">
        <v>4.0000000000000001E-3</v>
      </c>
      <c r="C98" s="1005">
        <v>1.2E-2</v>
      </c>
      <c r="D98" s="956">
        <v>0.04</v>
      </c>
      <c r="E98" s="956">
        <v>0.12</v>
      </c>
      <c r="F98" s="957">
        <v>0.4</v>
      </c>
      <c r="G98" s="1140">
        <v>1.2</v>
      </c>
      <c r="H98" s="956"/>
      <c r="I98" s="1004">
        <v>4</v>
      </c>
      <c r="J98" s="1004">
        <v>12</v>
      </c>
      <c r="K98" s="958"/>
      <c r="L98" s="1004">
        <v>40</v>
      </c>
      <c r="M98" s="1007"/>
      <c r="N98" s="1008">
        <v>120</v>
      </c>
      <c r="O98" s="947"/>
      <c r="P98" s="947"/>
      <c r="Q98" s="947"/>
      <c r="R98" s="947"/>
      <c r="S98" s="947"/>
    </row>
    <row r="99" spans="1:19" ht="16" thickTop="1" x14ac:dyDescent="0.35">
      <c r="A99" s="960" t="s">
        <v>774</v>
      </c>
      <c r="B99" s="962"/>
      <c r="C99" s="962"/>
      <c r="D99" s="962"/>
      <c r="E99" s="962"/>
      <c r="F99" s="962">
        <v>0.3</v>
      </c>
      <c r="G99" s="962">
        <v>1</v>
      </c>
      <c r="H99" s="962"/>
      <c r="I99" s="962">
        <v>3</v>
      </c>
      <c r="J99" s="1074">
        <v>10</v>
      </c>
      <c r="K99" s="962"/>
      <c r="L99" s="962"/>
      <c r="M99" s="1009"/>
      <c r="N99" s="963"/>
      <c r="O99" s="935"/>
      <c r="P99" s="946"/>
      <c r="Q99" s="946"/>
      <c r="R99" s="946"/>
      <c r="S99" s="946"/>
    </row>
    <row r="100" spans="1:19" ht="16" thickBot="1" x14ac:dyDescent="0.4">
      <c r="A100" s="964" t="s">
        <v>775</v>
      </c>
      <c r="B100" s="966"/>
      <c r="C100" s="966"/>
      <c r="D100" s="966"/>
      <c r="E100" s="966"/>
      <c r="F100" s="966"/>
      <c r="G100" s="967">
        <v>1</v>
      </c>
      <c r="H100" s="968">
        <v>2</v>
      </c>
      <c r="I100" s="968">
        <v>4.5</v>
      </c>
      <c r="J100" s="968">
        <v>9</v>
      </c>
      <c r="K100" s="968">
        <v>18</v>
      </c>
      <c r="L100" s="968">
        <v>34</v>
      </c>
      <c r="M100" s="1073">
        <v>67</v>
      </c>
      <c r="N100" s="969"/>
      <c r="O100" s="970"/>
      <c r="P100" s="946"/>
      <c r="Q100" s="946"/>
      <c r="R100" s="946"/>
      <c r="S100" s="946"/>
    </row>
    <row r="101" spans="1:19" ht="16.5" thickTop="1" thickBot="1" x14ac:dyDescent="0.4">
      <c r="A101" s="1124" t="s">
        <v>267</v>
      </c>
      <c r="B101" s="1065">
        <v>4.0000000000000002E-4</v>
      </c>
      <c r="C101" s="1065">
        <v>1.1999999999999999E-3</v>
      </c>
      <c r="D101" s="1068">
        <v>4.0000000000000001E-3</v>
      </c>
      <c r="E101" s="1068">
        <v>1.2E-2</v>
      </c>
      <c r="F101" s="949">
        <v>0.04</v>
      </c>
      <c r="G101" s="949">
        <v>0.12</v>
      </c>
      <c r="H101" s="1090">
        <v>0.4</v>
      </c>
      <c r="I101" s="947"/>
      <c r="J101" s="947"/>
      <c r="K101" s="947"/>
      <c r="L101" s="947"/>
      <c r="M101" s="947"/>
      <c r="N101" s="947"/>
      <c r="O101" s="947"/>
      <c r="P101" s="947"/>
      <c r="Q101" s="947"/>
      <c r="R101" s="947"/>
      <c r="S101" s="947"/>
    </row>
    <row r="102" spans="1:19" ht="16.5" thickTop="1" thickBot="1" x14ac:dyDescent="0.4">
      <c r="A102" s="955" t="s">
        <v>37</v>
      </c>
      <c r="B102" s="956">
        <v>0.01</v>
      </c>
      <c r="C102" s="956"/>
      <c r="D102" s="956">
        <v>0.04</v>
      </c>
      <c r="E102" s="956">
        <v>0.12</v>
      </c>
      <c r="F102" s="956"/>
      <c r="G102" s="957">
        <v>0.4</v>
      </c>
      <c r="H102" s="957">
        <v>1.2</v>
      </c>
      <c r="I102" s="1004">
        <v>4</v>
      </c>
      <c r="J102" s="1008">
        <v>12</v>
      </c>
      <c r="K102" s="947"/>
      <c r="L102" s="947"/>
      <c r="M102" s="947"/>
      <c r="N102" s="947"/>
      <c r="O102" s="947"/>
      <c r="P102" s="947"/>
      <c r="Q102" s="947"/>
      <c r="R102" s="947"/>
      <c r="S102" s="947"/>
    </row>
    <row r="103" spans="1:19" ht="16" thickTop="1" x14ac:dyDescent="0.35">
      <c r="A103" s="1040" t="s">
        <v>776</v>
      </c>
      <c r="B103" s="962">
        <v>0.03</v>
      </c>
      <c r="C103" s="935"/>
      <c r="D103" s="962"/>
      <c r="E103" s="962">
        <v>0.1</v>
      </c>
      <c r="F103" s="962"/>
      <c r="G103" s="962">
        <v>0.3</v>
      </c>
      <c r="H103" s="962"/>
      <c r="I103" s="962"/>
      <c r="J103" s="963"/>
      <c r="K103" s="946"/>
      <c r="L103" s="946"/>
      <c r="M103" s="946"/>
      <c r="N103" s="946"/>
      <c r="O103" s="946"/>
      <c r="P103" s="946"/>
      <c r="Q103" s="946"/>
      <c r="R103" s="946"/>
      <c r="S103" s="946"/>
    </row>
    <row r="104" spans="1:19" ht="16" thickBot="1" x14ac:dyDescent="0.4">
      <c r="A104" s="1041" t="s">
        <v>777</v>
      </c>
      <c r="B104" s="997">
        <v>1.1900000000000001E-2</v>
      </c>
      <c r="C104" s="997">
        <v>1.9900000000000001E-2</v>
      </c>
      <c r="D104" s="997">
        <v>4.6399999999999997E-2</v>
      </c>
      <c r="E104" s="997">
        <v>0.1</v>
      </c>
      <c r="F104" s="997">
        <v>0.215</v>
      </c>
      <c r="G104" s="997">
        <v>0.46400000000000002</v>
      </c>
      <c r="H104" s="1091"/>
      <c r="I104" s="966"/>
      <c r="J104" s="969"/>
      <c r="K104" s="946"/>
      <c r="L104" s="946"/>
      <c r="M104" s="946"/>
      <c r="N104" s="1001"/>
      <c r="O104" s="946"/>
      <c r="P104" s="946"/>
      <c r="Q104" s="946"/>
      <c r="R104" s="946"/>
      <c r="S104" s="946"/>
    </row>
    <row r="105" spans="1:19" ht="16.5" thickTop="1" thickBot="1" x14ac:dyDescent="0.4">
      <c r="A105" s="955" t="s">
        <v>38</v>
      </c>
      <c r="B105" s="956">
        <v>0.12</v>
      </c>
      <c r="C105" s="957">
        <v>0.4</v>
      </c>
      <c r="D105" s="957">
        <v>1.2</v>
      </c>
      <c r="E105" s="956"/>
      <c r="F105" s="958">
        <v>4</v>
      </c>
      <c r="G105" s="958">
        <v>12</v>
      </c>
      <c r="H105" s="958"/>
      <c r="I105" s="958">
        <v>40</v>
      </c>
      <c r="J105" s="958"/>
      <c r="K105" s="959">
        <v>120</v>
      </c>
      <c r="L105" s="947"/>
      <c r="M105" s="947"/>
      <c r="N105" s="947"/>
      <c r="O105" s="947"/>
      <c r="P105" s="947"/>
      <c r="Q105" s="947"/>
      <c r="R105" s="947"/>
      <c r="S105" s="947"/>
    </row>
    <row r="106" spans="1:19" ht="16" thickTop="1" x14ac:dyDescent="0.35">
      <c r="A106" s="960" t="s">
        <v>778</v>
      </c>
      <c r="B106" s="962"/>
      <c r="C106" s="962">
        <v>0.3</v>
      </c>
      <c r="D106" s="962">
        <v>1</v>
      </c>
      <c r="E106" s="962"/>
      <c r="F106" s="962">
        <v>3</v>
      </c>
      <c r="G106" s="962">
        <v>10</v>
      </c>
      <c r="H106" s="962"/>
      <c r="I106" s="962">
        <v>30</v>
      </c>
      <c r="J106" s="962"/>
      <c r="K106" s="963"/>
      <c r="L106" s="946"/>
      <c r="M106" s="946"/>
      <c r="N106" s="946"/>
      <c r="O106" s="946"/>
      <c r="P106" s="946"/>
      <c r="Q106" s="946"/>
      <c r="R106" s="946"/>
      <c r="S106" s="946"/>
    </row>
    <row r="107" spans="1:19" ht="16" thickBot="1" x14ac:dyDescent="0.4">
      <c r="A107" s="964" t="s">
        <v>779</v>
      </c>
      <c r="B107" s="966"/>
      <c r="C107" s="966"/>
      <c r="D107" s="966">
        <v>1</v>
      </c>
      <c r="E107" s="966">
        <v>2</v>
      </c>
      <c r="F107" s="966">
        <v>4.5</v>
      </c>
      <c r="G107" s="966">
        <v>9</v>
      </c>
      <c r="H107" s="966">
        <v>18</v>
      </c>
      <c r="I107" s="966">
        <v>34</v>
      </c>
      <c r="J107" s="966">
        <v>67</v>
      </c>
      <c r="K107" s="969"/>
      <c r="L107" s="946"/>
      <c r="M107" s="946"/>
      <c r="N107" s="946"/>
      <c r="O107" s="946"/>
      <c r="P107" s="946"/>
      <c r="Q107" s="946"/>
      <c r="R107" s="946"/>
      <c r="S107" s="946"/>
    </row>
    <row r="108" spans="1:19" ht="16.5" thickTop="1" thickBot="1" x14ac:dyDescent="0.4">
      <c r="A108" s="955" t="s">
        <v>39</v>
      </c>
      <c r="B108" s="956">
        <v>0.03</v>
      </c>
      <c r="C108" s="957">
        <v>0.1</v>
      </c>
      <c r="D108" s="957">
        <v>0.3</v>
      </c>
      <c r="E108" s="958">
        <v>1</v>
      </c>
      <c r="F108" s="958">
        <v>3</v>
      </c>
      <c r="G108" s="958">
        <v>10</v>
      </c>
      <c r="H108" s="958">
        <v>30</v>
      </c>
      <c r="I108" s="956"/>
      <c r="J108" s="987"/>
      <c r="K108" s="987"/>
      <c r="L108" s="987"/>
      <c r="M108" s="987"/>
      <c r="N108" s="987"/>
      <c r="O108" s="973"/>
      <c r="P108" s="947"/>
      <c r="Q108" s="947"/>
      <c r="R108" s="947"/>
      <c r="S108" s="947"/>
    </row>
    <row r="109" spans="1:19" ht="16.5" thickTop="1" thickBot="1" x14ac:dyDescent="0.4">
      <c r="A109" s="1030" t="s">
        <v>780</v>
      </c>
      <c r="B109" s="1092"/>
      <c r="C109" s="1093"/>
      <c r="D109" s="1093"/>
      <c r="E109" s="1093"/>
      <c r="F109" s="1032"/>
      <c r="G109" s="1032">
        <v>7.29</v>
      </c>
      <c r="H109" s="1032"/>
      <c r="I109" s="1032">
        <v>72.900000000000006</v>
      </c>
      <c r="J109" s="1032">
        <v>729</v>
      </c>
      <c r="K109" s="1032">
        <v>158</v>
      </c>
      <c r="L109" s="1094">
        <v>2917</v>
      </c>
      <c r="M109" s="1095">
        <v>5833</v>
      </c>
      <c r="N109" s="1095">
        <v>7292</v>
      </c>
      <c r="O109" s="1096">
        <v>11667</v>
      </c>
      <c r="P109" s="946"/>
      <c r="Q109" s="946"/>
      <c r="R109" s="946"/>
      <c r="S109" s="946"/>
    </row>
    <row r="110" spans="1:19" ht="16.5" thickTop="1" thickBot="1" x14ac:dyDescent="0.4">
      <c r="A110" s="955" t="s">
        <v>268</v>
      </c>
      <c r="B110" s="956">
        <v>1.2E-2</v>
      </c>
      <c r="C110" s="956"/>
      <c r="D110" s="956">
        <v>0.04</v>
      </c>
      <c r="E110" s="956">
        <v>0.12</v>
      </c>
      <c r="F110" s="957">
        <v>0.4</v>
      </c>
      <c r="G110" s="1003">
        <v>1.2</v>
      </c>
      <c r="H110" s="956"/>
      <c r="I110" s="1004">
        <v>4</v>
      </c>
      <c r="J110" s="1004">
        <v>12</v>
      </c>
      <c r="K110" s="958"/>
      <c r="L110" s="958"/>
      <c r="M110" s="1004">
        <v>40</v>
      </c>
      <c r="N110" s="973"/>
      <c r="O110" s="947"/>
      <c r="P110" s="947"/>
      <c r="Q110" s="947"/>
      <c r="R110" s="947"/>
      <c r="S110" s="947"/>
    </row>
    <row r="111" spans="1:19" ht="16" thickTop="1" x14ac:dyDescent="0.35">
      <c r="A111" s="975" t="s">
        <v>781</v>
      </c>
      <c r="B111" s="976"/>
      <c r="C111" s="976"/>
      <c r="D111" s="976"/>
      <c r="E111" s="976"/>
      <c r="F111" s="976">
        <v>0.3</v>
      </c>
      <c r="G111" s="976">
        <v>1</v>
      </c>
      <c r="H111" s="976">
        <v>3</v>
      </c>
      <c r="I111" s="976"/>
      <c r="J111" s="976">
        <v>10</v>
      </c>
      <c r="K111" s="976"/>
      <c r="L111" s="976">
        <v>30</v>
      </c>
      <c r="M111" s="976"/>
      <c r="N111" s="988"/>
      <c r="O111" s="946"/>
      <c r="P111" s="946"/>
      <c r="Q111" s="946"/>
      <c r="R111" s="946"/>
      <c r="S111" s="946"/>
    </row>
    <row r="112" spans="1:19" ht="15.5" x14ac:dyDescent="0.35">
      <c r="A112" s="975" t="s">
        <v>782</v>
      </c>
      <c r="B112" s="976"/>
      <c r="C112" s="976"/>
      <c r="D112" s="976"/>
      <c r="E112" s="976"/>
      <c r="F112" s="976"/>
      <c r="G112" s="976">
        <v>1</v>
      </c>
      <c r="H112" s="976">
        <v>2</v>
      </c>
      <c r="I112" s="976">
        <v>4.5</v>
      </c>
      <c r="J112" s="976">
        <v>9</v>
      </c>
      <c r="K112" s="976">
        <v>18</v>
      </c>
      <c r="L112" s="976">
        <v>34</v>
      </c>
      <c r="M112" s="977">
        <v>67</v>
      </c>
      <c r="N112" s="988"/>
      <c r="O112" s="946"/>
      <c r="P112" s="946"/>
      <c r="Q112" s="946"/>
      <c r="R112" s="946"/>
      <c r="S112" s="946"/>
    </row>
    <row r="113" spans="1:19" ht="15.5" x14ac:dyDescent="0.35">
      <c r="A113" s="960" t="s">
        <v>783</v>
      </c>
      <c r="B113" s="1081"/>
      <c r="C113" s="962"/>
      <c r="D113" s="962"/>
      <c r="E113" s="962"/>
      <c r="F113" s="962"/>
      <c r="G113" s="962"/>
      <c r="H113" s="999">
        <v>2.64</v>
      </c>
      <c r="I113" s="962"/>
      <c r="J113" s="962"/>
      <c r="K113" s="962"/>
      <c r="L113" s="1097">
        <v>26.4</v>
      </c>
      <c r="M113" s="1097">
        <v>52.7</v>
      </c>
      <c r="N113" s="963">
        <v>105</v>
      </c>
      <c r="O113" s="946"/>
      <c r="P113" s="946"/>
      <c r="Q113" s="946"/>
      <c r="R113" s="946"/>
      <c r="S113" s="946"/>
    </row>
    <row r="114" spans="1:19" ht="15.5" x14ac:dyDescent="0.35">
      <c r="A114" s="994" t="s">
        <v>784</v>
      </c>
      <c r="B114" s="990"/>
      <c r="C114" s="976"/>
      <c r="D114" s="1098">
        <v>6.6000000000000003E-2</v>
      </c>
      <c r="E114" s="1099">
        <v>0.13200000000000001</v>
      </c>
      <c r="F114" s="1099">
        <v>0.26400000000000001</v>
      </c>
      <c r="G114" s="1056"/>
      <c r="H114" s="976"/>
      <c r="I114" s="976"/>
      <c r="J114" s="976"/>
      <c r="K114" s="976"/>
      <c r="L114" s="976"/>
      <c r="M114" s="976"/>
      <c r="N114" s="988"/>
      <c r="O114" s="946"/>
      <c r="P114" s="946"/>
      <c r="Q114" s="946"/>
      <c r="R114" s="946"/>
      <c r="S114" s="946"/>
    </row>
    <row r="115" spans="1:19" ht="16" thickBot="1" x14ac:dyDescent="0.4">
      <c r="A115" s="1041" t="s">
        <v>785</v>
      </c>
      <c r="B115" s="966">
        <v>1.2999999999999999E-2</v>
      </c>
      <c r="C115" s="966">
        <v>2.5999999999999999E-2</v>
      </c>
      <c r="D115" s="1063">
        <v>5.2999999999999999E-2</v>
      </c>
      <c r="E115" s="966"/>
      <c r="F115" s="966"/>
      <c r="G115" s="966"/>
      <c r="H115" s="966"/>
      <c r="I115" s="966"/>
      <c r="J115" s="966"/>
      <c r="K115" s="966"/>
      <c r="L115" s="966"/>
      <c r="M115" s="966"/>
      <c r="N115" s="969"/>
      <c r="O115" s="946"/>
      <c r="P115" s="946"/>
      <c r="Q115" s="946"/>
      <c r="R115" s="946"/>
      <c r="S115" s="946"/>
    </row>
    <row r="116" spans="1:19" ht="16.5" thickTop="1" thickBot="1" x14ac:dyDescent="0.4">
      <c r="A116" s="1124" t="s">
        <v>41</v>
      </c>
      <c r="B116" s="1142">
        <v>4.0000000000000001E-3</v>
      </c>
      <c r="C116" s="1142">
        <v>1.2E-2</v>
      </c>
      <c r="D116" s="1143">
        <v>0.04</v>
      </c>
      <c r="E116" s="1143">
        <v>0.12</v>
      </c>
      <c r="F116" s="1136">
        <v>0.4</v>
      </c>
      <c r="G116" s="1136">
        <v>1.2</v>
      </c>
      <c r="H116" s="1137">
        <v>4</v>
      </c>
      <c r="I116" s="1137">
        <v>12</v>
      </c>
      <c r="J116" s="1137">
        <v>40</v>
      </c>
      <c r="K116" s="952">
        <v>120</v>
      </c>
      <c r="L116" s="947"/>
      <c r="M116" s="947"/>
      <c r="N116" s="947"/>
      <c r="O116" s="947"/>
      <c r="P116" s="947"/>
      <c r="Q116" s="947"/>
      <c r="R116" s="947"/>
      <c r="S116" s="947"/>
    </row>
    <row r="117" spans="1:19" ht="16.5" thickTop="1" thickBot="1" x14ac:dyDescent="0.4">
      <c r="A117" s="955" t="s">
        <v>0</v>
      </c>
      <c r="B117" s="1005">
        <v>4.0000000000000001E-3</v>
      </c>
      <c r="C117" s="1005">
        <v>1.2E-2</v>
      </c>
      <c r="D117" s="956">
        <v>0.04</v>
      </c>
      <c r="E117" s="956">
        <v>0.12</v>
      </c>
      <c r="F117" s="957">
        <v>0.4</v>
      </c>
      <c r="G117" s="957">
        <v>1.2</v>
      </c>
      <c r="H117" s="958">
        <v>4</v>
      </c>
      <c r="I117" s="958">
        <v>12</v>
      </c>
      <c r="J117" s="959">
        <v>40</v>
      </c>
      <c r="K117" s="947"/>
      <c r="L117" s="947"/>
      <c r="M117" s="947"/>
      <c r="N117" s="947"/>
      <c r="O117" s="947"/>
      <c r="P117" s="947"/>
      <c r="Q117" s="947"/>
      <c r="R117" s="947"/>
      <c r="S117" s="947"/>
    </row>
    <row r="118" spans="1:19" ht="16.5" thickTop="1" thickBot="1" x14ac:dyDescent="0.4">
      <c r="A118" s="1100" t="s">
        <v>786</v>
      </c>
      <c r="B118" s="1101"/>
      <c r="C118" s="1102"/>
      <c r="D118" s="1102">
        <v>0.1</v>
      </c>
      <c r="E118" s="1103">
        <v>0.5</v>
      </c>
      <c r="F118" s="1103">
        <v>1</v>
      </c>
      <c r="G118" s="1102"/>
      <c r="H118" s="1102"/>
      <c r="I118" s="1102"/>
      <c r="J118" s="1104"/>
      <c r="K118" s="1001"/>
      <c r="L118" s="946"/>
      <c r="M118" s="946"/>
      <c r="N118" s="946"/>
      <c r="O118" s="946"/>
      <c r="P118" s="946"/>
      <c r="Q118" s="946"/>
      <c r="R118" s="946"/>
      <c r="S118" s="946"/>
    </row>
    <row r="119" spans="1:19" ht="16.5" thickTop="1" thickBot="1" x14ac:dyDescent="0.4">
      <c r="A119" s="948" t="s">
        <v>42</v>
      </c>
      <c r="B119" s="949">
        <v>0.12</v>
      </c>
      <c r="C119" s="950">
        <v>0.4</v>
      </c>
      <c r="D119" s="950">
        <v>1.2</v>
      </c>
      <c r="E119" s="951">
        <v>4</v>
      </c>
      <c r="F119" s="951">
        <v>12</v>
      </c>
      <c r="G119" s="951">
        <v>40</v>
      </c>
      <c r="H119" s="952">
        <v>120</v>
      </c>
      <c r="I119" s="947"/>
      <c r="J119" s="947"/>
      <c r="K119" s="947"/>
      <c r="L119" s="947"/>
      <c r="M119" s="947"/>
      <c r="N119" s="947"/>
      <c r="O119" s="947"/>
      <c r="P119" s="947"/>
      <c r="Q119" s="947"/>
      <c r="R119" s="947"/>
      <c r="S119" s="947"/>
    </row>
    <row r="120" spans="1:19" ht="16.5" thickTop="1" thickBot="1" x14ac:dyDescent="0.4">
      <c r="A120" s="948" t="s">
        <v>43</v>
      </c>
      <c r="B120" s="949">
        <v>0.12</v>
      </c>
      <c r="C120" s="950">
        <v>0.4</v>
      </c>
      <c r="D120" s="950">
        <v>1.2</v>
      </c>
      <c r="E120" s="951">
        <v>4</v>
      </c>
      <c r="F120" s="951">
        <v>12</v>
      </c>
      <c r="G120" s="951">
        <v>40</v>
      </c>
      <c r="H120" s="952">
        <v>120</v>
      </c>
      <c r="I120" s="947"/>
      <c r="J120" s="947"/>
      <c r="K120" s="947"/>
      <c r="L120" s="947"/>
      <c r="M120" s="947"/>
      <c r="N120" s="947"/>
      <c r="O120" s="947"/>
      <c r="P120" s="947"/>
      <c r="Q120" s="947"/>
      <c r="R120" s="947"/>
      <c r="S120" s="947"/>
    </row>
    <row r="121" spans="1:19" ht="16.5" thickTop="1" thickBot="1" x14ac:dyDescent="0.4">
      <c r="A121" s="948" t="s">
        <v>44</v>
      </c>
      <c r="B121" s="949">
        <v>0.12</v>
      </c>
      <c r="C121" s="950">
        <v>0.4</v>
      </c>
      <c r="D121" s="950">
        <v>1.2</v>
      </c>
      <c r="E121" s="951">
        <v>4</v>
      </c>
      <c r="F121" s="951">
        <v>12</v>
      </c>
      <c r="G121" s="951">
        <v>40</v>
      </c>
      <c r="H121" s="1006">
        <v>120</v>
      </c>
      <c r="I121" s="947"/>
      <c r="J121" s="947"/>
      <c r="K121" s="947"/>
      <c r="L121" s="947"/>
      <c r="M121" s="947"/>
      <c r="N121" s="947"/>
      <c r="O121" s="947"/>
      <c r="P121" s="947"/>
      <c r="Q121" s="947"/>
      <c r="R121" s="947"/>
      <c r="S121" s="947"/>
    </row>
    <row r="122" spans="1:19" ht="16.5" thickTop="1" thickBot="1" x14ac:dyDescent="0.4">
      <c r="A122" s="955" t="s">
        <v>45</v>
      </c>
      <c r="B122" s="956">
        <v>0.03</v>
      </c>
      <c r="C122" s="957">
        <v>0.1</v>
      </c>
      <c r="D122" s="957">
        <v>0.3</v>
      </c>
      <c r="E122" s="958">
        <v>1</v>
      </c>
      <c r="F122" s="958">
        <v>3</v>
      </c>
      <c r="G122" s="958">
        <v>10</v>
      </c>
      <c r="H122" s="1004">
        <v>30</v>
      </c>
      <c r="I122" s="987"/>
      <c r="J122" s="987"/>
      <c r="K122" s="987"/>
      <c r="L122" s="987"/>
      <c r="M122" s="973"/>
      <c r="N122" s="947"/>
      <c r="O122" s="947"/>
      <c r="P122" s="947"/>
      <c r="Q122" s="947"/>
      <c r="R122" s="947"/>
      <c r="S122" s="947"/>
    </row>
    <row r="123" spans="1:19" ht="16" thickTop="1" x14ac:dyDescent="0.35">
      <c r="A123" s="960" t="s">
        <v>787</v>
      </c>
      <c r="B123" s="1081"/>
      <c r="C123" s="962"/>
      <c r="D123" s="962"/>
      <c r="E123" s="962"/>
      <c r="F123" s="962"/>
      <c r="G123" s="962">
        <v>6.16</v>
      </c>
      <c r="H123" s="962"/>
      <c r="I123" s="962"/>
      <c r="J123" s="992">
        <v>61.6</v>
      </c>
      <c r="K123" s="962"/>
      <c r="L123" s="992">
        <v>123</v>
      </c>
      <c r="M123" s="1106">
        <v>247</v>
      </c>
      <c r="N123" s="946"/>
      <c r="O123" s="946"/>
      <c r="P123" s="946"/>
      <c r="Q123" s="946"/>
      <c r="R123" s="946"/>
      <c r="S123" s="946"/>
    </row>
    <row r="124" spans="1:19" ht="15.5" x14ac:dyDescent="0.35">
      <c r="A124" s="994" t="s">
        <v>788</v>
      </c>
      <c r="B124" s="1056"/>
      <c r="C124" s="976"/>
      <c r="D124" s="976"/>
      <c r="E124" s="976"/>
      <c r="F124" s="976"/>
      <c r="G124" s="976"/>
      <c r="H124" s="976"/>
      <c r="I124" s="976"/>
      <c r="J124" s="976"/>
      <c r="K124" s="1107">
        <v>75</v>
      </c>
      <c r="L124" s="1108"/>
      <c r="M124" s="1109"/>
      <c r="N124" s="954"/>
      <c r="O124" s="954"/>
      <c r="P124" s="954"/>
      <c r="Q124" s="946"/>
      <c r="R124" s="1110"/>
      <c r="S124" s="1111"/>
    </row>
    <row r="125" spans="1:19" ht="16" thickBot="1" x14ac:dyDescent="0.4">
      <c r="A125" s="1041" t="s">
        <v>789</v>
      </c>
      <c r="B125" s="980"/>
      <c r="C125" s="966"/>
      <c r="D125" s="966"/>
      <c r="E125" s="966"/>
      <c r="F125" s="966"/>
      <c r="G125" s="966"/>
      <c r="H125" s="966"/>
      <c r="I125" s="1063">
        <v>45</v>
      </c>
      <c r="J125" s="1063">
        <v>60</v>
      </c>
      <c r="K125" s="966"/>
      <c r="L125" s="966"/>
      <c r="M125" s="969"/>
      <c r="N125" s="946"/>
      <c r="O125" s="946"/>
      <c r="P125" s="946"/>
      <c r="Q125" s="946"/>
      <c r="R125" s="946"/>
      <c r="S125" s="946"/>
    </row>
    <row r="126" spans="1:19" ht="16.5" thickTop="1" thickBot="1" x14ac:dyDescent="0.4">
      <c r="A126" s="1125" t="s">
        <v>46</v>
      </c>
      <c r="B126" s="956">
        <v>0.12</v>
      </c>
      <c r="C126" s="957">
        <v>0.4</v>
      </c>
      <c r="D126" s="1140">
        <v>1.2</v>
      </c>
      <c r="E126" s="1141">
        <v>4</v>
      </c>
      <c r="F126" s="1141">
        <v>12</v>
      </c>
      <c r="G126" s="1141">
        <v>40</v>
      </c>
      <c r="H126" s="1144">
        <v>120</v>
      </c>
      <c r="I126" s="947"/>
      <c r="J126" s="947"/>
      <c r="K126" s="947"/>
      <c r="L126" s="947"/>
      <c r="M126" s="947"/>
      <c r="N126" s="947"/>
      <c r="O126" s="947"/>
      <c r="P126" s="947"/>
      <c r="Q126" s="947"/>
      <c r="R126" s="947"/>
      <c r="S126" s="947"/>
    </row>
    <row r="127" spans="1:19" ht="16.5" thickTop="1" thickBot="1" x14ac:dyDescent="0.4">
      <c r="A127" s="1030" t="s">
        <v>790</v>
      </c>
      <c r="B127" s="1031"/>
      <c r="C127" s="1032"/>
      <c r="D127" s="1032">
        <v>1</v>
      </c>
      <c r="E127" s="1032"/>
      <c r="F127" s="1094">
        <v>10</v>
      </c>
      <c r="G127" s="1032"/>
      <c r="H127" s="1112">
        <v>100</v>
      </c>
      <c r="I127" s="1001"/>
      <c r="J127" s="970"/>
      <c r="K127" s="946"/>
      <c r="L127" s="946"/>
      <c r="M127" s="946"/>
      <c r="N127" s="946"/>
      <c r="O127" s="946"/>
      <c r="P127" s="946"/>
      <c r="Q127" s="946"/>
      <c r="R127" s="946"/>
      <c r="S127" s="946"/>
    </row>
    <row r="128" spans="1:19" ht="16.5" thickTop="1" thickBot="1" x14ac:dyDescent="0.4">
      <c r="A128" s="955" t="s">
        <v>47</v>
      </c>
      <c r="B128" s="987"/>
      <c r="C128" s="987"/>
      <c r="D128" s="1005">
        <v>1E-3</v>
      </c>
      <c r="E128" s="1005">
        <v>4.0000000000000001E-3</v>
      </c>
      <c r="F128" s="1005">
        <v>1.2999999999999999E-2</v>
      </c>
      <c r="G128" s="1005">
        <v>0.04</v>
      </c>
      <c r="H128" s="1005">
        <v>0.126</v>
      </c>
      <c r="I128" s="1005">
        <v>0.39300000000000002</v>
      </c>
      <c r="J128" s="1005">
        <v>1.2290000000000001</v>
      </c>
      <c r="K128" s="956">
        <v>3.84</v>
      </c>
      <c r="L128" s="1005"/>
      <c r="M128" s="1004">
        <v>12</v>
      </c>
      <c r="N128" s="987"/>
      <c r="O128" s="987"/>
      <c r="P128" s="973"/>
      <c r="Q128" s="947"/>
      <c r="R128" s="947"/>
      <c r="S128" s="947"/>
    </row>
    <row r="129" spans="1:19" ht="16" thickTop="1" x14ac:dyDescent="0.35">
      <c r="A129" s="975" t="s">
        <v>791</v>
      </c>
      <c r="B129" s="976"/>
      <c r="C129" s="976"/>
      <c r="D129" s="976"/>
      <c r="E129" s="976"/>
      <c r="F129" s="976"/>
      <c r="G129" s="976"/>
      <c r="H129" s="976"/>
      <c r="I129" s="976">
        <v>0.3</v>
      </c>
      <c r="J129" s="976">
        <v>1</v>
      </c>
      <c r="K129" s="1113"/>
      <c r="L129" s="976"/>
      <c r="M129" s="976"/>
      <c r="N129" s="976"/>
      <c r="O129" s="976"/>
      <c r="P129" s="988"/>
      <c r="Q129" s="946"/>
      <c r="R129" s="946"/>
      <c r="S129" s="946"/>
    </row>
    <row r="130" spans="1:19" ht="15.5" x14ac:dyDescent="0.35">
      <c r="A130" s="975" t="s">
        <v>792</v>
      </c>
      <c r="B130" s="976"/>
      <c r="C130" s="976"/>
      <c r="D130" s="976"/>
      <c r="E130" s="976"/>
      <c r="F130" s="976"/>
      <c r="G130" s="976"/>
      <c r="H130" s="976"/>
      <c r="I130" s="976"/>
      <c r="J130" s="976">
        <v>1</v>
      </c>
      <c r="K130" s="976">
        <v>2</v>
      </c>
      <c r="L130" s="977">
        <v>4.5</v>
      </c>
      <c r="M130" s="978">
        <v>9</v>
      </c>
      <c r="N130" s="978">
        <v>18</v>
      </c>
      <c r="O130" s="978">
        <v>34</v>
      </c>
      <c r="P130" s="1114">
        <v>67</v>
      </c>
      <c r="Q130" s="970"/>
      <c r="R130" s="946"/>
      <c r="S130" s="946"/>
    </row>
    <row r="131" spans="1:19" ht="16" thickBot="1" x14ac:dyDescent="0.4">
      <c r="A131" s="964" t="s">
        <v>793</v>
      </c>
      <c r="B131" s="966">
        <v>2.5999999999999998E-5</v>
      </c>
      <c r="C131" s="965">
        <v>2.5999999999999998E-4</v>
      </c>
      <c r="D131" s="980"/>
      <c r="E131" s="966"/>
      <c r="F131" s="966"/>
      <c r="G131" s="966">
        <v>2.5999999999999999E-2</v>
      </c>
      <c r="H131" s="966"/>
      <c r="I131" s="966"/>
      <c r="J131" s="966"/>
      <c r="K131" s="965">
        <v>2.556</v>
      </c>
      <c r="L131" s="980"/>
      <c r="M131" s="966"/>
      <c r="N131" s="966"/>
      <c r="O131" s="966"/>
      <c r="P131" s="969"/>
      <c r="Q131" s="946"/>
      <c r="R131" s="946"/>
      <c r="S131" s="946"/>
    </row>
    <row r="132" spans="1:19" ht="16.5" thickTop="1" thickBot="1" x14ac:dyDescent="0.4">
      <c r="A132" s="1125" t="s">
        <v>48</v>
      </c>
      <c r="B132" s="1139">
        <v>0.12</v>
      </c>
      <c r="C132" s="1140">
        <v>0.4</v>
      </c>
      <c r="D132" s="1140">
        <v>1.2</v>
      </c>
      <c r="E132" s="1139"/>
      <c r="F132" s="1141">
        <v>4</v>
      </c>
      <c r="G132" s="958">
        <v>12</v>
      </c>
      <c r="H132" s="958"/>
      <c r="I132" s="958">
        <v>40</v>
      </c>
      <c r="J132" s="958"/>
      <c r="K132" s="959">
        <v>120</v>
      </c>
      <c r="L132" s="947"/>
      <c r="M132" s="947"/>
      <c r="N132" s="947"/>
      <c r="O132" s="947"/>
      <c r="P132" s="947"/>
      <c r="Q132" s="947"/>
      <c r="R132" s="947"/>
      <c r="S132" s="947"/>
    </row>
    <row r="133" spans="1:19" ht="16" thickTop="1" x14ac:dyDescent="0.35">
      <c r="A133" s="960" t="s">
        <v>794</v>
      </c>
      <c r="B133" s="962"/>
      <c r="C133" s="962">
        <v>0.3</v>
      </c>
      <c r="D133" s="962">
        <v>1</v>
      </c>
      <c r="E133" s="962"/>
      <c r="F133" s="962">
        <v>3</v>
      </c>
      <c r="G133" s="962">
        <v>10</v>
      </c>
      <c r="H133" s="962"/>
      <c r="I133" s="962">
        <v>30</v>
      </c>
      <c r="J133" s="962"/>
      <c r="K133" s="963"/>
      <c r="L133" s="946"/>
      <c r="M133" s="946"/>
      <c r="N133" s="946"/>
      <c r="O133" s="946"/>
      <c r="P133" s="946"/>
      <c r="Q133" s="946"/>
      <c r="R133" s="946"/>
      <c r="S133" s="946"/>
    </row>
    <row r="134" spans="1:19" ht="16" thickBot="1" x14ac:dyDescent="0.4">
      <c r="A134" s="964" t="s">
        <v>795</v>
      </c>
      <c r="B134" s="966"/>
      <c r="C134" s="966"/>
      <c r="D134" s="966">
        <v>1</v>
      </c>
      <c r="E134" s="966">
        <v>2</v>
      </c>
      <c r="F134" s="966">
        <v>4.5</v>
      </c>
      <c r="G134" s="966">
        <v>9</v>
      </c>
      <c r="H134" s="967">
        <v>18</v>
      </c>
      <c r="I134" s="968">
        <v>34</v>
      </c>
      <c r="J134" s="968">
        <v>67</v>
      </c>
      <c r="K134" s="969"/>
      <c r="L134" s="970"/>
      <c r="M134" s="946"/>
      <c r="N134" s="946"/>
      <c r="O134" s="946"/>
      <c r="P134" s="946"/>
      <c r="Q134" s="946"/>
      <c r="R134" s="946"/>
      <c r="S134" s="946"/>
    </row>
    <row r="135" spans="1:19" ht="16.5" thickTop="1" thickBot="1" x14ac:dyDescent="0.4">
      <c r="A135" s="955" t="s">
        <v>49</v>
      </c>
      <c r="B135" s="956">
        <v>0.12</v>
      </c>
      <c r="C135" s="957">
        <v>0.4</v>
      </c>
      <c r="D135" s="957">
        <v>1.2</v>
      </c>
      <c r="E135" s="958">
        <v>4</v>
      </c>
      <c r="F135" s="958">
        <v>12</v>
      </c>
      <c r="G135" s="958">
        <v>40</v>
      </c>
      <c r="H135" s="958">
        <v>120</v>
      </c>
      <c r="I135" s="987"/>
      <c r="J135" s="987"/>
      <c r="K135" s="973"/>
      <c r="L135" s="947"/>
      <c r="M135" s="947"/>
      <c r="N135" s="947"/>
      <c r="O135" s="947"/>
      <c r="P135" s="947"/>
      <c r="Q135" s="947"/>
      <c r="R135" s="947"/>
      <c r="S135" s="947"/>
    </row>
    <row r="136" spans="1:19" ht="16.5" thickTop="1" thickBot="1" x14ac:dyDescent="0.4">
      <c r="A136" s="1030" t="s">
        <v>796</v>
      </c>
      <c r="B136" s="1031"/>
      <c r="C136" s="1032"/>
      <c r="D136" s="1032"/>
      <c r="E136" s="1032"/>
      <c r="F136" s="1094">
        <v>10.6</v>
      </c>
      <c r="G136" s="1032"/>
      <c r="H136" s="1115">
        <v>106</v>
      </c>
      <c r="I136" s="1115">
        <v>213</v>
      </c>
      <c r="J136" s="1032">
        <v>425</v>
      </c>
      <c r="K136" s="1034">
        <v>850</v>
      </c>
      <c r="L136" s="946"/>
      <c r="M136" s="946"/>
      <c r="N136" s="946"/>
      <c r="O136" s="946"/>
      <c r="P136" s="946"/>
      <c r="Q136" s="946"/>
      <c r="R136" s="946"/>
      <c r="S136" s="946"/>
    </row>
    <row r="137" spans="1:19" ht="16.5" thickTop="1" thickBot="1" x14ac:dyDescent="0.4">
      <c r="A137" s="1125" t="s">
        <v>61</v>
      </c>
      <c r="B137" s="987"/>
      <c r="C137" s="956">
        <v>0.04</v>
      </c>
      <c r="D137" s="956">
        <v>0.13</v>
      </c>
      <c r="E137" s="957">
        <v>0.4</v>
      </c>
      <c r="F137" s="1139">
        <v>1.32</v>
      </c>
      <c r="G137" s="1141">
        <v>4</v>
      </c>
      <c r="H137" s="1004">
        <v>13</v>
      </c>
      <c r="I137" s="1008">
        <v>40</v>
      </c>
      <c r="J137" s="947"/>
      <c r="K137" s="947"/>
      <c r="L137" s="947"/>
      <c r="M137" s="947"/>
      <c r="N137" s="947"/>
      <c r="O137" s="947"/>
      <c r="P137" s="947"/>
      <c r="Q137" s="947"/>
      <c r="R137" s="947"/>
      <c r="S137" s="947"/>
    </row>
    <row r="138" spans="1:19" ht="16.5" thickTop="1" thickBot="1" x14ac:dyDescent="0.4">
      <c r="A138" s="1116" t="s">
        <v>797</v>
      </c>
      <c r="B138" s="1032">
        <v>0.01</v>
      </c>
      <c r="C138" s="1032">
        <v>0.03</v>
      </c>
      <c r="D138" s="1095">
        <v>0.1</v>
      </c>
      <c r="E138" s="1032"/>
      <c r="F138" s="1032"/>
      <c r="G138" s="1032"/>
      <c r="H138" s="1032"/>
      <c r="I138" s="1078"/>
      <c r="J138" s="946"/>
      <c r="K138" s="946"/>
      <c r="L138" s="946"/>
      <c r="M138" s="946"/>
      <c r="N138" s="946"/>
      <c r="O138" s="946"/>
      <c r="P138" s="946"/>
      <c r="Q138" s="946"/>
      <c r="R138" s="946"/>
      <c r="S138" s="946"/>
    </row>
    <row r="139" spans="1:19" ht="16" thickTop="1" x14ac:dyDescent="0.35">
      <c r="A139" s="1043" t="s">
        <v>50</v>
      </c>
      <c r="B139" s="1045">
        <v>0.12</v>
      </c>
      <c r="C139" s="1046">
        <v>0.4</v>
      </c>
      <c r="D139" s="1046">
        <v>1.2</v>
      </c>
      <c r="E139" s="1045"/>
      <c r="F139" s="1047">
        <v>4</v>
      </c>
      <c r="G139" s="1047">
        <v>12</v>
      </c>
      <c r="H139" s="1047"/>
      <c r="I139" s="1047">
        <v>40</v>
      </c>
      <c r="J139" s="1047"/>
      <c r="K139" s="1047">
        <v>120</v>
      </c>
      <c r="L139" s="1044"/>
      <c r="M139" s="1044"/>
      <c r="N139" s="1044"/>
      <c r="O139" s="1044"/>
      <c r="P139" s="1118"/>
      <c r="Q139" s="947"/>
      <c r="R139" s="947"/>
      <c r="S139" s="947"/>
    </row>
    <row r="140" spans="1:19" ht="15.5" x14ac:dyDescent="0.35">
      <c r="A140" s="975" t="s">
        <v>798</v>
      </c>
      <c r="B140" s="976"/>
      <c r="C140" s="976">
        <v>0.3</v>
      </c>
      <c r="D140" s="976">
        <v>1</v>
      </c>
      <c r="E140" s="976"/>
      <c r="F140" s="976">
        <v>3</v>
      </c>
      <c r="G140" s="976">
        <v>10</v>
      </c>
      <c r="H140" s="976"/>
      <c r="I140" s="976">
        <v>30</v>
      </c>
      <c r="J140" s="976"/>
      <c r="K140" s="976"/>
      <c r="L140" s="976"/>
      <c r="M140" s="976"/>
      <c r="N140" s="976"/>
      <c r="O140" s="976"/>
      <c r="P140" s="988"/>
      <c r="Q140" s="946"/>
      <c r="R140" s="946"/>
      <c r="S140" s="946"/>
    </row>
    <row r="141" spans="1:19" ht="15.5" x14ac:dyDescent="0.35">
      <c r="A141" s="975" t="s">
        <v>799</v>
      </c>
      <c r="B141" s="976"/>
      <c r="C141" s="976"/>
      <c r="D141" s="976">
        <v>1</v>
      </c>
      <c r="E141" s="976">
        <v>2</v>
      </c>
      <c r="F141" s="976">
        <v>4.5</v>
      </c>
      <c r="G141" s="976">
        <v>9</v>
      </c>
      <c r="H141" s="976">
        <v>18</v>
      </c>
      <c r="I141" s="977">
        <v>34</v>
      </c>
      <c r="J141" s="978">
        <v>67</v>
      </c>
      <c r="K141" s="976"/>
      <c r="L141" s="990"/>
      <c r="M141" s="990"/>
      <c r="N141" s="990"/>
      <c r="O141" s="990"/>
      <c r="P141" s="996"/>
      <c r="Q141" s="946"/>
      <c r="R141" s="946"/>
      <c r="S141" s="946"/>
    </row>
    <row r="142" spans="1:19" ht="16" thickBot="1" x14ac:dyDescent="0.4">
      <c r="A142" s="964" t="s">
        <v>800</v>
      </c>
      <c r="B142" s="980"/>
      <c r="C142" s="980"/>
      <c r="D142" s="966"/>
      <c r="E142" s="966"/>
      <c r="F142" s="966"/>
      <c r="G142" s="966"/>
      <c r="H142" s="980"/>
      <c r="I142" s="966"/>
      <c r="J142" s="966"/>
      <c r="K142" s="966"/>
      <c r="L142" s="966">
        <v>853</v>
      </c>
      <c r="M142" s="966">
        <v>1706</v>
      </c>
      <c r="N142" s="966">
        <v>3413</v>
      </c>
      <c r="O142" s="966">
        <v>6825</v>
      </c>
      <c r="P142" s="969">
        <v>13650</v>
      </c>
      <c r="Q142" s="946"/>
      <c r="R142" s="946"/>
      <c r="S142" s="946"/>
    </row>
    <row r="143" spans="1:19" ht="16.5" thickTop="1" thickBot="1" x14ac:dyDescent="0.4">
      <c r="A143" s="948" t="s">
        <v>273</v>
      </c>
      <c r="B143" s="949">
        <v>0.04</v>
      </c>
      <c r="C143" s="949">
        <v>0.12</v>
      </c>
      <c r="D143" s="950">
        <v>0.4</v>
      </c>
      <c r="E143" s="950">
        <v>1.2</v>
      </c>
      <c r="F143" s="951">
        <v>4</v>
      </c>
      <c r="G143" s="951">
        <v>12</v>
      </c>
      <c r="H143" s="951">
        <v>40</v>
      </c>
      <c r="I143" s="1006">
        <v>120</v>
      </c>
      <c r="J143" s="947"/>
      <c r="K143" s="947"/>
      <c r="L143" s="947"/>
      <c r="M143" s="947"/>
      <c r="N143" s="947"/>
      <c r="O143" s="947"/>
      <c r="P143" s="947"/>
      <c r="Q143" s="947"/>
      <c r="R143" s="947"/>
      <c r="S143" s="947"/>
    </row>
    <row r="144" spans="1:19" ht="16.5" thickTop="1" thickBot="1" x14ac:dyDescent="0.4">
      <c r="A144" s="948" t="s">
        <v>274</v>
      </c>
      <c r="B144" s="949">
        <v>0.12</v>
      </c>
      <c r="C144" s="950">
        <v>0.4</v>
      </c>
      <c r="D144" s="950">
        <v>1.2</v>
      </c>
      <c r="E144" s="951">
        <v>4</v>
      </c>
      <c r="F144" s="951">
        <v>12</v>
      </c>
      <c r="G144" s="951">
        <v>40</v>
      </c>
      <c r="H144" s="1006">
        <v>120</v>
      </c>
      <c r="I144" s="947"/>
      <c r="J144" s="947"/>
      <c r="K144" s="947"/>
      <c r="L144" s="947"/>
      <c r="M144" s="947"/>
      <c r="N144" s="947"/>
      <c r="O144" s="947"/>
      <c r="P144" s="947"/>
      <c r="Q144" s="947"/>
      <c r="R144" s="947"/>
      <c r="S144" s="947"/>
    </row>
    <row r="145" spans="1:19" ht="16.5" thickTop="1" thickBot="1" x14ac:dyDescent="0.4">
      <c r="A145" s="1125" t="s">
        <v>53</v>
      </c>
      <c r="B145" s="987"/>
      <c r="C145" s="987"/>
      <c r="D145" s="987"/>
      <c r="E145" s="956">
        <v>0.12</v>
      </c>
      <c r="F145" s="957">
        <v>0.4</v>
      </c>
      <c r="G145" s="957">
        <v>1.2</v>
      </c>
      <c r="H145" s="956"/>
      <c r="I145" s="958">
        <v>4</v>
      </c>
      <c r="J145" s="958">
        <v>12</v>
      </c>
      <c r="K145" s="958"/>
      <c r="L145" s="1004">
        <v>40</v>
      </c>
      <c r="M145" s="1007"/>
      <c r="N145" s="1008">
        <v>120</v>
      </c>
      <c r="O145" s="947"/>
      <c r="P145" s="947"/>
      <c r="Q145" s="947"/>
      <c r="R145" s="947"/>
      <c r="S145" s="947"/>
    </row>
    <row r="146" spans="1:19" ht="16" thickTop="1" x14ac:dyDescent="0.35">
      <c r="A146" s="960" t="s">
        <v>801</v>
      </c>
      <c r="B146" s="962"/>
      <c r="C146" s="962"/>
      <c r="D146" s="962"/>
      <c r="E146" s="962"/>
      <c r="F146" s="962">
        <v>0.3</v>
      </c>
      <c r="G146" s="962">
        <v>1</v>
      </c>
      <c r="H146" s="962">
        <v>3</v>
      </c>
      <c r="I146" s="962"/>
      <c r="J146" s="992">
        <v>10</v>
      </c>
      <c r="K146" s="962"/>
      <c r="L146" s="992">
        <v>30</v>
      </c>
      <c r="M146" s="1009"/>
      <c r="N146" s="963"/>
      <c r="O146" s="946"/>
      <c r="P146" s="946"/>
      <c r="Q146" s="946"/>
      <c r="R146" s="946"/>
      <c r="S146" s="946"/>
    </row>
    <row r="147" spans="1:19" ht="15.5" x14ac:dyDescent="0.35">
      <c r="A147" s="975" t="s">
        <v>802</v>
      </c>
      <c r="B147" s="976"/>
      <c r="C147" s="976"/>
      <c r="D147" s="976"/>
      <c r="E147" s="976"/>
      <c r="F147" s="976"/>
      <c r="G147" s="976">
        <v>1</v>
      </c>
      <c r="H147" s="976">
        <v>2</v>
      </c>
      <c r="I147" s="976">
        <v>4.5</v>
      </c>
      <c r="J147" s="976">
        <v>9</v>
      </c>
      <c r="K147" s="976">
        <v>18</v>
      </c>
      <c r="L147" s="976">
        <v>34</v>
      </c>
      <c r="M147" s="1013">
        <v>67</v>
      </c>
      <c r="N147" s="988"/>
      <c r="O147" s="946"/>
      <c r="P147" s="946"/>
      <c r="Q147" s="946"/>
      <c r="R147" s="946"/>
      <c r="S147" s="946"/>
    </row>
    <row r="148" spans="1:19" ht="15.5" x14ac:dyDescent="0.35">
      <c r="A148" s="994" t="s">
        <v>803</v>
      </c>
      <c r="B148" s="976"/>
      <c r="C148" s="976"/>
      <c r="D148" s="976"/>
      <c r="E148" s="1059">
        <v>0.1</v>
      </c>
      <c r="F148" s="976"/>
      <c r="G148" s="1059">
        <v>1</v>
      </c>
      <c r="H148" s="976"/>
      <c r="I148" s="976"/>
      <c r="J148" s="1059">
        <v>10</v>
      </c>
      <c r="K148" s="976"/>
      <c r="L148" s="976"/>
      <c r="M148" s="1013"/>
      <c r="N148" s="988"/>
      <c r="O148" s="970"/>
      <c r="P148" s="946"/>
      <c r="Q148" s="946"/>
      <c r="R148" s="946"/>
      <c r="S148" s="946"/>
    </row>
    <row r="149" spans="1:19" ht="16" thickBot="1" x14ac:dyDescent="0.4">
      <c r="A149" s="1041" t="s">
        <v>804</v>
      </c>
      <c r="B149" s="966">
        <v>3.0000000000000001E-5</v>
      </c>
      <c r="C149" s="966">
        <v>2.9999999999999997E-4</v>
      </c>
      <c r="D149" s="966">
        <v>0.03</v>
      </c>
      <c r="E149" s="966"/>
      <c r="F149" s="966"/>
      <c r="G149" s="966"/>
      <c r="H149" s="966">
        <v>3.2</v>
      </c>
      <c r="I149" s="966"/>
      <c r="J149" s="966"/>
      <c r="K149" s="966"/>
      <c r="L149" s="966"/>
      <c r="M149" s="1061"/>
      <c r="N149" s="969"/>
      <c r="O149" s="946"/>
      <c r="P149" s="946"/>
      <c r="Q149" s="946"/>
      <c r="R149" s="946"/>
      <c r="S149" s="946"/>
    </row>
    <row r="150" spans="1:19" ht="16.5" thickTop="1" thickBot="1" x14ac:dyDescent="0.4">
      <c r="A150" s="948" t="s">
        <v>54</v>
      </c>
      <c r="B150" s="949">
        <v>0.12</v>
      </c>
      <c r="C150" s="950">
        <v>0.4</v>
      </c>
      <c r="D150" s="950">
        <v>1.2</v>
      </c>
      <c r="E150" s="951">
        <v>4</v>
      </c>
      <c r="F150" s="951">
        <v>12</v>
      </c>
      <c r="G150" s="951">
        <v>40</v>
      </c>
      <c r="H150" s="1006">
        <v>120</v>
      </c>
      <c r="I150" s="947"/>
      <c r="J150" s="947"/>
      <c r="K150" s="947"/>
      <c r="L150" s="947"/>
      <c r="M150" s="947"/>
      <c r="N150" s="947"/>
      <c r="O150" s="947"/>
      <c r="P150" s="947"/>
      <c r="Q150" s="947"/>
      <c r="R150" s="947"/>
      <c r="S150" s="947"/>
    </row>
    <row r="151" spans="1:19" ht="16.5" thickTop="1" thickBot="1" x14ac:dyDescent="0.4">
      <c r="A151" s="955" t="s">
        <v>55</v>
      </c>
      <c r="B151" s="956">
        <v>0.12</v>
      </c>
      <c r="C151" s="957">
        <v>0.4</v>
      </c>
      <c r="D151" s="957">
        <v>1.2</v>
      </c>
      <c r="E151" s="956"/>
      <c r="F151" s="958">
        <v>4</v>
      </c>
      <c r="G151" s="958">
        <v>12</v>
      </c>
      <c r="H151" s="958"/>
      <c r="I151" s="958">
        <v>40</v>
      </c>
      <c r="J151" s="958"/>
      <c r="K151" s="959">
        <v>120</v>
      </c>
      <c r="L151" s="947"/>
      <c r="M151" s="947"/>
      <c r="N151" s="947"/>
      <c r="O151" s="947"/>
      <c r="P151" s="947"/>
      <c r="Q151" s="947"/>
      <c r="R151" s="947"/>
      <c r="S151" s="947"/>
    </row>
    <row r="152" spans="1:19" ht="16" thickTop="1" x14ac:dyDescent="0.35">
      <c r="A152" s="960" t="s">
        <v>805</v>
      </c>
      <c r="B152" s="962"/>
      <c r="C152" s="962">
        <v>0.3</v>
      </c>
      <c r="D152" s="962">
        <v>1</v>
      </c>
      <c r="E152" s="962"/>
      <c r="F152" s="962">
        <v>3</v>
      </c>
      <c r="G152" s="962">
        <v>10</v>
      </c>
      <c r="H152" s="962"/>
      <c r="I152" s="962">
        <v>30</v>
      </c>
      <c r="J152" s="962"/>
      <c r="K152" s="963"/>
      <c r="L152" s="946"/>
      <c r="M152" s="946"/>
      <c r="N152" s="946"/>
      <c r="O152" s="946"/>
      <c r="P152" s="946"/>
      <c r="Q152" s="946"/>
      <c r="R152" s="946"/>
      <c r="S152" s="946"/>
    </row>
    <row r="153" spans="1:19" ht="16" thickBot="1" x14ac:dyDescent="0.4">
      <c r="A153" s="964" t="s">
        <v>806</v>
      </c>
      <c r="B153" s="966"/>
      <c r="C153" s="966"/>
      <c r="D153" s="967">
        <v>1</v>
      </c>
      <c r="E153" s="968">
        <v>2</v>
      </c>
      <c r="F153" s="968">
        <v>4.5</v>
      </c>
      <c r="G153" s="968">
        <v>9</v>
      </c>
      <c r="H153" s="968">
        <v>18</v>
      </c>
      <c r="I153" s="968">
        <v>34</v>
      </c>
      <c r="J153" s="968">
        <v>67</v>
      </c>
      <c r="K153" s="969"/>
      <c r="L153" s="970"/>
      <c r="M153" s="946"/>
      <c r="N153" s="946"/>
      <c r="O153" s="946"/>
      <c r="P153" s="946"/>
      <c r="Q153" s="946"/>
      <c r="R153" s="946"/>
      <c r="S153" s="946"/>
    </row>
    <row r="154" spans="1:19" ht="16.5" thickTop="1" thickBot="1" x14ac:dyDescent="0.4">
      <c r="A154" s="1124" t="s">
        <v>56</v>
      </c>
      <c r="B154" s="1065">
        <v>4.0000000000000002E-4</v>
      </c>
      <c r="C154" s="1065">
        <v>1.1999999999999999E-3</v>
      </c>
      <c r="D154" s="1068">
        <v>4.0000000000000001E-3</v>
      </c>
      <c r="E154" s="1068">
        <v>1.2E-2</v>
      </c>
      <c r="F154" s="949">
        <v>0.04</v>
      </c>
      <c r="G154" s="949">
        <v>0.12</v>
      </c>
      <c r="H154" s="1090">
        <v>0.4</v>
      </c>
      <c r="I154" s="947"/>
      <c r="J154" s="947"/>
      <c r="K154" s="947"/>
      <c r="L154" s="947"/>
      <c r="M154" s="947"/>
      <c r="N154" s="947"/>
      <c r="O154" s="947"/>
      <c r="P154" s="947"/>
      <c r="Q154" s="947"/>
      <c r="R154" s="947"/>
      <c r="S154" s="953"/>
    </row>
    <row r="155" spans="1:19" ht="16.5" thickTop="1" thickBot="1" x14ac:dyDescent="0.4">
      <c r="A155" s="955" t="s">
        <v>57</v>
      </c>
      <c r="B155" s="1005">
        <v>4.0000000000000001E-3</v>
      </c>
      <c r="C155" s="1005">
        <v>1.2E-2</v>
      </c>
      <c r="D155" s="956">
        <v>0.04</v>
      </c>
      <c r="E155" s="956">
        <v>0.12</v>
      </c>
      <c r="F155" s="957">
        <v>0.4</v>
      </c>
      <c r="G155" s="957">
        <v>1.2</v>
      </c>
      <c r="H155" s="956"/>
      <c r="I155" s="958">
        <v>4</v>
      </c>
      <c r="J155" s="958">
        <v>12</v>
      </c>
      <c r="K155" s="958"/>
      <c r="L155" s="958">
        <v>40</v>
      </c>
      <c r="M155" s="958"/>
      <c r="N155" s="958"/>
      <c r="O155" s="1004">
        <v>120</v>
      </c>
      <c r="P155" s="1119"/>
      <c r="Q155" s="947"/>
      <c r="R155" s="947"/>
      <c r="S155" s="947"/>
    </row>
    <row r="156" spans="1:19" ht="16" thickTop="1" x14ac:dyDescent="0.35">
      <c r="A156" s="975" t="s">
        <v>807</v>
      </c>
      <c r="B156" s="976"/>
      <c r="C156" s="976"/>
      <c r="D156" s="976"/>
      <c r="E156" s="976"/>
      <c r="F156" s="976">
        <v>0.3</v>
      </c>
      <c r="G156" s="976">
        <v>1</v>
      </c>
      <c r="H156" s="976">
        <v>3</v>
      </c>
      <c r="I156" s="976"/>
      <c r="J156" s="976">
        <v>10</v>
      </c>
      <c r="K156" s="976"/>
      <c r="L156" s="976">
        <v>30</v>
      </c>
      <c r="M156" s="976"/>
      <c r="N156" s="976"/>
      <c r="O156" s="976"/>
      <c r="P156" s="988"/>
      <c r="Q156" s="946"/>
      <c r="R156" s="946"/>
      <c r="S156" s="946"/>
    </row>
    <row r="157" spans="1:19" ht="15.5" x14ac:dyDescent="0.35">
      <c r="A157" s="975" t="s">
        <v>808</v>
      </c>
      <c r="B157" s="976"/>
      <c r="C157" s="976"/>
      <c r="D157" s="976"/>
      <c r="E157" s="976"/>
      <c r="F157" s="976"/>
      <c r="G157" s="976">
        <v>1</v>
      </c>
      <c r="H157" s="976">
        <v>2</v>
      </c>
      <c r="I157" s="976">
        <v>4.5</v>
      </c>
      <c r="J157" s="976">
        <v>9</v>
      </c>
      <c r="K157" s="976">
        <v>18</v>
      </c>
      <c r="L157" s="977">
        <v>34</v>
      </c>
      <c r="M157" s="978">
        <v>67</v>
      </c>
      <c r="N157" s="976"/>
      <c r="O157" s="976"/>
      <c r="P157" s="988"/>
      <c r="Q157" s="970"/>
      <c r="R157" s="946"/>
      <c r="S157" s="946"/>
    </row>
    <row r="158" spans="1:19" ht="15.5" x14ac:dyDescent="0.35">
      <c r="A158" s="994" t="s">
        <v>809</v>
      </c>
      <c r="B158" s="976"/>
      <c r="C158" s="976"/>
      <c r="D158" s="976"/>
      <c r="E158" s="976"/>
      <c r="F158" s="976"/>
      <c r="G158" s="976"/>
      <c r="H158" s="976"/>
      <c r="I158" s="976"/>
      <c r="J158" s="976"/>
      <c r="K158" s="976"/>
      <c r="L158" s="976"/>
      <c r="M158" s="1014">
        <v>50</v>
      </c>
      <c r="N158" s="976"/>
      <c r="O158" s="1014">
        <v>100</v>
      </c>
      <c r="P158" s="1120">
        <v>125</v>
      </c>
      <c r="Q158" s="946"/>
      <c r="R158" s="946"/>
      <c r="S158" s="946"/>
    </row>
    <row r="159" spans="1:19" ht="15.5" x14ac:dyDescent="0.35">
      <c r="A159" s="960" t="s">
        <v>810</v>
      </c>
      <c r="B159" s="962"/>
      <c r="C159" s="962"/>
      <c r="D159" s="962"/>
      <c r="E159" s="962"/>
      <c r="F159" s="962">
        <v>0.5</v>
      </c>
      <c r="G159" s="962"/>
      <c r="H159" s="962"/>
      <c r="I159" s="962">
        <v>5</v>
      </c>
      <c r="J159" s="962"/>
      <c r="K159" s="999">
        <v>15</v>
      </c>
      <c r="L159" s="1121">
        <v>30</v>
      </c>
      <c r="M159" s="992">
        <v>50</v>
      </c>
      <c r="N159" s="962"/>
      <c r="O159" s="962"/>
      <c r="P159" s="963"/>
      <c r="Q159" s="946"/>
      <c r="R159" s="946"/>
      <c r="S159" s="946"/>
    </row>
    <row r="160" spans="1:19" ht="15.5" x14ac:dyDescent="0.35">
      <c r="A160" s="975" t="s">
        <v>811</v>
      </c>
      <c r="B160" s="1056"/>
      <c r="C160" s="976"/>
      <c r="D160" s="976"/>
      <c r="E160" s="976"/>
      <c r="F160" s="976"/>
      <c r="G160" s="976"/>
      <c r="H160" s="976"/>
      <c r="I160" s="1098">
        <v>5</v>
      </c>
      <c r="J160" s="976"/>
      <c r="K160" s="976"/>
      <c r="L160" s="976"/>
      <c r="M160" s="1098">
        <v>50</v>
      </c>
      <c r="N160" s="976"/>
      <c r="O160" s="976"/>
      <c r="P160" s="1122">
        <v>500</v>
      </c>
      <c r="Q160" s="946"/>
      <c r="R160" s="946"/>
      <c r="S160" s="946"/>
    </row>
    <row r="161" spans="1:19" ht="15.5" x14ac:dyDescent="0.35">
      <c r="A161" s="994" t="s">
        <v>812</v>
      </c>
      <c r="B161" s="1056"/>
      <c r="C161" s="976"/>
      <c r="D161" s="976"/>
      <c r="E161" s="976"/>
      <c r="F161" s="976"/>
      <c r="G161" s="976"/>
      <c r="H161" s="976"/>
      <c r="I161" s="976">
        <v>4</v>
      </c>
      <c r="J161" s="976"/>
      <c r="K161" s="1098">
        <v>20</v>
      </c>
      <c r="L161" s="1098">
        <v>40</v>
      </c>
      <c r="M161" s="1098">
        <v>60</v>
      </c>
      <c r="N161" s="1055">
        <v>80</v>
      </c>
      <c r="O161" s="1055">
        <v>100</v>
      </c>
      <c r="P161" s="988"/>
      <c r="Q161" s="946"/>
      <c r="R161" s="946"/>
      <c r="S161" s="946"/>
    </row>
    <row r="162" spans="1:19" ht="16" thickBot="1" x14ac:dyDescent="0.4">
      <c r="A162" s="964" t="s">
        <v>813</v>
      </c>
      <c r="B162" s="966"/>
      <c r="C162" s="966"/>
      <c r="D162" s="966"/>
      <c r="E162" s="966"/>
      <c r="F162" s="966"/>
      <c r="G162" s="966"/>
      <c r="H162" s="966"/>
      <c r="I162" s="966"/>
      <c r="J162" s="966"/>
      <c r="K162" s="966"/>
      <c r="L162" s="966"/>
      <c r="M162" s="1089">
        <v>48</v>
      </c>
      <c r="N162" s="966"/>
      <c r="O162" s="966"/>
      <c r="P162" s="969"/>
      <c r="Q162" s="946"/>
      <c r="R162" s="946"/>
      <c r="S162" s="946"/>
    </row>
    <row r="163" spans="1:19" ht="15" thickTop="1" x14ac:dyDescent="0.35"/>
    <row r="167" spans="1:19" ht="44" thickBot="1" x14ac:dyDescent="0.4">
      <c r="B167" s="1251" t="s">
        <v>817</v>
      </c>
      <c r="C167" s="1251" t="s">
        <v>818</v>
      </c>
      <c r="D167" s="1251" t="s">
        <v>819</v>
      </c>
      <c r="E167" s="1251" t="s">
        <v>820</v>
      </c>
      <c r="F167" s="1251" t="s">
        <v>821</v>
      </c>
      <c r="G167" s="1251" t="s">
        <v>822</v>
      </c>
    </row>
    <row r="168" spans="1:19" ht="15.5" thickBot="1" x14ac:dyDescent="0.4">
      <c r="A168" s="1149" t="s">
        <v>282</v>
      </c>
      <c r="B168">
        <v>1</v>
      </c>
      <c r="E168">
        <v>0</v>
      </c>
      <c r="F168" t="s">
        <v>823</v>
      </c>
      <c r="G168" t="s">
        <v>823</v>
      </c>
    </row>
    <row r="169" spans="1:19" ht="16" thickTop="1" thickBot="1" x14ac:dyDescent="0.4">
      <c r="A169" s="1126" t="s">
        <v>2</v>
      </c>
      <c r="B169">
        <v>1</v>
      </c>
      <c r="E169">
        <v>2</v>
      </c>
      <c r="F169">
        <v>1</v>
      </c>
      <c r="G169">
        <v>50</v>
      </c>
    </row>
    <row r="170" spans="1:19" ht="15.5" thickBot="1" x14ac:dyDescent="0.4">
      <c r="A170" s="1149" t="s">
        <v>3</v>
      </c>
      <c r="B170">
        <v>1</v>
      </c>
      <c r="E170">
        <v>0</v>
      </c>
      <c r="F170" t="s">
        <v>823</v>
      </c>
      <c r="G170" t="s">
        <v>823</v>
      </c>
    </row>
    <row r="171" spans="1:19" ht="16" thickTop="1" thickBot="1" x14ac:dyDescent="0.4">
      <c r="A171" s="955" t="s">
        <v>257</v>
      </c>
      <c r="E171">
        <v>3</v>
      </c>
      <c r="F171">
        <v>1</v>
      </c>
      <c r="G171">
        <f>1/3*100</f>
        <v>33.333333333333329</v>
      </c>
    </row>
    <row r="172" spans="1:19" ht="16" thickTop="1" thickBot="1" x14ac:dyDescent="0.4">
      <c r="A172" s="955" t="s">
        <v>5</v>
      </c>
      <c r="E172">
        <v>5</v>
      </c>
      <c r="F172">
        <v>3</v>
      </c>
      <c r="G172">
        <f>(3/5)*100</f>
        <v>60</v>
      </c>
    </row>
    <row r="173" spans="1:19" ht="16" thickTop="1" thickBot="1" x14ac:dyDescent="0.4">
      <c r="A173" s="1126" t="s">
        <v>6</v>
      </c>
      <c r="B173">
        <v>1</v>
      </c>
      <c r="E173">
        <v>3</v>
      </c>
      <c r="F173">
        <v>2</v>
      </c>
      <c r="G173">
        <f>(2/3)*100</f>
        <v>66.666666666666657</v>
      </c>
    </row>
    <row r="174" spans="1:19" ht="16" thickTop="1" thickBot="1" x14ac:dyDescent="0.4">
      <c r="A174" s="955" t="s">
        <v>7</v>
      </c>
      <c r="E174">
        <v>2</v>
      </c>
      <c r="F174">
        <v>0</v>
      </c>
      <c r="G174">
        <v>0</v>
      </c>
    </row>
    <row r="175" spans="1:19" ht="16" thickTop="1" thickBot="1" x14ac:dyDescent="0.4">
      <c r="A175" s="955" t="s">
        <v>8</v>
      </c>
      <c r="E175">
        <v>2</v>
      </c>
      <c r="F175">
        <v>0</v>
      </c>
      <c r="G175">
        <v>0</v>
      </c>
    </row>
    <row r="176" spans="1:19" ht="16" thickTop="1" thickBot="1" x14ac:dyDescent="0.4">
      <c r="A176" s="1188" t="s">
        <v>9</v>
      </c>
      <c r="B176">
        <v>1</v>
      </c>
      <c r="E176">
        <v>0</v>
      </c>
      <c r="F176">
        <v>0</v>
      </c>
      <c r="G176">
        <v>0</v>
      </c>
    </row>
    <row r="177" spans="1:7" ht="16" thickTop="1" thickBot="1" x14ac:dyDescent="0.4">
      <c r="A177" s="948" t="s">
        <v>10</v>
      </c>
      <c r="E177">
        <v>0</v>
      </c>
      <c r="F177">
        <v>0</v>
      </c>
      <c r="G177">
        <v>0</v>
      </c>
    </row>
    <row r="178" spans="1:7" ht="15" customHeight="1" thickTop="1" thickBot="1" x14ac:dyDescent="0.4">
      <c r="A178" s="1126" t="s">
        <v>279</v>
      </c>
      <c r="B178">
        <v>1</v>
      </c>
      <c r="E178">
        <v>6</v>
      </c>
      <c r="F178">
        <v>5</v>
      </c>
      <c r="G178">
        <f>(F178/E178)*100</f>
        <v>83.333333333333343</v>
      </c>
    </row>
    <row r="179" spans="1:7" ht="16" thickTop="1" thickBot="1" x14ac:dyDescent="0.4">
      <c r="A179" s="1126" t="s">
        <v>264</v>
      </c>
      <c r="B179">
        <v>1</v>
      </c>
      <c r="E179">
        <v>2</v>
      </c>
      <c r="F179">
        <v>2</v>
      </c>
      <c r="G179" s="360">
        <f t="shared" ref="G179:G181" si="0">(F179/E179)*100</f>
        <v>100</v>
      </c>
    </row>
    <row r="180" spans="1:7" ht="16" thickTop="1" thickBot="1" x14ac:dyDescent="0.4">
      <c r="A180" s="955" t="s">
        <v>13</v>
      </c>
      <c r="E180">
        <v>1</v>
      </c>
      <c r="F180">
        <v>1</v>
      </c>
      <c r="G180" s="360">
        <f t="shared" si="0"/>
        <v>100</v>
      </c>
    </row>
    <row r="181" spans="1:7" ht="16" thickTop="1" thickBot="1" x14ac:dyDescent="0.4">
      <c r="A181" s="955" t="s">
        <v>14</v>
      </c>
      <c r="E181">
        <v>1</v>
      </c>
      <c r="F181">
        <v>1</v>
      </c>
      <c r="G181" s="360">
        <f t="shared" si="0"/>
        <v>100</v>
      </c>
    </row>
    <row r="182" spans="1:7" ht="15" customHeight="1" thickTop="1" thickBot="1" x14ac:dyDescent="0.4">
      <c r="A182" s="948" t="s">
        <v>15</v>
      </c>
      <c r="E182">
        <v>0</v>
      </c>
      <c r="F182">
        <v>0</v>
      </c>
      <c r="G182">
        <v>0</v>
      </c>
    </row>
    <row r="183" spans="1:7" ht="16" thickTop="1" thickBot="1" x14ac:dyDescent="0.4">
      <c r="A183" s="955" t="s">
        <v>16</v>
      </c>
      <c r="E183">
        <v>3</v>
      </c>
      <c r="F183">
        <v>1</v>
      </c>
      <c r="G183" s="360">
        <f>(F183/E183)*100</f>
        <v>33.333333333333329</v>
      </c>
    </row>
    <row r="184" spans="1:7" ht="16" thickTop="1" thickBot="1" x14ac:dyDescent="0.4">
      <c r="A184" s="948" t="s">
        <v>17</v>
      </c>
      <c r="E184">
        <v>0</v>
      </c>
      <c r="F184">
        <v>0</v>
      </c>
      <c r="G184">
        <v>0</v>
      </c>
    </row>
    <row r="185" spans="1:7" ht="16" thickTop="1" thickBot="1" x14ac:dyDescent="0.4">
      <c r="A185" s="1126" t="s">
        <v>280</v>
      </c>
      <c r="B185">
        <v>1</v>
      </c>
      <c r="E185">
        <v>9</v>
      </c>
      <c r="F185">
        <v>9</v>
      </c>
      <c r="G185" s="360">
        <f>(F185/E185)*100</f>
        <v>100</v>
      </c>
    </row>
    <row r="186" spans="1:7" ht="16" thickTop="1" thickBot="1" x14ac:dyDescent="0.4">
      <c r="A186" s="948" t="s">
        <v>281</v>
      </c>
      <c r="E186">
        <v>0</v>
      </c>
      <c r="F186">
        <v>0</v>
      </c>
      <c r="G186">
        <v>0</v>
      </c>
    </row>
    <row r="187" spans="1:7" ht="16" thickTop="1" thickBot="1" x14ac:dyDescent="0.4">
      <c r="A187" s="1149" t="s">
        <v>20</v>
      </c>
      <c r="B187">
        <v>1</v>
      </c>
      <c r="E187">
        <v>0</v>
      </c>
      <c r="F187">
        <v>0</v>
      </c>
      <c r="G187">
        <v>0</v>
      </c>
    </row>
    <row r="188" spans="1:7" ht="16" thickTop="1" thickBot="1" x14ac:dyDescent="0.4">
      <c r="A188" s="948" t="s">
        <v>22</v>
      </c>
      <c r="E188">
        <v>3</v>
      </c>
      <c r="F188">
        <v>2</v>
      </c>
      <c r="G188" s="360">
        <f>(F188/E188)*100</f>
        <v>66.666666666666657</v>
      </c>
    </row>
    <row r="189" spans="1:7" ht="16" thickTop="1" thickBot="1" x14ac:dyDescent="0.4">
      <c r="A189" s="948" t="s">
        <v>23</v>
      </c>
      <c r="E189">
        <v>0</v>
      </c>
      <c r="F189">
        <v>0</v>
      </c>
      <c r="G189">
        <v>0</v>
      </c>
    </row>
    <row r="190" spans="1:7" ht="16" thickTop="1" thickBot="1" x14ac:dyDescent="0.4">
      <c r="A190" s="948" t="s">
        <v>266</v>
      </c>
      <c r="E190">
        <v>0</v>
      </c>
      <c r="F190">
        <v>0</v>
      </c>
      <c r="G190">
        <v>0</v>
      </c>
    </row>
    <row r="191" spans="1:7" ht="16" thickTop="1" thickBot="1" x14ac:dyDescent="0.4">
      <c r="A191" s="955" t="s">
        <v>25</v>
      </c>
      <c r="E191">
        <v>0</v>
      </c>
      <c r="F191">
        <v>0</v>
      </c>
      <c r="G191">
        <v>0</v>
      </c>
    </row>
    <row r="192" spans="1:7" ht="16" thickTop="1" thickBot="1" x14ac:dyDescent="0.4">
      <c r="A192" s="948" t="s">
        <v>26</v>
      </c>
      <c r="E192">
        <v>3</v>
      </c>
      <c r="F192">
        <v>1</v>
      </c>
      <c r="G192" s="360">
        <f>(F192/E192)*100</f>
        <v>33.333333333333329</v>
      </c>
    </row>
    <row r="193" spans="1:7" ht="16" thickTop="1" thickBot="1" x14ac:dyDescent="0.4">
      <c r="A193" s="955" t="s">
        <v>275</v>
      </c>
      <c r="E193">
        <v>0</v>
      </c>
      <c r="F193">
        <v>0</v>
      </c>
      <c r="G193">
        <v>0</v>
      </c>
    </row>
    <row r="194" spans="1:7" ht="16" thickTop="1" thickBot="1" x14ac:dyDescent="0.4">
      <c r="A194" s="1125" t="s">
        <v>27</v>
      </c>
      <c r="B194">
        <v>1</v>
      </c>
      <c r="E194">
        <v>2</v>
      </c>
      <c r="F194">
        <v>1</v>
      </c>
      <c r="G194" s="360">
        <f>(F194/E194)*100</f>
        <v>50</v>
      </c>
    </row>
    <row r="195" spans="1:7" ht="16" thickTop="1" thickBot="1" x14ac:dyDescent="0.4">
      <c r="A195" s="1125" t="s">
        <v>28</v>
      </c>
      <c r="B195">
        <v>1</v>
      </c>
      <c r="E195">
        <v>2</v>
      </c>
      <c r="F195">
        <v>2</v>
      </c>
      <c r="G195" s="360">
        <f>(F195/E195)*100</f>
        <v>100</v>
      </c>
    </row>
    <row r="196" spans="1:7" ht="16" thickTop="1" thickBot="1" x14ac:dyDescent="0.4">
      <c r="A196" s="948" t="s">
        <v>29</v>
      </c>
      <c r="E196">
        <v>0</v>
      </c>
      <c r="F196">
        <v>0</v>
      </c>
      <c r="G196">
        <v>0</v>
      </c>
    </row>
    <row r="197" spans="1:7" ht="16" thickTop="1" thickBot="1" x14ac:dyDescent="0.4">
      <c r="A197" s="1125" t="s">
        <v>276</v>
      </c>
      <c r="B197">
        <v>1</v>
      </c>
      <c r="E197">
        <v>2</v>
      </c>
      <c r="F197">
        <v>0</v>
      </c>
      <c r="G197">
        <v>0</v>
      </c>
    </row>
    <row r="198" spans="1:7" ht="16" thickTop="1" thickBot="1" x14ac:dyDescent="0.4">
      <c r="A198" s="1125" t="s">
        <v>30</v>
      </c>
      <c r="B198">
        <v>1</v>
      </c>
      <c r="E198">
        <v>1</v>
      </c>
      <c r="F198">
        <v>1</v>
      </c>
      <c r="G198" s="360">
        <f>(F198/E198)*100</f>
        <v>100</v>
      </c>
    </row>
    <row r="199" spans="1:7" ht="16" thickTop="1" thickBot="1" x14ac:dyDescent="0.4">
      <c r="A199" s="948" t="s">
        <v>31</v>
      </c>
      <c r="E199">
        <v>0</v>
      </c>
      <c r="F199">
        <v>0</v>
      </c>
      <c r="G199">
        <v>0</v>
      </c>
    </row>
    <row r="200" spans="1:7" ht="16" thickTop="1" thickBot="1" x14ac:dyDescent="0.4">
      <c r="A200" s="1125" t="s">
        <v>32</v>
      </c>
      <c r="B200">
        <v>1</v>
      </c>
      <c r="E200">
        <v>3</v>
      </c>
      <c r="F200">
        <v>2</v>
      </c>
      <c r="G200" s="360">
        <f>(F200/E200)*100</f>
        <v>66.666666666666657</v>
      </c>
    </row>
    <row r="201" spans="1:7" ht="16" thickTop="1" thickBot="1" x14ac:dyDescent="0.4">
      <c r="A201" s="948" t="s">
        <v>33</v>
      </c>
      <c r="E201">
        <v>0</v>
      </c>
      <c r="F201">
        <v>0</v>
      </c>
      <c r="G201">
        <v>0</v>
      </c>
    </row>
    <row r="202" spans="1:7" ht="16" thickTop="1" thickBot="1" x14ac:dyDescent="0.4">
      <c r="A202" s="955" t="s">
        <v>34</v>
      </c>
      <c r="E202">
        <v>3</v>
      </c>
      <c r="F202">
        <v>2</v>
      </c>
      <c r="G202" s="360">
        <f>(F202/E202)*100</f>
        <v>66.666666666666657</v>
      </c>
    </row>
    <row r="203" spans="1:7" ht="16" thickTop="1" thickBot="1" x14ac:dyDescent="0.4">
      <c r="A203" s="1125" t="s">
        <v>35</v>
      </c>
      <c r="B203">
        <v>1</v>
      </c>
      <c r="E203">
        <v>2</v>
      </c>
      <c r="F203">
        <v>2</v>
      </c>
      <c r="G203" s="360">
        <f>(F203/E203)*100</f>
        <v>100</v>
      </c>
    </row>
    <row r="204" spans="1:7" ht="16" thickTop="1" thickBot="1" x14ac:dyDescent="0.4">
      <c r="A204" s="1124" t="s">
        <v>267</v>
      </c>
      <c r="B204">
        <v>1</v>
      </c>
      <c r="E204">
        <v>0</v>
      </c>
      <c r="F204">
        <v>0</v>
      </c>
      <c r="G204">
        <v>0</v>
      </c>
    </row>
    <row r="205" spans="1:7" ht="16" thickTop="1" thickBot="1" x14ac:dyDescent="0.4">
      <c r="A205" s="955" t="s">
        <v>37</v>
      </c>
      <c r="E205">
        <v>2</v>
      </c>
      <c r="F205">
        <v>0</v>
      </c>
      <c r="G205">
        <v>0</v>
      </c>
    </row>
    <row r="206" spans="1:7" ht="16" thickTop="1" thickBot="1" x14ac:dyDescent="0.4">
      <c r="A206" s="955" t="s">
        <v>38</v>
      </c>
      <c r="E206">
        <v>2</v>
      </c>
      <c r="F206">
        <v>0</v>
      </c>
      <c r="G206">
        <v>0</v>
      </c>
    </row>
    <row r="207" spans="1:7" ht="16" thickTop="1" thickBot="1" x14ac:dyDescent="0.4">
      <c r="A207" s="955" t="s">
        <v>39</v>
      </c>
      <c r="E207">
        <v>1</v>
      </c>
      <c r="F207">
        <v>1</v>
      </c>
      <c r="G207" s="360">
        <f>(F207/E207)*100</f>
        <v>100</v>
      </c>
    </row>
    <row r="208" spans="1:7" ht="16" thickTop="1" thickBot="1" x14ac:dyDescent="0.4">
      <c r="A208" s="955" t="s">
        <v>268</v>
      </c>
      <c r="E208">
        <v>5</v>
      </c>
      <c r="F208">
        <v>4</v>
      </c>
      <c r="G208" s="360">
        <f>(F208/E208)*100</f>
        <v>80</v>
      </c>
    </row>
    <row r="209" spans="1:7" ht="16" thickTop="1" thickBot="1" x14ac:dyDescent="0.4">
      <c r="A209" s="1124" t="s">
        <v>41</v>
      </c>
      <c r="B209">
        <v>1</v>
      </c>
      <c r="E209">
        <v>0</v>
      </c>
      <c r="F209">
        <v>0</v>
      </c>
      <c r="G209">
        <v>0</v>
      </c>
    </row>
    <row r="210" spans="1:7" ht="16" thickTop="1" thickBot="1" x14ac:dyDescent="0.4">
      <c r="A210" s="955" t="s">
        <v>0</v>
      </c>
      <c r="E210">
        <v>1</v>
      </c>
      <c r="F210">
        <v>1</v>
      </c>
      <c r="G210" s="360">
        <f>(F210/E210)*100</f>
        <v>100</v>
      </c>
    </row>
    <row r="211" spans="1:7" ht="16" thickTop="1" thickBot="1" x14ac:dyDescent="0.4">
      <c r="A211" s="948" t="s">
        <v>42</v>
      </c>
      <c r="E211">
        <v>0</v>
      </c>
      <c r="F211">
        <v>0</v>
      </c>
      <c r="G211">
        <v>0</v>
      </c>
    </row>
    <row r="212" spans="1:7" ht="16" thickTop="1" thickBot="1" x14ac:dyDescent="0.4">
      <c r="A212" s="948" t="s">
        <v>43</v>
      </c>
      <c r="E212">
        <v>0</v>
      </c>
      <c r="F212">
        <v>0</v>
      </c>
      <c r="G212">
        <v>0</v>
      </c>
    </row>
    <row r="213" spans="1:7" ht="16" thickTop="1" thickBot="1" x14ac:dyDescent="0.4">
      <c r="A213" s="948" t="s">
        <v>44</v>
      </c>
      <c r="E213">
        <v>0</v>
      </c>
      <c r="F213">
        <v>0</v>
      </c>
      <c r="G213">
        <v>0</v>
      </c>
    </row>
    <row r="214" spans="1:7" ht="16" thickTop="1" thickBot="1" x14ac:dyDescent="0.4">
      <c r="A214" s="955" t="s">
        <v>45</v>
      </c>
      <c r="E214">
        <v>3</v>
      </c>
      <c r="F214">
        <v>3</v>
      </c>
      <c r="G214" s="360">
        <f t="shared" ref="G214:G220" si="1">(F214/E214)*100</f>
        <v>100</v>
      </c>
    </row>
    <row r="215" spans="1:7" ht="16" thickTop="1" thickBot="1" x14ac:dyDescent="0.4">
      <c r="A215" s="1125" t="s">
        <v>46</v>
      </c>
      <c r="B215">
        <v>1</v>
      </c>
      <c r="E215">
        <v>1</v>
      </c>
      <c r="F215">
        <v>1</v>
      </c>
      <c r="G215" s="360">
        <f t="shared" si="1"/>
        <v>100</v>
      </c>
    </row>
    <row r="216" spans="1:7" ht="16" thickTop="1" thickBot="1" x14ac:dyDescent="0.4">
      <c r="A216" s="955" t="s">
        <v>47</v>
      </c>
      <c r="E216">
        <v>3</v>
      </c>
      <c r="F216">
        <v>1</v>
      </c>
      <c r="G216" s="360">
        <f t="shared" si="1"/>
        <v>33.333333333333329</v>
      </c>
    </row>
    <row r="217" spans="1:7" ht="16" thickTop="1" thickBot="1" x14ac:dyDescent="0.4">
      <c r="A217" s="1125" t="s">
        <v>48</v>
      </c>
      <c r="B217">
        <v>1</v>
      </c>
      <c r="E217">
        <v>2</v>
      </c>
      <c r="F217">
        <v>1</v>
      </c>
      <c r="G217" s="360">
        <f t="shared" si="1"/>
        <v>50</v>
      </c>
    </row>
    <row r="218" spans="1:7" ht="16" thickTop="1" thickBot="1" x14ac:dyDescent="0.4">
      <c r="A218" s="955" t="s">
        <v>49</v>
      </c>
      <c r="E218">
        <v>1</v>
      </c>
      <c r="F218">
        <v>1</v>
      </c>
      <c r="G218" s="360">
        <f t="shared" si="1"/>
        <v>100</v>
      </c>
    </row>
    <row r="219" spans="1:7" ht="16" thickTop="1" thickBot="1" x14ac:dyDescent="0.4">
      <c r="A219" s="1125" t="s">
        <v>824</v>
      </c>
      <c r="B219">
        <v>1</v>
      </c>
      <c r="E219">
        <v>1</v>
      </c>
      <c r="F219">
        <v>1</v>
      </c>
      <c r="G219" s="360">
        <f t="shared" si="1"/>
        <v>100</v>
      </c>
    </row>
    <row r="220" spans="1:7" ht="16" thickTop="1" thickBot="1" x14ac:dyDescent="0.4">
      <c r="A220" s="1043" t="s">
        <v>50</v>
      </c>
      <c r="E220">
        <v>3</v>
      </c>
      <c r="F220">
        <v>1</v>
      </c>
      <c r="G220" s="360">
        <f t="shared" si="1"/>
        <v>33.333333333333329</v>
      </c>
    </row>
    <row r="221" spans="1:7" ht="16" thickTop="1" thickBot="1" x14ac:dyDescent="0.4">
      <c r="A221" s="948" t="s">
        <v>273</v>
      </c>
      <c r="E221">
        <v>0</v>
      </c>
      <c r="F221">
        <v>0</v>
      </c>
      <c r="G221">
        <v>0</v>
      </c>
    </row>
    <row r="222" spans="1:7" ht="16" thickTop="1" thickBot="1" x14ac:dyDescent="0.4">
      <c r="A222" s="948" t="s">
        <v>274</v>
      </c>
      <c r="E222">
        <v>0</v>
      </c>
      <c r="F222">
        <v>0</v>
      </c>
      <c r="G222">
        <v>0</v>
      </c>
    </row>
    <row r="223" spans="1:7" ht="16" thickTop="1" thickBot="1" x14ac:dyDescent="0.4">
      <c r="A223" s="1125" t="s">
        <v>53</v>
      </c>
      <c r="B223">
        <v>1</v>
      </c>
      <c r="E223">
        <v>4</v>
      </c>
      <c r="F223">
        <v>2</v>
      </c>
      <c r="G223" s="360">
        <f>(F223/E223)*100</f>
        <v>50</v>
      </c>
    </row>
    <row r="224" spans="1:7" ht="16" thickTop="1" thickBot="1" x14ac:dyDescent="0.4">
      <c r="A224" s="948" t="s">
        <v>54</v>
      </c>
      <c r="E224">
        <v>0</v>
      </c>
      <c r="F224">
        <v>0</v>
      </c>
      <c r="G224">
        <v>0</v>
      </c>
    </row>
    <row r="225" spans="1:7" ht="16" thickTop="1" thickBot="1" x14ac:dyDescent="0.4">
      <c r="A225" s="955" t="s">
        <v>55</v>
      </c>
      <c r="E225">
        <v>2</v>
      </c>
      <c r="F225">
        <v>1</v>
      </c>
      <c r="G225" s="360">
        <f>(F225/E225)*100</f>
        <v>50</v>
      </c>
    </row>
    <row r="226" spans="1:7" ht="16" thickTop="1" thickBot="1" x14ac:dyDescent="0.4">
      <c r="A226" s="1124" t="s">
        <v>56</v>
      </c>
      <c r="B226">
        <v>1</v>
      </c>
      <c r="E226">
        <v>0</v>
      </c>
      <c r="F226">
        <v>0</v>
      </c>
      <c r="G226">
        <v>0</v>
      </c>
    </row>
    <row r="227" spans="1:7" ht="16" thickTop="1" thickBot="1" x14ac:dyDescent="0.4">
      <c r="A227" s="955" t="s">
        <v>57</v>
      </c>
      <c r="E227">
        <v>7</v>
      </c>
      <c r="F227">
        <v>6</v>
      </c>
      <c r="G227" s="360">
        <f>(F227/E227)*100</f>
        <v>85.714285714285708</v>
      </c>
    </row>
    <row r="228" spans="1:7" ht="15" thickTop="1" x14ac:dyDescent="0.35"/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39664E-CA09-4D4B-AE2B-0516949E4CE5}">
  <dimension ref="A1:G63"/>
  <sheetViews>
    <sheetView tabSelected="1" workbookViewId="0">
      <pane ySplit="1" topLeftCell="A14" activePane="bottomLeft" state="frozen"/>
      <selection pane="bottomLeft" activeCell="B17" sqref="B17"/>
    </sheetView>
  </sheetViews>
  <sheetFormatPr defaultRowHeight="14.5" x14ac:dyDescent="0.35"/>
  <cols>
    <col min="1" max="1" width="40.81640625" customWidth="1"/>
  </cols>
  <sheetData>
    <row r="1" spans="1:7" ht="87.5" thickBot="1" x14ac:dyDescent="0.4">
      <c r="A1" s="360"/>
      <c r="B1" s="1251" t="s">
        <v>817</v>
      </c>
      <c r="C1" s="1251" t="s">
        <v>827</v>
      </c>
      <c r="D1" s="1251" t="s">
        <v>819</v>
      </c>
      <c r="E1" s="1251" t="s">
        <v>826</v>
      </c>
      <c r="F1" s="1251" t="s">
        <v>821</v>
      </c>
      <c r="G1" s="1251" t="s">
        <v>822</v>
      </c>
    </row>
    <row r="2" spans="1:7" ht="15.5" thickBot="1" x14ac:dyDescent="0.4">
      <c r="A2" s="1149" t="s">
        <v>825</v>
      </c>
      <c r="B2" s="360">
        <v>1</v>
      </c>
      <c r="C2" s="360"/>
      <c r="D2" s="360"/>
      <c r="E2" s="360">
        <v>0</v>
      </c>
      <c r="F2" s="360" t="s">
        <v>823</v>
      </c>
      <c r="G2" s="360" t="s">
        <v>823</v>
      </c>
    </row>
    <row r="3" spans="1:7" ht="16" thickTop="1" thickBot="1" x14ac:dyDescent="0.4">
      <c r="A3" s="1126" t="s">
        <v>2</v>
      </c>
      <c r="B3" s="360">
        <v>1</v>
      </c>
      <c r="C3" s="360"/>
      <c r="D3" s="360"/>
      <c r="E3" s="360">
        <v>2</v>
      </c>
      <c r="F3" s="360">
        <v>1</v>
      </c>
      <c r="G3" s="360">
        <v>50</v>
      </c>
    </row>
    <row r="4" spans="1:7" ht="15.5" thickBot="1" x14ac:dyDescent="0.4">
      <c r="A4" s="1149" t="s">
        <v>3</v>
      </c>
      <c r="B4" s="360">
        <v>1</v>
      </c>
      <c r="C4" s="360"/>
      <c r="D4" s="360"/>
      <c r="E4" s="360">
        <v>0</v>
      </c>
      <c r="F4" s="360" t="s">
        <v>823</v>
      </c>
      <c r="G4" s="360" t="s">
        <v>823</v>
      </c>
    </row>
    <row r="5" spans="1:7" ht="16" thickTop="1" thickBot="1" x14ac:dyDescent="0.4">
      <c r="A5" s="955" t="s">
        <v>257</v>
      </c>
      <c r="B5" s="360"/>
      <c r="C5" s="360"/>
      <c r="D5" s="360"/>
      <c r="E5" s="360">
        <v>3</v>
      </c>
      <c r="F5" s="360">
        <v>1</v>
      </c>
      <c r="G5" s="360">
        <f>1/3*100</f>
        <v>33.333333333333329</v>
      </c>
    </row>
    <row r="6" spans="1:7" ht="16" thickTop="1" thickBot="1" x14ac:dyDescent="0.4">
      <c r="A6" s="955" t="s">
        <v>5</v>
      </c>
      <c r="B6" s="360"/>
      <c r="C6" s="360"/>
      <c r="D6" s="360"/>
      <c r="E6" s="360">
        <v>5</v>
      </c>
      <c r="F6" s="360">
        <v>3</v>
      </c>
      <c r="G6" s="360">
        <f>(3/5)*100</f>
        <v>60</v>
      </c>
    </row>
    <row r="7" spans="1:7" ht="16" thickTop="1" thickBot="1" x14ac:dyDescent="0.4">
      <c r="A7" s="1126" t="s">
        <v>6</v>
      </c>
      <c r="B7" s="360">
        <v>1</v>
      </c>
      <c r="C7" s="360"/>
      <c r="D7" s="360"/>
      <c r="E7" s="360">
        <v>3</v>
      </c>
      <c r="F7" s="360">
        <v>2</v>
      </c>
      <c r="G7" s="360">
        <f>(2/3)*100</f>
        <v>66.666666666666657</v>
      </c>
    </row>
    <row r="8" spans="1:7" ht="16" thickTop="1" thickBot="1" x14ac:dyDescent="0.4">
      <c r="A8" s="955" t="s">
        <v>7</v>
      </c>
      <c r="B8" s="360"/>
      <c r="C8" s="360"/>
      <c r="D8" s="360"/>
      <c r="E8" s="360">
        <v>2</v>
      </c>
      <c r="F8" s="360">
        <v>0</v>
      </c>
      <c r="G8" s="360">
        <v>0</v>
      </c>
    </row>
    <row r="9" spans="1:7" ht="16" thickTop="1" thickBot="1" x14ac:dyDescent="0.4">
      <c r="A9" s="955" t="s">
        <v>8</v>
      </c>
      <c r="B9" s="360"/>
      <c r="C9" s="360"/>
      <c r="D9" s="360"/>
      <c r="E9" s="360">
        <v>2</v>
      </c>
      <c r="F9" s="360">
        <v>0</v>
      </c>
      <c r="G9" s="360">
        <v>0</v>
      </c>
    </row>
    <row r="10" spans="1:7" ht="16" thickTop="1" thickBot="1" x14ac:dyDescent="0.4">
      <c r="A10" s="1188" t="s">
        <v>9</v>
      </c>
      <c r="B10" s="360">
        <v>1</v>
      </c>
      <c r="C10" s="360"/>
      <c r="D10" s="360"/>
      <c r="E10" s="360">
        <v>0</v>
      </c>
      <c r="F10" s="360" t="s">
        <v>823</v>
      </c>
      <c r="G10" s="360" t="s">
        <v>823</v>
      </c>
    </row>
    <row r="11" spans="1:7" ht="16" thickTop="1" thickBot="1" x14ac:dyDescent="0.4">
      <c r="A11" s="948" t="s">
        <v>10</v>
      </c>
      <c r="B11" s="360"/>
      <c r="C11" s="360"/>
      <c r="D11" s="360"/>
      <c r="E11" s="360">
        <v>0</v>
      </c>
      <c r="F11" s="360" t="s">
        <v>823</v>
      </c>
      <c r="G11" s="360" t="s">
        <v>823</v>
      </c>
    </row>
    <row r="12" spans="1:7" ht="16" thickTop="1" thickBot="1" x14ac:dyDescent="0.4">
      <c r="A12" s="1126" t="s">
        <v>279</v>
      </c>
      <c r="B12" s="360">
        <v>1</v>
      </c>
      <c r="C12" s="360"/>
      <c r="D12" s="360"/>
      <c r="E12" s="360">
        <v>6</v>
      </c>
      <c r="F12" s="360">
        <v>5</v>
      </c>
      <c r="G12" s="360">
        <f>(F12/E12)*100</f>
        <v>83.333333333333343</v>
      </c>
    </row>
    <row r="13" spans="1:7" ht="16" thickTop="1" thickBot="1" x14ac:dyDescent="0.4">
      <c r="A13" s="1126" t="s">
        <v>264</v>
      </c>
      <c r="B13" s="360">
        <v>1</v>
      </c>
      <c r="C13" s="360"/>
      <c r="D13" s="360"/>
      <c r="E13" s="360">
        <v>2</v>
      </c>
      <c r="F13" s="360">
        <v>2</v>
      </c>
      <c r="G13" s="360">
        <f t="shared" ref="G13:G15" si="0">(F13/E13)*100</f>
        <v>100</v>
      </c>
    </row>
    <row r="14" spans="1:7" ht="16" thickTop="1" thickBot="1" x14ac:dyDescent="0.4">
      <c r="A14" s="955" t="s">
        <v>13</v>
      </c>
      <c r="B14" s="360"/>
      <c r="C14" s="360"/>
      <c r="D14" s="360"/>
      <c r="E14" s="360">
        <v>1</v>
      </c>
      <c r="F14" s="360">
        <v>1</v>
      </c>
      <c r="G14" s="360">
        <f t="shared" si="0"/>
        <v>100</v>
      </c>
    </row>
    <row r="15" spans="1:7" ht="16" thickTop="1" thickBot="1" x14ac:dyDescent="0.4">
      <c r="A15" s="955" t="s">
        <v>14</v>
      </c>
      <c r="B15" s="360"/>
      <c r="C15" s="360"/>
      <c r="D15" s="360"/>
      <c r="E15" s="360">
        <v>1</v>
      </c>
      <c r="F15" s="360">
        <v>1</v>
      </c>
      <c r="G15" s="360">
        <f t="shared" si="0"/>
        <v>100</v>
      </c>
    </row>
    <row r="16" spans="1:7" ht="16" thickTop="1" thickBot="1" x14ac:dyDescent="0.4">
      <c r="A16" s="948" t="s">
        <v>15</v>
      </c>
      <c r="B16" s="360"/>
      <c r="C16" s="360"/>
      <c r="D16" s="360"/>
      <c r="E16" s="360">
        <v>0</v>
      </c>
      <c r="F16" s="360" t="s">
        <v>823</v>
      </c>
      <c r="G16" s="360" t="s">
        <v>823</v>
      </c>
    </row>
    <row r="17" spans="1:7" ht="16" thickTop="1" thickBot="1" x14ac:dyDescent="0.4">
      <c r="A17" s="955" t="s">
        <v>16</v>
      </c>
      <c r="B17" s="360"/>
      <c r="C17" s="360"/>
      <c r="D17" s="360"/>
      <c r="E17" s="360">
        <v>3</v>
      </c>
      <c r="F17" s="360">
        <v>1</v>
      </c>
      <c r="G17" s="360">
        <f>(F17/E17)*100</f>
        <v>33.333333333333329</v>
      </c>
    </row>
    <row r="18" spans="1:7" ht="16" thickTop="1" thickBot="1" x14ac:dyDescent="0.4">
      <c r="A18" s="948" t="s">
        <v>17</v>
      </c>
      <c r="B18" s="360"/>
      <c r="C18" s="360"/>
      <c r="D18" s="360"/>
      <c r="E18" s="360">
        <v>0</v>
      </c>
      <c r="F18" s="360" t="s">
        <v>823</v>
      </c>
      <c r="G18" s="360" t="s">
        <v>823</v>
      </c>
    </row>
    <row r="19" spans="1:7" ht="16" thickTop="1" thickBot="1" x14ac:dyDescent="0.4">
      <c r="A19" s="1126" t="s">
        <v>18</v>
      </c>
      <c r="B19" s="360">
        <v>1</v>
      </c>
      <c r="C19" s="360"/>
      <c r="D19" s="360"/>
      <c r="E19" s="360">
        <v>9</v>
      </c>
      <c r="F19" s="360">
        <v>9</v>
      </c>
      <c r="G19" s="360">
        <f>(F19/E19)*100</f>
        <v>100</v>
      </c>
    </row>
    <row r="20" spans="1:7" ht="16" thickTop="1" thickBot="1" x14ac:dyDescent="0.4">
      <c r="A20" s="948" t="s">
        <v>19</v>
      </c>
      <c r="B20" s="360"/>
      <c r="C20" s="360"/>
      <c r="D20" s="360"/>
      <c r="E20" s="360">
        <v>0</v>
      </c>
      <c r="F20" s="360" t="s">
        <v>823</v>
      </c>
      <c r="G20" s="360" t="s">
        <v>823</v>
      </c>
    </row>
    <row r="21" spans="1:7" ht="15.5" thickTop="1" x14ac:dyDescent="0.35">
      <c r="A21" s="1149" t="s">
        <v>20</v>
      </c>
      <c r="B21" s="360">
        <v>1</v>
      </c>
      <c r="C21" s="360"/>
      <c r="D21" s="360"/>
      <c r="E21" s="360">
        <v>0</v>
      </c>
      <c r="F21" s="360" t="s">
        <v>823</v>
      </c>
      <c r="G21" s="360" t="s">
        <v>823</v>
      </c>
    </row>
    <row r="22" spans="1:7" s="360" customFormat="1" ht="15.5" thickBot="1" x14ac:dyDescent="0.4">
      <c r="A22" s="1252" t="s">
        <v>22</v>
      </c>
      <c r="B22" s="360">
        <v>0</v>
      </c>
      <c r="E22" s="360">
        <v>0</v>
      </c>
      <c r="F22" s="360" t="s">
        <v>823</v>
      </c>
      <c r="G22" s="360" t="s">
        <v>823</v>
      </c>
    </row>
    <row r="23" spans="1:7" ht="16" thickTop="1" thickBot="1" x14ac:dyDescent="0.4">
      <c r="A23" s="948" t="s">
        <v>21</v>
      </c>
      <c r="B23" s="360"/>
      <c r="C23" s="360"/>
      <c r="D23" s="360"/>
      <c r="E23" s="360">
        <v>3</v>
      </c>
      <c r="F23" s="360">
        <v>2</v>
      </c>
      <c r="G23" s="360">
        <f>(F23/E23)*100</f>
        <v>66.666666666666657</v>
      </c>
    </row>
    <row r="24" spans="1:7" ht="16" thickTop="1" thickBot="1" x14ac:dyDescent="0.4">
      <c r="A24" s="948" t="s">
        <v>23</v>
      </c>
      <c r="B24" s="360"/>
      <c r="C24" s="360"/>
      <c r="D24" s="360"/>
      <c r="E24" s="360">
        <v>0</v>
      </c>
      <c r="F24" s="360" t="s">
        <v>823</v>
      </c>
      <c r="G24" s="360" t="s">
        <v>823</v>
      </c>
    </row>
    <row r="25" spans="1:7" ht="16" thickTop="1" thickBot="1" x14ac:dyDescent="0.4">
      <c r="A25" s="948" t="s">
        <v>266</v>
      </c>
      <c r="B25" s="360"/>
      <c r="C25" s="360"/>
      <c r="D25" s="360"/>
      <c r="E25" s="360">
        <v>0</v>
      </c>
      <c r="F25" s="360" t="s">
        <v>823</v>
      </c>
      <c r="G25" s="360" t="s">
        <v>823</v>
      </c>
    </row>
    <row r="26" spans="1:7" ht="16" thickTop="1" thickBot="1" x14ac:dyDescent="0.4">
      <c r="A26" s="955" t="s">
        <v>25</v>
      </c>
      <c r="B26" s="360"/>
      <c r="C26" s="360"/>
      <c r="D26" s="360"/>
      <c r="E26" s="360">
        <v>3</v>
      </c>
      <c r="F26" s="360">
        <v>1</v>
      </c>
      <c r="G26" s="360">
        <f>100*(F26/E26)</f>
        <v>33.333333333333329</v>
      </c>
    </row>
    <row r="27" spans="1:7" ht="16" thickTop="1" thickBot="1" x14ac:dyDescent="0.4">
      <c r="A27" s="948" t="s">
        <v>26</v>
      </c>
      <c r="B27" s="360"/>
      <c r="C27" s="360"/>
      <c r="D27" s="360"/>
      <c r="E27" s="360">
        <v>0</v>
      </c>
      <c r="F27" s="360" t="s">
        <v>823</v>
      </c>
      <c r="G27" s="360" t="s">
        <v>823</v>
      </c>
    </row>
    <row r="28" spans="1:7" ht="16" thickTop="1" thickBot="1" x14ac:dyDescent="0.4">
      <c r="A28" s="955" t="s">
        <v>275</v>
      </c>
      <c r="B28" s="360"/>
      <c r="C28" s="360"/>
      <c r="D28" s="360"/>
      <c r="E28" s="360">
        <v>2</v>
      </c>
      <c r="F28" s="360">
        <v>1</v>
      </c>
      <c r="G28" s="360">
        <f>100*(F28/E28)</f>
        <v>50</v>
      </c>
    </row>
    <row r="29" spans="1:7" ht="16" thickTop="1" thickBot="1" x14ac:dyDescent="0.4">
      <c r="A29" s="1125" t="s">
        <v>27</v>
      </c>
      <c r="B29" s="360">
        <v>1</v>
      </c>
      <c r="C29" s="360"/>
      <c r="D29" s="360"/>
      <c r="E29" s="360">
        <v>2</v>
      </c>
      <c r="F29" s="360">
        <v>2</v>
      </c>
      <c r="G29" s="360">
        <f>(F29/E29)*100</f>
        <v>100</v>
      </c>
    </row>
    <row r="30" spans="1:7" ht="16" thickTop="1" thickBot="1" x14ac:dyDescent="0.4">
      <c r="A30" s="1125" t="s">
        <v>28</v>
      </c>
      <c r="B30" s="360">
        <v>1</v>
      </c>
      <c r="C30" s="360"/>
      <c r="D30" s="360"/>
      <c r="E30" s="360">
        <v>2</v>
      </c>
      <c r="F30" s="360">
        <v>2</v>
      </c>
      <c r="G30" s="360">
        <f>(F30/E30)*100</f>
        <v>100</v>
      </c>
    </row>
    <row r="31" spans="1:7" ht="16" thickTop="1" thickBot="1" x14ac:dyDescent="0.4">
      <c r="A31" s="948" t="s">
        <v>29</v>
      </c>
      <c r="B31" s="360"/>
      <c r="C31" s="360"/>
      <c r="D31" s="360"/>
      <c r="E31" s="360">
        <v>0</v>
      </c>
      <c r="F31" s="360" t="s">
        <v>823</v>
      </c>
      <c r="G31" s="360" t="s">
        <v>823</v>
      </c>
    </row>
    <row r="32" spans="1:7" ht="16" thickTop="1" thickBot="1" x14ac:dyDescent="0.4">
      <c r="A32" s="1125" t="s">
        <v>276</v>
      </c>
      <c r="B32" s="360">
        <v>1</v>
      </c>
      <c r="C32" s="360"/>
      <c r="D32" s="360"/>
      <c r="E32" s="360">
        <v>2</v>
      </c>
      <c r="F32" s="360">
        <v>0</v>
      </c>
      <c r="G32" s="360">
        <v>0</v>
      </c>
    </row>
    <row r="33" spans="1:7" ht="16" thickTop="1" thickBot="1" x14ac:dyDescent="0.4">
      <c r="A33" s="1125" t="s">
        <v>30</v>
      </c>
      <c r="B33" s="360">
        <v>1</v>
      </c>
      <c r="C33" s="360"/>
      <c r="D33" s="360"/>
      <c r="E33" s="360">
        <v>1</v>
      </c>
      <c r="F33" s="360">
        <v>1</v>
      </c>
      <c r="G33" s="360">
        <f>(F33/E33)*100</f>
        <v>100</v>
      </c>
    </row>
    <row r="34" spans="1:7" ht="16" thickTop="1" thickBot="1" x14ac:dyDescent="0.4">
      <c r="A34" s="948" t="s">
        <v>31</v>
      </c>
      <c r="B34" s="360"/>
      <c r="C34" s="360"/>
      <c r="D34" s="360"/>
      <c r="E34" s="360">
        <v>0</v>
      </c>
      <c r="F34" s="360" t="s">
        <v>823</v>
      </c>
      <c r="G34" s="360" t="s">
        <v>823</v>
      </c>
    </row>
    <row r="35" spans="1:7" ht="16" thickTop="1" thickBot="1" x14ac:dyDescent="0.4">
      <c r="A35" s="1125" t="s">
        <v>32</v>
      </c>
      <c r="B35" s="360">
        <v>1</v>
      </c>
      <c r="C35" s="360"/>
      <c r="D35" s="360"/>
      <c r="E35" s="360">
        <v>3</v>
      </c>
      <c r="F35" s="360">
        <v>2</v>
      </c>
      <c r="G35" s="360">
        <f>(F35/E35)*100</f>
        <v>66.666666666666657</v>
      </c>
    </row>
    <row r="36" spans="1:7" ht="16" thickTop="1" thickBot="1" x14ac:dyDescent="0.4">
      <c r="A36" s="948" t="s">
        <v>33</v>
      </c>
      <c r="B36" s="360"/>
      <c r="C36" s="360"/>
      <c r="D36" s="360"/>
      <c r="E36" s="360">
        <v>0</v>
      </c>
      <c r="F36" s="360" t="s">
        <v>823</v>
      </c>
      <c r="G36" s="360" t="s">
        <v>823</v>
      </c>
    </row>
    <row r="37" spans="1:7" ht="16" thickTop="1" thickBot="1" x14ac:dyDescent="0.4">
      <c r="A37" s="955" t="s">
        <v>34</v>
      </c>
      <c r="B37" s="360"/>
      <c r="C37" s="360"/>
      <c r="D37" s="360"/>
      <c r="E37" s="360">
        <v>3</v>
      </c>
      <c r="F37" s="360">
        <v>2</v>
      </c>
      <c r="G37" s="360">
        <f>(F37/E37)*100</f>
        <v>66.666666666666657</v>
      </c>
    </row>
    <row r="38" spans="1:7" ht="16" thickTop="1" thickBot="1" x14ac:dyDescent="0.4">
      <c r="A38" s="1125" t="s">
        <v>35</v>
      </c>
      <c r="B38" s="360">
        <v>1</v>
      </c>
      <c r="C38" s="360"/>
      <c r="D38" s="360"/>
      <c r="E38" s="360">
        <v>2</v>
      </c>
      <c r="F38" s="360">
        <v>2</v>
      </c>
      <c r="G38" s="360">
        <f>(F38/E38)*100</f>
        <v>100</v>
      </c>
    </row>
    <row r="39" spans="1:7" ht="16" thickTop="1" thickBot="1" x14ac:dyDescent="0.4">
      <c r="A39" s="1124" t="s">
        <v>267</v>
      </c>
      <c r="B39" s="360">
        <v>1</v>
      </c>
      <c r="C39" s="360"/>
      <c r="D39" s="360"/>
      <c r="E39" s="360">
        <v>0</v>
      </c>
      <c r="F39" s="360" t="s">
        <v>823</v>
      </c>
      <c r="G39" s="360" t="s">
        <v>823</v>
      </c>
    </row>
    <row r="40" spans="1:7" ht="16" thickTop="1" thickBot="1" x14ac:dyDescent="0.4">
      <c r="A40" s="955" t="s">
        <v>37</v>
      </c>
      <c r="B40" s="360"/>
      <c r="C40" s="360"/>
      <c r="D40" s="360"/>
      <c r="E40" s="360">
        <v>2</v>
      </c>
      <c r="F40" s="360">
        <v>0</v>
      </c>
      <c r="G40" s="360">
        <v>0</v>
      </c>
    </row>
    <row r="41" spans="1:7" ht="16" thickTop="1" thickBot="1" x14ac:dyDescent="0.4">
      <c r="A41" s="955" t="s">
        <v>38</v>
      </c>
      <c r="B41" s="360"/>
      <c r="C41" s="360"/>
      <c r="D41" s="360"/>
      <c r="E41" s="360">
        <v>2</v>
      </c>
      <c r="F41" s="360">
        <v>0</v>
      </c>
      <c r="G41" s="360">
        <v>0</v>
      </c>
    </row>
    <row r="42" spans="1:7" ht="16" thickTop="1" thickBot="1" x14ac:dyDescent="0.4">
      <c r="A42" s="955" t="s">
        <v>39</v>
      </c>
      <c r="B42" s="360"/>
      <c r="C42" s="360"/>
      <c r="D42" s="360"/>
      <c r="E42" s="360">
        <v>1</v>
      </c>
      <c r="F42" s="360">
        <v>1</v>
      </c>
      <c r="G42" s="360">
        <f>(F42/E42)*100</f>
        <v>100</v>
      </c>
    </row>
    <row r="43" spans="1:7" ht="16" thickTop="1" thickBot="1" x14ac:dyDescent="0.4">
      <c r="A43" s="955" t="s">
        <v>268</v>
      </c>
      <c r="B43" s="360"/>
      <c r="C43" s="360"/>
      <c r="D43" s="360"/>
      <c r="E43" s="360">
        <v>5</v>
      </c>
      <c r="F43" s="360">
        <v>4</v>
      </c>
      <c r="G43" s="360">
        <f>(F43/E43)*100</f>
        <v>80</v>
      </c>
    </row>
    <row r="44" spans="1:7" ht="16" thickTop="1" thickBot="1" x14ac:dyDescent="0.4">
      <c r="A44" s="1124" t="s">
        <v>41</v>
      </c>
      <c r="B44" s="360">
        <v>1</v>
      </c>
      <c r="C44" s="360"/>
      <c r="D44" s="360"/>
      <c r="E44" s="360">
        <v>0</v>
      </c>
      <c r="F44" s="360" t="s">
        <v>823</v>
      </c>
      <c r="G44" s="360" t="s">
        <v>823</v>
      </c>
    </row>
    <row r="45" spans="1:7" ht="16" thickTop="1" thickBot="1" x14ac:dyDescent="0.4">
      <c r="A45" s="955" t="s">
        <v>0</v>
      </c>
      <c r="B45" s="360"/>
      <c r="C45" s="360"/>
      <c r="D45" s="360"/>
      <c r="E45" s="360">
        <v>1</v>
      </c>
      <c r="F45" s="360">
        <v>1</v>
      </c>
      <c r="G45" s="360">
        <f>(F45/E45)*100</f>
        <v>100</v>
      </c>
    </row>
    <row r="46" spans="1:7" ht="16" thickTop="1" thickBot="1" x14ac:dyDescent="0.4">
      <c r="A46" s="948" t="s">
        <v>42</v>
      </c>
      <c r="B46" s="360"/>
      <c r="C46" s="360"/>
      <c r="D46" s="360"/>
      <c r="E46" s="360">
        <v>0</v>
      </c>
      <c r="F46" s="360" t="s">
        <v>823</v>
      </c>
      <c r="G46" s="360" t="s">
        <v>823</v>
      </c>
    </row>
    <row r="47" spans="1:7" ht="16" thickTop="1" thickBot="1" x14ac:dyDescent="0.4">
      <c r="A47" s="948" t="s">
        <v>43</v>
      </c>
      <c r="B47" s="360"/>
      <c r="C47" s="360"/>
      <c r="D47" s="360"/>
      <c r="E47" s="360">
        <v>0</v>
      </c>
      <c r="F47" s="360" t="s">
        <v>823</v>
      </c>
      <c r="G47" s="360" t="s">
        <v>823</v>
      </c>
    </row>
    <row r="48" spans="1:7" ht="16" thickTop="1" thickBot="1" x14ac:dyDescent="0.4">
      <c r="A48" s="948" t="s">
        <v>44</v>
      </c>
      <c r="B48" s="360"/>
      <c r="C48" s="360"/>
      <c r="D48" s="360"/>
      <c r="E48" s="360">
        <v>0</v>
      </c>
      <c r="F48" s="360" t="s">
        <v>823</v>
      </c>
      <c r="G48" s="360" t="s">
        <v>823</v>
      </c>
    </row>
    <row r="49" spans="1:7" ht="16" thickTop="1" thickBot="1" x14ac:dyDescent="0.4">
      <c r="A49" s="955" t="s">
        <v>45</v>
      </c>
      <c r="B49" s="360"/>
      <c r="C49" s="360"/>
      <c r="D49" s="360"/>
      <c r="E49" s="360">
        <v>3</v>
      </c>
      <c r="F49" s="360">
        <v>3</v>
      </c>
      <c r="G49" s="360">
        <f t="shared" ref="G49:G55" si="1">(F49/E49)*100</f>
        <v>100</v>
      </c>
    </row>
    <row r="50" spans="1:7" ht="16" thickTop="1" thickBot="1" x14ac:dyDescent="0.4">
      <c r="A50" s="1125" t="s">
        <v>46</v>
      </c>
      <c r="B50" s="360">
        <v>1</v>
      </c>
      <c r="C50" s="360"/>
      <c r="D50" s="360"/>
      <c r="E50" s="360">
        <v>1</v>
      </c>
      <c r="F50" s="360">
        <v>1</v>
      </c>
      <c r="G50" s="360">
        <f t="shared" si="1"/>
        <v>100</v>
      </c>
    </row>
    <row r="51" spans="1:7" ht="16" thickTop="1" thickBot="1" x14ac:dyDescent="0.4">
      <c r="A51" s="955" t="s">
        <v>47</v>
      </c>
      <c r="B51" s="360"/>
      <c r="C51" s="360"/>
      <c r="D51" s="360"/>
      <c r="E51" s="360">
        <v>3</v>
      </c>
      <c r="F51" s="360">
        <v>1</v>
      </c>
      <c r="G51" s="360">
        <f t="shared" si="1"/>
        <v>33.333333333333329</v>
      </c>
    </row>
    <row r="52" spans="1:7" ht="16" thickTop="1" thickBot="1" x14ac:dyDescent="0.4">
      <c r="A52" s="1125" t="s">
        <v>48</v>
      </c>
      <c r="B52" s="360">
        <v>1</v>
      </c>
      <c r="C52" s="360"/>
      <c r="D52" s="360"/>
      <c r="E52" s="360">
        <v>2</v>
      </c>
      <c r="F52" s="360">
        <v>1</v>
      </c>
      <c r="G52" s="360">
        <f t="shared" si="1"/>
        <v>50</v>
      </c>
    </row>
    <row r="53" spans="1:7" ht="16" thickTop="1" thickBot="1" x14ac:dyDescent="0.4">
      <c r="A53" s="955" t="s">
        <v>49</v>
      </c>
      <c r="B53" s="360"/>
      <c r="C53" s="360"/>
      <c r="D53" s="360"/>
      <c r="E53" s="360">
        <v>1</v>
      </c>
      <c r="F53" s="360">
        <v>1</v>
      </c>
      <c r="G53" s="360">
        <f t="shared" si="1"/>
        <v>100</v>
      </c>
    </row>
    <row r="54" spans="1:7" ht="16" thickTop="1" thickBot="1" x14ac:dyDescent="0.4">
      <c r="A54" s="1125" t="s">
        <v>824</v>
      </c>
      <c r="B54" s="360">
        <v>1</v>
      </c>
      <c r="C54" s="360"/>
      <c r="D54" s="360"/>
      <c r="E54" s="360">
        <v>1</v>
      </c>
      <c r="F54" s="360">
        <v>1</v>
      </c>
      <c r="G54" s="360">
        <f t="shared" si="1"/>
        <v>100</v>
      </c>
    </row>
    <row r="55" spans="1:7" ht="16" thickTop="1" thickBot="1" x14ac:dyDescent="0.4">
      <c r="A55" s="1043" t="s">
        <v>50</v>
      </c>
      <c r="B55" s="360"/>
      <c r="C55" s="360"/>
      <c r="D55" s="360"/>
      <c r="E55" s="360">
        <v>3</v>
      </c>
      <c r="F55" s="360">
        <v>1</v>
      </c>
      <c r="G55" s="360">
        <f t="shared" si="1"/>
        <v>33.333333333333329</v>
      </c>
    </row>
    <row r="56" spans="1:7" ht="16" thickTop="1" thickBot="1" x14ac:dyDescent="0.4">
      <c r="A56" s="948" t="s">
        <v>273</v>
      </c>
      <c r="B56" s="360"/>
      <c r="C56" s="360"/>
      <c r="D56" s="360"/>
      <c r="E56" s="360">
        <v>0</v>
      </c>
      <c r="F56" s="360" t="s">
        <v>823</v>
      </c>
      <c r="G56" s="360" t="s">
        <v>823</v>
      </c>
    </row>
    <row r="57" spans="1:7" ht="16" thickTop="1" thickBot="1" x14ac:dyDescent="0.4">
      <c r="A57" s="948" t="s">
        <v>274</v>
      </c>
      <c r="B57" s="360"/>
      <c r="C57" s="360"/>
      <c r="D57" s="360"/>
      <c r="E57" s="360">
        <v>0</v>
      </c>
      <c r="F57" s="360" t="s">
        <v>823</v>
      </c>
      <c r="G57" s="360" t="s">
        <v>823</v>
      </c>
    </row>
    <row r="58" spans="1:7" ht="16" thickTop="1" thickBot="1" x14ac:dyDescent="0.4">
      <c r="A58" s="1125" t="s">
        <v>53</v>
      </c>
      <c r="B58" s="360">
        <v>1</v>
      </c>
      <c r="C58" s="360"/>
      <c r="D58" s="360"/>
      <c r="E58" s="360">
        <v>4</v>
      </c>
      <c r="F58" s="360">
        <v>2</v>
      </c>
      <c r="G58" s="360">
        <f>(F58/E58)*100</f>
        <v>50</v>
      </c>
    </row>
    <row r="59" spans="1:7" ht="16" thickTop="1" thickBot="1" x14ac:dyDescent="0.4">
      <c r="A59" s="948" t="s">
        <v>54</v>
      </c>
      <c r="B59" s="360"/>
      <c r="C59" s="360"/>
      <c r="D59" s="360"/>
      <c r="E59" s="360">
        <v>0</v>
      </c>
      <c r="F59" s="360" t="s">
        <v>823</v>
      </c>
      <c r="G59" s="360" t="s">
        <v>823</v>
      </c>
    </row>
    <row r="60" spans="1:7" ht="16" thickTop="1" thickBot="1" x14ac:dyDescent="0.4">
      <c r="A60" s="955" t="s">
        <v>55</v>
      </c>
      <c r="B60" s="360"/>
      <c r="C60" s="360"/>
      <c r="D60" s="360"/>
      <c r="E60" s="360">
        <v>2</v>
      </c>
      <c r="F60" s="360">
        <v>1</v>
      </c>
      <c r="G60" s="360">
        <f>(F60/E60)*100</f>
        <v>50</v>
      </c>
    </row>
    <row r="61" spans="1:7" ht="16" thickTop="1" thickBot="1" x14ac:dyDescent="0.4">
      <c r="A61" s="1124" t="s">
        <v>56</v>
      </c>
      <c r="B61" s="360">
        <v>1</v>
      </c>
      <c r="C61" s="360"/>
      <c r="D61" s="360"/>
      <c r="E61" s="360">
        <v>0</v>
      </c>
      <c r="F61" s="360" t="s">
        <v>823</v>
      </c>
      <c r="G61" s="360" t="s">
        <v>823</v>
      </c>
    </row>
    <row r="62" spans="1:7" ht="16" thickTop="1" thickBot="1" x14ac:dyDescent="0.4">
      <c r="A62" s="955" t="s">
        <v>57</v>
      </c>
      <c r="B62" s="360"/>
      <c r="C62" s="360"/>
      <c r="D62" s="360"/>
      <c r="E62" s="360">
        <v>7</v>
      </c>
      <c r="F62" s="360">
        <v>6</v>
      </c>
      <c r="G62" s="360">
        <f>(F62/E62)*100</f>
        <v>85.714285714285708</v>
      </c>
    </row>
    <row r="63" spans="1:7" ht="15" thickTop="1" x14ac:dyDescent="0.3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230"/>
  <sheetViews>
    <sheetView zoomScaleSheetLayoutView="90" workbookViewId="0">
      <selection activeCell="D172" sqref="D172"/>
    </sheetView>
  </sheetViews>
  <sheetFormatPr defaultRowHeight="14.5" x14ac:dyDescent="0.35"/>
  <cols>
    <col min="2" max="2" width="42.54296875" customWidth="1"/>
    <col min="3" max="3" width="9.7265625" bestFit="1" customWidth="1"/>
    <col min="4" max="4" width="10.1796875" bestFit="1" customWidth="1"/>
    <col min="5" max="7" width="9.7265625" bestFit="1" customWidth="1"/>
    <col min="8" max="8" width="8.453125" bestFit="1" customWidth="1"/>
    <col min="9" max="9" width="8.7265625" bestFit="1" customWidth="1"/>
    <col min="10" max="10" width="6.1796875" bestFit="1" customWidth="1"/>
    <col min="11" max="11" width="8.7265625" bestFit="1" customWidth="1"/>
    <col min="12" max="12" width="7.54296875" bestFit="1" customWidth="1"/>
    <col min="13" max="13" width="6.26953125" bestFit="1" customWidth="1"/>
    <col min="14" max="18" width="6.1796875" bestFit="1" customWidth="1"/>
    <col min="19" max="19" width="5.1796875" bestFit="1" customWidth="1"/>
    <col min="20" max="23" width="5.7265625" bestFit="1" customWidth="1"/>
    <col min="24" max="24" width="6.7265625" bestFit="1" customWidth="1"/>
  </cols>
  <sheetData>
    <row r="1" spans="1:25" x14ac:dyDescent="0.35">
      <c r="A1" s="1"/>
      <c r="B1" t="s">
        <v>166</v>
      </c>
    </row>
    <row r="2" spans="1:25" x14ac:dyDescent="0.35">
      <c r="A2" s="18"/>
      <c r="B2" t="s">
        <v>161</v>
      </c>
      <c r="G2" s="192"/>
      <c r="H2" t="s">
        <v>235</v>
      </c>
    </row>
    <row r="3" spans="1:25" x14ac:dyDescent="0.35">
      <c r="A3" s="27"/>
      <c r="B3" t="s">
        <v>162</v>
      </c>
      <c r="G3" s="212"/>
      <c r="H3" t="s">
        <v>203</v>
      </c>
    </row>
    <row r="4" spans="1:25" ht="18.5" x14ac:dyDescent="0.45">
      <c r="A4" s="85"/>
      <c r="B4" t="s">
        <v>163</v>
      </c>
      <c r="G4" s="28"/>
    </row>
    <row r="5" spans="1:25" x14ac:dyDescent="0.35">
      <c r="A5" s="19"/>
      <c r="B5" t="s">
        <v>164</v>
      </c>
    </row>
    <row r="6" spans="1:25" x14ac:dyDescent="0.35">
      <c r="A6" s="89"/>
      <c r="B6" t="s">
        <v>167</v>
      </c>
    </row>
    <row r="7" spans="1:25" x14ac:dyDescent="0.35">
      <c r="A7" s="26"/>
      <c r="B7" t="s">
        <v>165</v>
      </c>
    </row>
    <row r="8" spans="1:25" x14ac:dyDescent="0.35">
      <c r="A8" s="1"/>
      <c r="B8" t="s">
        <v>92</v>
      </c>
    </row>
    <row r="9" spans="1:25" ht="15" thickBot="1" x14ac:dyDescent="0.4">
      <c r="A9" s="2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2"/>
      <c r="Y9" s="2"/>
    </row>
    <row r="10" spans="1:25" s="137" customFormat="1" ht="16.5" thickTop="1" thickBot="1" x14ac:dyDescent="0.4">
      <c r="A10" s="132"/>
      <c r="B10" s="133" t="s">
        <v>1</v>
      </c>
      <c r="C10" s="134">
        <v>0.12</v>
      </c>
      <c r="D10" s="134">
        <v>0.4</v>
      </c>
      <c r="E10" s="134">
        <v>1.2</v>
      </c>
      <c r="F10" s="134">
        <v>4</v>
      </c>
      <c r="G10" s="134">
        <v>12</v>
      </c>
      <c r="H10" s="134"/>
      <c r="I10" s="134">
        <v>40</v>
      </c>
      <c r="J10" s="135">
        <v>120</v>
      </c>
      <c r="K10" s="136"/>
      <c r="L10" s="136"/>
      <c r="M10" s="136"/>
      <c r="N10" s="136"/>
      <c r="O10" s="136"/>
      <c r="P10" s="136"/>
      <c r="Q10" s="136"/>
      <c r="R10" s="136"/>
      <c r="S10" s="136"/>
      <c r="T10" s="136"/>
      <c r="U10" s="136"/>
      <c r="V10" s="136"/>
      <c r="W10" s="136"/>
      <c r="X10" s="132"/>
      <c r="Y10" s="132"/>
    </row>
    <row r="11" spans="1:25" ht="15.5" thickTop="1" thickBot="1" x14ac:dyDescent="0.4">
      <c r="A11" s="1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2"/>
      <c r="Y11" s="2"/>
    </row>
    <row r="12" spans="1:25" s="137" customFormat="1" ht="16.5" thickTop="1" thickBot="1" x14ac:dyDescent="0.4">
      <c r="A12" s="1"/>
      <c r="B12" s="141" t="s">
        <v>2</v>
      </c>
      <c r="C12" s="142">
        <v>0.12</v>
      </c>
      <c r="D12" s="142">
        <v>0.4</v>
      </c>
      <c r="E12" s="142">
        <v>1.2</v>
      </c>
      <c r="F12" s="142">
        <v>4</v>
      </c>
      <c r="G12" s="142"/>
      <c r="H12" s="142">
        <v>12</v>
      </c>
      <c r="I12" s="142"/>
      <c r="J12" s="142">
        <v>40</v>
      </c>
      <c r="K12" s="142"/>
      <c r="L12" s="143">
        <v>120</v>
      </c>
      <c r="M12" s="136"/>
      <c r="N12" s="136"/>
      <c r="O12" s="136"/>
      <c r="P12" s="136"/>
      <c r="Q12" s="136"/>
      <c r="R12" s="136"/>
      <c r="S12" s="136"/>
      <c r="T12" s="136"/>
      <c r="U12" s="136"/>
      <c r="V12" s="136"/>
      <c r="W12" s="136"/>
      <c r="X12" s="132"/>
      <c r="Y12" s="132"/>
    </row>
    <row r="13" spans="1:25" ht="17" thickTop="1" x14ac:dyDescent="0.35">
      <c r="A13" s="2"/>
      <c r="B13" s="191" t="s">
        <v>58</v>
      </c>
      <c r="C13" s="140"/>
      <c r="D13" s="128">
        <v>0.3</v>
      </c>
      <c r="E13" s="128">
        <v>1</v>
      </c>
      <c r="F13" s="128">
        <v>3</v>
      </c>
      <c r="G13" s="128"/>
      <c r="H13" s="128">
        <v>10</v>
      </c>
      <c r="I13" s="128"/>
      <c r="J13" s="128">
        <v>30</v>
      </c>
      <c r="K13" s="128"/>
      <c r="L13" s="131"/>
      <c r="M13" s="32"/>
      <c r="N13" s="32"/>
      <c r="O13" s="32"/>
      <c r="P13" s="4"/>
      <c r="Q13" s="4"/>
      <c r="R13" s="4"/>
      <c r="S13" s="4"/>
      <c r="T13" s="4"/>
      <c r="U13" s="4"/>
      <c r="V13" s="4"/>
      <c r="W13" s="4"/>
      <c r="X13" s="2"/>
      <c r="Y13" s="2"/>
    </row>
    <row r="14" spans="1:25" ht="17" thickBot="1" x14ac:dyDescent="0.4">
      <c r="A14" s="2"/>
      <c r="B14" s="196" t="s">
        <v>59</v>
      </c>
      <c r="C14" s="33"/>
      <c r="D14" s="33"/>
      <c r="E14" s="34">
        <v>1</v>
      </c>
      <c r="F14" s="34">
        <v>2</v>
      </c>
      <c r="G14" s="34">
        <v>4.5</v>
      </c>
      <c r="H14" s="34">
        <v>9</v>
      </c>
      <c r="I14" s="34">
        <v>18</v>
      </c>
      <c r="J14" s="35">
        <v>34</v>
      </c>
      <c r="K14" s="90">
        <v>67</v>
      </c>
      <c r="L14" s="36"/>
      <c r="M14" s="84"/>
      <c r="N14" s="2"/>
      <c r="O14" s="2"/>
      <c r="P14" s="4"/>
      <c r="Q14" s="4"/>
      <c r="R14" s="4"/>
      <c r="S14" s="4"/>
      <c r="T14" s="4"/>
      <c r="U14" s="4"/>
      <c r="V14" s="4"/>
      <c r="W14" s="4"/>
      <c r="X14" s="2"/>
      <c r="Y14" s="2"/>
    </row>
    <row r="15" spans="1:25" ht="15.5" thickTop="1" thickBot="1" x14ac:dyDescent="0.4">
      <c r="A15" s="2"/>
      <c r="B15" s="5"/>
      <c r="C15" s="5"/>
      <c r="D15" s="5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2"/>
      <c r="Y15" s="2"/>
    </row>
    <row r="16" spans="1:25" s="137" customFormat="1" ht="16.5" thickTop="1" thickBot="1" x14ac:dyDescent="0.4">
      <c r="A16" s="132"/>
      <c r="B16" s="133" t="s">
        <v>3</v>
      </c>
      <c r="C16" s="134">
        <v>0.12</v>
      </c>
      <c r="D16" s="134">
        <v>0.4</v>
      </c>
      <c r="E16" s="134">
        <v>1.2</v>
      </c>
      <c r="F16" s="134">
        <v>4</v>
      </c>
      <c r="G16" s="134">
        <v>12</v>
      </c>
      <c r="H16" s="144">
        <v>40</v>
      </c>
      <c r="I16" s="145">
        <v>120</v>
      </c>
      <c r="J16" s="136"/>
      <c r="K16" s="136"/>
      <c r="L16" s="136"/>
      <c r="M16" s="136"/>
      <c r="N16" s="136"/>
      <c r="O16" s="136"/>
      <c r="P16" s="136"/>
      <c r="Q16" s="136"/>
      <c r="R16" s="136"/>
      <c r="S16" s="136"/>
      <c r="T16" s="136"/>
      <c r="U16" s="136"/>
      <c r="V16" s="136"/>
      <c r="W16" s="136"/>
      <c r="X16" s="132"/>
      <c r="Y16" s="132"/>
    </row>
    <row r="17" spans="1:27" ht="15.5" thickTop="1" thickBot="1" x14ac:dyDescent="0.4">
      <c r="A17" s="2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2"/>
      <c r="Y17" s="2"/>
    </row>
    <row r="18" spans="1:27" s="137" customFormat="1" ht="16.5" thickTop="1" thickBot="1" x14ac:dyDescent="0.4">
      <c r="A18" s="132"/>
      <c r="B18" s="141" t="s">
        <v>4</v>
      </c>
      <c r="C18" s="142"/>
      <c r="D18" s="142"/>
      <c r="E18" s="142"/>
      <c r="F18" s="142"/>
      <c r="G18" s="142"/>
      <c r="H18" s="142">
        <v>0.12</v>
      </c>
      <c r="I18" s="142">
        <v>0.4</v>
      </c>
      <c r="J18" s="142">
        <v>1.2</v>
      </c>
      <c r="K18" s="142">
        <v>4</v>
      </c>
      <c r="L18" s="142"/>
      <c r="M18" s="142">
        <v>12</v>
      </c>
      <c r="N18" s="142"/>
      <c r="O18" s="142">
        <v>40</v>
      </c>
      <c r="P18" s="142"/>
      <c r="Q18" s="143">
        <v>120</v>
      </c>
      <c r="R18" s="136"/>
      <c r="S18" s="136"/>
      <c r="T18" s="136"/>
      <c r="U18" s="136"/>
      <c r="V18" s="136"/>
      <c r="W18" s="136"/>
      <c r="X18" s="136"/>
      <c r="Y18" s="132"/>
      <c r="Z18" s="132"/>
    </row>
    <row r="19" spans="1:27" ht="17" thickTop="1" x14ac:dyDescent="0.35">
      <c r="A19" s="2"/>
      <c r="B19" s="191" t="s">
        <v>93</v>
      </c>
      <c r="C19" s="128"/>
      <c r="D19" s="128"/>
      <c r="E19" s="128"/>
      <c r="F19" s="128"/>
      <c r="G19" s="128"/>
      <c r="H19" s="128"/>
      <c r="I19" s="128">
        <v>0.3</v>
      </c>
      <c r="J19" s="128">
        <v>1</v>
      </c>
      <c r="K19" s="128">
        <v>3</v>
      </c>
      <c r="L19" s="128"/>
      <c r="M19" s="128">
        <v>10</v>
      </c>
      <c r="N19" s="128"/>
      <c r="O19" s="128">
        <v>30</v>
      </c>
      <c r="P19" s="128"/>
      <c r="Q19" s="131"/>
      <c r="R19" s="32"/>
      <c r="S19" s="4"/>
      <c r="T19" s="4"/>
      <c r="U19" s="4"/>
      <c r="V19" s="4"/>
      <c r="W19" s="4"/>
      <c r="X19" s="4"/>
      <c r="Y19" s="2"/>
      <c r="Z19" s="2"/>
    </row>
    <row r="20" spans="1:27" ht="16.5" x14ac:dyDescent="0.35">
      <c r="A20" s="2"/>
      <c r="B20" s="193" t="s">
        <v>94</v>
      </c>
      <c r="C20" s="30"/>
      <c r="D20" s="30"/>
      <c r="E20" s="30"/>
      <c r="F20" s="30"/>
      <c r="G20" s="30"/>
      <c r="H20" s="30"/>
      <c r="I20" s="30"/>
      <c r="J20" s="30">
        <v>1</v>
      </c>
      <c r="K20" s="30">
        <v>2</v>
      </c>
      <c r="L20" s="30">
        <v>4.5</v>
      </c>
      <c r="M20" s="38">
        <v>9</v>
      </c>
      <c r="N20" s="91">
        <v>18</v>
      </c>
      <c r="O20" s="91">
        <v>34</v>
      </c>
      <c r="P20" s="91">
        <v>67</v>
      </c>
      <c r="Q20" s="31"/>
      <c r="R20" s="84"/>
      <c r="S20" s="4"/>
      <c r="T20" s="4"/>
      <c r="U20" s="4"/>
      <c r="V20" s="4"/>
      <c r="W20" s="4"/>
      <c r="X20" s="4"/>
      <c r="Y20" s="2"/>
      <c r="Z20" s="2"/>
    </row>
    <row r="21" spans="1:27" ht="17" thickBot="1" x14ac:dyDescent="0.4">
      <c r="A21" s="2"/>
      <c r="B21" s="224" t="s">
        <v>95</v>
      </c>
      <c r="C21" s="231">
        <v>1.13E-5</v>
      </c>
      <c r="D21" s="231">
        <v>2.2500000000000001E-5</v>
      </c>
      <c r="E21" s="231">
        <v>4.5000000000000003E-5</v>
      </c>
      <c r="F21" s="231">
        <v>9.0000000000000006E-5</v>
      </c>
      <c r="G21" s="231">
        <v>1.8000000000000001E-4</v>
      </c>
      <c r="H21" s="232" t="s">
        <v>188</v>
      </c>
      <c r="I21" s="233"/>
      <c r="J21" s="233"/>
      <c r="K21" s="233"/>
      <c r="L21" s="213"/>
      <c r="M21" s="213"/>
      <c r="N21" s="213"/>
      <c r="O21" s="213"/>
      <c r="P21" s="213"/>
      <c r="Q21" s="36"/>
      <c r="R21" s="84"/>
      <c r="S21" s="4"/>
      <c r="T21" s="4"/>
      <c r="U21" s="4"/>
      <c r="V21" s="4"/>
      <c r="W21" s="4"/>
      <c r="X21" s="4"/>
      <c r="Y21" s="4"/>
      <c r="Z21" s="2"/>
    </row>
    <row r="22" spans="1:27" ht="15.5" thickTop="1" thickBot="1" x14ac:dyDescent="0.4">
      <c r="A22" s="2"/>
      <c r="B22" s="4"/>
      <c r="C22" s="6"/>
      <c r="D22" s="6"/>
      <c r="E22" s="7"/>
      <c r="F22" s="7"/>
      <c r="G22" s="7"/>
      <c r="H22" s="10"/>
      <c r="I22" s="10"/>
      <c r="J22" s="10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2"/>
    </row>
    <row r="23" spans="1:27" s="137" customFormat="1" ht="16.5" thickTop="1" thickBot="1" x14ac:dyDescent="0.4">
      <c r="A23" s="146"/>
      <c r="B23" s="141" t="s">
        <v>5</v>
      </c>
      <c r="C23" s="142"/>
      <c r="D23" s="142"/>
      <c r="E23" s="142"/>
      <c r="F23" s="142"/>
      <c r="G23" s="142"/>
      <c r="H23" s="142"/>
      <c r="I23" s="142">
        <v>0.12</v>
      </c>
      <c r="J23" s="142">
        <v>0.4</v>
      </c>
      <c r="K23" s="142">
        <v>1.2</v>
      </c>
      <c r="L23" s="142"/>
      <c r="M23" s="142">
        <v>4</v>
      </c>
      <c r="N23" s="142">
        <v>12</v>
      </c>
      <c r="O23" s="142"/>
      <c r="P23" s="142">
        <v>40</v>
      </c>
      <c r="Q23" s="142"/>
      <c r="R23" s="142">
        <v>120</v>
      </c>
      <c r="S23" s="142"/>
      <c r="T23" s="142"/>
      <c r="U23" s="142"/>
      <c r="V23" s="142"/>
      <c r="W23" s="142"/>
      <c r="X23" s="143"/>
      <c r="Y23" s="132"/>
    </row>
    <row r="24" spans="1:27" ht="17" thickTop="1" x14ac:dyDescent="0.35">
      <c r="A24" s="3"/>
      <c r="B24" s="221" t="s">
        <v>96</v>
      </c>
      <c r="C24" s="222" t="s">
        <v>177</v>
      </c>
      <c r="D24" s="219"/>
      <c r="E24" s="219"/>
      <c r="F24" s="219"/>
      <c r="G24" s="219"/>
      <c r="H24" s="219"/>
      <c r="I24" s="219"/>
      <c r="J24" s="128"/>
      <c r="K24" s="128"/>
      <c r="L24" s="128"/>
      <c r="M24" s="128"/>
      <c r="N24" s="128">
        <v>6.62</v>
      </c>
      <c r="O24" s="128"/>
      <c r="P24" s="128"/>
      <c r="Q24" s="128">
        <v>66.2</v>
      </c>
      <c r="R24" s="128"/>
      <c r="S24" s="128">
        <v>662</v>
      </c>
      <c r="T24" s="128">
        <v>1323</v>
      </c>
      <c r="U24" s="129">
        <v>2646</v>
      </c>
      <c r="V24" s="223">
        <v>5292</v>
      </c>
      <c r="W24" s="219">
        <v>6615</v>
      </c>
      <c r="X24" s="220">
        <v>10585</v>
      </c>
      <c r="Y24" s="32"/>
    </row>
    <row r="25" spans="1:27" ht="16.5" x14ac:dyDescent="0.35">
      <c r="A25" s="2"/>
      <c r="B25" s="193" t="s">
        <v>97</v>
      </c>
      <c r="C25" s="30"/>
      <c r="D25" s="30"/>
      <c r="E25" s="30"/>
      <c r="F25" s="30"/>
      <c r="G25" s="30"/>
      <c r="H25" s="30"/>
      <c r="I25" s="30"/>
      <c r="J25" s="30"/>
      <c r="K25" s="38">
        <v>1</v>
      </c>
      <c r="L25" s="91">
        <v>2</v>
      </c>
      <c r="M25" s="91">
        <v>4.5</v>
      </c>
      <c r="N25" s="91">
        <v>9</v>
      </c>
      <c r="O25" s="91">
        <v>18</v>
      </c>
      <c r="P25" s="91">
        <v>34</v>
      </c>
      <c r="Q25" s="91">
        <v>67</v>
      </c>
      <c r="R25" s="30"/>
      <c r="S25" s="30"/>
      <c r="T25" s="30"/>
      <c r="U25" s="30"/>
      <c r="V25" s="30"/>
      <c r="W25" s="30"/>
      <c r="X25" s="31"/>
      <c r="Y25" s="84"/>
      <c r="Z25" s="1"/>
      <c r="AA25" s="1"/>
    </row>
    <row r="26" spans="1:27" ht="16.5" x14ac:dyDescent="0.35">
      <c r="A26" s="32"/>
      <c r="B26" s="199" t="s">
        <v>90</v>
      </c>
      <c r="C26" s="30"/>
      <c r="D26" s="30"/>
      <c r="E26" s="30"/>
      <c r="F26" s="30"/>
      <c r="G26" s="30"/>
      <c r="H26" s="86">
        <v>0.03</v>
      </c>
      <c r="I26" s="86">
        <v>0.17</v>
      </c>
      <c r="J26" s="30"/>
      <c r="K26" s="86">
        <v>0.83</v>
      </c>
      <c r="L26" s="30"/>
      <c r="M26" s="86">
        <v>4.13</v>
      </c>
      <c r="N26" s="30"/>
      <c r="O26" s="86">
        <v>20.67</v>
      </c>
      <c r="P26" s="24"/>
      <c r="Q26" s="24"/>
      <c r="R26" s="24"/>
      <c r="S26" s="24"/>
      <c r="T26" s="24"/>
      <c r="U26" s="24"/>
      <c r="V26" s="24"/>
      <c r="W26" s="24"/>
      <c r="X26" s="25"/>
      <c r="Y26" s="2"/>
    </row>
    <row r="27" spans="1:27" ht="16.5" x14ac:dyDescent="0.35">
      <c r="A27" s="2"/>
      <c r="B27" s="193" t="s">
        <v>98</v>
      </c>
      <c r="C27" s="30">
        <v>1E-4</v>
      </c>
      <c r="D27" s="30">
        <v>2.0000000000000001E-4</v>
      </c>
      <c r="E27" s="30">
        <v>4.0000000000000002E-4</v>
      </c>
      <c r="F27" s="30">
        <v>8.0000000000000004E-4</v>
      </c>
      <c r="G27" s="42">
        <v>1.65E-3</v>
      </c>
      <c r="H27" s="42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43"/>
      <c r="V27" s="30"/>
      <c r="W27" s="30"/>
      <c r="X27" s="31"/>
      <c r="Y27" s="2"/>
    </row>
    <row r="28" spans="1:27" ht="17" thickBot="1" x14ac:dyDescent="0.4">
      <c r="A28" s="2"/>
      <c r="B28" s="196" t="s">
        <v>99</v>
      </c>
      <c r="C28" s="34"/>
      <c r="D28" s="34"/>
      <c r="E28" s="34"/>
      <c r="F28" s="34"/>
      <c r="G28" s="34"/>
      <c r="H28" s="44">
        <v>3.3079999999999998E-2</v>
      </c>
      <c r="I28" s="44"/>
      <c r="J28" s="44">
        <v>0.33079999999999998</v>
      </c>
      <c r="K28" s="44"/>
      <c r="L28" s="44"/>
      <c r="M28" s="44">
        <v>3.3079999999999998</v>
      </c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6"/>
      <c r="Y28" s="2"/>
    </row>
    <row r="29" spans="1:27" ht="15.5" thickTop="1" thickBot="1" x14ac:dyDescent="0.4">
      <c r="A29" s="2"/>
      <c r="B29" s="4"/>
      <c r="C29" s="4"/>
      <c r="D29" s="4"/>
      <c r="E29" s="4"/>
      <c r="F29" s="4"/>
      <c r="G29" s="4"/>
      <c r="H29" s="11"/>
      <c r="I29" s="11"/>
      <c r="J29" s="11"/>
      <c r="K29" s="11"/>
      <c r="L29" s="11"/>
      <c r="M29" s="11"/>
      <c r="N29" s="4"/>
      <c r="O29" s="4"/>
      <c r="P29" s="4"/>
      <c r="Q29" s="4"/>
      <c r="R29" s="4"/>
      <c r="S29" s="4"/>
      <c r="T29" s="4"/>
      <c r="U29" s="4"/>
      <c r="V29" s="4"/>
      <c r="W29" s="4"/>
      <c r="X29" s="2"/>
      <c r="Y29" s="2"/>
    </row>
    <row r="30" spans="1:27" s="137" customFormat="1" ht="16.5" thickTop="1" thickBot="1" x14ac:dyDescent="0.4">
      <c r="A30" s="132"/>
      <c r="B30" s="141" t="s">
        <v>6</v>
      </c>
      <c r="C30" s="142">
        <v>0.12</v>
      </c>
      <c r="D30" s="142">
        <v>0.4</v>
      </c>
      <c r="E30" s="142">
        <v>1.2</v>
      </c>
      <c r="F30" s="142"/>
      <c r="G30" s="142">
        <v>4</v>
      </c>
      <c r="H30" s="142">
        <v>12</v>
      </c>
      <c r="I30" s="142"/>
      <c r="J30" s="142">
        <v>40</v>
      </c>
      <c r="K30" s="142"/>
      <c r="L30" s="143">
        <v>120</v>
      </c>
      <c r="M30" s="136"/>
      <c r="N30" s="136"/>
      <c r="O30" s="136"/>
      <c r="P30" s="136"/>
      <c r="Q30" s="136"/>
      <c r="R30" s="136"/>
      <c r="S30" s="136"/>
      <c r="T30" s="136"/>
      <c r="U30" s="136"/>
      <c r="V30" s="136"/>
      <c r="W30" s="136"/>
      <c r="X30" s="132"/>
      <c r="Y30" s="132"/>
    </row>
    <row r="31" spans="1:27" ht="17" thickTop="1" x14ac:dyDescent="0.35">
      <c r="A31" s="2"/>
      <c r="B31" s="191" t="s">
        <v>100</v>
      </c>
      <c r="C31" s="128"/>
      <c r="D31" s="147">
        <v>0.3</v>
      </c>
      <c r="E31" s="147">
        <v>1</v>
      </c>
      <c r="F31" s="128">
        <v>3</v>
      </c>
      <c r="G31" s="128"/>
      <c r="H31" s="128">
        <v>10</v>
      </c>
      <c r="I31" s="128"/>
      <c r="J31" s="147">
        <v>30</v>
      </c>
      <c r="K31" s="128"/>
      <c r="L31" s="131"/>
      <c r="M31" s="32"/>
      <c r="N31" s="4"/>
      <c r="O31" s="4"/>
      <c r="P31" s="4"/>
      <c r="Q31" s="4"/>
      <c r="R31" s="4"/>
      <c r="S31" s="4"/>
      <c r="T31" s="4"/>
      <c r="U31" s="4"/>
      <c r="V31" s="4"/>
      <c r="W31" s="4"/>
      <c r="X31" s="2"/>
      <c r="Y31" s="2"/>
    </row>
    <row r="32" spans="1:27" ht="16.5" x14ac:dyDescent="0.35">
      <c r="A32" s="2"/>
      <c r="B32" s="193" t="s">
        <v>101</v>
      </c>
      <c r="C32" s="30"/>
      <c r="D32" s="30"/>
      <c r="E32" s="30">
        <v>1</v>
      </c>
      <c r="F32" s="30">
        <v>2</v>
      </c>
      <c r="G32" s="38">
        <v>4.5</v>
      </c>
      <c r="H32" s="91">
        <v>9</v>
      </c>
      <c r="I32" s="91">
        <v>18</v>
      </c>
      <c r="J32" s="91">
        <v>34</v>
      </c>
      <c r="K32" s="91">
        <v>67</v>
      </c>
      <c r="L32" s="31"/>
      <c r="M32" s="84"/>
      <c r="N32" s="4"/>
      <c r="O32" s="4"/>
      <c r="P32" s="4"/>
      <c r="Q32" s="4"/>
      <c r="R32" s="4"/>
      <c r="S32" s="4"/>
      <c r="T32" s="4"/>
      <c r="U32" s="4"/>
      <c r="V32" s="4"/>
      <c r="W32" s="4"/>
      <c r="X32" s="2"/>
      <c r="Y32" s="2"/>
    </row>
    <row r="33" spans="1:26" ht="17" thickBot="1" x14ac:dyDescent="0.4">
      <c r="A33" s="2"/>
      <c r="B33" s="224" t="s">
        <v>102</v>
      </c>
      <c r="C33" s="213" t="s">
        <v>89</v>
      </c>
      <c r="D33" s="211" t="s">
        <v>178</v>
      </c>
      <c r="E33" s="213"/>
      <c r="F33" s="213"/>
      <c r="G33" s="213"/>
      <c r="H33" s="34"/>
      <c r="I33" s="34"/>
      <c r="J33" s="34"/>
      <c r="K33" s="34"/>
      <c r="L33" s="36"/>
      <c r="M33" s="32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2"/>
    </row>
    <row r="34" spans="1:26" ht="15.5" thickTop="1" thickBot="1" x14ac:dyDescent="0.4">
      <c r="A34" s="2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2"/>
    </row>
    <row r="35" spans="1:26" s="137" customFormat="1" ht="16.5" thickTop="1" thickBot="1" x14ac:dyDescent="0.4">
      <c r="A35" s="132"/>
      <c r="B35" s="141" t="s">
        <v>7</v>
      </c>
      <c r="C35" s="142">
        <v>4.0000000000000002E-4</v>
      </c>
      <c r="D35" s="142">
        <v>1.4E-3</v>
      </c>
      <c r="E35" s="142">
        <v>4.3E-3</v>
      </c>
      <c r="F35" s="149">
        <v>1.34E-2</v>
      </c>
      <c r="G35" s="149">
        <v>4.19E-2</v>
      </c>
      <c r="H35" s="149">
        <v>0.13109999999999999</v>
      </c>
      <c r="I35" s="149">
        <v>0.40960000000000002</v>
      </c>
      <c r="J35" s="150">
        <v>1.2</v>
      </c>
      <c r="K35" s="142"/>
      <c r="L35" s="150">
        <v>4</v>
      </c>
      <c r="M35" s="142"/>
      <c r="N35" s="142"/>
      <c r="O35" s="142"/>
      <c r="P35" s="143"/>
      <c r="Q35" s="136"/>
      <c r="R35" s="136"/>
      <c r="S35" s="136"/>
      <c r="T35" s="136"/>
      <c r="U35" s="136"/>
      <c r="V35" s="136"/>
      <c r="W35" s="136"/>
      <c r="X35" s="136"/>
      <c r="Y35" s="132"/>
    </row>
    <row r="36" spans="1:26" ht="17" thickTop="1" x14ac:dyDescent="0.35">
      <c r="A36" s="2"/>
      <c r="B36" s="191" t="s">
        <v>103</v>
      </c>
      <c r="C36" s="128"/>
      <c r="D36" s="128"/>
      <c r="E36" s="128"/>
      <c r="F36" s="128"/>
      <c r="G36" s="128"/>
      <c r="H36" s="128"/>
      <c r="I36" s="128">
        <v>0.3</v>
      </c>
      <c r="J36" s="128">
        <v>1</v>
      </c>
      <c r="K36" s="128"/>
      <c r="L36" s="128"/>
      <c r="M36" s="128"/>
      <c r="N36" s="128"/>
      <c r="O36" s="128"/>
      <c r="P36" s="131"/>
      <c r="Q36" s="32"/>
      <c r="R36" s="4"/>
      <c r="S36" s="4"/>
      <c r="T36" s="4"/>
      <c r="U36" s="4"/>
      <c r="V36" s="4"/>
      <c r="W36" s="4"/>
      <c r="X36" s="4"/>
      <c r="Y36" s="2"/>
    </row>
    <row r="37" spans="1:26" ht="17" thickBot="1" x14ac:dyDescent="0.4">
      <c r="A37" s="2"/>
      <c r="B37" s="224" t="s">
        <v>171</v>
      </c>
      <c r="C37" s="211" t="s">
        <v>179</v>
      </c>
      <c r="D37" s="213"/>
      <c r="E37" s="213"/>
      <c r="F37" s="213"/>
      <c r="G37" s="34"/>
      <c r="H37" s="34"/>
      <c r="I37" s="34"/>
      <c r="J37" s="35">
        <v>1</v>
      </c>
      <c r="K37" s="90">
        <v>2</v>
      </c>
      <c r="L37" s="90">
        <v>4.5</v>
      </c>
      <c r="M37" s="90">
        <v>9</v>
      </c>
      <c r="N37" s="90">
        <v>18</v>
      </c>
      <c r="O37" s="90">
        <v>34</v>
      </c>
      <c r="P37" s="92">
        <v>67</v>
      </c>
      <c r="Q37" s="84"/>
      <c r="R37" s="4"/>
      <c r="S37" s="4"/>
      <c r="T37" s="4"/>
      <c r="U37" s="4"/>
      <c r="V37" s="4"/>
      <c r="W37" s="4"/>
      <c r="X37" s="4"/>
      <c r="Y37" s="2"/>
    </row>
    <row r="38" spans="1:26" ht="15.5" thickTop="1" thickBot="1" x14ac:dyDescent="0.4">
      <c r="A38" s="2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2"/>
    </row>
    <row r="39" spans="1:26" s="137" customFormat="1" ht="16.5" thickTop="1" thickBot="1" x14ac:dyDescent="0.4">
      <c r="A39" s="132"/>
      <c r="B39" s="141" t="s">
        <v>8</v>
      </c>
      <c r="C39" s="142">
        <v>4.0000000000000001E-3</v>
      </c>
      <c r="D39" s="142">
        <v>1.2E-2</v>
      </c>
      <c r="E39" s="142">
        <v>0.04</v>
      </c>
      <c r="F39" s="142">
        <v>0.12</v>
      </c>
      <c r="G39" s="142">
        <v>0.4</v>
      </c>
      <c r="H39" s="142">
        <v>1.2</v>
      </c>
      <c r="I39" s="142"/>
      <c r="J39" s="142">
        <v>4</v>
      </c>
      <c r="K39" s="142">
        <v>12</v>
      </c>
      <c r="L39" s="142"/>
      <c r="M39" s="142">
        <v>40</v>
      </c>
      <c r="N39" s="142"/>
      <c r="O39" s="143">
        <v>120</v>
      </c>
      <c r="P39" s="136"/>
      <c r="Q39" s="136"/>
      <c r="R39" s="136"/>
      <c r="S39" s="136"/>
      <c r="T39" s="136"/>
      <c r="U39" s="136"/>
      <c r="V39" s="136"/>
      <c r="W39" s="136"/>
      <c r="X39" s="136"/>
      <c r="Y39" s="132"/>
    </row>
    <row r="40" spans="1:26" ht="17" thickTop="1" x14ac:dyDescent="0.35">
      <c r="A40" s="2"/>
      <c r="B40" s="191" t="s">
        <v>105</v>
      </c>
      <c r="C40" s="128"/>
      <c r="D40" s="128"/>
      <c r="E40" s="128"/>
      <c r="F40" s="128"/>
      <c r="G40" s="128">
        <v>0.3</v>
      </c>
      <c r="H40" s="128">
        <v>1</v>
      </c>
      <c r="I40" s="128">
        <v>3</v>
      </c>
      <c r="J40" s="128"/>
      <c r="K40" s="128">
        <v>10</v>
      </c>
      <c r="L40" s="128"/>
      <c r="M40" s="128">
        <v>30</v>
      </c>
      <c r="N40" s="128"/>
      <c r="O40" s="131"/>
      <c r="P40" s="32"/>
      <c r="Q40" s="4"/>
      <c r="R40" s="4"/>
      <c r="S40" s="4"/>
      <c r="T40" s="4"/>
      <c r="U40" s="4"/>
      <c r="V40" s="4"/>
      <c r="W40" s="4"/>
      <c r="X40" s="4"/>
      <c r="Y40" s="2"/>
    </row>
    <row r="41" spans="1:26" ht="17" thickBot="1" x14ac:dyDescent="0.4">
      <c r="A41" s="2"/>
      <c r="B41" s="224" t="s">
        <v>170</v>
      </c>
      <c r="C41" s="211" t="s">
        <v>179</v>
      </c>
      <c r="D41" s="213"/>
      <c r="E41" s="213"/>
      <c r="F41" s="213"/>
      <c r="G41" s="34"/>
      <c r="H41" s="34">
        <v>1</v>
      </c>
      <c r="I41" s="35">
        <v>2</v>
      </c>
      <c r="J41" s="90">
        <v>4.5</v>
      </c>
      <c r="K41" s="90">
        <v>9</v>
      </c>
      <c r="L41" s="90">
        <v>18</v>
      </c>
      <c r="M41" s="90">
        <v>34</v>
      </c>
      <c r="N41" s="90">
        <v>67</v>
      </c>
      <c r="O41" s="36"/>
      <c r="P41" s="84"/>
      <c r="Q41" s="4"/>
      <c r="R41" s="4"/>
      <c r="S41" s="4"/>
      <c r="T41" s="4"/>
      <c r="U41" s="4"/>
      <c r="V41" s="4"/>
      <c r="W41" s="4"/>
      <c r="X41" s="4"/>
      <c r="Y41" s="2"/>
    </row>
    <row r="42" spans="1:26" ht="15.5" thickTop="1" thickBot="1" x14ac:dyDescent="0.4">
      <c r="A42" s="2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2"/>
    </row>
    <row r="43" spans="1:26" s="137" customFormat="1" ht="16.5" thickTop="1" thickBot="1" x14ac:dyDescent="0.4">
      <c r="A43" s="132"/>
      <c r="B43" s="133" t="s">
        <v>9</v>
      </c>
      <c r="C43" s="134">
        <v>0.12</v>
      </c>
      <c r="D43" s="151">
        <v>0.4</v>
      </c>
      <c r="E43" s="151">
        <v>1.2</v>
      </c>
      <c r="F43" s="134">
        <v>4</v>
      </c>
      <c r="G43" s="134">
        <v>12</v>
      </c>
      <c r="H43" s="151">
        <v>40</v>
      </c>
      <c r="I43" s="135">
        <v>120</v>
      </c>
      <c r="J43" s="136"/>
      <c r="K43" s="136"/>
      <c r="L43" s="136"/>
      <c r="M43" s="136"/>
      <c r="N43" s="136"/>
      <c r="O43" s="136"/>
      <c r="P43" s="136"/>
      <c r="Q43" s="136"/>
      <c r="R43" s="136"/>
      <c r="S43" s="136"/>
      <c r="T43" s="136"/>
      <c r="U43" s="136"/>
      <c r="V43" s="136"/>
      <c r="W43" s="136"/>
      <c r="X43" s="136"/>
      <c r="Y43" s="132"/>
    </row>
    <row r="44" spans="1:26" ht="15.5" thickTop="1" thickBot="1" x14ac:dyDescent="0.4">
      <c r="A44" s="2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2"/>
    </row>
    <row r="45" spans="1:26" s="137" customFormat="1" ht="16.5" thickTop="1" thickBot="1" x14ac:dyDescent="0.4">
      <c r="A45" s="132"/>
      <c r="B45" s="133" t="s">
        <v>10</v>
      </c>
      <c r="C45" s="134">
        <v>0.12</v>
      </c>
      <c r="D45" s="134">
        <v>0.4</v>
      </c>
      <c r="E45" s="134">
        <v>1.2</v>
      </c>
      <c r="F45" s="134">
        <v>4</v>
      </c>
      <c r="G45" s="134">
        <v>12</v>
      </c>
      <c r="H45" s="134">
        <v>40</v>
      </c>
      <c r="I45" s="152">
        <v>120</v>
      </c>
      <c r="J45" s="136"/>
      <c r="K45" s="136"/>
      <c r="L45" s="136"/>
      <c r="M45" s="136"/>
      <c r="N45" s="136"/>
      <c r="O45" s="136"/>
      <c r="P45" s="136"/>
      <c r="Q45" s="136"/>
      <c r="R45" s="136"/>
      <c r="S45" s="136"/>
      <c r="T45" s="136"/>
      <c r="U45" s="136"/>
      <c r="V45" s="136"/>
      <c r="W45" s="136"/>
      <c r="X45" s="136"/>
      <c r="Y45" s="132"/>
    </row>
    <row r="46" spans="1:26" ht="15.5" thickTop="1" thickBot="1" x14ac:dyDescent="0.4">
      <c r="A46" s="2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</row>
    <row r="47" spans="1:26" s="137" customFormat="1" ht="16.5" thickTop="1" thickBot="1" x14ac:dyDescent="0.4">
      <c r="A47" s="132"/>
      <c r="B47" s="141" t="s">
        <v>11</v>
      </c>
      <c r="C47" s="156">
        <v>1.0000000000000001E-5</v>
      </c>
      <c r="D47" s="156">
        <v>3.0000000000000001E-5</v>
      </c>
      <c r="E47" s="157">
        <v>1E-4</v>
      </c>
      <c r="F47" s="157">
        <v>3.2000000000000003E-4</v>
      </c>
      <c r="G47" s="157">
        <v>1.01E-3</v>
      </c>
      <c r="H47" s="157">
        <v>3.0999999999999999E-3</v>
      </c>
      <c r="I47" s="157">
        <v>9.8300000000000002E-3</v>
      </c>
      <c r="J47" s="157"/>
      <c r="K47" s="157">
        <v>3.0720000000000001E-2</v>
      </c>
      <c r="L47" s="158">
        <v>9.6000000000000002E-2</v>
      </c>
      <c r="M47" s="159">
        <v>0.3</v>
      </c>
      <c r="N47" s="142"/>
      <c r="O47" s="142"/>
      <c r="P47" s="142"/>
      <c r="Q47" s="142"/>
      <c r="R47" s="142"/>
      <c r="S47" s="142"/>
      <c r="T47" s="143"/>
      <c r="U47" s="136"/>
      <c r="V47" s="136"/>
      <c r="W47" s="136"/>
      <c r="X47" s="136"/>
      <c r="Y47" s="136"/>
      <c r="Z47" s="136"/>
    </row>
    <row r="48" spans="1:26" ht="17" thickTop="1" x14ac:dyDescent="0.35">
      <c r="A48" s="2"/>
      <c r="B48" s="194" t="s">
        <v>107</v>
      </c>
      <c r="C48" s="153"/>
      <c r="D48" s="153"/>
      <c r="E48" s="153"/>
      <c r="F48" s="153"/>
      <c r="G48" s="153"/>
      <c r="H48" s="153">
        <v>3.0000000000000001E-3</v>
      </c>
      <c r="I48" s="153">
        <v>0.01</v>
      </c>
      <c r="J48" s="153"/>
      <c r="K48" s="153">
        <v>0.03</v>
      </c>
      <c r="L48" s="153">
        <v>0.1</v>
      </c>
      <c r="M48" s="154">
        <v>0.3</v>
      </c>
      <c r="N48" s="153"/>
      <c r="O48" s="153"/>
      <c r="P48" s="153"/>
      <c r="Q48" s="153"/>
      <c r="R48" s="153"/>
      <c r="S48" s="153"/>
      <c r="T48" s="155"/>
      <c r="U48" s="48"/>
      <c r="V48" s="7"/>
      <c r="W48" s="7"/>
      <c r="X48" s="7"/>
      <c r="Y48" s="7"/>
      <c r="Z48" s="2"/>
    </row>
    <row r="49" spans="1:31" ht="17" thickBot="1" x14ac:dyDescent="0.4">
      <c r="A49" s="2"/>
      <c r="B49" s="225" t="s">
        <v>172</v>
      </c>
      <c r="C49" s="226" t="s">
        <v>180</v>
      </c>
      <c r="D49" s="227"/>
      <c r="E49" s="227"/>
      <c r="F49" s="49"/>
      <c r="G49" s="51">
        <v>1.9400000000000001E-3</v>
      </c>
      <c r="H49" s="51">
        <v>4.1799999999999997E-3</v>
      </c>
      <c r="I49" s="50">
        <v>8.9999999999999993E-3</v>
      </c>
      <c r="J49" s="93">
        <v>1.9400000000000001E-2</v>
      </c>
      <c r="K49" s="93">
        <v>4.1799999999999997E-2</v>
      </c>
      <c r="L49" s="93">
        <v>0.09</v>
      </c>
      <c r="M49" s="93">
        <v>0.19400000000000001</v>
      </c>
      <c r="N49" s="247">
        <v>1</v>
      </c>
      <c r="O49" s="247">
        <v>2</v>
      </c>
      <c r="P49" s="247">
        <v>4.5</v>
      </c>
      <c r="Q49" s="247">
        <v>9</v>
      </c>
      <c r="R49" s="247">
        <v>18</v>
      </c>
      <c r="S49" s="247">
        <v>34</v>
      </c>
      <c r="T49" s="248">
        <v>67</v>
      </c>
      <c r="U49" s="84"/>
      <c r="V49" s="6"/>
      <c r="W49" s="6"/>
      <c r="X49" s="4"/>
      <c r="Y49" s="4"/>
      <c r="Z49" s="2"/>
    </row>
    <row r="50" spans="1:31" ht="15.5" thickTop="1" thickBot="1" x14ac:dyDescent="0.4">
      <c r="A50" s="2"/>
      <c r="B50" s="6"/>
      <c r="C50" s="6"/>
      <c r="D50" s="6"/>
      <c r="E50" s="6"/>
      <c r="F50" s="8"/>
      <c r="G50" s="6"/>
      <c r="H50" s="7"/>
      <c r="I50" s="7"/>
      <c r="J50" s="7"/>
      <c r="K50" s="7"/>
      <c r="L50" s="7"/>
      <c r="M50" s="9"/>
      <c r="N50" s="9"/>
      <c r="O50" s="9"/>
      <c r="P50" s="9"/>
      <c r="Q50" s="9"/>
      <c r="R50" s="9"/>
      <c r="S50" s="9"/>
      <c r="T50" s="6"/>
      <c r="U50" s="6"/>
      <c r="V50" s="6"/>
      <c r="W50" s="4"/>
      <c r="X50" s="4"/>
      <c r="Y50" s="2"/>
    </row>
    <row r="51" spans="1:31" s="137" customFormat="1" ht="16.5" thickTop="1" thickBot="1" x14ac:dyDescent="0.4">
      <c r="A51" s="132"/>
      <c r="B51" s="141" t="s">
        <v>12</v>
      </c>
      <c r="C51" s="162"/>
      <c r="D51" s="162"/>
      <c r="E51" s="162"/>
      <c r="F51" s="162"/>
      <c r="G51" s="162"/>
      <c r="H51" s="142"/>
      <c r="I51" s="142"/>
      <c r="J51" s="142"/>
      <c r="K51" s="142">
        <v>0.12</v>
      </c>
      <c r="L51" s="142">
        <v>0.4</v>
      </c>
      <c r="M51" s="142">
        <v>1.2</v>
      </c>
      <c r="N51" s="142"/>
      <c r="O51" s="142">
        <v>4</v>
      </c>
      <c r="P51" s="142">
        <v>12</v>
      </c>
      <c r="Q51" s="142"/>
      <c r="R51" s="142">
        <v>40</v>
      </c>
      <c r="S51" s="163"/>
      <c r="T51" s="164">
        <v>120</v>
      </c>
      <c r="U51" s="136"/>
      <c r="V51" s="136"/>
      <c r="W51" s="136"/>
      <c r="X51" s="136"/>
      <c r="Y51" s="136"/>
      <c r="Z51" s="136"/>
      <c r="AA51" s="136"/>
      <c r="AB51" s="136"/>
      <c r="AC51" s="136"/>
      <c r="AD51" s="136"/>
      <c r="AE51" s="132"/>
    </row>
    <row r="52" spans="1:31" ht="17" thickTop="1" x14ac:dyDescent="0.35">
      <c r="A52" s="2"/>
      <c r="B52" s="191" t="s">
        <v>109</v>
      </c>
      <c r="C52" s="161"/>
      <c r="D52" s="161"/>
      <c r="E52" s="161"/>
      <c r="F52" s="161"/>
      <c r="G52" s="161"/>
      <c r="H52" s="128"/>
      <c r="I52" s="128"/>
      <c r="J52" s="128"/>
      <c r="K52" s="128"/>
      <c r="L52" s="128">
        <v>0.3</v>
      </c>
      <c r="M52" s="128">
        <v>1</v>
      </c>
      <c r="N52" s="128"/>
      <c r="O52" s="128">
        <v>3</v>
      </c>
      <c r="P52" s="128">
        <v>10</v>
      </c>
      <c r="Q52" s="128"/>
      <c r="R52" s="128"/>
      <c r="S52" s="130"/>
      <c r="T52" s="131"/>
      <c r="U52" s="4"/>
      <c r="V52" s="4"/>
      <c r="W52" s="4"/>
      <c r="X52" s="4"/>
      <c r="Y52" s="4"/>
      <c r="Z52" s="4"/>
      <c r="AA52" s="4"/>
      <c r="AB52" s="4"/>
      <c r="AC52" s="4"/>
      <c r="AD52" s="4"/>
      <c r="AE52" s="2"/>
    </row>
    <row r="53" spans="1:31" ht="16.5" x14ac:dyDescent="0.35">
      <c r="A53" s="32"/>
      <c r="B53" s="200" t="s">
        <v>173</v>
      </c>
      <c r="C53" s="251" t="s">
        <v>201</v>
      </c>
      <c r="D53" s="252"/>
      <c r="E53" s="252"/>
      <c r="F53" s="252"/>
      <c r="G53" s="52"/>
      <c r="H53" s="30"/>
      <c r="I53" s="30">
        <v>1E-3</v>
      </c>
      <c r="J53" s="30">
        <v>0.01</v>
      </c>
      <c r="K53" s="30">
        <v>0.1</v>
      </c>
      <c r="L53" s="30"/>
      <c r="M53" s="30">
        <v>1</v>
      </c>
      <c r="N53" s="30"/>
      <c r="O53" s="30"/>
      <c r="P53" s="70">
        <v>10</v>
      </c>
      <c r="Q53" s="30"/>
      <c r="R53" s="30"/>
      <c r="S53" s="53"/>
      <c r="T53" s="31"/>
      <c r="U53" s="84"/>
      <c r="V53" s="2"/>
      <c r="W53" s="2"/>
      <c r="X53" s="2"/>
      <c r="Y53" s="2"/>
      <c r="Z53" s="2"/>
      <c r="AA53" s="2"/>
      <c r="AB53" s="2"/>
      <c r="AC53" s="32"/>
      <c r="AD53" s="32"/>
      <c r="AE53" s="32"/>
    </row>
    <row r="54" spans="1:31" ht="16.5" x14ac:dyDescent="0.35">
      <c r="A54" s="2"/>
      <c r="B54" s="193" t="s">
        <v>110</v>
      </c>
      <c r="C54" s="52"/>
      <c r="D54" s="52"/>
      <c r="E54" s="52"/>
      <c r="F54" s="52"/>
      <c r="G54" s="52"/>
      <c r="H54" s="30"/>
      <c r="I54" s="30"/>
      <c r="J54" s="30"/>
      <c r="K54" s="30"/>
      <c r="L54" s="30"/>
      <c r="M54" s="30">
        <v>1</v>
      </c>
      <c r="N54" s="30">
        <v>2</v>
      </c>
      <c r="O54" s="38">
        <v>4.5</v>
      </c>
      <c r="P54" s="91">
        <v>9</v>
      </c>
      <c r="Q54" s="91">
        <v>18</v>
      </c>
      <c r="R54" s="91">
        <v>34</v>
      </c>
      <c r="S54" s="96">
        <v>67</v>
      </c>
      <c r="T54" s="31"/>
      <c r="U54" s="84"/>
      <c r="V54" s="4"/>
      <c r="W54" s="4"/>
      <c r="X54" s="4"/>
      <c r="Y54" s="4"/>
      <c r="Z54" s="4"/>
      <c r="AA54" s="4"/>
      <c r="AB54" s="4"/>
      <c r="AC54" s="4"/>
      <c r="AD54" s="2"/>
      <c r="AE54" s="2"/>
    </row>
    <row r="55" spans="1:31" ht="16.5" x14ac:dyDescent="0.35">
      <c r="A55" s="2"/>
      <c r="B55" s="200" t="s">
        <v>111</v>
      </c>
      <c r="C55" s="54">
        <v>6.4000000000000001E-7</v>
      </c>
      <c r="D55" s="54">
        <v>1.37E-6</v>
      </c>
      <c r="E55" s="55">
        <v>2.74E-6</v>
      </c>
      <c r="F55" s="55">
        <v>5.48E-6</v>
      </c>
      <c r="G55" s="55">
        <v>1.0900000000000001E-5</v>
      </c>
      <c r="H55" s="208" t="s">
        <v>183</v>
      </c>
      <c r="I55" s="209"/>
      <c r="J55" s="209"/>
      <c r="K55" s="209"/>
      <c r="L55" s="209"/>
      <c r="M55" s="30"/>
      <c r="N55" s="30"/>
      <c r="O55" s="30"/>
      <c r="P55" s="30"/>
      <c r="Q55" s="30"/>
      <c r="R55" s="30"/>
      <c r="S55" s="53"/>
      <c r="T55" s="31"/>
      <c r="U55" s="84"/>
      <c r="V55" s="4"/>
      <c r="W55" s="4"/>
      <c r="X55" s="4"/>
      <c r="Y55" s="4"/>
      <c r="Z55" s="4"/>
      <c r="AA55" s="4"/>
      <c r="AB55" s="4"/>
      <c r="AC55" s="4"/>
      <c r="AD55" s="2"/>
      <c r="AE55" s="2"/>
    </row>
    <row r="56" spans="1:31" ht="16.5" x14ac:dyDescent="0.35">
      <c r="A56" s="32"/>
      <c r="B56" s="199" t="s">
        <v>88</v>
      </c>
      <c r="C56" s="52"/>
      <c r="D56" s="52"/>
      <c r="E56" s="52"/>
      <c r="F56" s="52"/>
      <c r="G56" s="52"/>
      <c r="H56" s="30"/>
      <c r="I56" s="30"/>
      <c r="J56" s="30"/>
      <c r="K56" s="30"/>
      <c r="L56" s="30"/>
      <c r="M56" s="70">
        <v>1</v>
      </c>
      <c r="N56" s="30"/>
      <c r="O56" s="70">
        <v>5</v>
      </c>
      <c r="P56" s="70">
        <v>15</v>
      </c>
      <c r="Q56" s="30"/>
      <c r="R56" s="30"/>
      <c r="S56" s="53"/>
      <c r="T56" s="31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</row>
    <row r="57" spans="1:31" ht="17" thickBot="1" x14ac:dyDescent="0.4">
      <c r="A57" s="2"/>
      <c r="B57" s="224" t="s">
        <v>112</v>
      </c>
      <c r="C57" s="249" t="s">
        <v>238</v>
      </c>
      <c r="D57" s="250"/>
      <c r="E57" s="250"/>
      <c r="F57" s="250"/>
      <c r="G57" s="250"/>
      <c r="H57" s="57">
        <v>1E-4</v>
      </c>
      <c r="I57" s="20">
        <v>1E-3</v>
      </c>
      <c r="J57" s="34">
        <v>0.01</v>
      </c>
      <c r="K57" s="34">
        <v>0.1</v>
      </c>
      <c r="L57" s="34"/>
      <c r="M57" s="34">
        <v>1</v>
      </c>
      <c r="N57" s="34"/>
      <c r="O57" s="34"/>
      <c r="P57" s="34">
        <v>10</v>
      </c>
      <c r="Q57" s="34"/>
      <c r="R57" s="34">
        <v>30</v>
      </c>
      <c r="S57" s="58"/>
      <c r="T57" s="36"/>
      <c r="U57" s="4"/>
      <c r="V57" s="4"/>
      <c r="W57" s="4"/>
      <c r="X57" s="4"/>
      <c r="Y57" s="4"/>
      <c r="Z57" s="4"/>
      <c r="AA57" s="4"/>
      <c r="AB57" s="4"/>
      <c r="AC57" s="4"/>
      <c r="AD57" s="4"/>
      <c r="AE57" s="2"/>
    </row>
    <row r="58" spans="1:31" ht="15.5" thickTop="1" thickBot="1" x14ac:dyDescent="0.4">
      <c r="A58" s="2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2"/>
    </row>
    <row r="59" spans="1:31" s="137" customFormat="1" ht="16.5" thickTop="1" thickBot="1" x14ac:dyDescent="0.4">
      <c r="A59" s="132"/>
      <c r="B59" s="141" t="s">
        <v>13</v>
      </c>
      <c r="C59" s="142">
        <v>1E-4</v>
      </c>
      <c r="D59" s="142">
        <v>4.0000000000000002E-4</v>
      </c>
      <c r="E59" s="142">
        <v>1.1999999999999999E-3</v>
      </c>
      <c r="F59" s="142">
        <v>4.0000000000000001E-3</v>
      </c>
      <c r="G59" s="142">
        <v>1.26E-2</v>
      </c>
      <c r="H59" s="142">
        <v>3.9300000000000002E-2</v>
      </c>
      <c r="I59" s="142">
        <v>0.12280000000000001</v>
      </c>
      <c r="J59" s="150">
        <v>0.38400000000000001</v>
      </c>
      <c r="K59" s="150">
        <v>1.2</v>
      </c>
      <c r="L59" s="142"/>
      <c r="M59" s="142"/>
      <c r="N59" s="142"/>
      <c r="O59" s="142"/>
      <c r="P59" s="142"/>
      <c r="Q59" s="142"/>
      <c r="R59" s="142"/>
      <c r="S59" s="143"/>
      <c r="T59" s="136"/>
      <c r="U59" s="136"/>
      <c r="V59" s="136"/>
      <c r="W59" s="136"/>
      <c r="X59" s="136"/>
      <c r="Y59" s="136"/>
      <c r="Z59" s="136"/>
      <c r="AA59" s="132"/>
    </row>
    <row r="60" spans="1:31" ht="17.5" thickTop="1" thickBot="1" x14ac:dyDescent="0.4">
      <c r="A60" s="2"/>
      <c r="B60" s="204" t="s">
        <v>113</v>
      </c>
      <c r="C60" s="205" t="s">
        <v>174</v>
      </c>
      <c r="D60" s="202"/>
      <c r="E60" s="202"/>
      <c r="F60" s="202"/>
      <c r="G60" s="202"/>
      <c r="H60" s="165"/>
      <c r="I60" s="165"/>
      <c r="J60" s="165"/>
      <c r="K60" s="165"/>
      <c r="L60" s="166">
        <v>5.45</v>
      </c>
      <c r="M60" s="166">
        <v>54.5</v>
      </c>
      <c r="N60" s="166">
        <v>109</v>
      </c>
      <c r="O60" s="166">
        <v>218</v>
      </c>
      <c r="P60" s="166">
        <v>436</v>
      </c>
      <c r="Q60" s="202">
        <v>545</v>
      </c>
      <c r="R60" s="202">
        <v>873</v>
      </c>
      <c r="S60" s="203">
        <v>5455</v>
      </c>
      <c r="T60" s="4"/>
      <c r="U60" s="4"/>
      <c r="V60" s="4"/>
      <c r="W60" s="4"/>
      <c r="X60" s="4"/>
      <c r="Y60" s="2"/>
      <c r="Z60" s="2"/>
      <c r="AA60" s="2"/>
    </row>
    <row r="61" spans="1:31" ht="15.5" thickTop="1" thickBot="1" x14ac:dyDescent="0.4">
      <c r="A61" s="2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2"/>
      <c r="Y61" s="2"/>
    </row>
    <row r="62" spans="1:31" s="137" customFormat="1" ht="16.5" thickTop="1" thickBot="1" x14ac:dyDescent="0.4">
      <c r="A62" s="132"/>
      <c r="B62" s="141" t="s">
        <v>14</v>
      </c>
      <c r="C62" s="142"/>
      <c r="D62" s="142"/>
      <c r="E62" s="142"/>
      <c r="F62" s="142"/>
      <c r="G62" s="142">
        <v>0.12</v>
      </c>
      <c r="H62" s="142">
        <v>0.4</v>
      </c>
      <c r="I62" s="142">
        <v>1.2</v>
      </c>
      <c r="J62" s="142">
        <v>4</v>
      </c>
      <c r="K62" s="142">
        <v>12</v>
      </c>
      <c r="L62" s="142">
        <v>40</v>
      </c>
      <c r="M62" s="142">
        <v>120</v>
      </c>
      <c r="N62" s="142"/>
      <c r="O62" s="142"/>
      <c r="P62" s="143"/>
      <c r="Q62" s="136"/>
      <c r="R62" s="136"/>
      <c r="S62" s="136"/>
      <c r="T62" s="136"/>
      <c r="U62" s="136"/>
      <c r="V62" s="136"/>
      <c r="W62" s="136"/>
      <c r="X62" s="132"/>
      <c r="Y62" s="132"/>
    </row>
    <row r="63" spans="1:31" ht="17.5" thickTop="1" thickBot="1" x14ac:dyDescent="0.4">
      <c r="A63" s="32"/>
      <c r="B63" s="201" t="s">
        <v>86</v>
      </c>
      <c r="C63" s="165"/>
      <c r="D63" s="165"/>
      <c r="E63" s="165"/>
      <c r="F63" s="165"/>
      <c r="G63" s="165"/>
      <c r="H63" s="165"/>
      <c r="I63" s="165"/>
      <c r="J63" s="165"/>
      <c r="K63" s="165"/>
      <c r="L63" s="165"/>
      <c r="M63" s="165"/>
      <c r="N63" s="165">
        <v>500</v>
      </c>
      <c r="O63" s="165">
        <v>1000</v>
      </c>
      <c r="P63" s="168">
        <v>2000</v>
      </c>
      <c r="Q63" s="32"/>
      <c r="R63" s="32"/>
      <c r="S63" s="32"/>
      <c r="T63" s="32"/>
      <c r="U63" s="32"/>
      <c r="V63" s="32"/>
      <c r="W63" s="32"/>
      <c r="X63" s="32"/>
      <c r="Y63" s="32"/>
    </row>
    <row r="64" spans="1:31" ht="15.5" thickTop="1" thickBot="1" x14ac:dyDescent="0.4">
      <c r="A64" s="2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2"/>
      <c r="Y64" s="2"/>
    </row>
    <row r="65" spans="1:27" s="137" customFormat="1" ht="16.5" thickTop="1" thickBot="1" x14ac:dyDescent="0.4">
      <c r="A65" s="132"/>
      <c r="B65" s="133" t="s">
        <v>15</v>
      </c>
      <c r="C65" s="134">
        <v>0.12</v>
      </c>
      <c r="D65" s="134">
        <v>0.4</v>
      </c>
      <c r="E65" s="134">
        <v>1.2</v>
      </c>
      <c r="F65" s="134">
        <v>4</v>
      </c>
      <c r="G65" s="134">
        <v>12</v>
      </c>
      <c r="H65" s="134">
        <v>40</v>
      </c>
      <c r="I65" s="152">
        <v>120</v>
      </c>
      <c r="J65" s="136"/>
      <c r="K65" s="136"/>
      <c r="L65" s="136"/>
      <c r="M65" s="136"/>
      <c r="N65" s="136"/>
      <c r="O65" s="136"/>
      <c r="P65" s="136"/>
      <c r="Q65" s="136"/>
      <c r="R65" s="136"/>
      <c r="S65" s="136"/>
      <c r="T65" s="136"/>
      <c r="U65" s="136"/>
      <c r="V65" s="136"/>
      <c r="W65" s="136"/>
      <c r="X65" s="132"/>
      <c r="Y65" s="132"/>
    </row>
    <row r="66" spans="1:27" ht="15.5" thickTop="1" thickBot="1" x14ac:dyDescent="0.4">
      <c r="A66" s="2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2"/>
      <c r="Y66" s="2"/>
    </row>
    <row r="67" spans="1:27" s="137" customFormat="1" ht="16.5" thickTop="1" thickBot="1" x14ac:dyDescent="0.4">
      <c r="A67" s="132"/>
      <c r="B67" s="141" t="s">
        <v>16</v>
      </c>
      <c r="C67" s="142"/>
      <c r="D67" s="142"/>
      <c r="E67" s="142"/>
      <c r="F67" s="142"/>
      <c r="G67" s="142">
        <v>0.12</v>
      </c>
      <c r="H67" s="142">
        <v>0.4</v>
      </c>
      <c r="I67" s="142">
        <v>1.2</v>
      </c>
      <c r="J67" s="142">
        <v>4</v>
      </c>
      <c r="K67" s="142">
        <v>12</v>
      </c>
      <c r="L67" s="142">
        <v>40</v>
      </c>
      <c r="M67" s="142"/>
      <c r="N67" s="150">
        <v>120</v>
      </c>
      <c r="O67" s="142"/>
      <c r="P67" s="142"/>
      <c r="Q67" s="142"/>
      <c r="R67" s="143"/>
      <c r="S67" s="136"/>
      <c r="T67" s="136"/>
      <c r="U67" s="136"/>
      <c r="V67" s="136"/>
      <c r="W67" s="136"/>
      <c r="X67" s="132"/>
      <c r="Y67" s="132"/>
    </row>
    <row r="68" spans="1:27" ht="17" thickTop="1" x14ac:dyDescent="0.35">
      <c r="A68" s="2"/>
      <c r="B68" s="195" t="s">
        <v>83</v>
      </c>
      <c r="C68" s="169"/>
      <c r="D68" s="169"/>
      <c r="E68" s="169">
        <v>4.1999999999999997E-3</v>
      </c>
      <c r="F68" s="169">
        <v>4.2000000000000003E-2</v>
      </c>
      <c r="G68" s="169"/>
      <c r="H68" s="169">
        <v>0.42</v>
      </c>
      <c r="I68" s="169"/>
      <c r="J68" s="169"/>
      <c r="K68" s="169"/>
      <c r="L68" s="169"/>
      <c r="M68" s="169"/>
      <c r="N68" s="169"/>
      <c r="O68" s="169"/>
      <c r="P68" s="169"/>
      <c r="Q68" s="169"/>
      <c r="R68" s="170"/>
      <c r="S68" s="2"/>
      <c r="T68" s="2"/>
      <c r="U68" s="2"/>
      <c r="V68" s="2"/>
      <c r="W68" s="2"/>
      <c r="X68" s="2"/>
      <c r="Y68" s="2"/>
    </row>
    <row r="69" spans="1:27" ht="16.5" x14ac:dyDescent="0.35">
      <c r="A69" s="32"/>
      <c r="B69" s="199" t="s">
        <v>84</v>
      </c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>
        <v>105.8</v>
      </c>
      <c r="O69" s="30"/>
      <c r="P69" s="30">
        <v>211.6</v>
      </c>
      <c r="Q69" s="30"/>
      <c r="R69" s="31">
        <v>423.2</v>
      </c>
      <c r="S69" s="32"/>
      <c r="T69" s="32"/>
      <c r="U69" s="32"/>
      <c r="V69" s="32"/>
      <c r="W69" s="32"/>
      <c r="X69" s="32"/>
      <c r="Y69" s="32"/>
    </row>
    <row r="70" spans="1:27" ht="17" thickBot="1" x14ac:dyDescent="0.4">
      <c r="A70" s="32"/>
      <c r="B70" s="198" t="s">
        <v>85</v>
      </c>
      <c r="C70" s="34"/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>
        <v>350</v>
      </c>
      <c r="R70" s="71">
        <v>400</v>
      </c>
      <c r="S70" s="32"/>
      <c r="T70" s="32"/>
      <c r="U70" s="32"/>
      <c r="V70" s="32"/>
      <c r="W70" s="32"/>
      <c r="X70" s="32"/>
      <c r="Y70" s="32"/>
    </row>
    <row r="71" spans="1:27" ht="15.5" thickTop="1" thickBot="1" x14ac:dyDescent="0.4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spans="1:27" s="137" customFormat="1" ht="16.5" thickTop="1" thickBot="1" x14ac:dyDescent="0.4">
      <c r="A72" s="132"/>
      <c r="B72" s="133" t="s">
        <v>17</v>
      </c>
      <c r="C72" s="134">
        <v>0.12</v>
      </c>
      <c r="D72" s="134">
        <v>0.4</v>
      </c>
      <c r="E72" s="134">
        <v>1.2</v>
      </c>
      <c r="F72" s="134">
        <v>4</v>
      </c>
      <c r="G72" s="134">
        <v>12</v>
      </c>
      <c r="H72" s="171">
        <v>40</v>
      </c>
      <c r="I72" s="135">
        <v>120</v>
      </c>
      <c r="J72" s="132"/>
      <c r="K72" s="132"/>
      <c r="L72" s="132"/>
      <c r="M72" s="132"/>
      <c r="N72" s="132"/>
      <c r="O72" s="132"/>
      <c r="P72" s="132"/>
      <c r="Q72" s="132"/>
      <c r="R72" s="132"/>
      <c r="S72" s="132"/>
      <c r="T72" s="132"/>
      <c r="U72" s="132"/>
      <c r="V72" s="132"/>
      <c r="W72" s="132"/>
      <c r="X72" s="132"/>
      <c r="Y72" s="132"/>
      <c r="Z72" s="132"/>
      <c r="AA72" s="132"/>
    </row>
    <row r="73" spans="1:27" ht="15.5" thickTop="1" thickBot="1" x14ac:dyDescent="0.4">
      <c r="A73" s="2"/>
      <c r="B73" s="4"/>
      <c r="C73" s="4"/>
      <c r="D73" s="4"/>
      <c r="E73" s="4"/>
      <c r="F73" s="4"/>
      <c r="G73" s="4"/>
      <c r="H73" s="4"/>
      <c r="I73" s="4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1:27" s="137" customFormat="1" ht="16" thickTop="1" x14ac:dyDescent="0.35">
      <c r="A74" s="132"/>
      <c r="B74" s="138" t="s">
        <v>18</v>
      </c>
      <c r="C74" s="139"/>
      <c r="D74" s="139"/>
      <c r="E74" s="139"/>
      <c r="F74" s="139">
        <v>0.12</v>
      </c>
      <c r="G74" s="139">
        <v>0.4</v>
      </c>
      <c r="H74" s="139"/>
      <c r="I74" s="139">
        <v>1.2</v>
      </c>
      <c r="J74" s="139"/>
      <c r="K74" s="139">
        <v>4</v>
      </c>
      <c r="L74" s="148">
        <v>12</v>
      </c>
      <c r="M74" s="139"/>
      <c r="N74" s="148">
        <v>40</v>
      </c>
      <c r="O74" s="139"/>
      <c r="P74" s="160">
        <v>120</v>
      </c>
      <c r="Q74" s="132"/>
      <c r="R74" s="132"/>
      <c r="S74" s="132"/>
      <c r="T74" s="132"/>
      <c r="U74" s="132"/>
      <c r="V74" s="132"/>
      <c r="W74" s="132"/>
      <c r="X74" s="132"/>
      <c r="Y74" s="132"/>
      <c r="Z74" s="132"/>
    </row>
    <row r="75" spans="1:27" s="137" customFormat="1" ht="16" thickBot="1" x14ac:dyDescent="0.4">
      <c r="A75" s="132"/>
      <c r="B75" s="187" t="s">
        <v>169</v>
      </c>
      <c r="C75" s="188"/>
      <c r="D75" s="188"/>
      <c r="E75" s="188"/>
      <c r="F75" s="188"/>
      <c r="G75" s="189">
        <v>0.3</v>
      </c>
      <c r="H75" s="188"/>
      <c r="I75" s="189">
        <v>1</v>
      </c>
      <c r="J75" s="188"/>
      <c r="K75" s="189">
        <v>3</v>
      </c>
      <c r="L75" s="188"/>
      <c r="M75" s="188"/>
      <c r="N75" s="188"/>
      <c r="O75" s="188"/>
      <c r="P75" s="190"/>
      <c r="Q75" s="132"/>
      <c r="R75" s="132"/>
      <c r="S75" s="132"/>
      <c r="T75" s="132"/>
      <c r="U75" s="132"/>
      <c r="V75" s="132"/>
      <c r="W75" s="132"/>
      <c r="X75" s="132"/>
      <c r="Y75" s="132"/>
      <c r="Z75" s="132"/>
    </row>
    <row r="76" spans="1:27" ht="17" thickTop="1" x14ac:dyDescent="0.35">
      <c r="A76" s="2"/>
      <c r="B76" s="191" t="s">
        <v>114</v>
      </c>
      <c r="C76" s="128"/>
      <c r="D76" s="128"/>
      <c r="E76" s="128"/>
      <c r="F76" s="128"/>
      <c r="G76" s="128">
        <v>0.3</v>
      </c>
      <c r="H76" s="128"/>
      <c r="I76" s="128">
        <v>1</v>
      </c>
      <c r="J76" s="128"/>
      <c r="K76" s="128">
        <v>3</v>
      </c>
      <c r="L76" s="129">
        <v>10</v>
      </c>
      <c r="M76" s="128"/>
      <c r="N76" s="129">
        <v>30</v>
      </c>
      <c r="O76" s="130"/>
      <c r="P76" s="131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7" ht="16.5" x14ac:dyDescent="0.35">
      <c r="A77" s="32"/>
      <c r="B77" s="199" t="s">
        <v>77</v>
      </c>
      <c r="C77" s="30"/>
      <c r="D77" s="30"/>
      <c r="E77" s="30"/>
      <c r="F77" s="30"/>
      <c r="G77" s="30">
        <v>0.31</v>
      </c>
      <c r="H77" s="30">
        <v>0.56000000000000005</v>
      </c>
      <c r="I77" s="30">
        <v>0.98</v>
      </c>
      <c r="J77" s="30">
        <v>1.76</v>
      </c>
      <c r="K77" s="70">
        <v>3.14</v>
      </c>
      <c r="L77" s="30"/>
      <c r="M77" s="30"/>
      <c r="N77" s="30"/>
      <c r="O77" s="53"/>
      <c r="P77" s="31"/>
      <c r="Q77" s="32"/>
      <c r="R77" s="32"/>
      <c r="S77" s="32"/>
      <c r="T77" s="32"/>
      <c r="U77" s="32"/>
      <c r="V77" s="32"/>
      <c r="W77" s="32"/>
      <c r="X77" s="32"/>
      <c r="Y77" s="32"/>
      <c r="Z77" s="32"/>
    </row>
    <row r="78" spans="1:27" ht="16.5" x14ac:dyDescent="0.35">
      <c r="A78" s="32"/>
      <c r="B78" s="207" t="s">
        <v>78</v>
      </c>
      <c r="C78" s="30"/>
      <c r="D78" s="30"/>
      <c r="E78" s="30"/>
      <c r="F78" s="30"/>
      <c r="G78" s="21">
        <v>0.3</v>
      </c>
      <c r="H78" s="208" t="s">
        <v>175</v>
      </c>
      <c r="I78" s="209"/>
      <c r="J78" s="209"/>
      <c r="K78" s="209"/>
      <c r="L78" s="209"/>
      <c r="M78" s="30"/>
      <c r="N78" s="30"/>
      <c r="O78" s="53"/>
      <c r="P78" s="31"/>
      <c r="Q78" s="32"/>
      <c r="R78" s="32"/>
      <c r="S78" s="32"/>
      <c r="T78" s="32"/>
      <c r="U78" s="32"/>
      <c r="V78" s="32"/>
      <c r="W78" s="32"/>
      <c r="X78" s="32"/>
      <c r="Y78" s="32"/>
      <c r="Z78" s="32"/>
    </row>
    <row r="79" spans="1:27" ht="16.5" x14ac:dyDescent="0.35">
      <c r="A79" s="2"/>
      <c r="B79" s="193" t="s">
        <v>115</v>
      </c>
      <c r="C79" s="30"/>
      <c r="D79" s="30"/>
      <c r="E79" s="30"/>
      <c r="F79" s="30"/>
      <c r="G79" s="30"/>
      <c r="H79" s="30"/>
      <c r="I79" s="30">
        <v>1</v>
      </c>
      <c r="J79" s="30">
        <v>2</v>
      </c>
      <c r="K79" s="30">
        <v>4.5</v>
      </c>
      <c r="L79" s="30">
        <v>9</v>
      </c>
      <c r="M79" s="38">
        <v>18</v>
      </c>
      <c r="N79" s="91">
        <v>34</v>
      </c>
      <c r="O79" s="96">
        <v>67</v>
      </c>
      <c r="P79" s="31"/>
      <c r="Q79" s="84"/>
      <c r="R79" s="2"/>
      <c r="S79" s="2"/>
      <c r="T79" s="2"/>
      <c r="U79" s="2"/>
      <c r="V79" s="2"/>
      <c r="W79" s="2"/>
      <c r="X79" s="2"/>
      <c r="Y79" s="2"/>
      <c r="Z79" s="2"/>
    </row>
    <row r="80" spans="1:27" ht="16.5" x14ac:dyDescent="0.35">
      <c r="A80" s="32"/>
      <c r="B80" s="199" t="s">
        <v>79</v>
      </c>
      <c r="C80" s="30"/>
      <c r="D80" s="30"/>
      <c r="E80" s="30"/>
      <c r="F80" s="30"/>
      <c r="G80" s="70">
        <v>0.28499999999999998</v>
      </c>
      <c r="H80" s="30"/>
      <c r="I80" s="30"/>
      <c r="J80" s="30"/>
      <c r="K80" s="30"/>
      <c r="L80" s="30"/>
      <c r="M80" s="30"/>
      <c r="N80" s="30"/>
      <c r="O80" s="53"/>
      <c r="P80" s="31"/>
      <c r="Q80" s="32"/>
      <c r="R80" s="32"/>
      <c r="S80" s="32"/>
      <c r="T80" s="32"/>
      <c r="U80" s="32"/>
      <c r="V80" s="32"/>
      <c r="W80" s="32"/>
      <c r="X80" s="32"/>
      <c r="Y80" s="32"/>
      <c r="Z80" s="32"/>
    </row>
    <row r="81" spans="1:26" ht="16.5" x14ac:dyDescent="0.35">
      <c r="A81" s="2"/>
      <c r="B81" s="193" t="s">
        <v>116</v>
      </c>
      <c r="C81" s="30"/>
      <c r="D81" s="30"/>
      <c r="E81" s="30"/>
      <c r="F81" s="30"/>
      <c r="G81" s="41">
        <v>0.28499999999999998</v>
      </c>
      <c r="H81" s="30"/>
      <c r="I81" s="30"/>
      <c r="J81" s="30"/>
      <c r="K81" s="30"/>
      <c r="L81" s="30"/>
      <c r="M81" s="30"/>
      <c r="N81" s="30"/>
      <c r="O81" s="53"/>
      <c r="P81" s="31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6.5" x14ac:dyDescent="0.35">
      <c r="A82" s="32"/>
      <c r="B82" s="199" t="s">
        <v>80</v>
      </c>
      <c r="C82" s="30"/>
      <c r="D82" s="30"/>
      <c r="E82" s="59">
        <v>0.03</v>
      </c>
      <c r="F82" s="30"/>
      <c r="G82" s="30">
        <v>0.3</v>
      </c>
      <c r="H82" s="72"/>
      <c r="I82" s="30"/>
      <c r="J82" s="30"/>
      <c r="K82" s="30"/>
      <c r="L82" s="30"/>
      <c r="M82" s="30"/>
      <c r="N82" s="30"/>
      <c r="O82" s="53"/>
      <c r="P82" s="31"/>
      <c r="Q82" s="98"/>
      <c r="R82" s="4"/>
      <c r="S82" s="2"/>
      <c r="T82" s="2"/>
      <c r="U82" s="32"/>
      <c r="V82" s="32"/>
      <c r="W82" s="32"/>
      <c r="X82" s="32"/>
      <c r="Y82" s="32"/>
      <c r="Z82" s="32"/>
    </row>
    <row r="83" spans="1:26" ht="17" thickBot="1" x14ac:dyDescent="0.4">
      <c r="A83" s="2"/>
      <c r="B83" s="199" t="s">
        <v>81</v>
      </c>
      <c r="C83" s="30">
        <v>1E-3</v>
      </c>
      <c r="D83" s="60">
        <v>0.01</v>
      </c>
      <c r="E83" s="216"/>
      <c r="F83" s="60">
        <v>0.1</v>
      </c>
      <c r="G83" s="30"/>
      <c r="H83" s="30"/>
      <c r="I83" s="30"/>
      <c r="J83" s="30"/>
      <c r="K83" s="30"/>
      <c r="L83" s="30"/>
      <c r="M83" s="30"/>
      <c r="N83" s="30"/>
      <c r="O83" s="53"/>
      <c r="P83" s="31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7" thickBot="1" x14ac:dyDescent="0.4">
      <c r="A84" s="2"/>
      <c r="B84" s="210" t="s">
        <v>82</v>
      </c>
      <c r="C84" s="34"/>
      <c r="D84" s="58"/>
      <c r="E84" s="217">
        <v>2.8500000000000001E-2</v>
      </c>
      <c r="F84" s="215">
        <v>8.5599999999999996E-2</v>
      </c>
      <c r="G84" s="61">
        <v>0.28520000000000001</v>
      </c>
      <c r="H84" s="34"/>
      <c r="I84" s="218">
        <v>0.88570000000000004</v>
      </c>
      <c r="J84" s="211" t="s">
        <v>176</v>
      </c>
      <c r="K84" s="212"/>
      <c r="L84" s="213"/>
      <c r="M84" s="213"/>
      <c r="N84" s="213"/>
      <c r="O84" s="214"/>
      <c r="P84" s="36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5" thickTop="1" thickBot="1" x14ac:dyDescent="0.4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 spans="1:26" s="137" customFormat="1" ht="16.5" thickTop="1" thickBot="1" x14ac:dyDescent="0.4">
      <c r="A86" s="132"/>
      <c r="B86" s="133" t="s">
        <v>19</v>
      </c>
      <c r="C86" s="134">
        <v>2.9999999999999997E-4</v>
      </c>
      <c r="D86" s="134">
        <v>1E-3</v>
      </c>
      <c r="E86" s="134">
        <v>3.2000000000000002E-3</v>
      </c>
      <c r="F86" s="134">
        <v>1.01E-2</v>
      </c>
      <c r="G86" s="134">
        <v>3.15E-2</v>
      </c>
      <c r="H86" s="134">
        <v>9.8299999999999998E-2</v>
      </c>
      <c r="I86" s="171">
        <v>0.30719999999999997</v>
      </c>
      <c r="J86" s="171">
        <v>0.96</v>
      </c>
      <c r="K86" s="135">
        <v>3</v>
      </c>
      <c r="L86" s="132"/>
      <c r="M86" s="132"/>
      <c r="N86" s="132"/>
      <c r="O86" s="132"/>
      <c r="P86" s="132"/>
      <c r="Q86" s="132"/>
      <c r="R86" s="132"/>
      <c r="S86" s="132"/>
      <c r="T86" s="132"/>
      <c r="U86" s="132"/>
      <c r="V86" s="132"/>
      <c r="W86" s="132"/>
      <c r="X86" s="132"/>
      <c r="Y86" s="132"/>
    </row>
    <row r="87" spans="1:26" ht="15.5" thickTop="1" thickBot="1" x14ac:dyDescent="0.4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 spans="1:26" s="137" customFormat="1" ht="16.5" thickTop="1" thickBot="1" x14ac:dyDescent="0.4">
      <c r="A88" s="132"/>
      <c r="B88" s="133" t="s">
        <v>20</v>
      </c>
      <c r="C88" s="134">
        <v>4.0000000000000001E-3</v>
      </c>
      <c r="D88" s="134">
        <v>1.2E-2</v>
      </c>
      <c r="E88" s="134">
        <v>0.04</v>
      </c>
      <c r="F88" s="134">
        <v>0.12</v>
      </c>
      <c r="G88" s="134">
        <v>0.4</v>
      </c>
      <c r="H88" s="134">
        <v>1.2</v>
      </c>
      <c r="I88" s="134">
        <v>4</v>
      </c>
      <c r="J88" s="134">
        <v>12</v>
      </c>
      <c r="K88" s="134">
        <v>40</v>
      </c>
      <c r="L88" s="152">
        <v>120</v>
      </c>
      <c r="M88" s="132"/>
      <c r="N88" s="132"/>
      <c r="O88" s="132"/>
      <c r="P88" s="132"/>
      <c r="Q88" s="132"/>
      <c r="R88" s="132"/>
      <c r="S88" s="132"/>
      <c r="T88" s="132"/>
      <c r="U88" s="132"/>
      <c r="V88" s="132"/>
      <c r="W88" s="132"/>
      <c r="X88" s="132"/>
      <c r="Y88" s="132"/>
    </row>
    <row r="89" spans="1:26" ht="15.5" thickTop="1" thickBot="1" x14ac:dyDescent="0.4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spans="1:26" s="137" customFormat="1" ht="16.5" thickTop="1" thickBot="1" x14ac:dyDescent="0.4">
      <c r="A90" s="132"/>
      <c r="B90" s="141" t="s">
        <v>21</v>
      </c>
      <c r="C90" s="142">
        <v>0.12</v>
      </c>
      <c r="D90" s="142">
        <v>0.4</v>
      </c>
      <c r="E90" s="142">
        <v>1.2</v>
      </c>
      <c r="F90" s="142"/>
      <c r="G90" s="142">
        <v>4</v>
      </c>
      <c r="H90" s="142">
        <v>12</v>
      </c>
      <c r="I90" s="142"/>
      <c r="J90" s="142"/>
      <c r="K90" s="150">
        <v>40</v>
      </c>
      <c r="L90" s="150">
        <v>120</v>
      </c>
      <c r="M90" s="142"/>
      <c r="N90" s="142"/>
      <c r="O90" s="142"/>
      <c r="P90" s="143"/>
      <c r="Q90" s="132"/>
      <c r="R90" s="132"/>
      <c r="S90" s="132"/>
      <c r="T90" s="132"/>
      <c r="U90" s="132"/>
      <c r="V90" s="132"/>
      <c r="W90" s="132"/>
      <c r="X90" s="132"/>
      <c r="Y90" s="132"/>
    </row>
    <row r="91" spans="1:26" ht="17" thickTop="1" x14ac:dyDescent="0.35">
      <c r="A91" s="2"/>
      <c r="B91" s="221" t="s">
        <v>117</v>
      </c>
      <c r="C91" s="222" t="s">
        <v>184</v>
      </c>
      <c r="D91" s="219"/>
      <c r="E91" s="128"/>
      <c r="F91" s="172">
        <v>2.5</v>
      </c>
      <c r="G91" s="128"/>
      <c r="H91" s="128"/>
      <c r="I91" s="128"/>
      <c r="J91" s="172">
        <v>25</v>
      </c>
      <c r="K91" s="128">
        <v>50</v>
      </c>
      <c r="L91" s="173">
        <v>100</v>
      </c>
      <c r="M91" s="219">
        <v>200</v>
      </c>
      <c r="N91" s="219">
        <v>250</v>
      </c>
      <c r="O91" s="219">
        <v>401</v>
      </c>
      <c r="P91" s="220">
        <v>2503</v>
      </c>
      <c r="Q91" s="32"/>
      <c r="R91" s="2"/>
      <c r="S91" s="2"/>
      <c r="T91" s="2"/>
      <c r="U91" s="2"/>
      <c r="V91" s="2"/>
      <c r="W91" s="2"/>
      <c r="X91" s="2"/>
      <c r="Y91" s="2"/>
    </row>
    <row r="92" spans="1:26" ht="16.5" x14ac:dyDescent="0.35">
      <c r="A92" s="2"/>
      <c r="B92" s="193" t="s">
        <v>118</v>
      </c>
      <c r="C92" s="30"/>
      <c r="D92" s="30">
        <v>0.3</v>
      </c>
      <c r="E92" s="30">
        <v>1</v>
      </c>
      <c r="F92" s="30">
        <v>3</v>
      </c>
      <c r="G92" s="30"/>
      <c r="H92" s="30">
        <v>10</v>
      </c>
      <c r="I92" s="30"/>
      <c r="J92" s="30">
        <v>30</v>
      </c>
      <c r="K92" s="30"/>
      <c r="L92" s="30"/>
      <c r="M92" s="30"/>
      <c r="N92" s="30"/>
      <c r="O92" s="30"/>
      <c r="P92" s="31"/>
      <c r="Q92" s="32"/>
      <c r="R92" s="2"/>
      <c r="S92" s="2"/>
      <c r="T92" s="2"/>
      <c r="U92" s="2"/>
      <c r="V92" s="2"/>
      <c r="W92" s="2"/>
      <c r="X92" s="2"/>
      <c r="Y92" s="2"/>
    </row>
    <row r="93" spans="1:26" ht="17" thickBot="1" x14ac:dyDescent="0.4">
      <c r="A93" s="2"/>
      <c r="B93" s="196" t="s">
        <v>119</v>
      </c>
      <c r="C93" s="34"/>
      <c r="D93" s="34"/>
      <c r="E93" s="34">
        <v>1</v>
      </c>
      <c r="F93" s="34">
        <v>2</v>
      </c>
      <c r="G93" s="34">
        <v>4.5</v>
      </c>
      <c r="H93" s="34">
        <v>9</v>
      </c>
      <c r="I93" s="34">
        <v>18</v>
      </c>
      <c r="J93" s="34">
        <v>34</v>
      </c>
      <c r="K93" s="35">
        <v>67</v>
      </c>
      <c r="L93" s="34"/>
      <c r="M93" s="34"/>
      <c r="N93" s="34"/>
      <c r="O93" s="34"/>
      <c r="P93" s="36"/>
      <c r="Q93" s="84"/>
      <c r="R93" s="2"/>
      <c r="S93" s="2"/>
      <c r="T93" s="2"/>
      <c r="U93" s="2"/>
      <c r="V93" s="2"/>
      <c r="W93" s="2"/>
      <c r="X93" s="2"/>
      <c r="Y93" s="2"/>
    </row>
    <row r="94" spans="1:26" ht="15.5" thickTop="1" thickBot="1" x14ac:dyDescent="0.4">
      <c r="A94" s="2"/>
      <c r="B94" s="2"/>
      <c r="C94" s="2"/>
      <c r="D94" s="2"/>
      <c r="E94" s="4"/>
      <c r="F94" s="4"/>
      <c r="G94" s="4"/>
      <c r="H94" s="4"/>
      <c r="I94" s="4"/>
      <c r="J94" s="4"/>
      <c r="K94" s="4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 spans="1:26" s="137" customFormat="1" ht="16.5" thickTop="1" thickBot="1" x14ac:dyDescent="0.4">
      <c r="A95" s="132"/>
      <c r="B95" s="133" t="s">
        <v>22</v>
      </c>
      <c r="C95" s="134">
        <v>0.03</v>
      </c>
      <c r="D95" s="134">
        <v>0.1</v>
      </c>
      <c r="E95" s="134">
        <v>0.3</v>
      </c>
      <c r="F95" s="134">
        <v>1</v>
      </c>
      <c r="G95" s="134">
        <v>3</v>
      </c>
      <c r="H95" s="134">
        <v>10</v>
      </c>
      <c r="I95" s="152">
        <v>30</v>
      </c>
      <c r="J95" s="132"/>
      <c r="K95" s="132"/>
      <c r="L95" s="132"/>
      <c r="M95" s="132"/>
      <c r="N95" s="132"/>
      <c r="O95" s="132"/>
      <c r="P95" s="132"/>
      <c r="Q95" s="132"/>
      <c r="R95" s="132"/>
      <c r="S95" s="132"/>
      <c r="T95" s="132"/>
      <c r="U95" s="132"/>
      <c r="V95" s="132"/>
      <c r="W95" s="132"/>
      <c r="X95" s="132"/>
      <c r="Y95" s="132"/>
    </row>
    <row r="96" spans="1:26" ht="15.5" thickTop="1" thickBot="1" x14ac:dyDescent="0.4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 spans="1:27" s="137" customFormat="1" ht="16.5" thickTop="1" thickBot="1" x14ac:dyDescent="0.4">
      <c r="A97" s="132"/>
      <c r="B97" s="133" t="s">
        <v>23</v>
      </c>
      <c r="C97" s="134">
        <v>0.12</v>
      </c>
      <c r="D97" s="134">
        <v>0.4</v>
      </c>
      <c r="E97" s="151">
        <v>1.2</v>
      </c>
      <c r="F97" s="151">
        <v>4</v>
      </c>
      <c r="G97" s="151">
        <v>12</v>
      </c>
      <c r="H97" s="134">
        <v>40</v>
      </c>
      <c r="I97" s="152">
        <v>120</v>
      </c>
      <c r="J97" s="132"/>
      <c r="K97" s="132"/>
      <c r="L97" s="132"/>
      <c r="M97" s="132"/>
      <c r="N97" s="132"/>
      <c r="O97" s="132"/>
      <c r="P97" s="132"/>
      <c r="Q97" s="132"/>
      <c r="R97" s="132"/>
      <c r="S97" s="132"/>
      <c r="T97" s="132"/>
      <c r="U97" s="132"/>
      <c r="V97" s="132"/>
      <c r="W97" s="132"/>
      <c r="X97" s="132"/>
      <c r="Y97" s="132"/>
    </row>
    <row r="98" spans="1:27" ht="15.5" thickTop="1" thickBot="1" x14ac:dyDescent="0.4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 spans="1:27" s="137" customFormat="1" ht="16.5" thickTop="1" thickBot="1" x14ac:dyDescent="0.4">
      <c r="A99" s="132"/>
      <c r="B99" s="133" t="s">
        <v>24</v>
      </c>
      <c r="C99" s="134">
        <v>0.12</v>
      </c>
      <c r="D99" s="134">
        <v>0.4</v>
      </c>
      <c r="E99" s="134">
        <v>1.2</v>
      </c>
      <c r="F99" s="134">
        <v>4</v>
      </c>
      <c r="G99" s="134">
        <v>12</v>
      </c>
      <c r="H99" s="134">
        <v>40</v>
      </c>
      <c r="I99" s="152">
        <v>120</v>
      </c>
      <c r="J99" s="132"/>
      <c r="K99" s="132"/>
      <c r="L99" s="132"/>
      <c r="M99" s="132"/>
      <c r="N99" s="132"/>
      <c r="O99" s="132"/>
      <c r="P99" s="132"/>
      <c r="Q99" s="132"/>
      <c r="R99" s="132"/>
      <c r="S99" s="132"/>
      <c r="T99" s="132"/>
      <c r="U99" s="132"/>
      <c r="V99" s="132"/>
      <c r="W99" s="132"/>
      <c r="X99" s="132"/>
      <c r="Y99" s="132"/>
    </row>
    <row r="100" spans="1:27" ht="15.5" thickTop="1" thickBot="1" x14ac:dyDescent="0.4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 spans="1:27" s="137" customFormat="1" ht="16.5" thickTop="1" thickBot="1" x14ac:dyDescent="0.4">
      <c r="A101" s="132"/>
      <c r="B101" s="141" t="s">
        <v>25</v>
      </c>
      <c r="C101" s="142"/>
      <c r="D101" s="142"/>
      <c r="E101" s="142">
        <v>1E-3</v>
      </c>
      <c r="F101" s="142">
        <v>4.0000000000000001E-3</v>
      </c>
      <c r="G101" s="142">
        <v>1.2E-2</v>
      </c>
      <c r="H101" s="142">
        <v>0.04</v>
      </c>
      <c r="I101" s="150">
        <v>0.12</v>
      </c>
      <c r="J101" s="142"/>
      <c r="K101" s="150">
        <v>0.4</v>
      </c>
      <c r="L101" s="142"/>
      <c r="M101" s="150">
        <v>1.2</v>
      </c>
      <c r="N101" s="142"/>
      <c r="O101" s="142"/>
      <c r="P101" s="142"/>
      <c r="Q101" s="142"/>
      <c r="R101" s="142"/>
      <c r="S101" s="143"/>
      <c r="T101" s="132"/>
      <c r="U101" s="132"/>
      <c r="V101" s="132"/>
      <c r="W101" s="132"/>
      <c r="X101" s="132"/>
      <c r="Y101" s="132"/>
    </row>
    <row r="102" spans="1:27" ht="17" thickTop="1" x14ac:dyDescent="0.35">
      <c r="A102" s="2"/>
      <c r="B102" s="191" t="s">
        <v>120</v>
      </c>
      <c r="C102" s="128">
        <v>2.0000000000000002E-5</v>
      </c>
      <c r="D102" s="128">
        <v>2.0000000000000001E-4</v>
      </c>
      <c r="E102" s="128"/>
      <c r="F102" s="128"/>
      <c r="G102" s="128">
        <v>0.02</v>
      </c>
      <c r="H102" s="128"/>
      <c r="I102" s="128"/>
      <c r="J102" s="128"/>
      <c r="K102" s="128"/>
      <c r="L102" s="128"/>
      <c r="M102" s="128"/>
      <c r="N102" s="128"/>
      <c r="O102" s="128"/>
      <c r="P102" s="128"/>
      <c r="Q102" s="128"/>
      <c r="R102" s="128"/>
      <c r="S102" s="131"/>
      <c r="T102" s="2"/>
      <c r="U102" s="2"/>
      <c r="V102" s="2"/>
      <c r="W102" s="2"/>
      <c r="X102" s="2"/>
      <c r="Y102" s="2"/>
    </row>
    <row r="103" spans="1:27" ht="16.5" x14ac:dyDescent="0.35">
      <c r="A103" s="2"/>
      <c r="B103" s="193" t="s">
        <v>121</v>
      </c>
      <c r="C103" s="30"/>
      <c r="D103" s="30"/>
      <c r="E103" s="30"/>
      <c r="F103" s="30">
        <v>3.0000000000000001E-3</v>
      </c>
      <c r="G103" s="30">
        <v>0.01</v>
      </c>
      <c r="H103" s="30">
        <v>0.03</v>
      </c>
      <c r="I103" s="30">
        <v>0.1</v>
      </c>
      <c r="J103" s="30"/>
      <c r="K103" s="41">
        <v>0.3</v>
      </c>
      <c r="L103" s="30"/>
      <c r="M103" s="30"/>
      <c r="N103" s="30"/>
      <c r="O103" s="30"/>
      <c r="P103" s="30"/>
      <c r="Q103" s="30"/>
      <c r="R103" s="30"/>
      <c r="S103" s="31"/>
      <c r="T103" s="2"/>
      <c r="U103" s="2"/>
      <c r="V103" s="2"/>
      <c r="W103" s="2"/>
      <c r="X103" s="2"/>
      <c r="Y103" s="2"/>
    </row>
    <row r="104" spans="1:27" ht="17" thickBot="1" x14ac:dyDescent="0.4">
      <c r="A104" s="2"/>
      <c r="B104" s="224" t="s">
        <v>122</v>
      </c>
      <c r="C104" s="211" t="s">
        <v>181</v>
      </c>
      <c r="D104" s="213"/>
      <c r="E104" s="213"/>
      <c r="F104" s="213"/>
      <c r="G104" s="34">
        <v>1.5599999999999999E-2</v>
      </c>
      <c r="H104" s="34">
        <v>6.25E-2</v>
      </c>
      <c r="I104" s="34">
        <v>0.125</v>
      </c>
      <c r="J104" s="34">
        <v>0.25</v>
      </c>
      <c r="K104" s="34">
        <v>0.313</v>
      </c>
      <c r="L104" s="34">
        <v>0.5</v>
      </c>
      <c r="M104" s="213">
        <v>1</v>
      </c>
      <c r="N104" s="213">
        <v>2</v>
      </c>
      <c r="O104" s="213">
        <v>4.5</v>
      </c>
      <c r="P104" s="213">
        <v>9</v>
      </c>
      <c r="Q104" s="213">
        <v>18</v>
      </c>
      <c r="R104" s="213">
        <v>34</v>
      </c>
      <c r="S104" s="228">
        <v>67</v>
      </c>
      <c r="T104" s="2"/>
      <c r="U104" s="2"/>
      <c r="V104" s="2"/>
      <c r="W104" s="2"/>
      <c r="X104" s="2"/>
      <c r="Y104" s="2"/>
    </row>
    <row r="105" spans="1:27" ht="15.5" thickTop="1" thickBot="1" x14ac:dyDescent="0.4">
      <c r="A105" s="2"/>
      <c r="B105" s="2"/>
      <c r="C105" s="2"/>
      <c r="D105" s="2"/>
      <c r="E105" s="2"/>
      <c r="F105" s="2"/>
      <c r="G105" s="2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2"/>
      <c r="U105" s="2"/>
      <c r="V105" s="2"/>
      <c r="W105" s="2"/>
      <c r="X105" s="2"/>
      <c r="Y105" s="2"/>
    </row>
    <row r="106" spans="1:27" s="137" customFormat="1" ht="16.5" thickTop="1" thickBot="1" x14ac:dyDescent="0.4">
      <c r="A106" s="132"/>
      <c r="B106" s="133" t="s">
        <v>26</v>
      </c>
      <c r="C106" s="134">
        <v>0.12</v>
      </c>
      <c r="D106" s="134">
        <v>0.4</v>
      </c>
      <c r="E106" s="134">
        <v>1.2</v>
      </c>
      <c r="F106" s="134">
        <v>4</v>
      </c>
      <c r="G106" s="174">
        <v>12</v>
      </c>
      <c r="H106" s="174">
        <v>40</v>
      </c>
      <c r="I106" s="135">
        <v>120</v>
      </c>
      <c r="J106" s="136"/>
      <c r="K106" s="136"/>
      <c r="L106" s="136"/>
      <c r="M106" s="136"/>
      <c r="N106" s="132"/>
      <c r="O106" s="132"/>
      <c r="P106" s="132"/>
      <c r="Q106" s="132"/>
      <c r="R106" s="132"/>
      <c r="S106" s="132"/>
      <c r="T106" s="132"/>
      <c r="U106" s="132"/>
      <c r="V106" s="132"/>
      <c r="W106" s="132"/>
      <c r="X106" s="132"/>
      <c r="Y106" s="132"/>
      <c r="Z106" s="132"/>
      <c r="AA106" s="132"/>
    </row>
    <row r="107" spans="1:27" ht="15.5" thickTop="1" thickBot="1" x14ac:dyDescent="0.4">
      <c r="A107" s="2"/>
      <c r="B107" s="2"/>
      <c r="C107" s="2"/>
      <c r="D107" s="2"/>
      <c r="E107" s="2"/>
      <c r="F107" s="2"/>
      <c r="G107" s="2"/>
      <c r="H107" s="4"/>
      <c r="I107" s="4"/>
      <c r="J107" s="4"/>
      <c r="K107" s="4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 spans="1:27" s="137" customFormat="1" ht="16.5" thickTop="1" thickBot="1" x14ac:dyDescent="0.4">
      <c r="A108" s="132"/>
      <c r="B108" s="141" t="s">
        <v>91</v>
      </c>
      <c r="C108" s="142">
        <v>0.12</v>
      </c>
      <c r="D108" s="142">
        <v>0.4</v>
      </c>
      <c r="E108" s="142">
        <v>1.2</v>
      </c>
      <c r="F108" s="142"/>
      <c r="G108" s="142">
        <v>4</v>
      </c>
      <c r="H108" s="142">
        <v>12</v>
      </c>
      <c r="I108" s="142"/>
      <c r="J108" s="142">
        <v>40</v>
      </c>
      <c r="K108" s="142"/>
      <c r="L108" s="143">
        <v>120</v>
      </c>
      <c r="M108" s="132"/>
      <c r="N108" s="132"/>
      <c r="O108" s="132"/>
      <c r="P108" s="132"/>
      <c r="Q108" s="132"/>
      <c r="R108" s="132"/>
      <c r="S108" s="132"/>
      <c r="T108" s="132"/>
      <c r="U108" s="132"/>
      <c r="V108" s="132"/>
      <c r="W108" s="132"/>
      <c r="X108" s="132"/>
      <c r="Y108" s="132"/>
    </row>
    <row r="109" spans="1:27" ht="17" thickTop="1" x14ac:dyDescent="0.35">
      <c r="A109" s="2"/>
      <c r="B109" s="191" t="s">
        <v>123</v>
      </c>
      <c r="C109" s="128"/>
      <c r="D109" s="128">
        <v>0.3</v>
      </c>
      <c r="E109" s="128">
        <v>1</v>
      </c>
      <c r="F109" s="128">
        <v>3</v>
      </c>
      <c r="G109" s="128"/>
      <c r="H109" s="128">
        <v>10</v>
      </c>
      <c r="I109" s="128"/>
      <c r="J109" s="128">
        <v>30</v>
      </c>
      <c r="K109" s="128"/>
      <c r="L109" s="131"/>
      <c r="M109" s="3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 spans="1:27" ht="17" thickBot="1" x14ac:dyDescent="0.4">
      <c r="A110" s="2"/>
      <c r="B110" s="196" t="s">
        <v>124</v>
      </c>
      <c r="C110" s="34"/>
      <c r="D110" s="34"/>
      <c r="E110" s="34">
        <v>1</v>
      </c>
      <c r="F110" s="34">
        <v>2</v>
      </c>
      <c r="G110" s="34">
        <v>4.5</v>
      </c>
      <c r="H110" s="34">
        <v>9</v>
      </c>
      <c r="I110" s="35">
        <v>18</v>
      </c>
      <c r="J110" s="90">
        <v>34</v>
      </c>
      <c r="K110" s="90">
        <v>67</v>
      </c>
      <c r="L110" s="36"/>
      <c r="M110" s="84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 spans="1:27" ht="15.5" thickTop="1" thickBot="1" x14ac:dyDescent="0.4">
      <c r="A111" s="2"/>
      <c r="B111" s="2"/>
      <c r="C111" s="2"/>
      <c r="D111" s="2"/>
      <c r="E111" s="2"/>
      <c r="F111" s="2"/>
      <c r="G111" s="2"/>
      <c r="H111" s="4"/>
      <c r="I111" s="4"/>
      <c r="J111" s="4"/>
      <c r="K111" s="4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 spans="1:27" s="137" customFormat="1" ht="16.5" thickTop="1" thickBot="1" x14ac:dyDescent="0.4">
      <c r="A112" s="132"/>
      <c r="B112" s="141" t="s">
        <v>27</v>
      </c>
      <c r="C112" s="142">
        <v>4.0000000000000001E-3</v>
      </c>
      <c r="D112" s="142">
        <v>1.2E-2</v>
      </c>
      <c r="E112" s="142">
        <v>0.04</v>
      </c>
      <c r="F112" s="175">
        <v>0.12</v>
      </c>
      <c r="G112" s="142">
        <v>0.4</v>
      </c>
      <c r="H112" s="175">
        <v>1.2</v>
      </c>
      <c r="I112" s="142"/>
      <c r="J112" s="175">
        <v>4</v>
      </c>
      <c r="K112" s="175">
        <v>12</v>
      </c>
      <c r="L112" s="142"/>
      <c r="M112" s="150">
        <v>40</v>
      </c>
      <c r="N112" s="163"/>
      <c r="O112" s="164">
        <v>120</v>
      </c>
      <c r="P112" s="132"/>
      <c r="Q112" s="132"/>
      <c r="R112" s="132"/>
      <c r="S112" s="132"/>
      <c r="T112" s="132"/>
      <c r="U112" s="132"/>
      <c r="V112" s="132"/>
      <c r="W112" s="132"/>
      <c r="X112" s="132"/>
      <c r="Y112" s="132"/>
      <c r="Z112" s="132"/>
    </row>
    <row r="113" spans="1:27" ht="17" thickTop="1" x14ac:dyDescent="0.35">
      <c r="A113" s="2"/>
      <c r="B113" s="191" t="s">
        <v>125</v>
      </c>
      <c r="C113" s="128"/>
      <c r="D113" s="128"/>
      <c r="E113" s="128"/>
      <c r="F113" s="128"/>
      <c r="G113" s="128">
        <v>0.3</v>
      </c>
      <c r="H113" s="129">
        <v>1</v>
      </c>
      <c r="I113" s="128">
        <v>3</v>
      </c>
      <c r="J113" s="128"/>
      <c r="K113" s="129">
        <v>10</v>
      </c>
      <c r="L113" s="128"/>
      <c r="M113" s="128"/>
      <c r="N113" s="130"/>
      <c r="O113" s="131"/>
      <c r="P113" s="3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7" ht="17" thickBot="1" x14ac:dyDescent="0.4">
      <c r="A114" s="2"/>
      <c r="B114" s="196" t="s">
        <v>126</v>
      </c>
      <c r="C114" s="34"/>
      <c r="D114" s="34"/>
      <c r="E114" s="34"/>
      <c r="F114" s="34"/>
      <c r="G114" s="34"/>
      <c r="H114" s="35">
        <v>1</v>
      </c>
      <c r="I114" s="90">
        <v>2</v>
      </c>
      <c r="J114" s="90">
        <v>4.5</v>
      </c>
      <c r="K114" s="90">
        <v>9</v>
      </c>
      <c r="L114" s="90">
        <v>18</v>
      </c>
      <c r="M114" s="90">
        <v>34</v>
      </c>
      <c r="N114" s="97">
        <v>67</v>
      </c>
      <c r="O114" s="36"/>
      <c r="P114" s="84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7" ht="15.5" thickTop="1" thickBot="1" x14ac:dyDescent="0.4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 spans="1:27" s="137" customFormat="1" ht="16.5" thickTop="1" thickBot="1" x14ac:dyDescent="0.4">
      <c r="A116" s="132"/>
      <c r="B116" s="141" t="s">
        <v>28</v>
      </c>
      <c r="C116" s="142">
        <v>1E-3</v>
      </c>
      <c r="D116" s="142">
        <v>4.0000000000000001E-3</v>
      </c>
      <c r="E116" s="142">
        <v>1.2E-2</v>
      </c>
      <c r="F116" s="142">
        <v>0.04</v>
      </c>
      <c r="G116" s="142">
        <v>0.12</v>
      </c>
      <c r="H116" s="150">
        <v>0.4</v>
      </c>
      <c r="I116" s="150">
        <v>1.2</v>
      </c>
      <c r="J116" s="142"/>
      <c r="K116" s="142"/>
      <c r="L116" s="142"/>
      <c r="M116" s="142"/>
      <c r="N116" s="142"/>
      <c r="O116" s="143"/>
      <c r="P116" s="132"/>
      <c r="Q116" s="132"/>
      <c r="R116" s="132"/>
      <c r="S116" s="132"/>
      <c r="T116" s="132"/>
      <c r="U116" s="132"/>
      <c r="V116" s="132"/>
      <c r="W116" s="132"/>
      <c r="X116" s="132"/>
      <c r="Y116" s="132"/>
    </row>
    <row r="117" spans="1:27" ht="17" thickTop="1" x14ac:dyDescent="0.35">
      <c r="A117" s="2"/>
      <c r="B117" s="191" t="s">
        <v>127</v>
      </c>
      <c r="C117" s="128"/>
      <c r="D117" s="128"/>
      <c r="E117" s="128"/>
      <c r="F117" s="128"/>
      <c r="G117" s="128"/>
      <c r="H117" s="128">
        <v>0.3</v>
      </c>
      <c r="I117" s="128">
        <v>1</v>
      </c>
      <c r="J117" s="176">
        <v>3</v>
      </c>
      <c r="K117" s="128"/>
      <c r="L117" s="128"/>
      <c r="M117" s="128"/>
      <c r="N117" s="128"/>
      <c r="O117" s="131"/>
      <c r="P117" s="32"/>
      <c r="Q117" s="2"/>
      <c r="R117" s="2"/>
      <c r="S117" s="2"/>
      <c r="T117" s="2"/>
      <c r="U117" s="2"/>
      <c r="V117" s="2"/>
      <c r="W117" s="2"/>
      <c r="X117" s="2"/>
      <c r="Y117" s="2"/>
    </row>
    <row r="118" spans="1:27" ht="17" thickBot="1" x14ac:dyDescent="0.4">
      <c r="A118" s="2"/>
      <c r="B118" s="196" t="s">
        <v>128</v>
      </c>
      <c r="C118" s="34"/>
      <c r="D118" s="34"/>
      <c r="E118" s="34"/>
      <c r="F118" s="34"/>
      <c r="G118" s="34"/>
      <c r="H118" s="34"/>
      <c r="I118" s="35">
        <v>1</v>
      </c>
      <c r="J118" s="90">
        <v>2</v>
      </c>
      <c r="K118" s="90">
        <v>4.5</v>
      </c>
      <c r="L118" s="90">
        <v>9</v>
      </c>
      <c r="M118" s="90">
        <v>18</v>
      </c>
      <c r="N118" s="90">
        <v>34</v>
      </c>
      <c r="O118" s="92">
        <v>67</v>
      </c>
      <c r="P118" s="84"/>
      <c r="Q118" s="2"/>
      <c r="R118" s="2"/>
      <c r="S118" s="2"/>
      <c r="T118" s="2"/>
      <c r="U118" s="2"/>
      <c r="V118" s="2"/>
      <c r="W118" s="2"/>
      <c r="X118" s="2"/>
      <c r="Y118" s="2"/>
    </row>
    <row r="119" spans="1:27" ht="15.5" thickTop="1" thickBot="1" x14ac:dyDescent="0.4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 spans="1:27" s="137" customFormat="1" ht="16.5" thickTop="1" thickBot="1" x14ac:dyDescent="0.4">
      <c r="A120" s="132"/>
      <c r="B120" s="133" t="s">
        <v>29</v>
      </c>
      <c r="C120" s="134">
        <v>0.12</v>
      </c>
      <c r="D120" s="134">
        <v>0.4</v>
      </c>
      <c r="E120" s="134">
        <v>1.2</v>
      </c>
      <c r="F120" s="134">
        <v>4</v>
      </c>
      <c r="G120" s="134">
        <v>12</v>
      </c>
      <c r="H120" s="134">
        <v>40</v>
      </c>
      <c r="I120" s="152">
        <v>120</v>
      </c>
      <c r="J120" s="132"/>
      <c r="K120" s="132"/>
      <c r="L120" s="132"/>
      <c r="M120" s="132"/>
      <c r="N120" s="132"/>
      <c r="O120" s="132"/>
      <c r="P120" s="132"/>
      <c r="Q120" s="132"/>
      <c r="R120" s="132"/>
      <c r="S120" s="132"/>
      <c r="T120" s="132"/>
      <c r="U120" s="132"/>
      <c r="V120" s="132"/>
      <c r="W120" s="132"/>
      <c r="X120" s="132"/>
      <c r="Y120" s="132"/>
    </row>
    <row r="121" spans="1:27" ht="15.5" thickTop="1" thickBot="1" x14ac:dyDescent="0.4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 spans="1:27" s="137" customFormat="1" ht="16.5" thickTop="1" thickBot="1" x14ac:dyDescent="0.4">
      <c r="A122" s="132"/>
      <c r="B122" s="141" t="s">
        <v>60</v>
      </c>
      <c r="C122" s="177">
        <v>0.03</v>
      </c>
      <c r="D122" s="142">
        <v>0.1</v>
      </c>
      <c r="E122" s="177">
        <v>0.3</v>
      </c>
      <c r="F122" s="142">
        <v>1</v>
      </c>
      <c r="G122" s="142">
        <v>3</v>
      </c>
      <c r="H122" s="142"/>
      <c r="I122" s="142"/>
      <c r="J122" s="142"/>
      <c r="K122" s="150">
        <v>10</v>
      </c>
      <c r="L122" s="142"/>
      <c r="M122" s="150">
        <v>30</v>
      </c>
      <c r="N122" s="143"/>
      <c r="O122" s="132"/>
      <c r="P122" s="132"/>
      <c r="Q122" s="132"/>
      <c r="R122" s="132"/>
      <c r="S122" s="132"/>
      <c r="T122" s="132"/>
      <c r="U122" s="132"/>
      <c r="V122" s="132"/>
      <c r="W122" s="132"/>
      <c r="X122" s="132"/>
      <c r="Y122" s="132"/>
    </row>
    <row r="123" spans="1:27" ht="17" thickTop="1" x14ac:dyDescent="0.35">
      <c r="A123" s="2"/>
      <c r="B123" s="195" t="s">
        <v>75</v>
      </c>
      <c r="C123" s="169"/>
      <c r="D123" s="169"/>
      <c r="E123" s="169"/>
      <c r="F123" s="169"/>
      <c r="G123" s="169">
        <v>0.3</v>
      </c>
      <c r="H123" s="169">
        <v>1</v>
      </c>
      <c r="I123" s="169">
        <v>3</v>
      </c>
      <c r="J123" s="169"/>
      <c r="K123" s="169"/>
      <c r="L123" s="169"/>
      <c r="M123" s="169"/>
      <c r="N123" s="170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 spans="1:27" ht="17" thickBot="1" x14ac:dyDescent="0.4">
      <c r="A124" s="2"/>
      <c r="B124" s="198" t="s">
        <v>76</v>
      </c>
      <c r="C124" s="15"/>
      <c r="D124" s="15"/>
      <c r="E124" s="15"/>
      <c r="F124" s="15"/>
      <c r="G124" s="15"/>
      <c r="H124" s="15">
        <v>1</v>
      </c>
      <c r="I124" s="15">
        <v>2</v>
      </c>
      <c r="J124" s="15">
        <v>4.5</v>
      </c>
      <c r="K124" s="15">
        <v>9</v>
      </c>
      <c r="L124" s="15">
        <v>18</v>
      </c>
      <c r="M124" s="15">
        <v>34</v>
      </c>
      <c r="N124" s="16">
        <v>67</v>
      </c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 spans="1:27" ht="15.5" thickTop="1" thickBot="1" x14ac:dyDescent="0.4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 spans="1:27" s="137" customFormat="1" ht="16.5" thickTop="1" thickBot="1" x14ac:dyDescent="0.4">
      <c r="A126" s="132"/>
      <c r="B126" s="141" t="s">
        <v>30</v>
      </c>
      <c r="C126" s="142">
        <v>0.12</v>
      </c>
      <c r="D126" s="142">
        <v>0.4</v>
      </c>
      <c r="E126" s="142">
        <v>1.2</v>
      </c>
      <c r="F126" s="142"/>
      <c r="G126" s="142">
        <v>4</v>
      </c>
      <c r="H126" s="142">
        <v>12</v>
      </c>
      <c r="I126" s="142"/>
      <c r="J126" s="142">
        <v>40</v>
      </c>
      <c r="K126" s="142"/>
      <c r="L126" s="143">
        <v>120</v>
      </c>
      <c r="M126" s="136"/>
      <c r="N126" s="132"/>
      <c r="O126" s="132"/>
      <c r="P126" s="132"/>
      <c r="Q126" s="132"/>
      <c r="R126" s="132"/>
      <c r="S126" s="132"/>
      <c r="T126" s="132"/>
      <c r="U126" s="132"/>
      <c r="V126" s="132"/>
      <c r="W126" s="132"/>
      <c r="X126" s="132"/>
      <c r="Y126" s="132"/>
      <c r="Z126" s="132"/>
      <c r="AA126" s="132"/>
    </row>
    <row r="127" spans="1:27" ht="17.5" thickTop="1" thickBot="1" x14ac:dyDescent="0.4">
      <c r="A127" s="2"/>
      <c r="B127" s="197" t="s">
        <v>129</v>
      </c>
      <c r="C127" s="165"/>
      <c r="D127" s="165"/>
      <c r="E127" s="165">
        <v>1</v>
      </c>
      <c r="F127" s="165">
        <v>2</v>
      </c>
      <c r="G127" s="165">
        <v>4.5</v>
      </c>
      <c r="H127" s="165">
        <v>9</v>
      </c>
      <c r="I127" s="178">
        <v>18</v>
      </c>
      <c r="J127" s="179">
        <v>34</v>
      </c>
      <c r="K127" s="179">
        <v>67</v>
      </c>
      <c r="L127" s="167"/>
      <c r="M127" s="84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 spans="1:27" ht="15.5" thickTop="1" thickBot="1" x14ac:dyDescent="0.4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 spans="1:26" s="137" customFormat="1" ht="16.5" thickTop="1" thickBot="1" x14ac:dyDescent="0.4">
      <c r="A129" s="132"/>
      <c r="B129" s="133" t="s">
        <v>31</v>
      </c>
      <c r="C129" s="134">
        <v>0.12</v>
      </c>
      <c r="D129" s="134">
        <v>0.4</v>
      </c>
      <c r="E129" s="134">
        <v>1.2</v>
      </c>
      <c r="F129" s="134">
        <v>4</v>
      </c>
      <c r="G129" s="134">
        <v>12</v>
      </c>
      <c r="H129" s="134">
        <v>40</v>
      </c>
      <c r="I129" s="152">
        <v>120</v>
      </c>
      <c r="J129" s="132"/>
      <c r="K129" s="132"/>
      <c r="L129" s="132"/>
      <c r="M129" s="132"/>
      <c r="N129" s="132"/>
      <c r="O129" s="132"/>
      <c r="P129" s="132"/>
      <c r="Q129" s="132"/>
      <c r="R129" s="132"/>
      <c r="S129" s="132"/>
      <c r="T129" s="132"/>
      <c r="U129" s="132"/>
      <c r="V129" s="132"/>
      <c r="W129" s="132"/>
      <c r="X129" s="132"/>
      <c r="Y129" s="132"/>
    </row>
    <row r="130" spans="1:26" ht="15.5" thickTop="1" thickBot="1" x14ac:dyDescent="0.4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 spans="1:26" s="137" customFormat="1" ht="16.5" thickTop="1" thickBot="1" x14ac:dyDescent="0.4">
      <c r="A131" s="132"/>
      <c r="B131" s="141" t="s">
        <v>32</v>
      </c>
      <c r="C131" s="142"/>
      <c r="D131" s="142">
        <v>4.0000000000000001E-3</v>
      </c>
      <c r="E131" s="142">
        <v>1.2E-2</v>
      </c>
      <c r="F131" s="142">
        <v>0.04</v>
      </c>
      <c r="G131" s="142">
        <v>0.12</v>
      </c>
      <c r="H131" s="142">
        <v>0.4</v>
      </c>
      <c r="I131" s="175">
        <v>1.2</v>
      </c>
      <c r="J131" s="142"/>
      <c r="K131" s="175">
        <v>4</v>
      </c>
      <c r="L131" s="150">
        <v>12</v>
      </c>
      <c r="M131" s="150">
        <v>40</v>
      </c>
      <c r="N131" s="164">
        <v>120</v>
      </c>
      <c r="O131" s="132"/>
      <c r="P131" s="132"/>
      <c r="Q131" s="132"/>
      <c r="R131" s="132"/>
      <c r="S131" s="132"/>
      <c r="T131" s="132"/>
      <c r="U131" s="132"/>
      <c r="V131" s="132"/>
      <c r="W131" s="132"/>
      <c r="X131" s="132"/>
      <c r="Y131" s="132"/>
    </row>
    <row r="132" spans="1:26" ht="17" thickTop="1" x14ac:dyDescent="0.35">
      <c r="A132" s="2"/>
      <c r="B132" s="221" t="s">
        <v>130</v>
      </c>
      <c r="C132" s="128"/>
      <c r="D132" s="180">
        <v>3.2000000000000002E-3</v>
      </c>
      <c r="E132" s="128"/>
      <c r="F132" s="180">
        <v>3.2000000000000001E-2</v>
      </c>
      <c r="G132" s="128"/>
      <c r="H132" s="147">
        <v>0.32</v>
      </c>
      <c r="I132" s="222" t="s">
        <v>191</v>
      </c>
      <c r="J132" s="219"/>
      <c r="K132" s="219"/>
      <c r="L132" s="128"/>
      <c r="M132" s="128"/>
      <c r="N132" s="131"/>
      <c r="O132" s="37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 spans="1:26" ht="17" thickBot="1" x14ac:dyDescent="0.4">
      <c r="A133" s="2"/>
      <c r="B133" s="210" t="s">
        <v>74</v>
      </c>
      <c r="C133" s="34"/>
      <c r="D133" s="34">
        <v>3.0000000000000001E-3</v>
      </c>
      <c r="E133" s="34"/>
      <c r="F133" s="61">
        <v>5.0999999999999997E-2</v>
      </c>
      <c r="G133" s="34"/>
      <c r="H133" s="34"/>
      <c r="I133" s="61">
        <v>0.91</v>
      </c>
      <c r="J133" s="235">
        <v>1.63</v>
      </c>
      <c r="K133" s="211" t="s">
        <v>192</v>
      </c>
      <c r="L133" s="213"/>
      <c r="M133" s="34"/>
      <c r="N133" s="36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 spans="1:26" ht="15.5" thickTop="1" thickBot="1" x14ac:dyDescent="0.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 spans="1:26" s="137" customFormat="1" ht="16.5" thickTop="1" thickBot="1" x14ac:dyDescent="0.4">
      <c r="A135" s="132"/>
      <c r="B135" s="133" t="s">
        <v>33</v>
      </c>
      <c r="C135" s="134">
        <v>0.12</v>
      </c>
      <c r="D135" s="134">
        <v>0.4</v>
      </c>
      <c r="E135" s="134">
        <v>1.2</v>
      </c>
      <c r="F135" s="134">
        <v>4</v>
      </c>
      <c r="G135" s="134">
        <v>12</v>
      </c>
      <c r="H135" s="134">
        <v>40</v>
      </c>
      <c r="I135" s="152">
        <v>120</v>
      </c>
      <c r="J135" s="132"/>
      <c r="K135" s="132"/>
      <c r="L135" s="132"/>
      <c r="M135" s="132"/>
      <c r="N135" s="132"/>
      <c r="O135" s="132"/>
      <c r="P135" s="132"/>
      <c r="Q135" s="132"/>
      <c r="R135" s="132"/>
      <c r="S135" s="132"/>
      <c r="T135" s="132"/>
      <c r="U135" s="132"/>
      <c r="V135" s="132"/>
      <c r="W135" s="132"/>
      <c r="X135" s="132"/>
      <c r="Y135" s="132"/>
    </row>
    <row r="136" spans="1:26" ht="15.5" thickTop="1" thickBot="1" x14ac:dyDescent="0.4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 spans="1:26" s="137" customFormat="1" ht="16.5" thickTop="1" thickBot="1" x14ac:dyDescent="0.4">
      <c r="A137" s="132"/>
      <c r="B137" s="141" t="s">
        <v>34</v>
      </c>
      <c r="C137" s="142">
        <v>4.0000000000000001E-3</v>
      </c>
      <c r="D137" s="142">
        <v>1.2E-2</v>
      </c>
      <c r="E137" s="142">
        <v>0.04</v>
      </c>
      <c r="F137" s="142">
        <v>0.12</v>
      </c>
      <c r="G137" s="142"/>
      <c r="H137" s="142">
        <v>0.4</v>
      </c>
      <c r="I137" s="142">
        <v>1.2</v>
      </c>
      <c r="J137" s="150">
        <v>4</v>
      </c>
      <c r="K137" s="150">
        <v>12</v>
      </c>
      <c r="L137" s="150">
        <v>40</v>
      </c>
      <c r="M137" s="164">
        <v>120</v>
      </c>
      <c r="N137" s="132"/>
      <c r="O137" s="132"/>
      <c r="P137" s="132"/>
      <c r="Q137" s="132"/>
      <c r="R137" s="132"/>
      <c r="S137" s="132"/>
      <c r="T137" s="132"/>
      <c r="U137" s="132"/>
      <c r="V137" s="132"/>
      <c r="W137" s="132"/>
      <c r="X137" s="132"/>
      <c r="Y137" s="132"/>
    </row>
    <row r="138" spans="1:26" ht="17" thickTop="1" x14ac:dyDescent="0.35">
      <c r="A138" s="2"/>
      <c r="B138" s="221" t="s">
        <v>131</v>
      </c>
      <c r="C138" s="180">
        <v>2.7000000000000001E-3</v>
      </c>
      <c r="D138" s="128"/>
      <c r="E138" s="180">
        <v>2.7E-2</v>
      </c>
      <c r="F138" s="128"/>
      <c r="G138" s="173">
        <v>0.27</v>
      </c>
      <c r="H138" s="222" t="s">
        <v>191</v>
      </c>
      <c r="I138" s="219"/>
      <c r="J138" s="219"/>
      <c r="K138" s="128"/>
      <c r="L138" s="128"/>
      <c r="M138" s="131"/>
      <c r="N138" s="37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 spans="1:26" ht="17" thickBot="1" x14ac:dyDescent="0.4">
      <c r="A139" s="32"/>
      <c r="B139" s="198" t="s">
        <v>73</v>
      </c>
      <c r="C139" s="34"/>
      <c r="D139" s="34"/>
      <c r="E139" s="34"/>
      <c r="F139" s="34"/>
      <c r="G139" s="34"/>
      <c r="H139" s="20">
        <v>0.5</v>
      </c>
      <c r="I139" s="20">
        <v>1.5</v>
      </c>
      <c r="J139" s="34"/>
      <c r="K139" s="34"/>
      <c r="L139" s="34"/>
      <c r="M139" s="36"/>
      <c r="N139" s="84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 spans="1:26" ht="15.5" thickTop="1" thickBot="1" x14ac:dyDescent="0.4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 spans="1:26" s="137" customFormat="1" ht="16.5" thickTop="1" thickBot="1" x14ac:dyDescent="0.4">
      <c r="A141" s="132"/>
      <c r="B141" s="141" t="s">
        <v>35</v>
      </c>
      <c r="C141" s="142">
        <v>4.0000000000000001E-3</v>
      </c>
      <c r="D141" s="142">
        <v>1.2E-2</v>
      </c>
      <c r="E141" s="142">
        <v>0.04</v>
      </c>
      <c r="F141" s="142">
        <v>0.12</v>
      </c>
      <c r="G141" s="142">
        <v>0.4</v>
      </c>
      <c r="H141" s="177">
        <v>1.2</v>
      </c>
      <c r="I141" s="142"/>
      <c r="J141" s="150">
        <v>4</v>
      </c>
      <c r="K141" s="150">
        <v>12</v>
      </c>
      <c r="L141" s="142"/>
      <c r="M141" s="150">
        <v>40</v>
      </c>
      <c r="N141" s="163"/>
      <c r="O141" s="164">
        <v>120</v>
      </c>
      <c r="P141" s="132"/>
      <c r="Q141" s="132"/>
      <c r="R141" s="132"/>
      <c r="S141" s="132"/>
      <c r="T141" s="132"/>
      <c r="U141" s="132"/>
      <c r="V141" s="132"/>
      <c r="W141" s="132"/>
      <c r="X141" s="132"/>
      <c r="Y141" s="132"/>
      <c r="Z141" s="132"/>
    </row>
    <row r="142" spans="1:26" ht="17" thickTop="1" x14ac:dyDescent="0.35">
      <c r="A142" s="2"/>
      <c r="B142" s="191" t="s">
        <v>132</v>
      </c>
      <c r="C142" s="128"/>
      <c r="D142" s="128"/>
      <c r="E142" s="128"/>
      <c r="F142" s="128"/>
      <c r="G142" s="128">
        <v>0.3</v>
      </c>
      <c r="H142" s="128">
        <v>1</v>
      </c>
      <c r="I142" s="128"/>
      <c r="J142" s="128">
        <v>3</v>
      </c>
      <c r="K142" s="176">
        <v>10</v>
      </c>
      <c r="L142" s="128"/>
      <c r="M142" s="128"/>
      <c r="N142" s="130"/>
      <c r="O142" s="131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7" thickBot="1" x14ac:dyDescent="0.4">
      <c r="A143" s="2"/>
      <c r="B143" s="196" t="s">
        <v>133</v>
      </c>
      <c r="C143" s="34"/>
      <c r="D143" s="34"/>
      <c r="E143" s="34"/>
      <c r="F143" s="34"/>
      <c r="G143" s="34"/>
      <c r="H143" s="35">
        <v>1</v>
      </c>
      <c r="I143" s="90">
        <v>2</v>
      </c>
      <c r="J143" s="90">
        <v>4.5</v>
      </c>
      <c r="K143" s="90">
        <v>9</v>
      </c>
      <c r="L143" s="90">
        <v>18</v>
      </c>
      <c r="M143" s="90">
        <v>34</v>
      </c>
      <c r="N143" s="97">
        <v>67</v>
      </c>
      <c r="O143" s="36"/>
      <c r="P143" s="84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5" thickTop="1" thickBot="1" x14ac:dyDescent="0.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 spans="1:25" s="137" customFormat="1" ht="16.5" thickTop="1" thickBot="1" x14ac:dyDescent="0.4">
      <c r="A145" s="132"/>
      <c r="B145" s="133" t="s">
        <v>36</v>
      </c>
      <c r="C145" s="134">
        <v>4.0000000000000002E-4</v>
      </c>
      <c r="D145" s="134">
        <v>1.1999999999999999E-3</v>
      </c>
      <c r="E145" s="134">
        <v>4.0000000000000001E-3</v>
      </c>
      <c r="F145" s="134">
        <v>1.2E-2</v>
      </c>
      <c r="G145" s="134">
        <v>0.04</v>
      </c>
      <c r="H145" s="134">
        <v>0.12</v>
      </c>
      <c r="I145" s="135">
        <v>0.4</v>
      </c>
      <c r="J145" s="132"/>
      <c r="K145" s="132"/>
      <c r="L145" s="132"/>
      <c r="M145" s="132"/>
      <c r="N145" s="132"/>
      <c r="O145" s="132"/>
      <c r="P145" s="132"/>
      <c r="Q145" s="132"/>
      <c r="R145" s="132"/>
      <c r="S145" s="132"/>
      <c r="T145" s="132"/>
      <c r="U145" s="132"/>
      <c r="V145" s="132"/>
      <c r="W145" s="132"/>
      <c r="X145" s="132"/>
      <c r="Y145" s="132"/>
    </row>
    <row r="146" spans="1:25" ht="15.5" thickTop="1" thickBot="1" x14ac:dyDescent="0.4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 spans="1:25" s="137" customFormat="1" ht="16.5" thickTop="1" thickBot="1" x14ac:dyDescent="0.4">
      <c r="A147" s="132"/>
      <c r="B147" s="141" t="s">
        <v>37</v>
      </c>
      <c r="C147" s="142">
        <v>0.01</v>
      </c>
      <c r="D147" s="142"/>
      <c r="E147" s="142">
        <v>0.04</v>
      </c>
      <c r="F147" s="142">
        <v>0.12</v>
      </c>
      <c r="G147" s="142"/>
      <c r="H147" s="142">
        <v>0.4</v>
      </c>
      <c r="I147" s="142">
        <v>1.2</v>
      </c>
      <c r="J147" s="142"/>
      <c r="K147" s="150">
        <v>4</v>
      </c>
      <c r="L147" s="150">
        <v>12</v>
      </c>
      <c r="M147" s="142"/>
      <c r="N147" s="142"/>
      <c r="O147" s="143"/>
      <c r="P147" s="132"/>
      <c r="Q147" s="132"/>
      <c r="R147" s="132"/>
      <c r="S147" s="132"/>
      <c r="T147" s="132"/>
      <c r="U147" s="132"/>
      <c r="V147" s="132"/>
      <c r="W147" s="132"/>
      <c r="X147" s="132"/>
      <c r="Y147" s="132"/>
    </row>
    <row r="148" spans="1:25" ht="17" thickTop="1" x14ac:dyDescent="0.35">
      <c r="A148" s="2"/>
      <c r="B148" s="195" t="s">
        <v>71</v>
      </c>
      <c r="C148" s="169">
        <v>0.03</v>
      </c>
      <c r="D148" s="169"/>
      <c r="E148" s="169"/>
      <c r="F148" s="169">
        <v>0.1</v>
      </c>
      <c r="G148" s="169"/>
      <c r="H148" s="169">
        <v>0.3</v>
      </c>
      <c r="I148" s="169"/>
      <c r="J148" s="169"/>
      <c r="K148" s="169"/>
      <c r="L148" s="169"/>
      <c r="M148" s="169"/>
      <c r="N148" s="169"/>
      <c r="O148" s="170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 spans="1:25" ht="17" thickBot="1" x14ac:dyDescent="0.4">
      <c r="A149" s="2"/>
      <c r="B149" s="210" t="s">
        <v>72</v>
      </c>
      <c r="C149" s="17">
        <v>1.1900000000000001E-2</v>
      </c>
      <c r="D149" s="17">
        <v>1.9900000000000001E-2</v>
      </c>
      <c r="E149" s="17">
        <v>4.6399999999999997E-2</v>
      </c>
      <c r="F149" s="17">
        <v>0.1</v>
      </c>
      <c r="G149" s="17">
        <v>0.215</v>
      </c>
      <c r="H149" s="17">
        <v>0.46400000000000002</v>
      </c>
      <c r="I149" s="213">
        <v>1</v>
      </c>
      <c r="J149" s="213">
        <v>2</v>
      </c>
      <c r="K149" s="213">
        <v>4.5</v>
      </c>
      <c r="L149" s="213">
        <v>9</v>
      </c>
      <c r="M149" s="213">
        <v>18</v>
      </c>
      <c r="N149" s="213">
        <v>34</v>
      </c>
      <c r="O149" s="228">
        <v>67</v>
      </c>
      <c r="P149" s="229" t="s">
        <v>182</v>
      </c>
      <c r="Q149" s="230"/>
      <c r="R149" s="230"/>
      <c r="S149" s="2"/>
      <c r="T149" s="2"/>
      <c r="U149" s="2"/>
      <c r="V149" s="2"/>
      <c r="W149" s="2"/>
      <c r="X149" s="2"/>
      <c r="Y149" s="2"/>
    </row>
    <row r="150" spans="1:25" ht="15.5" thickTop="1" thickBot="1" x14ac:dyDescent="0.4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 spans="1:25" s="137" customFormat="1" ht="16.5" thickTop="1" thickBot="1" x14ac:dyDescent="0.4">
      <c r="A151" s="132"/>
      <c r="B151" s="141" t="s">
        <v>38</v>
      </c>
      <c r="C151" s="142">
        <v>0.12</v>
      </c>
      <c r="D151" s="142">
        <v>0.4</v>
      </c>
      <c r="E151" s="142">
        <v>1.2</v>
      </c>
      <c r="F151" s="142"/>
      <c r="G151" s="142">
        <v>4</v>
      </c>
      <c r="H151" s="142">
        <v>12</v>
      </c>
      <c r="I151" s="142"/>
      <c r="J151" s="142">
        <v>40</v>
      </c>
      <c r="K151" s="142"/>
      <c r="L151" s="143">
        <v>120</v>
      </c>
      <c r="M151" s="132"/>
      <c r="N151" s="132"/>
      <c r="O151" s="132"/>
      <c r="P151" s="132"/>
      <c r="Q151" s="132"/>
      <c r="R151" s="132"/>
      <c r="S151" s="132"/>
      <c r="T151" s="132"/>
      <c r="U151" s="132"/>
      <c r="V151" s="132"/>
      <c r="W151" s="132"/>
      <c r="X151" s="132"/>
      <c r="Y151" s="132"/>
    </row>
    <row r="152" spans="1:25" ht="17" thickTop="1" x14ac:dyDescent="0.35">
      <c r="A152" s="2"/>
      <c r="B152" s="191" t="s">
        <v>134</v>
      </c>
      <c r="C152" s="128"/>
      <c r="D152" s="128">
        <v>0.3</v>
      </c>
      <c r="E152" s="128">
        <v>1</v>
      </c>
      <c r="F152" s="128"/>
      <c r="G152" s="128">
        <v>3</v>
      </c>
      <c r="H152" s="128">
        <v>10</v>
      </c>
      <c r="I152" s="128"/>
      <c r="J152" s="128">
        <v>30</v>
      </c>
      <c r="K152" s="128"/>
      <c r="L152" s="131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 spans="1:25" ht="17" thickBot="1" x14ac:dyDescent="0.4">
      <c r="A153" s="2"/>
      <c r="B153" s="196" t="s">
        <v>135</v>
      </c>
      <c r="C153" s="34"/>
      <c r="D153" s="34"/>
      <c r="E153" s="34">
        <v>1</v>
      </c>
      <c r="F153" s="34">
        <v>2</v>
      </c>
      <c r="G153" s="34">
        <v>4.5</v>
      </c>
      <c r="H153" s="34">
        <v>9</v>
      </c>
      <c r="I153" s="34">
        <v>18</v>
      </c>
      <c r="J153" s="34">
        <v>34</v>
      </c>
      <c r="K153" s="34">
        <v>67</v>
      </c>
      <c r="L153" s="36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 spans="1:25" ht="15.5" thickTop="1" thickBot="1" x14ac:dyDescent="0.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 spans="1:25" s="137" customFormat="1" ht="16.5" thickTop="1" thickBot="1" x14ac:dyDescent="0.4">
      <c r="A155" s="132"/>
      <c r="B155" s="141" t="s">
        <v>39</v>
      </c>
      <c r="C155" s="142">
        <v>0.03</v>
      </c>
      <c r="D155" s="142">
        <v>0.1</v>
      </c>
      <c r="E155" s="142">
        <v>0.3</v>
      </c>
      <c r="F155" s="142">
        <v>1</v>
      </c>
      <c r="G155" s="142">
        <v>3</v>
      </c>
      <c r="H155" s="142">
        <v>10</v>
      </c>
      <c r="I155" s="142">
        <v>30</v>
      </c>
      <c r="J155" s="142"/>
      <c r="K155" s="142"/>
      <c r="L155" s="142"/>
      <c r="M155" s="142"/>
      <c r="N155" s="142"/>
      <c r="O155" s="142"/>
      <c r="P155" s="142"/>
      <c r="Q155" s="143"/>
      <c r="R155" s="132"/>
      <c r="S155" s="132"/>
      <c r="T155" s="132"/>
      <c r="U155" s="132"/>
      <c r="V155" s="132"/>
      <c r="W155" s="132"/>
      <c r="X155" s="132"/>
      <c r="Y155" s="132"/>
    </row>
    <row r="156" spans="1:25" ht="17.5" thickTop="1" thickBot="1" x14ac:dyDescent="0.4">
      <c r="A156" s="2"/>
      <c r="B156" s="204" t="s">
        <v>136</v>
      </c>
      <c r="C156" s="205" t="s">
        <v>185</v>
      </c>
      <c r="D156" s="202"/>
      <c r="E156" s="202"/>
      <c r="F156" s="202"/>
      <c r="G156" s="165"/>
      <c r="H156" s="165">
        <v>7.29</v>
      </c>
      <c r="I156" s="165"/>
      <c r="J156" s="165">
        <v>72.900000000000006</v>
      </c>
      <c r="K156" s="165">
        <v>729</v>
      </c>
      <c r="L156" s="165">
        <v>1458</v>
      </c>
      <c r="M156" s="181">
        <v>2917</v>
      </c>
      <c r="N156" s="182">
        <v>5833</v>
      </c>
      <c r="O156" s="182">
        <v>7292</v>
      </c>
      <c r="P156" s="182">
        <v>11667</v>
      </c>
      <c r="Q156" s="203">
        <v>23334</v>
      </c>
      <c r="R156" s="2"/>
      <c r="S156" s="2"/>
      <c r="T156" s="2"/>
      <c r="U156" s="2"/>
      <c r="V156" s="2"/>
      <c r="W156" s="2"/>
      <c r="X156" s="2"/>
      <c r="Y156" s="2"/>
    </row>
    <row r="157" spans="1:25" ht="15.5" thickTop="1" thickBot="1" x14ac:dyDescent="0.4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4"/>
      <c r="N157" s="4"/>
      <c r="O157" s="4"/>
      <c r="P157" s="4"/>
      <c r="Q157" s="4"/>
      <c r="R157" s="2"/>
      <c r="S157" s="2"/>
      <c r="T157" s="2"/>
      <c r="U157" s="2"/>
      <c r="V157" s="2"/>
      <c r="W157" s="2"/>
      <c r="X157" s="2"/>
      <c r="Y157" s="2"/>
    </row>
    <row r="158" spans="1:25" s="137" customFormat="1" ht="16.5" thickTop="1" thickBot="1" x14ac:dyDescent="0.4">
      <c r="A158" s="132"/>
      <c r="B158" s="141" t="s">
        <v>40</v>
      </c>
      <c r="C158" s="142">
        <v>1.2E-2</v>
      </c>
      <c r="D158" s="142"/>
      <c r="E158" s="142">
        <v>0.04</v>
      </c>
      <c r="F158" s="142">
        <v>0.12</v>
      </c>
      <c r="G158" s="142">
        <v>0.4</v>
      </c>
      <c r="H158" s="150">
        <v>1.2</v>
      </c>
      <c r="I158" s="142"/>
      <c r="J158" s="150">
        <v>4</v>
      </c>
      <c r="K158" s="150">
        <v>12</v>
      </c>
      <c r="L158" s="142"/>
      <c r="M158" s="150">
        <v>40</v>
      </c>
      <c r="N158" s="142"/>
      <c r="O158" s="142"/>
      <c r="P158" s="142"/>
      <c r="Q158" s="142"/>
      <c r="R158" s="142"/>
      <c r="S158" s="142"/>
      <c r="T158" s="143"/>
      <c r="U158" s="132"/>
      <c r="V158" s="132"/>
      <c r="W158" s="132"/>
      <c r="X158" s="132"/>
      <c r="Y158" s="132"/>
    </row>
    <row r="159" spans="1:25" ht="17" thickTop="1" x14ac:dyDescent="0.35">
      <c r="A159" s="2"/>
      <c r="B159" s="221" t="s">
        <v>137</v>
      </c>
      <c r="C159" s="222" t="s">
        <v>186</v>
      </c>
      <c r="D159" s="219"/>
      <c r="E159" s="219"/>
      <c r="F159" s="219"/>
      <c r="G159" s="128"/>
      <c r="H159" s="128"/>
      <c r="I159" s="147">
        <v>2.64</v>
      </c>
      <c r="J159" s="128"/>
      <c r="K159" s="128"/>
      <c r="L159" s="128"/>
      <c r="M159" s="172">
        <v>26.4</v>
      </c>
      <c r="N159" s="172">
        <v>52.7</v>
      </c>
      <c r="O159" s="128">
        <v>105</v>
      </c>
      <c r="P159" s="219">
        <v>211</v>
      </c>
      <c r="Q159" s="219">
        <v>264</v>
      </c>
      <c r="R159" s="219">
        <v>422</v>
      </c>
      <c r="S159" s="128"/>
      <c r="T159" s="220">
        <v>2636</v>
      </c>
      <c r="U159" s="2"/>
      <c r="V159" s="2"/>
      <c r="W159" s="2"/>
      <c r="X159" s="2"/>
      <c r="Y159" s="2"/>
    </row>
    <row r="160" spans="1:25" ht="16.5" x14ac:dyDescent="0.35">
      <c r="A160" s="32"/>
      <c r="B160" s="207" t="s">
        <v>69</v>
      </c>
      <c r="C160" s="30"/>
      <c r="D160" s="30"/>
      <c r="E160" s="21">
        <v>0.08</v>
      </c>
      <c r="F160" s="87">
        <v>0.15</v>
      </c>
      <c r="G160" s="87">
        <v>0.31</v>
      </c>
      <c r="H160" s="208" t="s">
        <v>237</v>
      </c>
      <c r="I160" s="209"/>
      <c r="J160" s="209"/>
      <c r="K160" s="209"/>
      <c r="L160" s="209"/>
      <c r="M160" s="209"/>
      <c r="N160" s="209"/>
      <c r="O160" s="209"/>
      <c r="P160" s="209"/>
      <c r="Q160" s="209"/>
      <c r="R160" s="209"/>
      <c r="S160" s="209"/>
      <c r="T160" s="241"/>
      <c r="U160" s="32"/>
      <c r="V160" s="32"/>
      <c r="W160" s="32"/>
      <c r="X160" s="32"/>
      <c r="Y160" s="32"/>
    </row>
    <row r="161" spans="1:25" ht="16.5" x14ac:dyDescent="0.35">
      <c r="A161" s="2"/>
      <c r="B161" s="193" t="s">
        <v>138</v>
      </c>
      <c r="C161" s="30"/>
      <c r="D161" s="30"/>
      <c r="E161" s="30"/>
      <c r="F161" s="30"/>
      <c r="G161" s="30">
        <v>0.3</v>
      </c>
      <c r="H161" s="30">
        <v>1</v>
      </c>
      <c r="I161" s="30">
        <v>3</v>
      </c>
      <c r="J161" s="30"/>
      <c r="K161" s="30">
        <v>10</v>
      </c>
      <c r="L161" s="30"/>
      <c r="M161" s="30">
        <v>30</v>
      </c>
      <c r="N161" s="30"/>
      <c r="O161" s="30"/>
      <c r="P161" s="30"/>
      <c r="Q161" s="30"/>
      <c r="R161" s="30"/>
      <c r="S161" s="30"/>
      <c r="T161" s="31"/>
      <c r="U161" s="32"/>
      <c r="V161" s="2"/>
      <c r="W161" s="2"/>
      <c r="X161" s="2"/>
      <c r="Y161" s="2"/>
    </row>
    <row r="162" spans="1:25" ht="16.5" x14ac:dyDescent="0.35">
      <c r="A162" s="2"/>
      <c r="B162" s="193" t="s">
        <v>139</v>
      </c>
      <c r="C162" s="30"/>
      <c r="D162" s="30"/>
      <c r="E162" s="30"/>
      <c r="F162" s="30"/>
      <c r="G162" s="30"/>
      <c r="H162" s="30">
        <v>1</v>
      </c>
      <c r="I162" s="30">
        <v>2</v>
      </c>
      <c r="J162" s="30">
        <v>4.5</v>
      </c>
      <c r="K162" s="30">
        <v>9</v>
      </c>
      <c r="L162" s="30">
        <v>18</v>
      </c>
      <c r="M162" s="30">
        <v>34</v>
      </c>
      <c r="N162" s="38">
        <v>67</v>
      </c>
      <c r="O162" s="30"/>
      <c r="P162" s="30"/>
      <c r="Q162" s="30"/>
      <c r="R162" s="30"/>
      <c r="S162" s="30"/>
      <c r="T162" s="31"/>
      <c r="U162" s="84"/>
      <c r="V162" s="2"/>
      <c r="W162" s="2"/>
      <c r="X162" s="2"/>
      <c r="Y162" s="2"/>
    </row>
    <row r="163" spans="1:25" ht="17" thickBot="1" x14ac:dyDescent="0.4">
      <c r="A163" s="2"/>
      <c r="B163" s="198" t="s">
        <v>70</v>
      </c>
      <c r="C163" s="34">
        <v>1.2999999999999999E-2</v>
      </c>
      <c r="D163" s="34">
        <v>2.5999999999999999E-2</v>
      </c>
      <c r="E163" s="61">
        <v>5.2999999999999999E-2</v>
      </c>
      <c r="F163" s="34"/>
      <c r="G163" s="34"/>
      <c r="H163" s="34"/>
      <c r="I163" s="34"/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6"/>
      <c r="U163" s="2"/>
      <c r="V163" s="2"/>
      <c r="W163" s="2"/>
      <c r="X163" s="2"/>
      <c r="Y163" s="2"/>
    </row>
    <row r="164" spans="1:25" ht="15.5" thickTop="1" thickBot="1" x14ac:dyDescent="0.4">
      <c r="A164" s="2"/>
      <c r="B164" s="2"/>
      <c r="C164" s="2"/>
      <c r="D164" s="2"/>
      <c r="E164" s="2"/>
      <c r="F164" s="4"/>
      <c r="G164" s="4"/>
      <c r="H164" s="4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 spans="1:25" s="137" customFormat="1" ht="16.5" thickTop="1" thickBot="1" x14ac:dyDescent="0.4">
      <c r="A165" s="132"/>
      <c r="B165" s="133" t="s">
        <v>41</v>
      </c>
      <c r="C165" s="144">
        <v>4.0000000000000001E-3</v>
      </c>
      <c r="D165" s="134">
        <v>1.2E-2</v>
      </c>
      <c r="E165" s="134">
        <v>0.04</v>
      </c>
      <c r="F165" s="134">
        <v>0.12</v>
      </c>
      <c r="G165" s="134">
        <v>0.4</v>
      </c>
      <c r="H165" s="144">
        <v>1.2</v>
      </c>
      <c r="I165" s="134">
        <v>4</v>
      </c>
      <c r="J165" s="134">
        <v>12</v>
      </c>
      <c r="K165" s="144">
        <v>40</v>
      </c>
      <c r="L165" s="135">
        <v>120</v>
      </c>
      <c r="M165" s="132"/>
      <c r="N165" s="132"/>
      <c r="O165" s="132"/>
      <c r="P165" s="132"/>
      <c r="Q165" s="132"/>
      <c r="R165" s="132"/>
      <c r="S165" s="132"/>
      <c r="T165" s="132"/>
      <c r="U165" s="132"/>
      <c r="V165" s="132"/>
      <c r="W165" s="132"/>
      <c r="X165" s="132"/>
      <c r="Y165" s="132"/>
    </row>
    <row r="166" spans="1:25" ht="15.5" thickTop="1" thickBot="1" x14ac:dyDescent="0.4">
      <c r="A166" s="2"/>
      <c r="B166" s="2"/>
      <c r="C166" s="2"/>
      <c r="D166" s="2"/>
      <c r="E166" s="2"/>
      <c r="F166" s="4"/>
      <c r="G166" s="4"/>
      <c r="H166" s="4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 spans="1:25" s="137" customFormat="1" ht="16.5" thickTop="1" thickBot="1" x14ac:dyDescent="0.4">
      <c r="A167" s="132"/>
      <c r="B167" s="141" t="s">
        <v>0</v>
      </c>
      <c r="C167" s="142">
        <v>4.0000000000000001E-3</v>
      </c>
      <c r="D167" s="142">
        <v>1.2E-2</v>
      </c>
      <c r="E167" s="142">
        <v>0.04</v>
      </c>
      <c r="F167" s="142">
        <v>0.12</v>
      </c>
      <c r="G167" s="142">
        <v>0.4</v>
      </c>
      <c r="H167" s="142">
        <v>1.2</v>
      </c>
      <c r="I167" s="142">
        <v>4</v>
      </c>
      <c r="J167" s="142">
        <v>12</v>
      </c>
      <c r="K167" s="143">
        <v>40</v>
      </c>
      <c r="L167" s="132"/>
      <c r="M167" s="132"/>
      <c r="N167" s="132"/>
      <c r="O167" s="132"/>
      <c r="P167" s="132"/>
      <c r="Q167" s="132"/>
      <c r="R167" s="132"/>
      <c r="S167" s="132"/>
      <c r="T167" s="132"/>
      <c r="U167" s="132"/>
      <c r="V167" s="132"/>
      <c r="W167" s="132"/>
      <c r="X167" s="132"/>
      <c r="Y167" s="132"/>
    </row>
    <row r="168" spans="1:25" ht="17.5" thickTop="1" thickBot="1" x14ac:dyDescent="0.4">
      <c r="A168" s="2"/>
      <c r="B168" s="236" t="s">
        <v>140</v>
      </c>
      <c r="C168" s="253" t="s">
        <v>202</v>
      </c>
      <c r="D168" s="237"/>
      <c r="E168" s="64">
        <v>0.1</v>
      </c>
      <c r="F168" s="183">
        <v>0.5</v>
      </c>
      <c r="G168" s="183">
        <v>1</v>
      </c>
      <c r="H168" s="237">
        <v>1.25</v>
      </c>
      <c r="I168" s="237">
        <v>2.5</v>
      </c>
      <c r="J168" s="237">
        <v>5</v>
      </c>
      <c r="K168" s="238">
        <v>10</v>
      </c>
      <c r="L168" s="229" t="s">
        <v>193</v>
      </c>
      <c r="M168" s="230"/>
      <c r="N168" s="230"/>
      <c r="O168" s="230"/>
      <c r="P168" s="230"/>
      <c r="Q168" s="230"/>
      <c r="R168" s="2"/>
      <c r="S168" s="2"/>
      <c r="T168" s="2"/>
      <c r="U168" s="2"/>
      <c r="V168" s="2"/>
      <c r="W168" s="2"/>
      <c r="X168" s="2"/>
      <c r="Y168" s="2"/>
    </row>
    <row r="169" spans="1:25" ht="15" thickBot="1" x14ac:dyDescent="0.4">
      <c r="A169" s="2"/>
      <c r="B169" s="2"/>
      <c r="C169" s="2"/>
      <c r="D169" s="2"/>
      <c r="E169" s="2"/>
      <c r="F169" s="9"/>
      <c r="G169" s="9"/>
      <c r="H169" s="9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 spans="1:25" s="137" customFormat="1" ht="16.5" thickTop="1" thickBot="1" x14ac:dyDescent="0.4">
      <c r="A170" s="132"/>
      <c r="B170" s="133" t="s">
        <v>42</v>
      </c>
      <c r="C170" s="134">
        <v>0.12</v>
      </c>
      <c r="D170" s="134">
        <v>0.4</v>
      </c>
      <c r="E170" s="134">
        <v>1.2</v>
      </c>
      <c r="F170" s="134">
        <v>4</v>
      </c>
      <c r="G170" s="134">
        <v>12</v>
      </c>
      <c r="H170" s="134">
        <v>40</v>
      </c>
      <c r="I170" s="135">
        <v>120</v>
      </c>
      <c r="J170" s="136"/>
      <c r="K170" s="136"/>
      <c r="L170" s="132"/>
      <c r="M170" s="132"/>
      <c r="N170" s="132"/>
      <c r="O170" s="132"/>
      <c r="P170" s="132"/>
      <c r="Q170" s="132"/>
      <c r="R170" s="132"/>
      <c r="S170" s="132"/>
      <c r="T170" s="132"/>
      <c r="U170" s="132"/>
      <c r="V170" s="132"/>
      <c r="W170" s="132"/>
      <c r="X170" s="132"/>
      <c r="Y170" s="132"/>
    </row>
    <row r="171" spans="1:25" ht="15.5" thickTop="1" thickBot="1" x14ac:dyDescent="0.4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 spans="1:25" s="137" customFormat="1" ht="16.5" thickTop="1" thickBot="1" x14ac:dyDescent="0.4">
      <c r="A172" s="132"/>
      <c r="B172" s="133" t="s">
        <v>43</v>
      </c>
      <c r="C172" s="134">
        <v>0.12</v>
      </c>
      <c r="D172" s="134">
        <v>0.4</v>
      </c>
      <c r="E172" s="134">
        <v>1.2</v>
      </c>
      <c r="F172" s="134">
        <v>4</v>
      </c>
      <c r="G172" s="134">
        <v>12</v>
      </c>
      <c r="H172" s="134">
        <v>40</v>
      </c>
      <c r="I172" s="135">
        <v>120</v>
      </c>
      <c r="J172" s="132"/>
      <c r="K172" s="132"/>
      <c r="L172" s="132"/>
      <c r="M172" s="132"/>
      <c r="N172" s="132"/>
      <c r="O172" s="132"/>
      <c r="P172" s="132"/>
      <c r="Q172" s="132"/>
      <c r="R172" s="132"/>
      <c r="S172" s="132"/>
      <c r="T172" s="132"/>
      <c r="U172" s="132"/>
      <c r="V172" s="132"/>
      <c r="W172" s="132"/>
      <c r="X172" s="132"/>
      <c r="Y172" s="132"/>
    </row>
    <row r="173" spans="1:25" ht="15.5" thickTop="1" thickBot="1" x14ac:dyDescent="0.4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 spans="1:25" s="137" customFormat="1" ht="16.5" thickTop="1" thickBot="1" x14ac:dyDescent="0.4">
      <c r="A174" s="132"/>
      <c r="B174" s="133" t="s">
        <v>44</v>
      </c>
      <c r="C174" s="134">
        <v>0.12</v>
      </c>
      <c r="D174" s="134">
        <v>0.4</v>
      </c>
      <c r="E174" s="134">
        <v>1.2</v>
      </c>
      <c r="F174" s="134">
        <v>4</v>
      </c>
      <c r="G174" s="134">
        <v>12</v>
      </c>
      <c r="H174" s="134">
        <v>40</v>
      </c>
      <c r="I174" s="152">
        <v>120</v>
      </c>
      <c r="J174" s="132"/>
      <c r="K174" s="132"/>
      <c r="L174" s="132"/>
      <c r="M174" s="132"/>
      <c r="N174" s="132"/>
      <c r="O174" s="132"/>
      <c r="P174" s="132"/>
      <c r="Q174" s="132"/>
      <c r="R174" s="132"/>
      <c r="S174" s="132"/>
      <c r="T174" s="132"/>
      <c r="U174" s="132"/>
      <c r="V174" s="132"/>
      <c r="W174" s="132"/>
      <c r="X174" s="132"/>
      <c r="Y174" s="132"/>
    </row>
    <row r="175" spans="1:25" ht="15.5" thickTop="1" thickBot="1" x14ac:dyDescent="0.4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 spans="1:25" s="137" customFormat="1" ht="16.5" thickTop="1" thickBot="1" x14ac:dyDescent="0.4">
      <c r="A176" s="132"/>
      <c r="B176" s="141" t="s">
        <v>45</v>
      </c>
      <c r="C176" s="142">
        <v>0.03</v>
      </c>
      <c r="D176" s="142">
        <v>0.1</v>
      </c>
      <c r="E176" s="142">
        <v>0.3</v>
      </c>
      <c r="F176" s="142">
        <v>1</v>
      </c>
      <c r="G176" s="142">
        <v>3</v>
      </c>
      <c r="H176" s="142">
        <v>10</v>
      </c>
      <c r="I176" s="142"/>
      <c r="J176" s="150">
        <v>30</v>
      </c>
      <c r="K176" s="142"/>
      <c r="L176" s="142"/>
      <c r="M176" s="142"/>
      <c r="N176" s="142"/>
      <c r="O176" s="142"/>
      <c r="P176" s="142"/>
      <c r="Q176" s="142"/>
      <c r="R176" s="143"/>
      <c r="S176" s="132"/>
      <c r="T176" s="132"/>
      <c r="U176" s="132"/>
      <c r="V176" s="132"/>
      <c r="W176" s="132"/>
      <c r="X176" s="132"/>
      <c r="Y176" s="132"/>
    </row>
    <row r="177" spans="1:25" ht="17" thickTop="1" x14ac:dyDescent="0.35">
      <c r="A177" s="2"/>
      <c r="B177" s="221" t="s">
        <v>141</v>
      </c>
      <c r="C177" s="222" t="s">
        <v>187</v>
      </c>
      <c r="D177" s="219"/>
      <c r="E177" s="219"/>
      <c r="F177" s="219"/>
      <c r="G177" s="128"/>
      <c r="H177" s="128">
        <v>6.16</v>
      </c>
      <c r="I177" s="128"/>
      <c r="J177" s="128"/>
      <c r="K177" s="129">
        <v>61.6</v>
      </c>
      <c r="L177" s="128"/>
      <c r="M177" s="129">
        <v>123</v>
      </c>
      <c r="N177" s="129">
        <v>247</v>
      </c>
      <c r="O177" s="219">
        <v>493</v>
      </c>
      <c r="P177" s="219">
        <v>616</v>
      </c>
      <c r="Q177" s="219">
        <v>986</v>
      </c>
      <c r="R177" s="220">
        <v>6164</v>
      </c>
      <c r="S177" s="4"/>
      <c r="T177" s="2"/>
      <c r="U177" s="2"/>
      <c r="V177" s="2"/>
      <c r="W177" s="2"/>
      <c r="X177" s="2"/>
      <c r="Y177" s="2"/>
    </row>
    <row r="178" spans="1:25" ht="16.5" x14ac:dyDescent="0.35">
      <c r="A178" s="32"/>
      <c r="B178" s="207" t="s">
        <v>67</v>
      </c>
      <c r="C178" s="208" t="s">
        <v>194</v>
      </c>
      <c r="D178" s="209"/>
      <c r="E178" s="209"/>
      <c r="F178" s="91">
        <v>1</v>
      </c>
      <c r="G178" s="91">
        <v>5</v>
      </c>
      <c r="H178" s="91">
        <v>15</v>
      </c>
      <c r="I178" s="91">
        <v>20</v>
      </c>
      <c r="J178" s="91">
        <v>30</v>
      </c>
      <c r="K178" s="30"/>
      <c r="L178" s="91">
        <v>75</v>
      </c>
      <c r="M178" s="239" t="s">
        <v>195</v>
      </c>
      <c r="N178" s="240"/>
      <c r="O178" s="240"/>
      <c r="P178" s="240"/>
      <c r="Q178" s="240"/>
      <c r="R178" s="241"/>
      <c r="S178" s="242"/>
      <c r="T178" s="243"/>
      <c r="U178" s="82"/>
      <c r="V178" s="82"/>
      <c r="W178" s="82"/>
      <c r="X178" s="82"/>
      <c r="Y178" s="32"/>
    </row>
    <row r="179" spans="1:25" ht="17" thickBot="1" x14ac:dyDescent="0.4">
      <c r="A179" s="2"/>
      <c r="B179" s="210" t="s">
        <v>68</v>
      </c>
      <c r="C179" s="211" t="s">
        <v>196</v>
      </c>
      <c r="D179" s="213"/>
      <c r="E179" s="213"/>
      <c r="F179" s="213"/>
      <c r="G179" s="213"/>
      <c r="H179" s="213"/>
      <c r="I179" s="34"/>
      <c r="J179" s="61">
        <v>45</v>
      </c>
      <c r="K179" s="61">
        <v>60</v>
      </c>
      <c r="L179" s="34"/>
      <c r="M179" s="34"/>
      <c r="N179" s="34"/>
      <c r="O179" s="34"/>
      <c r="P179" s="34"/>
      <c r="Q179" s="34"/>
      <c r="R179" s="36"/>
      <c r="S179" s="4"/>
      <c r="T179" s="2"/>
      <c r="U179" s="2"/>
      <c r="V179" s="2"/>
      <c r="W179" s="2"/>
      <c r="X179" s="2"/>
      <c r="Y179" s="2"/>
    </row>
    <row r="180" spans="1:25" ht="15.5" thickTop="1" thickBot="1" x14ac:dyDescent="0.4">
      <c r="A180" s="2"/>
      <c r="B180" s="2"/>
      <c r="C180" s="2"/>
      <c r="D180" s="2"/>
      <c r="E180" s="2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2"/>
      <c r="V180" s="2"/>
      <c r="W180" s="2"/>
      <c r="X180" s="2"/>
      <c r="Y180" s="2"/>
    </row>
    <row r="181" spans="1:25" s="137" customFormat="1" ht="16.5" thickTop="1" thickBot="1" x14ac:dyDescent="0.4">
      <c r="A181" s="132"/>
      <c r="B181" s="141" t="s">
        <v>46</v>
      </c>
      <c r="C181" s="142">
        <v>0.12</v>
      </c>
      <c r="D181" s="142">
        <v>0.4</v>
      </c>
      <c r="E181" s="142">
        <v>1.2</v>
      </c>
      <c r="F181" s="177">
        <v>4</v>
      </c>
      <c r="G181" s="177">
        <v>12</v>
      </c>
      <c r="H181" s="142"/>
      <c r="I181" s="177">
        <v>40</v>
      </c>
      <c r="J181" s="177">
        <v>120</v>
      </c>
      <c r="K181" s="143"/>
      <c r="L181" s="136"/>
      <c r="M181" s="136"/>
      <c r="N181" s="136"/>
      <c r="O181" s="136"/>
      <c r="P181" s="136"/>
      <c r="Q181" s="136"/>
      <c r="R181" s="136"/>
      <c r="S181" s="136"/>
      <c r="T181" s="136"/>
      <c r="U181" s="136"/>
      <c r="V181" s="132"/>
      <c r="W181" s="132"/>
      <c r="X181" s="132"/>
      <c r="Y181" s="132"/>
    </row>
    <row r="182" spans="1:25" ht="17.5" thickTop="1" thickBot="1" x14ac:dyDescent="0.4">
      <c r="A182" s="2"/>
      <c r="B182" s="236" t="s">
        <v>142</v>
      </c>
      <c r="C182" s="64"/>
      <c r="D182" s="64"/>
      <c r="E182" s="64">
        <v>1</v>
      </c>
      <c r="F182" s="64"/>
      <c r="G182" s="184">
        <v>10</v>
      </c>
      <c r="H182" s="64"/>
      <c r="I182" s="64"/>
      <c r="J182" s="184">
        <v>100</v>
      </c>
      <c r="K182" s="244" t="s">
        <v>197</v>
      </c>
      <c r="L182" s="245"/>
      <c r="M182" s="230"/>
      <c r="N182" s="230"/>
      <c r="O182" s="230"/>
      <c r="P182" s="230"/>
      <c r="Q182" s="2"/>
      <c r="R182" s="2"/>
      <c r="S182" s="2"/>
      <c r="T182" s="2"/>
      <c r="U182" s="2"/>
      <c r="V182" s="2"/>
      <c r="W182" s="2"/>
      <c r="X182" s="2"/>
      <c r="Y182" s="2"/>
    </row>
    <row r="183" spans="1:25" ht="15" thickBot="1" x14ac:dyDescent="0.4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 spans="1:25" s="137" customFormat="1" ht="16.5" thickTop="1" thickBot="1" x14ac:dyDescent="0.4">
      <c r="A184" s="132"/>
      <c r="B184" s="141" t="s">
        <v>47</v>
      </c>
      <c r="C184" s="142"/>
      <c r="D184" s="142"/>
      <c r="E184" s="142">
        <v>1E-3</v>
      </c>
      <c r="F184" s="142">
        <v>4.0000000000000001E-3</v>
      </c>
      <c r="G184" s="142">
        <v>1.2999999999999999E-2</v>
      </c>
      <c r="H184" s="142">
        <v>0.04</v>
      </c>
      <c r="I184" s="142">
        <v>0.126</v>
      </c>
      <c r="J184" s="142">
        <v>0.39300000000000002</v>
      </c>
      <c r="K184" s="142">
        <v>1.2290000000000001</v>
      </c>
      <c r="L184" s="142">
        <v>3.84</v>
      </c>
      <c r="M184" s="142"/>
      <c r="N184" s="150">
        <v>12</v>
      </c>
      <c r="O184" s="142"/>
      <c r="P184" s="142"/>
      <c r="Q184" s="143"/>
      <c r="R184" s="132"/>
      <c r="S184" s="132"/>
      <c r="T184" s="132"/>
      <c r="U184" s="132"/>
      <c r="V184" s="132"/>
      <c r="W184" s="132"/>
      <c r="X184" s="132"/>
      <c r="Y184" s="132"/>
    </row>
    <row r="185" spans="1:25" ht="17" thickTop="1" x14ac:dyDescent="0.35">
      <c r="A185" s="2"/>
      <c r="B185" s="221" t="s">
        <v>143</v>
      </c>
      <c r="C185" s="128">
        <v>3.0000000000000001E-5</v>
      </c>
      <c r="D185" s="223">
        <v>2.9999999999999997E-4</v>
      </c>
      <c r="E185" s="222" t="s">
        <v>189</v>
      </c>
      <c r="F185" s="219"/>
      <c r="G185" s="128"/>
      <c r="H185" s="128">
        <v>0.03</v>
      </c>
      <c r="I185" s="128"/>
      <c r="J185" s="128"/>
      <c r="K185" s="128"/>
      <c r="L185" s="234">
        <v>2.556</v>
      </c>
      <c r="M185" s="222" t="s">
        <v>190</v>
      </c>
      <c r="N185" s="219"/>
      <c r="O185" s="219"/>
      <c r="P185" s="128"/>
      <c r="Q185" s="131"/>
      <c r="R185" s="32"/>
      <c r="S185" s="2"/>
      <c r="T185" s="2"/>
      <c r="U185" s="2"/>
      <c r="V185" s="2"/>
      <c r="W185" s="2"/>
      <c r="X185" s="2"/>
      <c r="Y185" s="2"/>
    </row>
    <row r="186" spans="1:25" ht="16.5" x14ac:dyDescent="0.35">
      <c r="A186" s="2"/>
      <c r="B186" s="193" t="s">
        <v>144</v>
      </c>
      <c r="C186" s="30"/>
      <c r="D186" s="30"/>
      <c r="E186" s="30"/>
      <c r="F186" s="30"/>
      <c r="G186" s="30"/>
      <c r="H186" s="30"/>
      <c r="I186" s="30"/>
      <c r="J186" s="30">
        <v>0.3</v>
      </c>
      <c r="K186" s="30">
        <v>1</v>
      </c>
      <c r="L186" s="67"/>
      <c r="M186" s="30"/>
      <c r="N186" s="30"/>
      <c r="O186" s="30"/>
      <c r="P186" s="30"/>
      <c r="Q186" s="31"/>
      <c r="R186" s="32"/>
      <c r="S186" s="2"/>
      <c r="T186" s="2"/>
      <c r="U186" s="2"/>
      <c r="V186" s="2"/>
      <c r="W186" s="2"/>
      <c r="X186" s="2"/>
      <c r="Y186" s="2"/>
    </row>
    <row r="187" spans="1:25" ht="17" thickBot="1" x14ac:dyDescent="0.4">
      <c r="A187" s="2"/>
      <c r="B187" s="196" t="s">
        <v>145</v>
      </c>
      <c r="C187" s="34"/>
      <c r="D187" s="34"/>
      <c r="E187" s="34"/>
      <c r="F187" s="34"/>
      <c r="G187" s="34"/>
      <c r="H187" s="34"/>
      <c r="I187" s="34"/>
      <c r="J187" s="34"/>
      <c r="K187" s="34">
        <v>1</v>
      </c>
      <c r="L187" s="34">
        <v>2</v>
      </c>
      <c r="M187" s="35">
        <v>4.5</v>
      </c>
      <c r="N187" s="90">
        <v>9</v>
      </c>
      <c r="O187" s="90">
        <v>18</v>
      </c>
      <c r="P187" s="90">
        <v>34</v>
      </c>
      <c r="Q187" s="92">
        <v>67</v>
      </c>
      <c r="R187" s="84"/>
      <c r="S187" s="2"/>
      <c r="T187" s="2"/>
      <c r="U187" s="2"/>
      <c r="V187" s="2"/>
      <c r="W187" s="2"/>
      <c r="X187" s="2"/>
      <c r="Y187" s="2"/>
    </row>
    <row r="188" spans="1:25" ht="15.5" thickTop="1" thickBot="1" x14ac:dyDescent="0.4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 spans="1:25" s="137" customFormat="1" ht="16.5" thickTop="1" thickBot="1" x14ac:dyDescent="0.4">
      <c r="A189" s="132"/>
      <c r="B189" s="141" t="s">
        <v>48</v>
      </c>
      <c r="C189" s="177">
        <v>0.12</v>
      </c>
      <c r="D189" s="177">
        <v>0.4</v>
      </c>
      <c r="E189" s="142">
        <v>1.2</v>
      </c>
      <c r="F189" s="142"/>
      <c r="G189" s="142">
        <v>4</v>
      </c>
      <c r="H189" s="142">
        <v>12</v>
      </c>
      <c r="I189" s="142"/>
      <c r="J189" s="142">
        <v>40</v>
      </c>
      <c r="K189" s="142"/>
      <c r="L189" s="143">
        <v>120</v>
      </c>
      <c r="M189" s="136"/>
      <c r="N189" s="132"/>
      <c r="O189" s="132"/>
      <c r="P189" s="132"/>
      <c r="Q189" s="132"/>
      <c r="R189" s="132"/>
      <c r="S189" s="132"/>
      <c r="T189" s="132"/>
      <c r="U189" s="132"/>
      <c r="V189" s="132"/>
      <c r="W189" s="132"/>
      <c r="X189" s="132"/>
      <c r="Y189" s="132"/>
    </row>
    <row r="190" spans="1:25" ht="17" thickTop="1" x14ac:dyDescent="0.35">
      <c r="A190" s="2"/>
      <c r="B190" s="191" t="s">
        <v>146</v>
      </c>
      <c r="C190" s="128"/>
      <c r="D190" s="128">
        <v>0.3</v>
      </c>
      <c r="E190" s="128">
        <v>1</v>
      </c>
      <c r="F190" s="128"/>
      <c r="G190" s="128">
        <v>3</v>
      </c>
      <c r="H190" s="128">
        <v>10</v>
      </c>
      <c r="I190" s="128"/>
      <c r="J190" s="128">
        <v>30</v>
      </c>
      <c r="K190" s="128"/>
      <c r="L190" s="131"/>
      <c r="M190" s="3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 spans="1:25" ht="17" thickBot="1" x14ac:dyDescent="0.4">
      <c r="A191" s="2"/>
      <c r="B191" s="196" t="s">
        <v>147</v>
      </c>
      <c r="C191" s="34"/>
      <c r="D191" s="34"/>
      <c r="E191" s="34">
        <v>1</v>
      </c>
      <c r="F191" s="34">
        <v>2</v>
      </c>
      <c r="G191" s="34">
        <v>4.5</v>
      </c>
      <c r="H191" s="34">
        <v>9</v>
      </c>
      <c r="I191" s="35">
        <v>18</v>
      </c>
      <c r="J191" s="90">
        <v>34</v>
      </c>
      <c r="K191" s="90">
        <v>67</v>
      </c>
      <c r="L191" s="36"/>
      <c r="M191" s="84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 spans="1:25" ht="15.5" thickTop="1" thickBot="1" x14ac:dyDescent="0.4">
      <c r="A192" s="2"/>
      <c r="B192" s="2"/>
      <c r="C192" s="2"/>
      <c r="D192" s="2"/>
      <c r="E192" s="4"/>
      <c r="F192" s="4"/>
      <c r="G192" s="4"/>
      <c r="H192" s="4"/>
      <c r="I192" s="4"/>
      <c r="J192" s="4"/>
      <c r="K192" s="4"/>
      <c r="L192" s="4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 spans="1:26" s="137" customFormat="1" ht="16.5" thickTop="1" thickBot="1" x14ac:dyDescent="0.4">
      <c r="A193" s="132"/>
      <c r="B193" s="141" t="s">
        <v>49</v>
      </c>
      <c r="C193" s="142">
        <v>0.12</v>
      </c>
      <c r="D193" s="142">
        <v>0.4</v>
      </c>
      <c r="E193" s="142">
        <v>1.2</v>
      </c>
      <c r="F193" s="142">
        <v>4</v>
      </c>
      <c r="G193" s="142">
        <v>12</v>
      </c>
      <c r="H193" s="142">
        <v>40</v>
      </c>
      <c r="I193" s="142">
        <v>120</v>
      </c>
      <c r="J193" s="142"/>
      <c r="K193" s="142"/>
      <c r="L193" s="142"/>
      <c r="M193" s="142"/>
      <c r="N193" s="142"/>
      <c r="O193" s="143"/>
      <c r="P193" s="132"/>
      <c r="Q193" s="132"/>
      <c r="R193" s="132"/>
      <c r="S193" s="132"/>
      <c r="T193" s="132"/>
      <c r="U193" s="132"/>
      <c r="V193" s="132"/>
      <c r="W193" s="132"/>
      <c r="X193" s="132"/>
      <c r="Y193" s="132"/>
    </row>
    <row r="194" spans="1:26" ht="17.5" thickTop="1" thickBot="1" x14ac:dyDescent="0.4">
      <c r="A194" s="2"/>
      <c r="B194" s="204" t="s">
        <v>148</v>
      </c>
      <c r="C194" s="205" t="s">
        <v>198</v>
      </c>
      <c r="D194" s="202"/>
      <c r="E194" s="202"/>
      <c r="F194" s="165"/>
      <c r="G194" s="181">
        <v>10.6</v>
      </c>
      <c r="H194" s="165"/>
      <c r="I194" s="185">
        <v>106</v>
      </c>
      <c r="J194" s="185">
        <v>213</v>
      </c>
      <c r="K194" s="165">
        <v>425</v>
      </c>
      <c r="L194" s="166">
        <v>850</v>
      </c>
      <c r="M194" s="202">
        <v>1063</v>
      </c>
      <c r="N194" s="202">
        <v>1700</v>
      </c>
      <c r="O194" s="203">
        <v>10623</v>
      </c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 spans="1:26" ht="15.5" thickTop="1" thickBot="1" x14ac:dyDescent="0.4">
      <c r="A195" s="2"/>
      <c r="B195" s="2"/>
      <c r="C195" s="2"/>
      <c r="D195" s="2"/>
      <c r="E195" s="2"/>
      <c r="F195" s="2"/>
      <c r="G195" s="4"/>
      <c r="H195" s="4"/>
      <c r="I195" s="4"/>
      <c r="J195" s="4"/>
      <c r="K195" s="4"/>
      <c r="L195" s="4"/>
      <c r="M195" s="4"/>
      <c r="N195" s="4"/>
      <c r="O195" s="4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 spans="1:26" s="137" customFormat="1" ht="16.5" thickTop="1" thickBot="1" x14ac:dyDescent="0.4">
      <c r="A196" s="132"/>
      <c r="B196" s="141" t="s">
        <v>61</v>
      </c>
      <c r="C196" s="142"/>
      <c r="D196" s="142">
        <v>0.04</v>
      </c>
      <c r="E196" s="142">
        <v>0.13</v>
      </c>
      <c r="F196" s="142">
        <v>0.4</v>
      </c>
      <c r="G196" s="175">
        <v>1.32</v>
      </c>
      <c r="H196" s="175">
        <v>4</v>
      </c>
      <c r="I196" s="150">
        <v>13</v>
      </c>
      <c r="J196" s="164">
        <v>40</v>
      </c>
      <c r="K196" s="136"/>
      <c r="L196" s="132"/>
      <c r="M196" s="132"/>
      <c r="N196" s="132"/>
      <c r="O196" s="132"/>
      <c r="P196" s="132"/>
      <c r="Q196" s="132"/>
      <c r="R196" s="132"/>
      <c r="S196" s="132"/>
      <c r="T196" s="132"/>
      <c r="U196" s="132"/>
      <c r="V196" s="132"/>
      <c r="W196" s="132"/>
      <c r="X196" s="132"/>
      <c r="Y196" s="132"/>
    </row>
    <row r="197" spans="1:26" ht="17.5" thickTop="1" thickBot="1" x14ac:dyDescent="0.4">
      <c r="A197" s="2"/>
      <c r="B197" s="206" t="s">
        <v>66</v>
      </c>
      <c r="C197" s="165">
        <v>0.01</v>
      </c>
      <c r="D197" s="165">
        <v>0.03</v>
      </c>
      <c r="E197" s="182">
        <v>0.1</v>
      </c>
      <c r="F197" s="165"/>
      <c r="G197" s="165"/>
      <c r="H197" s="165"/>
      <c r="I197" s="165"/>
      <c r="J197" s="167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 spans="1:26" ht="15.5" thickTop="1" thickBot="1" x14ac:dyDescent="0.4">
      <c r="A198" s="2"/>
      <c r="B198" s="12"/>
      <c r="C198" s="4"/>
      <c r="D198" s="4"/>
      <c r="E198" s="4"/>
      <c r="F198" s="4"/>
      <c r="G198" s="4"/>
      <c r="H198" s="4"/>
      <c r="I198" s="4"/>
      <c r="J198" s="4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 spans="1:26" s="137" customFormat="1" ht="16.5" thickTop="1" thickBot="1" x14ac:dyDescent="0.4">
      <c r="A199" s="132"/>
      <c r="B199" s="141" t="s">
        <v>50</v>
      </c>
      <c r="C199" s="142">
        <v>0.12</v>
      </c>
      <c r="D199" s="142">
        <v>0.4</v>
      </c>
      <c r="E199" s="142">
        <v>1.2</v>
      </c>
      <c r="F199" s="142"/>
      <c r="G199" s="142">
        <v>4</v>
      </c>
      <c r="H199" s="142">
        <v>12</v>
      </c>
      <c r="I199" s="142"/>
      <c r="J199" s="142">
        <v>40</v>
      </c>
      <c r="K199" s="142"/>
      <c r="L199" s="143">
        <v>120</v>
      </c>
      <c r="M199" s="132"/>
      <c r="N199" s="132"/>
      <c r="O199" s="132"/>
      <c r="P199" s="132"/>
      <c r="Q199" s="132"/>
      <c r="R199" s="132"/>
      <c r="S199" s="132"/>
      <c r="T199" s="132"/>
      <c r="U199" s="132"/>
      <c r="V199" s="132"/>
      <c r="W199" s="132"/>
      <c r="X199" s="132"/>
      <c r="Y199" s="132"/>
    </row>
    <row r="200" spans="1:26" ht="17" thickTop="1" x14ac:dyDescent="0.35">
      <c r="A200" s="2"/>
      <c r="B200" s="191" t="s">
        <v>149</v>
      </c>
      <c r="C200" s="128"/>
      <c r="D200" s="128">
        <v>0.3</v>
      </c>
      <c r="E200" s="128">
        <v>1</v>
      </c>
      <c r="F200" s="128"/>
      <c r="G200" s="128">
        <v>3</v>
      </c>
      <c r="H200" s="128">
        <v>10</v>
      </c>
      <c r="I200" s="128"/>
      <c r="J200" s="128">
        <v>30</v>
      </c>
      <c r="K200" s="128"/>
      <c r="L200" s="131"/>
      <c r="M200" s="3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 spans="1:26" ht="16.5" x14ac:dyDescent="0.35">
      <c r="A201" s="2"/>
      <c r="B201" s="193" t="s">
        <v>150</v>
      </c>
      <c r="C201" s="30"/>
      <c r="D201" s="30"/>
      <c r="E201" s="30">
        <v>1</v>
      </c>
      <c r="F201" s="30">
        <v>2</v>
      </c>
      <c r="G201" s="30">
        <v>4.5</v>
      </c>
      <c r="H201" s="30">
        <v>9</v>
      </c>
      <c r="I201" s="30">
        <v>18</v>
      </c>
      <c r="J201" s="38">
        <v>34</v>
      </c>
      <c r="K201" s="91">
        <v>67</v>
      </c>
      <c r="L201" s="31"/>
      <c r="M201" s="84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 spans="1:26" ht="17" thickBot="1" x14ac:dyDescent="0.4">
      <c r="A202" s="2"/>
      <c r="B202" s="224" t="s">
        <v>151</v>
      </c>
      <c r="C202" s="213" t="s">
        <v>89</v>
      </c>
      <c r="D202" s="211" t="s">
        <v>243</v>
      </c>
      <c r="E202" s="213"/>
      <c r="F202" s="213"/>
      <c r="G202" s="213"/>
      <c r="H202" s="213"/>
      <c r="I202" s="213"/>
      <c r="J202" s="34"/>
      <c r="K202" s="34"/>
      <c r="L202" s="36"/>
      <c r="M202" s="32"/>
      <c r="N202" s="23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 spans="1:26" ht="15.5" thickTop="1" thickBot="1" x14ac:dyDescent="0.4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 spans="1:26" s="137" customFormat="1" ht="16.5" thickTop="1" thickBot="1" x14ac:dyDescent="0.4">
      <c r="A204" s="132"/>
      <c r="B204" s="133" t="s">
        <v>51</v>
      </c>
      <c r="C204" s="134">
        <v>0.04</v>
      </c>
      <c r="D204" s="134">
        <v>0.12</v>
      </c>
      <c r="E204" s="134">
        <v>0.4</v>
      </c>
      <c r="F204" s="134">
        <v>1.2</v>
      </c>
      <c r="G204" s="134">
        <v>4</v>
      </c>
      <c r="H204" s="134">
        <v>12</v>
      </c>
      <c r="I204" s="134">
        <v>40</v>
      </c>
      <c r="J204" s="152">
        <v>120</v>
      </c>
      <c r="K204" s="136"/>
      <c r="L204" s="136"/>
      <c r="M204" s="132"/>
      <c r="N204" s="132"/>
      <c r="O204" s="132"/>
      <c r="P204" s="132"/>
      <c r="Q204" s="132"/>
      <c r="R204" s="132"/>
      <c r="S204" s="132"/>
      <c r="T204" s="132"/>
      <c r="U204" s="132"/>
      <c r="V204" s="132"/>
      <c r="W204" s="132"/>
      <c r="X204" s="132"/>
      <c r="Y204" s="132"/>
    </row>
    <row r="205" spans="1:26" ht="15.5" thickTop="1" thickBot="1" x14ac:dyDescent="0.4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 spans="1:26" s="137" customFormat="1" ht="16.5" thickTop="1" thickBot="1" x14ac:dyDescent="0.4">
      <c r="A206" s="132"/>
      <c r="B206" s="133" t="s">
        <v>52</v>
      </c>
      <c r="C206" s="134">
        <v>0.12</v>
      </c>
      <c r="D206" s="134">
        <v>0.4</v>
      </c>
      <c r="E206" s="134">
        <v>1.2</v>
      </c>
      <c r="F206" s="134">
        <v>4</v>
      </c>
      <c r="G206" s="134">
        <v>12</v>
      </c>
      <c r="H206" s="134">
        <v>40</v>
      </c>
      <c r="I206" s="152">
        <v>120</v>
      </c>
      <c r="J206" s="132"/>
      <c r="K206" s="132"/>
      <c r="L206" s="132"/>
      <c r="M206" s="132"/>
      <c r="N206" s="132"/>
      <c r="O206" s="132"/>
      <c r="P206" s="132"/>
      <c r="Q206" s="132"/>
      <c r="R206" s="132"/>
      <c r="S206" s="132"/>
      <c r="T206" s="132"/>
      <c r="U206" s="132"/>
      <c r="V206" s="132"/>
      <c r="W206" s="132"/>
      <c r="X206" s="132"/>
      <c r="Y206" s="132"/>
    </row>
    <row r="207" spans="1:26" ht="15.5" thickTop="1" thickBot="1" x14ac:dyDescent="0.4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 spans="1:26" s="137" customFormat="1" ht="16.5" thickTop="1" thickBot="1" x14ac:dyDescent="0.4">
      <c r="A208" s="132"/>
      <c r="B208" s="141" t="s">
        <v>53</v>
      </c>
      <c r="C208" s="142"/>
      <c r="D208" s="142"/>
      <c r="E208" s="142"/>
      <c r="F208" s="142">
        <v>0.12</v>
      </c>
      <c r="G208" s="142">
        <v>0.4</v>
      </c>
      <c r="H208" s="142">
        <v>1.2</v>
      </c>
      <c r="I208" s="142"/>
      <c r="J208" s="142">
        <v>4</v>
      </c>
      <c r="K208" s="142">
        <v>12</v>
      </c>
      <c r="L208" s="142"/>
      <c r="M208" s="150">
        <v>40</v>
      </c>
      <c r="N208" s="163"/>
      <c r="O208" s="164">
        <v>120</v>
      </c>
      <c r="P208" s="132"/>
      <c r="Q208" s="132"/>
      <c r="R208" s="132"/>
      <c r="S208" s="132"/>
      <c r="T208" s="132"/>
      <c r="U208" s="132"/>
      <c r="V208" s="132"/>
      <c r="W208" s="132"/>
      <c r="X208" s="132"/>
      <c r="Y208" s="132"/>
      <c r="Z208" s="132"/>
    </row>
    <row r="209" spans="1:26" ht="17" thickTop="1" x14ac:dyDescent="0.35">
      <c r="A209" s="2"/>
      <c r="B209" s="191" t="s">
        <v>152</v>
      </c>
      <c r="C209" s="128"/>
      <c r="D209" s="128"/>
      <c r="E209" s="128"/>
      <c r="F209" s="128"/>
      <c r="G209" s="128">
        <v>0.3</v>
      </c>
      <c r="H209" s="128">
        <v>1</v>
      </c>
      <c r="I209" s="128">
        <v>3</v>
      </c>
      <c r="J209" s="128"/>
      <c r="K209" s="129">
        <v>10</v>
      </c>
      <c r="L209" s="128"/>
      <c r="M209" s="129">
        <v>30</v>
      </c>
      <c r="N209" s="130"/>
      <c r="O209" s="131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6.5" x14ac:dyDescent="0.35">
      <c r="A210" s="2"/>
      <c r="B210" s="193" t="s">
        <v>153</v>
      </c>
      <c r="C210" s="30"/>
      <c r="D210" s="30"/>
      <c r="E210" s="30"/>
      <c r="F210" s="30"/>
      <c r="G210" s="30"/>
      <c r="H210" s="30">
        <v>1</v>
      </c>
      <c r="I210" s="30">
        <v>2</v>
      </c>
      <c r="J210" s="30">
        <v>4.5</v>
      </c>
      <c r="K210" s="30">
        <v>9</v>
      </c>
      <c r="L210" s="30">
        <v>18</v>
      </c>
      <c r="M210" s="30">
        <v>34</v>
      </c>
      <c r="N210" s="53">
        <v>67</v>
      </c>
      <c r="O210" s="31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6.5" x14ac:dyDescent="0.35">
      <c r="A211" s="32"/>
      <c r="B211" s="199" t="s">
        <v>64</v>
      </c>
      <c r="C211" s="30"/>
      <c r="D211" s="30"/>
      <c r="E211" s="30"/>
      <c r="F211" s="60">
        <v>0.1</v>
      </c>
      <c r="G211" s="30"/>
      <c r="H211" s="60">
        <v>1</v>
      </c>
      <c r="I211" s="30"/>
      <c r="J211" s="30"/>
      <c r="K211" s="60">
        <v>10</v>
      </c>
      <c r="L211" s="30"/>
      <c r="M211" s="30"/>
      <c r="N211" s="53"/>
      <c r="O211" s="31"/>
      <c r="P211" s="84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7" thickBot="1" x14ac:dyDescent="0.4">
      <c r="A212" s="32"/>
      <c r="B212" s="198" t="s">
        <v>65</v>
      </c>
      <c r="C212" s="34">
        <v>3.0000000000000001E-5</v>
      </c>
      <c r="D212" s="34">
        <v>2.9999999999999997E-4</v>
      </c>
      <c r="E212" s="34">
        <v>0.03</v>
      </c>
      <c r="F212" s="34"/>
      <c r="G212" s="34"/>
      <c r="H212" s="34"/>
      <c r="I212" s="34">
        <v>3.2</v>
      </c>
      <c r="J212" s="34"/>
      <c r="K212" s="34"/>
      <c r="L212" s="34"/>
      <c r="M212" s="34"/>
      <c r="N212" s="58"/>
      <c r="O212" s="36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</row>
    <row r="213" spans="1:26" ht="15.5" thickTop="1" thickBot="1" x14ac:dyDescent="0.4">
      <c r="A213" s="2"/>
      <c r="B213" s="2"/>
      <c r="C213" s="2"/>
      <c r="D213" s="2"/>
      <c r="E213" s="2"/>
      <c r="F213" s="2"/>
      <c r="G213" s="2"/>
      <c r="H213" s="2"/>
      <c r="I213" s="4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 spans="1:26" s="137" customFormat="1" ht="16.5" thickTop="1" thickBot="1" x14ac:dyDescent="0.4">
      <c r="A214" s="132"/>
      <c r="B214" s="133" t="s">
        <v>54</v>
      </c>
      <c r="C214" s="134">
        <v>0.12</v>
      </c>
      <c r="D214" s="134">
        <v>0.4</v>
      </c>
      <c r="E214" s="134">
        <v>1.2</v>
      </c>
      <c r="F214" s="134">
        <v>4</v>
      </c>
      <c r="G214" s="134">
        <v>12</v>
      </c>
      <c r="H214" s="134">
        <v>40</v>
      </c>
      <c r="I214" s="152">
        <v>120</v>
      </c>
      <c r="J214" s="132"/>
      <c r="K214" s="132"/>
      <c r="L214" s="132"/>
      <c r="M214" s="132"/>
      <c r="N214" s="132"/>
      <c r="O214" s="132"/>
      <c r="P214" s="132"/>
      <c r="Q214" s="132"/>
      <c r="R214" s="132"/>
      <c r="S214" s="132"/>
      <c r="T214" s="132"/>
      <c r="U214" s="132"/>
      <c r="V214" s="132"/>
      <c r="W214" s="132"/>
      <c r="X214" s="132"/>
      <c r="Y214" s="132"/>
    </row>
    <row r="215" spans="1:26" ht="15.5" thickTop="1" thickBot="1" x14ac:dyDescent="0.4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 spans="1:26" s="137" customFormat="1" ht="16.5" thickTop="1" thickBot="1" x14ac:dyDescent="0.4">
      <c r="A216" s="132"/>
      <c r="B216" s="141" t="s">
        <v>55</v>
      </c>
      <c r="C216" s="142">
        <v>0.12</v>
      </c>
      <c r="D216" s="142">
        <v>0.4</v>
      </c>
      <c r="E216" s="142">
        <v>1.2</v>
      </c>
      <c r="F216" s="142"/>
      <c r="G216" s="142">
        <v>4</v>
      </c>
      <c r="H216" s="142">
        <v>12</v>
      </c>
      <c r="I216" s="142"/>
      <c r="J216" s="142">
        <v>40</v>
      </c>
      <c r="K216" s="142"/>
      <c r="L216" s="143">
        <v>120</v>
      </c>
      <c r="M216" s="132"/>
      <c r="N216" s="132"/>
      <c r="O216" s="132"/>
      <c r="P216" s="132"/>
      <c r="Q216" s="132"/>
      <c r="R216" s="132"/>
      <c r="S216" s="132"/>
      <c r="T216" s="132"/>
      <c r="U216" s="132"/>
      <c r="V216" s="132"/>
      <c r="W216" s="132"/>
      <c r="X216" s="132"/>
      <c r="Y216" s="132"/>
    </row>
    <row r="217" spans="1:26" ht="17" thickTop="1" x14ac:dyDescent="0.35">
      <c r="A217" s="2"/>
      <c r="B217" s="191" t="s">
        <v>154</v>
      </c>
      <c r="C217" s="128"/>
      <c r="D217" s="128">
        <v>0.3</v>
      </c>
      <c r="E217" s="128">
        <v>1</v>
      </c>
      <c r="F217" s="128"/>
      <c r="G217" s="128">
        <v>3</v>
      </c>
      <c r="H217" s="128">
        <v>10</v>
      </c>
      <c r="I217" s="128"/>
      <c r="J217" s="128">
        <v>30</v>
      </c>
      <c r="K217" s="128"/>
      <c r="L217" s="131"/>
      <c r="M217" s="3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 spans="1:26" ht="17" thickBot="1" x14ac:dyDescent="0.4">
      <c r="A218" s="2"/>
      <c r="B218" s="196" t="s">
        <v>155</v>
      </c>
      <c r="C218" s="34"/>
      <c r="D218" s="34"/>
      <c r="E218" s="35">
        <v>1</v>
      </c>
      <c r="F218" s="90">
        <v>2</v>
      </c>
      <c r="G218" s="90">
        <v>4.5</v>
      </c>
      <c r="H218" s="90">
        <v>9</v>
      </c>
      <c r="I218" s="90">
        <v>18</v>
      </c>
      <c r="J218" s="90">
        <v>34</v>
      </c>
      <c r="K218" s="90">
        <v>67</v>
      </c>
      <c r="L218" s="36"/>
      <c r="M218" s="84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 spans="1:26" ht="15.5" thickTop="1" thickBot="1" x14ac:dyDescent="0.4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 spans="1:26" s="137" customFormat="1" ht="16.5" thickTop="1" thickBot="1" x14ac:dyDescent="0.4">
      <c r="A220" s="132"/>
      <c r="B220" s="133" t="s">
        <v>56</v>
      </c>
      <c r="C220" s="134">
        <v>4.0000000000000002E-4</v>
      </c>
      <c r="D220" s="134">
        <v>1.1999999999999999E-3</v>
      </c>
      <c r="E220" s="134">
        <v>4.0000000000000001E-3</v>
      </c>
      <c r="F220" s="134">
        <v>1.2E-2</v>
      </c>
      <c r="G220" s="134">
        <v>0.04</v>
      </c>
      <c r="H220" s="152">
        <v>0.12</v>
      </c>
      <c r="I220" s="132"/>
      <c r="J220" s="132"/>
      <c r="K220" s="132"/>
      <c r="L220" s="132"/>
      <c r="M220" s="132"/>
      <c r="N220" s="132"/>
      <c r="O220" s="132"/>
      <c r="P220" s="132"/>
      <c r="Q220" s="132"/>
      <c r="R220" s="132"/>
      <c r="S220" s="132"/>
    </row>
    <row r="221" spans="1:26" ht="15.5" thickTop="1" thickBot="1" x14ac:dyDescent="0.4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 spans="1:26" s="137" customFormat="1" ht="16.5" thickTop="1" thickBot="1" x14ac:dyDescent="0.4">
      <c r="A222" s="132"/>
      <c r="B222" s="141" t="s">
        <v>57</v>
      </c>
      <c r="C222" s="142">
        <v>4.0000000000000001E-3</v>
      </c>
      <c r="D222" s="142">
        <v>1.2E-2</v>
      </c>
      <c r="E222" s="142">
        <v>0.04</v>
      </c>
      <c r="F222" s="142">
        <v>0.12</v>
      </c>
      <c r="G222" s="142">
        <v>0.4</v>
      </c>
      <c r="H222" s="142">
        <v>1.2</v>
      </c>
      <c r="I222" s="142"/>
      <c r="J222" s="142">
        <v>4</v>
      </c>
      <c r="K222" s="142">
        <v>12</v>
      </c>
      <c r="L222" s="142"/>
      <c r="M222" s="142">
        <v>40</v>
      </c>
      <c r="N222" s="142"/>
      <c r="O222" s="142"/>
      <c r="P222" s="150">
        <v>120</v>
      </c>
      <c r="Q222" s="143"/>
      <c r="R222" s="132"/>
      <c r="S222" s="132"/>
      <c r="T222" s="132"/>
      <c r="U222" s="132"/>
      <c r="V222" s="132"/>
      <c r="W222" s="132"/>
      <c r="X222" s="132"/>
      <c r="Y222" s="132"/>
    </row>
    <row r="223" spans="1:26" ht="17" thickTop="1" x14ac:dyDescent="0.35">
      <c r="A223" s="2"/>
      <c r="B223" s="191" t="s">
        <v>156</v>
      </c>
      <c r="C223" s="128"/>
      <c r="D223" s="128"/>
      <c r="E223" s="128"/>
      <c r="F223" s="128"/>
      <c r="G223" s="128">
        <v>0.5</v>
      </c>
      <c r="H223" s="128"/>
      <c r="I223" s="128"/>
      <c r="J223" s="128">
        <v>5</v>
      </c>
      <c r="K223" s="128"/>
      <c r="L223" s="147">
        <v>15</v>
      </c>
      <c r="M223" s="186">
        <v>30</v>
      </c>
      <c r="N223" s="129">
        <v>50</v>
      </c>
      <c r="O223" s="128"/>
      <c r="P223" s="128"/>
      <c r="Q223" s="131"/>
      <c r="R223" s="2"/>
      <c r="S223" s="2"/>
      <c r="T223" s="2"/>
      <c r="U223" s="2"/>
      <c r="V223" s="2"/>
      <c r="W223" s="2"/>
      <c r="X223" s="2"/>
      <c r="Y223" s="2"/>
    </row>
    <row r="224" spans="1:26" ht="16.5" x14ac:dyDescent="0.35">
      <c r="A224" s="2"/>
      <c r="B224" s="193" t="s">
        <v>157</v>
      </c>
      <c r="C224" s="208" t="s">
        <v>199</v>
      </c>
      <c r="D224" s="209"/>
      <c r="E224" s="209"/>
      <c r="F224" s="209"/>
      <c r="G224" s="30"/>
      <c r="H224" s="30"/>
      <c r="I224" s="30"/>
      <c r="J224" s="21">
        <v>5</v>
      </c>
      <c r="K224" s="30"/>
      <c r="L224" s="30"/>
      <c r="M224" s="30"/>
      <c r="N224" s="21">
        <v>50</v>
      </c>
      <c r="O224" s="30"/>
      <c r="P224" s="30"/>
      <c r="Q224" s="22">
        <v>500</v>
      </c>
      <c r="R224" s="2"/>
      <c r="S224" s="2"/>
      <c r="T224" s="2"/>
      <c r="U224" s="2"/>
      <c r="V224" s="2"/>
      <c r="W224" s="2"/>
      <c r="X224" s="2"/>
      <c r="Y224" s="2"/>
    </row>
    <row r="225" spans="1:25" ht="16.5" x14ac:dyDescent="0.35">
      <c r="A225" s="2"/>
      <c r="B225" s="207" t="s">
        <v>62</v>
      </c>
      <c r="C225" s="208" t="s">
        <v>200</v>
      </c>
      <c r="D225" s="209"/>
      <c r="E225" s="209"/>
      <c r="F225" s="209"/>
      <c r="G225" s="30"/>
      <c r="H225" s="30"/>
      <c r="I225" s="30"/>
      <c r="J225" s="30">
        <v>4</v>
      </c>
      <c r="K225" s="30"/>
      <c r="L225" s="21">
        <v>20</v>
      </c>
      <c r="M225" s="21">
        <v>40</v>
      </c>
      <c r="N225" s="21">
        <v>60</v>
      </c>
      <c r="O225" s="246">
        <v>80</v>
      </c>
      <c r="P225" s="246">
        <v>100</v>
      </c>
      <c r="Q225" s="31"/>
      <c r="R225" s="2"/>
      <c r="S225" s="2"/>
      <c r="T225" s="2"/>
      <c r="U225" s="4"/>
      <c r="V225" s="2"/>
      <c r="W225" s="2"/>
      <c r="X225" s="2"/>
      <c r="Y225" s="2"/>
    </row>
    <row r="226" spans="1:25" ht="16.5" x14ac:dyDescent="0.35">
      <c r="A226" s="2"/>
      <c r="B226" s="193" t="s">
        <v>158</v>
      </c>
      <c r="C226" s="30"/>
      <c r="D226" s="30"/>
      <c r="E226" s="30"/>
      <c r="F226" s="30"/>
      <c r="G226" s="30">
        <v>0.3</v>
      </c>
      <c r="H226" s="30">
        <v>1</v>
      </c>
      <c r="I226" s="30">
        <v>3</v>
      </c>
      <c r="J226" s="30"/>
      <c r="K226" s="30">
        <v>10</v>
      </c>
      <c r="L226" s="30"/>
      <c r="M226" s="30">
        <v>30</v>
      </c>
      <c r="N226" s="30"/>
      <c r="O226" s="30"/>
      <c r="P226" s="30"/>
      <c r="Q226" s="31"/>
      <c r="R226" s="32"/>
      <c r="S226" s="2"/>
      <c r="T226" s="4"/>
      <c r="U226" s="2"/>
      <c r="V226" s="2"/>
      <c r="W226" s="2"/>
      <c r="X226" s="2"/>
      <c r="Y226" s="2"/>
    </row>
    <row r="227" spans="1:25" ht="16.5" x14ac:dyDescent="0.35">
      <c r="A227" s="2"/>
      <c r="B227" s="193" t="s">
        <v>159</v>
      </c>
      <c r="C227" s="30"/>
      <c r="D227" s="30"/>
      <c r="E227" s="30"/>
      <c r="F227" s="30"/>
      <c r="G227" s="30"/>
      <c r="H227" s="30">
        <v>1</v>
      </c>
      <c r="I227" s="30">
        <v>2</v>
      </c>
      <c r="J227" s="30">
        <v>4.5</v>
      </c>
      <c r="K227" s="30">
        <v>9</v>
      </c>
      <c r="L227" s="30">
        <v>18</v>
      </c>
      <c r="M227" s="38">
        <v>34</v>
      </c>
      <c r="N227" s="91">
        <v>67</v>
      </c>
      <c r="O227" s="30"/>
      <c r="P227" s="30"/>
      <c r="Q227" s="31"/>
      <c r="R227" s="84"/>
      <c r="S227" s="4"/>
      <c r="T227" s="2"/>
      <c r="U227" s="2"/>
      <c r="V227" s="2"/>
      <c r="W227" s="2"/>
      <c r="X227" s="2"/>
      <c r="Y227" s="2"/>
    </row>
    <row r="228" spans="1:25" ht="16.5" x14ac:dyDescent="0.35">
      <c r="A228" s="32"/>
      <c r="B228" s="199" t="s">
        <v>63</v>
      </c>
      <c r="C228" s="30"/>
      <c r="D228" s="30"/>
      <c r="E228" s="30"/>
      <c r="F228" s="30"/>
      <c r="G228" s="30"/>
      <c r="H228" s="30"/>
      <c r="I228" s="30"/>
      <c r="J228" s="30"/>
      <c r="K228" s="30"/>
      <c r="L228" s="30"/>
      <c r="M228" s="30"/>
      <c r="N228" s="70">
        <v>50</v>
      </c>
      <c r="O228" s="30"/>
      <c r="P228" s="70">
        <v>100</v>
      </c>
      <c r="Q228" s="88">
        <v>125</v>
      </c>
      <c r="R228" s="32"/>
      <c r="S228" s="32"/>
      <c r="T228" s="32"/>
      <c r="U228" s="32"/>
      <c r="V228" s="32"/>
      <c r="W228" s="32"/>
      <c r="X228" s="32"/>
      <c r="Y228" s="32"/>
    </row>
    <row r="229" spans="1:25" ht="17" thickBot="1" x14ac:dyDescent="0.4">
      <c r="A229" s="2"/>
      <c r="B229" s="196" t="s">
        <v>160</v>
      </c>
      <c r="C229" s="34"/>
      <c r="D229" s="34"/>
      <c r="E229" s="34"/>
      <c r="F229" s="34"/>
      <c r="G229" s="34"/>
      <c r="H229" s="34"/>
      <c r="I229" s="34"/>
      <c r="J229" s="34"/>
      <c r="K229" s="34"/>
      <c r="L229" s="34"/>
      <c r="M229" s="34"/>
      <c r="N229" s="20">
        <v>48</v>
      </c>
      <c r="O229" s="34"/>
      <c r="P229" s="34"/>
      <c r="Q229" s="36"/>
      <c r="R229" s="2"/>
      <c r="S229" s="2"/>
      <c r="T229" s="2"/>
      <c r="U229" s="2"/>
      <c r="V229" s="2"/>
      <c r="W229" s="2"/>
      <c r="X229" s="2"/>
      <c r="Y229" s="2"/>
    </row>
    <row r="230" spans="1:25" ht="15" thickTop="1" x14ac:dyDescent="0.35">
      <c r="A230" s="2"/>
      <c r="B230" s="2"/>
      <c r="C230" s="2"/>
      <c r="D230" s="2"/>
      <c r="E230" s="2"/>
      <c r="F230" s="2"/>
      <c r="G230" s="2"/>
      <c r="H230" s="2"/>
      <c r="I230" s="2"/>
      <c r="J230" s="4"/>
      <c r="K230" s="4"/>
      <c r="L230" s="4"/>
      <c r="M230" s="4"/>
      <c r="N230" s="4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B45BE-176C-4E22-9618-E01FFE511AAD}">
  <dimension ref="A1:AE232"/>
  <sheetViews>
    <sheetView workbookViewId="0">
      <selection sqref="A1:A1048576"/>
    </sheetView>
  </sheetViews>
  <sheetFormatPr defaultRowHeight="14.5" x14ac:dyDescent="0.35"/>
  <cols>
    <col min="2" max="2" width="42.54296875" customWidth="1"/>
    <col min="3" max="3" width="9.7265625" bestFit="1" customWidth="1"/>
    <col min="4" max="4" width="10.1796875" bestFit="1" customWidth="1"/>
    <col min="5" max="6" width="9.7265625" bestFit="1" customWidth="1"/>
    <col min="7" max="7" width="10.54296875" bestFit="1" customWidth="1"/>
    <col min="8" max="8" width="8.453125" bestFit="1" customWidth="1"/>
    <col min="9" max="9" width="8.7265625" bestFit="1" customWidth="1"/>
    <col min="10" max="10" width="6.1796875" bestFit="1" customWidth="1"/>
    <col min="11" max="11" width="8.7265625" bestFit="1" customWidth="1"/>
    <col min="12" max="12" width="7.54296875" bestFit="1" customWidth="1"/>
    <col min="13" max="13" width="6.26953125" bestFit="1" customWidth="1"/>
    <col min="14" max="18" width="6.1796875" bestFit="1" customWidth="1"/>
    <col min="19" max="19" width="5.1796875" bestFit="1" customWidth="1"/>
    <col min="20" max="20" width="5.7265625" bestFit="1" customWidth="1"/>
    <col min="21" max="21" width="9.54296875" bestFit="1" customWidth="1"/>
    <col min="22" max="23" width="5.7265625" bestFit="1" customWidth="1"/>
    <col min="24" max="24" width="6.7265625" bestFit="1" customWidth="1"/>
  </cols>
  <sheetData>
    <row r="1" spans="1:25" x14ac:dyDescent="0.35">
      <c r="A1" s="1"/>
      <c r="B1" t="s">
        <v>166</v>
      </c>
    </row>
    <row r="2" spans="1:25" x14ac:dyDescent="0.35">
      <c r="A2" s="18"/>
      <c r="B2" t="s">
        <v>161</v>
      </c>
      <c r="G2" s="192"/>
      <c r="H2" t="s">
        <v>207</v>
      </c>
    </row>
    <row r="3" spans="1:25" x14ac:dyDescent="0.35">
      <c r="A3" s="27"/>
      <c r="B3" t="s">
        <v>162</v>
      </c>
      <c r="G3" s="212"/>
      <c r="H3" t="s">
        <v>203</v>
      </c>
    </row>
    <row r="4" spans="1:25" ht="18.5" x14ac:dyDescent="0.45">
      <c r="A4" s="85"/>
      <c r="B4" t="s">
        <v>163</v>
      </c>
      <c r="G4" s="261"/>
      <c r="H4" t="s">
        <v>206</v>
      </c>
    </row>
    <row r="5" spans="1:25" x14ac:dyDescent="0.35">
      <c r="A5" s="19"/>
      <c r="B5" t="s">
        <v>164</v>
      </c>
      <c r="G5" t="s">
        <v>255</v>
      </c>
      <c r="H5" t="s">
        <v>244</v>
      </c>
    </row>
    <row r="6" spans="1:25" x14ac:dyDescent="0.35">
      <c r="A6" s="89"/>
      <c r="B6" t="s">
        <v>167</v>
      </c>
    </row>
    <row r="7" spans="1:25" x14ac:dyDescent="0.35">
      <c r="A7" s="26"/>
      <c r="B7" t="s">
        <v>165</v>
      </c>
    </row>
    <row r="8" spans="1:25" x14ac:dyDescent="0.35">
      <c r="A8" s="1"/>
      <c r="B8" t="s">
        <v>92</v>
      </c>
    </row>
    <row r="9" spans="1:25" ht="15" thickBot="1" x14ac:dyDescent="0.4">
      <c r="A9" s="2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2"/>
      <c r="Y9" s="2"/>
    </row>
    <row r="10" spans="1:25" s="137" customFormat="1" ht="16.5" thickTop="1" thickBot="1" x14ac:dyDescent="0.4">
      <c r="A10" s="132"/>
      <c r="B10" s="133" t="s">
        <v>1</v>
      </c>
      <c r="C10" s="134">
        <v>0.12</v>
      </c>
      <c r="D10" s="134">
        <v>0.4</v>
      </c>
      <c r="E10" s="134">
        <v>1.2</v>
      </c>
      <c r="F10" s="134">
        <v>4</v>
      </c>
      <c r="G10" s="134">
        <v>12</v>
      </c>
      <c r="H10" s="134"/>
      <c r="I10" s="134">
        <v>40</v>
      </c>
      <c r="J10" s="135">
        <v>120</v>
      </c>
      <c r="K10" s="136"/>
      <c r="L10" s="136"/>
      <c r="M10" s="136"/>
      <c r="N10" s="136"/>
      <c r="O10" s="136"/>
      <c r="P10" s="136"/>
      <c r="Q10" s="136"/>
      <c r="R10" s="136"/>
      <c r="S10" s="136"/>
      <c r="T10" s="136"/>
      <c r="U10" s="136"/>
      <c r="V10" s="136"/>
      <c r="W10" s="136"/>
      <c r="X10" s="132"/>
      <c r="Y10" s="132"/>
    </row>
    <row r="11" spans="1:25" ht="15.5" thickTop="1" thickBot="1" x14ac:dyDescent="0.4">
      <c r="A11" s="1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2"/>
      <c r="Y11" s="2"/>
    </row>
    <row r="12" spans="1:25" s="137" customFormat="1" ht="16.5" thickTop="1" thickBot="1" x14ac:dyDescent="0.4">
      <c r="A12" s="1"/>
      <c r="B12" s="141" t="s">
        <v>2</v>
      </c>
      <c r="C12" s="142">
        <v>0.12</v>
      </c>
      <c r="D12" s="142">
        <v>0.4</v>
      </c>
      <c r="E12" s="142">
        <v>1.2</v>
      </c>
      <c r="F12" s="142">
        <v>4</v>
      </c>
      <c r="G12" s="142"/>
      <c r="H12" s="142">
        <v>12</v>
      </c>
      <c r="I12" s="142"/>
      <c r="J12" s="142">
        <v>40</v>
      </c>
      <c r="K12" s="142"/>
      <c r="L12" s="143">
        <v>120</v>
      </c>
      <c r="M12" s="136"/>
      <c r="N12" s="136"/>
      <c r="O12" s="136"/>
      <c r="P12" s="136"/>
      <c r="Q12" s="136"/>
      <c r="R12" s="136"/>
      <c r="S12" s="136"/>
      <c r="T12" s="136"/>
      <c r="U12" s="136"/>
      <c r="V12" s="136"/>
      <c r="W12" s="136"/>
      <c r="X12" s="132"/>
      <c r="Y12" s="132"/>
    </row>
    <row r="13" spans="1:25" ht="17" thickTop="1" x14ac:dyDescent="0.35">
      <c r="A13" s="2"/>
      <c r="B13" s="191" t="s">
        <v>58</v>
      </c>
      <c r="C13" s="140"/>
      <c r="D13" s="128">
        <v>0.3</v>
      </c>
      <c r="E13" s="128">
        <v>1</v>
      </c>
      <c r="F13" s="128">
        <v>3</v>
      </c>
      <c r="G13" s="128"/>
      <c r="H13" s="128">
        <v>10</v>
      </c>
      <c r="I13" s="128"/>
      <c r="J13" s="128">
        <v>30</v>
      </c>
      <c r="K13" s="128"/>
      <c r="L13" s="131"/>
      <c r="M13" s="32"/>
      <c r="N13" s="32"/>
      <c r="O13" s="32"/>
      <c r="P13" s="4"/>
      <c r="Q13" s="4"/>
      <c r="R13" s="4"/>
      <c r="S13" s="4"/>
      <c r="T13" s="4"/>
      <c r="U13" s="4"/>
      <c r="V13" s="4"/>
      <c r="W13" s="4"/>
      <c r="X13" s="2"/>
      <c r="Y13" s="2"/>
    </row>
    <row r="14" spans="1:25" ht="17" thickBot="1" x14ac:dyDescent="0.4">
      <c r="A14" s="2"/>
      <c r="B14" s="196" t="s">
        <v>59</v>
      </c>
      <c r="C14" s="33"/>
      <c r="D14" s="33"/>
      <c r="E14" s="34">
        <v>1</v>
      </c>
      <c r="F14" s="34">
        <v>2</v>
      </c>
      <c r="G14" s="34">
        <v>4.5</v>
      </c>
      <c r="H14" s="34">
        <v>9</v>
      </c>
      <c r="I14" s="34">
        <v>18</v>
      </c>
      <c r="J14" s="35">
        <v>34</v>
      </c>
      <c r="K14" s="90">
        <v>67</v>
      </c>
      <c r="L14" s="36"/>
      <c r="M14" s="84"/>
      <c r="N14" s="2"/>
      <c r="O14" s="2"/>
      <c r="P14" s="4"/>
      <c r="Q14" s="4"/>
      <c r="R14" s="4"/>
      <c r="S14" s="4"/>
      <c r="T14" s="4"/>
      <c r="U14" s="4"/>
      <c r="V14" s="4"/>
      <c r="W14" s="4"/>
      <c r="X14" s="2"/>
      <c r="Y14" s="2"/>
    </row>
    <row r="15" spans="1:25" ht="15.5" thickTop="1" thickBot="1" x14ac:dyDescent="0.4">
      <c r="A15" s="2"/>
      <c r="B15" s="5"/>
      <c r="C15" s="5"/>
      <c r="D15" s="5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2"/>
      <c r="Y15" s="2"/>
    </row>
    <row r="16" spans="1:25" s="137" customFormat="1" ht="16.5" thickTop="1" thickBot="1" x14ac:dyDescent="0.4">
      <c r="A16" s="132"/>
      <c r="B16" s="133" t="s">
        <v>3</v>
      </c>
      <c r="C16" s="134">
        <v>0.12</v>
      </c>
      <c r="D16" s="134">
        <v>0.4</v>
      </c>
      <c r="E16" s="134">
        <v>1.2</v>
      </c>
      <c r="F16" s="134">
        <v>4</v>
      </c>
      <c r="G16" s="134">
        <v>12</v>
      </c>
      <c r="H16" s="144">
        <v>40</v>
      </c>
      <c r="I16" s="145">
        <v>120</v>
      </c>
      <c r="J16" s="136"/>
      <c r="K16" s="136"/>
      <c r="L16" s="136"/>
      <c r="M16" s="136"/>
      <c r="N16" s="136"/>
      <c r="O16" s="136"/>
      <c r="P16" s="136"/>
      <c r="Q16" s="136"/>
      <c r="R16" s="136"/>
      <c r="S16" s="136"/>
      <c r="T16" s="136"/>
      <c r="U16" s="136"/>
      <c r="V16" s="136"/>
      <c r="W16" s="136"/>
      <c r="X16" s="132"/>
      <c r="Y16" s="132"/>
    </row>
    <row r="17" spans="1:27" ht="15.5" thickTop="1" thickBot="1" x14ac:dyDescent="0.4">
      <c r="A17" s="2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2"/>
      <c r="Y17" s="2"/>
    </row>
    <row r="18" spans="1:27" s="137" customFormat="1" ht="16.5" thickTop="1" thickBot="1" x14ac:dyDescent="0.4">
      <c r="A18" s="132"/>
      <c r="B18" s="141" t="s">
        <v>4</v>
      </c>
      <c r="C18" s="142"/>
      <c r="D18" s="142"/>
      <c r="E18" s="142"/>
      <c r="F18" s="142"/>
      <c r="G18" s="142"/>
      <c r="H18" s="142">
        <v>0.12</v>
      </c>
      <c r="I18" s="142">
        <v>0.4</v>
      </c>
      <c r="J18" s="142">
        <v>1.2</v>
      </c>
      <c r="K18" s="142">
        <v>4</v>
      </c>
      <c r="L18" s="142"/>
      <c r="M18" s="142">
        <v>12</v>
      </c>
      <c r="N18" s="142"/>
      <c r="O18" s="142">
        <v>40</v>
      </c>
      <c r="P18" s="142"/>
      <c r="Q18" s="143">
        <v>120</v>
      </c>
      <c r="R18" s="136"/>
      <c r="S18" s="136"/>
      <c r="T18" s="136"/>
      <c r="U18" s="136"/>
      <c r="V18" s="136"/>
      <c r="W18" s="136"/>
      <c r="X18" s="136"/>
      <c r="Y18" s="132"/>
      <c r="Z18" s="132"/>
    </row>
    <row r="19" spans="1:27" ht="17" thickTop="1" x14ac:dyDescent="0.35">
      <c r="A19" s="2"/>
      <c r="B19" s="191" t="s">
        <v>93</v>
      </c>
      <c r="C19" s="128"/>
      <c r="D19" s="128"/>
      <c r="E19" s="128"/>
      <c r="F19" s="128"/>
      <c r="G19" s="128"/>
      <c r="H19" s="128"/>
      <c r="I19" s="128">
        <v>0.3</v>
      </c>
      <c r="J19" s="128">
        <v>1</v>
      </c>
      <c r="K19" s="128">
        <v>3</v>
      </c>
      <c r="L19" s="128"/>
      <c r="M19" s="128">
        <v>10</v>
      </c>
      <c r="N19" s="128"/>
      <c r="O19" s="128">
        <v>30</v>
      </c>
      <c r="P19" s="128"/>
      <c r="Q19" s="131"/>
      <c r="R19" s="32"/>
      <c r="S19" s="4"/>
      <c r="T19" s="4"/>
      <c r="U19" s="4"/>
      <c r="V19" s="4"/>
      <c r="W19" s="4"/>
      <c r="X19" s="4"/>
      <c r="Y19" s="2"/>
      <c r="Z19" s="2"/>
    </row>
    <row r="20" spans="1:27" ht="16.5" x14ac:dyDescent="0.35">
      <c r="A20" s="2"/>
      <c r="B20" s="193" t="s">
        <v>94</v>
      </c>
      <c r="C20" s="30"/>
      <c r="D20" s="30"/>
      <c r="E20" s="30"/>
      <c r="F20" s="30"/>
      <c r="G20" s="30"/>
      <c r="H20" s="30"/>
      <c r="I20" s="30"/>
      <c r="J20" s="30">
        <v>1</v>
      </c>
      <c r="K20" s="30">
        <v>2</v>
      </c>
      <c r="L20" s="30">
        <v>4.5</v>
      </c>
      <c r="M20" s="38">
        <v>9</v>
      </c>
      <c r="N20" s="91">
        <v>18</v>
      </c>
      <c r="O20" s="91">
        <v>34</v>
      </c>
      <c r="P20" s="91">
        <v>67</v>
      </c>
      <c r="Q20" s="31"/>
      <c r="R20" s="84"/>
      <c r="S20" s="4"/>
      <c r="T20" s="4"/>
      <c r="V20" s="4"/>
      <c r="W20" s="4"/>
      <c r="X20" s="4"/>
      <c r="Y20" s="2"/>
      <c r="Z20" s="2"/>
    </row>
    <row r="21" spans="1:27" ht="17" thickBot="1" x14ac:dyDescent="0.4">
      <c r="A21" s="2" t="s">
        <v>255</v>
      </c>
      <c r="B21" s="260" t="s">
        <v>213</v>
      </c>
      <c r="C21" s="279" t="s">
        <v>245</v>
      </c>
      <c r="D21" s="278"/>
      <c r="E21" s="278"/>
      <c r="F21" s="278"/>
      <c r="G21" s="278"/>
      <c r="H21" s="277" t="s">
        <v>189</v>
      </c>
      <c r="I21" s="4"/>
      <c r="J21" s="4"/>
      <c r="K21" s="280"/>
      <c r="L21" s="15"/>
      <c r="M21" s="15">
        <v>11.3</v>
      </c>
      <c r="N21" s="15">
        <v>22.5</v>
      </c>
      <c r="O21" s="15">
        <v>45</v>
      </c>
      <c r="P21" s="15">
        <v>90</v>
      </c>
      <c r="Q21" s="36"/>
      <c r="R21" s="275">
        <v>180</v>
      </c>
      <c r="S21" s="4"/>
      <c r="T21" s="4"/>
      <c r="X21" s="4"/>
      <c r="Y21" s="4"/>
      <c r="Z21" s="2"/>
    </row>
    <row r="22" spans="1:27" ht="15.5" thickTop="1" thickBot="1" x14ac:dyDescent="0.4">
      <c r="A22" s="2"/>
      <c r="B22" s="4"/>
      <c r="C22" s="6"/>
      <c r="D22" s="6"/>
      <c r="E22" s="7"/>
      <c r="F22" s="7"/>
      <c r="G22" s="7"/>
      <c r="H22" s="10"/>
      <c r="I22" s="10"/>
      <c r="J22" s="10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2"/>
    </row>
    <row r="23" spans="1:27" s="137" customFormat="1" ht="16.5" thickTop="1" thickBot="1" x14ac:dyDescent="0.4">
      <c r="A23" s="146"/>
      <c r="B23" s="141" t="s">
        <v>5</v>
      </c>
      <c r="C23" s="142"/>
      <c r="D23" s="142"/>
      <c r="E23" s="142"/>
      <c r="F23" s="142"/>
      <c r="G23" s="142"/>
      <c r="H23" s="142"/>
      <c r="I23" s="142">
        <v>0.12</v>
      </c>
      <c r="J23" s="142">
        <v>0.4</v>
      </c>
      <c r="K23" s="142">
        <v>1.2</v>
      </c>
      <c r="L23" s="142"/>
      <c r="M23" s="142">
        <v>4</v>
      </c>
      <c r="N23" s="142">
        <v>12</v>
      </c>
      <c r="O23" s="142"/>
      <c r="P23" s="142">
        <v>40</v>
      </c>
      <c r="Q23" s="142"/>
      <c r="R23" s="142">
        <v>120</v>
      </c>
      <c r="S23" s="142"/>
      <c r="T23" s="142"/>
      <c r="U23" s="142"/>
      <c r="V23" s="142"/>
      <c r="W23" s="142"/>
      <c r="X23" s="143"/>
      <c r="Y23" s="132"/>
    </row>
    <row r="24" spans="1:27" ht="17" thickTop="1" x14ac:dyDescent="0.35">
      <c r="A24" s="3" t="s">
        <v>255</v>
      </c>
      <c r="B24" s="294" t="s">
        <v>217</v>
      </c>
      <c r="C24" s="293" t="s">
        <v>240</v>
      </c>
      <c r="D24" s="169"/>
      <c r="E24" s="169"/>
      <c r="F24" s="169"/>
      <c r="G24" s="169"/>
      <c r="H24" s="169"/>
      <c r="I24" s="169"/>
      <c r="J24" s="128"/>
      <c r="K24" s="128"/>
      <c r="L24" s="128"/>
      <c r="M24" s="128"/>
      <c r="N24" s="128">
        <v>6.62</v>
      </c>
      <c r="O24" s="128"/>
      <c r="P24" s="128"/>
      <c r="Q24" s="128">
        <v>66.2</v>
      </c>
      <c r="R24" s="128"/>
      <c r="S24" s="128">
        <v>662</v>
      </c>
      <c r="T24" s="128">
        <v>1323</v>
      </c>
      <c r="U24" s="129">
        <v>2646</v>
      </c>
      <c r="V24" s="292">
        <v>5292</v>
      </c>
      <c r="W24" s="169"/>
      <c r="X24" s="170"/>
      <c r="Y24" s="32"/>
    </row>
    <row r="25" spans="1:27" ht="16.5" x14ac:dyDescent="0.35">
      <c r="A25" s="2"/>
      <c r="B25" s="193" t="s">
        <v>97</v>
      </c>
      <c r="C25" s="30"/>
      <c r="D25" s="30"/>
      <c r="E25" s="30"/>
      <c r="F25" s="30"/>
      <c r="G25" s="30"/>
      <c r="H25" s="30"/>
      <c r="I25" s="30"/>
      <c r="J25" s="30"/>
      <c r="K25" s="38">
        <v>1</v>
      </c>
      <c r="L25" s="91">
        <v>2</v>
      </c>
      <c r="M25" s="91">
        <v>4.5</v>
      </c>
      <c r="N25" s="91">
        <v>9</v>
      </c>
      <c r="O25" s="91">
        <v>18</v>
      </c>
      <c r="P25" s="91">
        <v>34</v>
      </c>
      <c r="Q25" s="91">
        <v>67</v>
      </c>
      <c r="R25" s="30"/>
      <c r="S25" s="30"/>
      <c r="T25" s="30"/>
      <c r="U25" s="30"/>
      <c r="V25" s="30"/>
      <c r="W25" s="30"/>
      <c r="X25" s="31"/>
      <c r="Y25" s="84"/>
      <c r="Z25" s="1"/>
      <c r="AA25" s="1"/>
    </row>
    <row r="26" spans="1:27" ht="16.5" x14ac:dyDescent="0.35">
      <c r="A26" s="32"/>
      <c r="B26" s="199" t="s">
        <v>90</v>
      </c>
      <c r="C26" s="30"/>
      <c r="D26" s="30"/>
      <c r="E26" s="30"/>
      <c r="F26" s="30"/>
      <c r="G26" s="30"/>
      <c r="H26" s="86">
        <v>0.03</v>
      </c>
      <c r="I26" s="86">
        <v>0.17</v>
      </c>
      <c r="J26" s="30"/>
      <c r="K26" s="86">
        <v>0.83</v>
      </c>
      <c r="L26" s="30"/>
      <c r="M26" s="86">
        <v>4.13</v>
      </c>
      <c r="N26" s="30"/>
      <c r="O26" s="86">
        <v>20.67</v>
      </c>
      <c r="P26" s="24"/>
      <c r="Q26" s="24"/>
      <c r="R26" s="24"/>
      <c r="S26" s="24"/>
      <c r="T26" s="24"/>
      <c r="U26" s="24"/>
      <c r="V26" s="24"/>
      <c r="W26" s="24"/>
      <c r="X26" s="25"/>
      <c r="Y26" s="2"/>
    </row>
    <row r="27" spans="1:27" ht="16.5" x14ac:dyDescent="0.35">
      <c r="A27" s="2" t="s">
        <v>255</v>
      </c>
      <c r="B27" s="270" t="s">
        <v>210</v>
      </c>
      <c r="C27" s="273" t="s">
        <v>211</v>
      </c>
      <c r="D27" s="274"/>
      <c r="E27" s="274"/>
      <c r="F27" s="30"/>
      <c r="G27" s="42"/>
      <c r="H27" s="42"/>
      <c r="I27" s="30"/>
      <c r="J27" s="30"/>
      <c r="K27" s="30"/>
      <c r="L27" s="30"/>
      <c r="M27" s="30"/>
      <c r="N27" s="30"/>
      <c r="O27" s="30"/>
      <c r="P27" s="30">
        <v>100</v>
      </c>
      <c r="Q27" s="30">
        <v>210</v>
      </c>
      <c r="R27" s="30">
        <v>410</v>
      </c>
      <c r="S27" s="272">
        <v>830</v>
      </c>
      <c r="T27" s="30">
        <v>1650</v>
      </c>
      <c r="U27" t="s">
        <v>189</v>
      </c>
      <c r="W27" s="30"/>
      <c r="X27" s="31"/>
      <c r="Y27" s="2"/>
    </row>
    <row r="28" spans="1:27" ht="17" thickBot="1" x14ac:dyDescent="0.4">
      <c r="A28" s="2"/>
      <c r="B28" s="196" t="s">
        <v>99</v>
      </c>
      <c r="C28" s="34"/>
      <c r="D28" s="34"/>
      <c r="E28" s="34"/>
      <c r="F28" s="34"/>
      <c r="G28" s="34"/>
      <c r="H28" s="44">
        <v>3.3079999999999998E-2</v>
      </c>
      <c r="I28" s="44"/>
      <c r="J28" s="44">
        <v>0.33079999999999998</v>
      </c>
      <c r="K28" s="44"/>
      <c r="L28" s="44"/>
      <c r="M28" s="44">
        <v>3.3079999999999998</v>
      </c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6"/>
      <c r="Y28" s="2"/>
    </row>
    <row r="29" spans="1:27" ht="15.5" thickTop="1" thickBot="1" x14ac:dyDescent="0.4">
      <c r="A29" s="2"/>
      <c r="B29" s="4"/>
      <c r="C29" s="4"/>
      <c r="D29" s="4"/>
      <c r="E29" s="4"/>
      <c r="F29" s="4"/>
      <c r="G29" s="4"/>
      <c r="H29" s="11"/>
      <c r="I29" s="11"/>
      <c r="J29" s="11"/>
      <c r="K29" s="11"/>
      <c r="L29" s="11"/>
      <c r="M29" s="11"/>
      <c r="N29" s="4"/>
      <c r="O29" s="4"/>
      <c r="P29" s="4"/>
      <c r="Q29" s="4"/>
      <c r="R29" s="4"/>
      <c r="S29" s="4"/>
      <c r="T29" s="4"/>
      <c r="U29" s="4"/>
      <c r="V29" s="4"/>
      <c r="W29" s="4"/>
      <c r="X29" s="2"/>
      <c r="Y29" s="2"/>
    </row>
    <row r="30" spans="1:27" s="137" customFormat="1" ht="16.5" thickTop="1" thickBot="1" x14ac:dyDescent="0.4">
      <c r="A30" s="132"/>
      <c r="B30" s="141" t="s">
        <v>6</v>
      </c>
      <c r="C30" s="142">
        <v>0.12</v>
      </c>
      <c r="D30" s="142">
        <v>0.4</v>
      </c>
      <c r="E30" s="142">
        <v>1.2</v>
      </c>
      <c r="F30" s="142"/>
      <c r="G30" s="142">
        <v>4</v>
      </c>
      <c r="H30" s="142">
        <v>12</v>
      </c>
      <c r="I30" s="142"/>
      <c r="J30" s="142">
        <v>40</v>
      </c>
      <c r="K30" s="142"/>
      <c r="L30" s="143">
        <v>120</v>
      </c>
      <c r="M30" s="136"/>
      <c r="N30" s="136"/>
      <c r="O30" s="136"/>
      <c r="P30" s="136"/>
      <c r="Q30" s="136"/>
      <c r="R30" s="136"/>
      <c r="S30" s="136"/>
      <c r="T30" s="136"/>
      <c r="U30" s="136"/>
      <c r="V30" s="136"/>
      <c r="W30" s="136"/>
      <c r="X30" s="132"/>
      <c r="Y30" s="132"/>
    </row>
    <row r="31" spans="1:27" ht="17" thickTop="1" x14ac:dyDescent="0.35">
      <c r="A31" s="2"/>
      <c r="B31" s="191" t="s">
        <v>100</v>
      </c>
      <c r="C31" s="128"/>
      <c r="D31" s="147">
        <v>0.3</v>
      </c>
      <c r="E31" s="147">
        <v>1</v>
      </c>
      <c r="F31" s="128">
        <v>3</v>
      </c>
      <c r="G31" s="128"/>
      <c r="H31" s="128">
        <v>10</v>
      </c>
      <c r="I31" s="128"/>
      <c r="J31" s="147">
        <v>30</v>
      </c>
      <c r="K31" s="128"/>
      <c r="L31" s="131"/>
      <c r="M31" s="32"/>
      <c r="N31" s="4"/>
      <c r="O31" s="4"/>
      <c r="P31" s="4"/>
      <c r="Q31" s="4"/>
      <c r="R31" s="4"/>
      <c r="S31" s="4"/>
      <c r="T31" s="4"/>
      <c r="U31" s="4"/>
      <c r="V31" s="4"/>
      <c r="W31" s="4"/>
      <c r="X31" s="2"/>
      <c r="Y31" s="2"/>
    </row>
    <row r="32" spans="1:27" ht="16.5" x14ac:dyDescent="0.35">
      <c r="A32" s="2"/>
      <c r="B32" s="193" t="s">
        <v>101</v>
      </c>
      <c r="C32" s="30"/>
      <c r="D32" s="30"/>
      <c r="E32" s="30">
        <v>1</v>
      </c>
      <c r="F32" s="30">
        <v>2</v>
      </c>
      <c r="G32" s="38">
        <v>4.5</v>
      </c>
      <c r="H32" s="91">
        <v>9</v>
      </c>
      <c r="I32" s="91">
        <v>18</v>
      </c>
      <c r="J32" s="91">
        <v>34</v>
      </c>
      <c r="K32" s="91">
        <v>67</v>
      </c>
      <c r="L32" s="31"/>
      <c r="M32" s="84"/>
      <c r="N32" s="4"/>
      <c r="O32" s="4"/>
      <c r="P32" s="4"/>
      <c r="Q32" s="4"/>
      <c r="R32" s="4"/>
      <c r="S32" s="4"/>
      <c r="T32" s="4"/>
      <c r="U32" s="4"/>
      <c r="V32" s="4"/>
      <c r="W32" s="4"/>
      <c r="X32" s="2"/>
      <c r="Y32" s="2"/>
    </row>
    <row r="33" spans="1:26" ht="17" thickBot="1" x14ac:dyDescent="0.4">
      <c r="A33" s="2" t="s">
        <v>255</v>
      </c>
      <c r="B33" s="260" t="s">
        <v>212</v>
      </c>
      <c r="C33" s="263" t="s">
        <v>241</v>
      </c>
      <c r="D33" s="263"/>
      <c r="E33" s="264"/>
      <c r="F33" s="264"/>
      <c r="G33" s="15"/>
      <c r="H33" s="34">
        <v>13.8</v>
      </c>
      <c r="I33" s="266"/>
      <c r="J33" s="34">
        <v>27.5</v>
      </c>
      <c r="K33" s="34">
        <v>55</v>
      </c>
      <c r="L33" s="34">
        <v>110</v>
      </c>
      <c r="M33" s="36">
        <v>220</v>
      </c>
      <c r="N33" s="265"/>
      <c r="O33" s="4"/>
      <c r="P33" s="4"/>
      <c r="Q33" s="4"/>
      <c r="S33" s="4"/>
      <c r="T33" s="4"/>
      <c r="U33" s="4"/>
      <c r="V33" s="4"/>
      <c r="W33" s="4"/>
      <c r="X33" s="4"/>
      <c r="Y33" s="2"/>
    </row>
    <row r="34" spans="1:26" ht="15.5" thickTop="1" thickBot="1" x14ac:dyDescent="0.4">
      <c r="A34" s="2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2"/>
    </row>
    <row r="35" spans="1:26" s="137" customFormat="1" ht="16.5" thickTop="1" thickBot="1" x14ac:dyDescent="0.4">
      <c r="A35" s="132"/>
      <c r="B35" s="141" t="s">
        <v>7</v>
      </c>
      <c r="C35" s="142">
        <v>4.0000000000000002E-4</v>
      </c>
      <c r="D35" s="142">
        <v>1.4E-3</v>
      </c>
      <c r="E35" s="142">
        <v>4.3E-3</v>
      </c>
      <c r="F35" s="149">
        <v>1.34E-2</v>
      </c>
      <c r="G35" s="149">
        <v>4.19E-2</v>
      </c>
      <c r="H35" s="149">
        <v>0.13109999999999999</v>
      </c>
      <c r="I35" s="149">
        <v>0.40960000000000002</v>
      </c>
      <c r="J35" s="150">
        <v>1.2</v>
      </c>
      <c r="K35" s="142"/>
      <c r="L35" s="150">
        <v>4</v>
      </c>
      <c r="M35" s="142"/>
      <c r="N35" s="142"/>
      <c r="O35" s="142"/>
      <c r="P35" s="143"/>
      <c r="Q35" s="136"/>
      <c r="R35" s="136"/>
      <c r="S35" s="136"/>
      <c r="T35" s="136"/>
      <c r="U35" s="136"/>
      <c r="V35" s="136"/>
      <c r="W35" s="136"/>
      <c r="X35" s="136"/>
      <c r="Y35" s="132"/>
    </row>
    <row r="36" spans="1:26" ht="17" thickTop="1" x14ac:dyDescent="0.35">
      <c r="A36" s="2"/>
      <c r="B36" s="191" t="s">
        <v>103</v>
      </c>
      <c r="C36" s="128"/>
      <c r="D36" s="128"/>
      <c r="E36" s="128"/>
      <c r="F36" s="128"/>
      <c r="G36" s="128"/>
      <c r="H36" s="128"/>
      <c r="I36" s="128">
        <v>0.3</v>
      </c>
      <c r="J36" s="128">
        <v>1</v>
      </c>
      <c r="K36" s="128"/>
      <c r="L36" s="128"/>
      <c r="M36" s="128"/>
      <c r="N36" s="128"/>
      <c r="O36" s="128"/>
      <c r="P36" s="131"/>
      <c r="Q36" s="32"/>
      <c r="R36" s="4"/>
      <c r="S36" s="4"/>
      <c r="T36" s="4"/>
      <c r="U36" s="4"/>
      <c r="V36" s="4"/>
      <c r="W36" s="4"/>
      <c r="X36" s="4"/>
      <c r="Y36" s="2"/>
    </row>
    <row r="37" spans="1:26" ht="17" thickBot="1" x14ac:dyDescent="0.4">
      <c r="A37" s="2"/>
      <c r="B37" s="196" t="s">
        <v>104</v>
      </c>
      <c r="C37" s="258"/>
      <c r="D37" s="15"/>
      <c r="E37" s="15"/>
      <c r="F37" s="15"/>
      <c r="G37" s="34"/>
      <c r="H37" s="34"/>
      <c r="I37" s="34"/>
      <c r="J37" s="35">
        <v>1</v>
      </c>
      <c r="K37" s="90">
        <v>2</v>
      </c>
      <c r="L37" s="90">
        <v>4.5</v>
      </c>
      <c r="M37" s="90">
        <v>9</v>
      </c>
      <c r="N37" s="90">
        <v>18</v>
      </c>
      <c r="O37" s="90">
        <v>34</v>
      </c>
      <c r="P37" s="92">
        <v>67</v>
      </c>
      <c r="Q37" s="84"/>
      <c r="R37" s="4"/>
      <c r="S37" s="4"/>
      <c r="T37" s="4"/>
      <c r="U37" s="4"/>
      <c r="V37" s="4"/>
      <c r="W37" s="4"/>
      <c r="X37" s="4"/>
      <c r="Y37" s="2"/>
    </row>
    <row r="38" spans="1:26" ht="15.5" thickTop="1" thickBot="1" x14ac:dyDescent="0.4">
      <c r="A38" s="2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2"/>
    </row>
    <row r="39" spans="1:26" s="137" customFormat="1" ht="16.5" thickTop="1" thickBot="1" x14ac:dyDescent="0.4">
      <c r="A39" s="132"/>
      <c r="B39" s="141" t="s">
        <v>8</v>
      </c>
      <c r="C39" s="142">
        <v>4.0000000000000001E-3</v>
      </c>
      <c r="D39" s="142">
        <v>1.2E-2</v>
      </c>
      <c r="E39" s="142">
        <v>0.04</v>
      </c>
      <c r="F39" s="142">
        <v>0.12</v>
      </c>
      <c r="G39" s="142">
        <v>0.4</v>
      </c>
      <c r="H39" s="142">
        <v>1.2</v>
      </c>
      <c r="I39" s="142"/>
      <c r="J39" s="142">
        <v>4</v>
      </c>
      <c r="K39" s="142">
        <v>12</v>
      </c>
      <c r="L39" s="142"/>
      <c r="M39" s="142">
        <v>40</v>
      </c>
      <c r="N39" s="142"/>
      <c r="O39" s="143">
        <v>120</v>
      </c>
      <c r="P39" s="136"/>
      <c r="Q39" s="136"/>
      <c r="R39" s="136"/>
      <c r="S39" s="136"/>
      <c r="T39" s="136"/>
      <c r="U39" s="136"/>
      <c r="V39" s="136"/>
      <c r="W39" s="136"/>
      <c r="X39" s="136"/>
      <c r="Y39" s="132"/>
    </row>
    <row r="40" spans="1:26" ht="17" thickTop="1" x14ac:dyDescent="0.35">
      <c r="A40" s="2"/>
      <c r="B40" s="191" t="s">
        <v>105</v>
      </c>
      <c r="C40" s="128"/>
      <c r="D40" s="128"/>
      <c r="E40" s="128"/>
      <c r="F40" s="128"/>
      <c r="G40" s="128">
        <v>0.3</v>
      </c>
      <c r="H40" s="128">
        <v>1</v>
      </c>
      <c r="I40" s="128">
        <v>3</v>
      </c>
      <c r="J40" s="128"/>
      <c r="K40" s="128">
        <v>10</v>
      </c>
      <c r="L40" s="128"/>
      <c r="M40" s="128">
        <v>30</v>
      </c>
      <c r="N40" s="128"/>
      <c r="O40" s="131"/>
      <c r="P40" s="32"/>
      <c r="Q40" s="4"/>
      <c r="R40" s="4"/>
      <c r="S40" s="4"/>
      <c r="T40" s="4"/>
      <c r="U40" s="4"/>
      <c r="V40" s="4"/>
      <c r="W40" s="4"/>
      <c r="X40" s="4"/>
      <c r="Y40" s="2"/>
    </row>
    <row r="41" spans="1:26" ht="17" thickBot="1" x14ac:dyDescent="0.4">
      <c r="A41" s="2"/>
      <c r="B41" s="196" t="s">
        <v>106</v>
      </c>
      <c r="C41" s="258"/>
      <c r="D41" s="15"/>
      <c r="E41" s="15"/>
      <c r="F41" s="15"/>
      <c r="G41" s="34"/>
      <c r="H41" s="34">
        <v>1</v>
      </c>
      <c r="I41" s="35">
        <v>2</v>
      </c>
      <c r="J41" s="90">
        <v>4.5</v>
      </c>
      <c r="K41" s="90">
        <v>9</v>
      </c>
      <c r="L41" s="90">
        <v>18</v>
      </c>
      <c r="M41" s="90">
        <v>34</v>
      </c>
      <c r="N41" s="90">
        <v>67</v>
      </c>
      <c r="O41" s="36"/>
      <c r="P41" s="84"/>
      <c r="Q41" s="4"/>
      <c r="R41" s="4"/>
      <c r="S41" s="4"/>
      <c r="T41" s="4"/>
      <c r="U41" s="4"/>
      <c r="V41" s="4"/>
      <c r="W41" s="4"/>
      <c r="X41" s="4"/>
      <c r="Y41" s="2"/>
    </row>
    <row r="42" spans="1:26" ht="15.5" thickTop="1" thickBot="1" x14ac:dyDescent="0.4">
      <c r="A42" s="2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2"/>
    </row>
    <row r="43" spans="1:26" s="137" customFormat="1" ht="16.5" thickTop="1" thickBot="1" x14ac:dyDescent="0.4">
      <c r="A43" s="132"/>
      <c r="B43" s="133" t="s">
        <v>9</v>
      </c>
      <c r="C43" s="134">
        <v>0.12</v>
      </c>
      <c r="D43" s="151">
        <v>0.4</v>
      </c>
      <c r="E43" s="151">
        <v>1.2</v>
      </c>
      <c r="F43" s="134">
        <v>4</v>
      </c>
      <c r="G43" s="134">
        <v>12</v>
      </c>
      <c r="H43" s="151">
        <v>40</v>
      </c>
      <c r="I43" s="135">
        <v>120</v>
      </c>
      <c r="J43" s="136"/>
      <c r="K43" s="136"/>
      <c r="L43" s="136"/>
      <c r="M43" s="136"/>
      <c r="N43" s="136"/>
      <c r="O43" s="136"/>
      <c r="P43" s="136"/>
      <c r="Q43" s="136"/>
      <c r="R43" s="136"/>
      <c r="S43" s="136"/>
      <c r="T43" s="136"/>
      <c r="U43" s="136"/>
      <c r="V43" s="136"/>
      <c r="W43" s="136"/>
      <c r="X43" s="136"/>
      <c r="Y43" s="132"/>
    </row>
    <row r="44" spans="1:26" ht="15.5" thickTop="1" thickBot="1" x14ac:dyDescent="0.4">
      <c r="A44" s="2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2"/>
    </row>
    <row r="45" spans="1:26" s="137" customFormat="1" ht="16.5" thickTop="1" thickBot="1" x14ac:dyDescent="0.4">
      <c r="A45" s="132"/>
      <c r="B45" s="133" t="s">
        <v>10</v>
      </c>
      <c r="C45" s="134">
        <v>0.12</v>
      </c>
      <c r="D45" s="134">
        <v>0.4</v>
      </c>
      <c r="E45" s="134">
        <v>1.2</v>
      </c>
      <c r="F45" s="134">
        <v>4</v>
      </c>
      <c r="G45" s="134">
        <v>12</v>
      </c>
      <c r="H45" s="134">
        <v>40</v>
      </c>
      <c r="I45" s="152">
        <v>120</v>
      </c>
      <c r="J45" s="136"/>
      <c r="K45" s="136"/>
      <c r="L45" s="136"/>
      <c r="M45" s="136"/>
      <c r="N45" s="136"/>
      <c r="O45" s="136"/>
      <c r="P45" s="136"/>
      <c r="Q45" s="136"/>
      <c r="R45" s="136"/>
      <c r="S45" s="136"/>
      <c r="T45" s="136"/>
      <c r="U45" s="136"/>
      <c r="V45" s="136"/>
      <c r="W45" s="136"/>
      <c r="X45" s="136"/>
      <c r="Y45" s="132"/>
    </row>
    <row r="46" spans="1:26" ht="15.5" thickTop="1" thickBot="1" x14ac:dyDescent="0.4">
      <c r="A46" s="2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</row>
    <row r="47" spans="1:26" s="137" customFormat="1" ht="16.5" thickTop="1" thickBot="1" x14ac:dyDescent="0.4">
      <c r="A47" s="132"/>
      <c r="B47" s="141" t="s">
        <v>11</v>
      </c>
      <c r="C47" s="156">
        <v>1.0000000000000001E-5</v>
      </c>
      <c r="D47" s="156">
        <v>3.0000000000000001E-5</v>
      </c>
      <c r="E47" s="157">
        <v>1E-4</v>
      </c>
      <c r="F47" s="157">
        <v>3.2000000000000003E-4</v>
      </c>
      <c r="G47" s="157">
        <v>1.01E-3</v>
      </c>
      <c r="H47" s="157">
        <v>3.0999999999999999E-3</v>
      </c>
      <c r="I47" s="157">
        <v>9.8300000000000002E-3</v>
      </c>
      <c r="J47" s="157"/>
      <c r="K47" s="157">
        <v>3.0720000000000001E-2</v>
      </c>
      <c r="L47" s="158">
        <v>9.6000000000000002E-2</v>
      </c>
      <c r="M47" s="159">
        <v>0.3</v>
      </c>
      <c r="N47" s="142"/>
      <c r="O47" s="142"/>
      <c r="P47" s="142"/>
      <c r="Q47" s="142"/>
      <c r="R47" s="142"/>
      <c r="S47" s="142"/>
      <c r="T47" s="143"/>
      <c r="U47" s="136"/>
      <c r="V47" s="136"/>
      <c r="W47" s="136"/>
      <c r="X47" s="136"/>
      <c r="Y47" s="136"/>
      <c r="Z47" s="136"/>
    </row>
    <row r="48" spans="1:26" ht="17" thickTop="1" x14ac:dyDescent="0.35">
      <c r="A48" s="2"/>
      <c r="B48" s="194" t="s">
        <v>107</v>
      </c>
      <c r="C48" s="153"/>
      <c r="D48" s="153"/>
      <c r="E48" s="153"/>
      <c r="F48" s="153"/>
      <c r="G48" s="153"/>
      <c r="H48" s="153">
        <v>3.0000000000000001E-3</v>
      </c>
      <c r="I48" s="153">
        <v>0.01</v>
      </c>
      <c r="J48" s="153"/>
      <c r="K48" s="153">
        <v>0.03</v>
      </c>
      <c r="L48" s="153">
        <v>0.1</v>
      </c>
      <c r="M48" s="154">
        <v>0.3</v>
      </c>
      <c r="N48" s="153"/>
      <c r="O48" s="153"/>
      <c r="P48" s="153"/>
      <c r="Q48" s="153"/>
      <c r="R48" s="153"/>
      <c r="S48" s="153"/>
      <c r="T48" s="155"/>
      <c r="U48" s="48"/>
      <c r="V48" s="7"/>
      <c r="W48" s="7"/>
      <c r="X48" s="7"/>
      <c r="Y48" s="7"/>
      <c r="Z48" s="2"/>
    </row>
    <row r="49" spans="1:31" ht="17" thickBot="1" x14ac:dyDescent="0.4">
      <c r="A49" s="2" t="s">
        <v>255</v>
      </c>
      <c r="B49" s="259" t="s">
        <v>204</v>
      </c>
      <c r="C49" s="256" t="s">
        <v>240</v>
      </c>
      <c r="D49" s="257"/>
      <c r="E49" s="257"/>
      <c r="F49" s="49"/>
      <c r="G49" s="51">
        <v>1.9400000000000001E-3</v>
      </c>
      <c r="H49" s="51">
        <v>4.1799999999999997E-3</v>
      </c>
      <c r="I49" s="50">
        <v>8.9999999999999993E-3</v>
      </c>
      <c r="J49" s="93">
        <v>1.9400000000000001E-2</v>
      </c>
      <c r="K49" s="93">
        <v>4.1799999999999997E-2</v>
      </c>
      <c r="L49" s="93">
        <v>0.09</v>
      </c>
      <c r="M49" s="93">
        <v>0.19400000000000001</v>
      </c>
      <c r="N49" s="254"/>
      <c r="O49" s="254"/>
      <c r="P49" s="254"/>
      <c r="Q49" s="254"/>
      <c r="R49" s="254"/>
      <c r="S49" s="254"/>
      <c r="T49" s="255"/>
      <c r="U49" s="84"/>
      <c r="V49" s="6"/>
      <c r="W49" s="6"/>
      <c r="X49" s="4"/>
      <c r="Y49" s="4"/>
      <c r="Z49" s="2"/>
    </row>
    <row r="50" spans="1:31" ht="15.5" thickTop="1" thickBot="1" x14ac:dyDescent="0.4">
      <c r="A50" s="2"/>
      <c r="B50" s="6"/>
      <c r="C50" s="6"/>
      <c r="D50" s="6"/>
      <c r="E50" s="6"/>
      <c r="F50" s="8"/>
      <c r="G50" s="6"/>
      <c r="H50" s="7"/>
      <c r="I50" s="7"/>
      <c r="J50" s="7"/>
      <c r="K50" s="7"/>
      <c r="L50" s="7"/>
      <c r="M50" s="9"/>
      <c r="N50" s="9"/>
      <c r="O50" s="9"/>
      <c r="P50" s="9"/>
      <c r="Q50" s="9"/>
      <c r="R50" s="9"/>
      <c r="S50" s="9"/>
      <c r="T50" s="6"/>
      <c r="U50" s="6"/>
      <c r="V50" s="6"/>
      <c r="W50" s="4"/>
      <c r="X50" s="4"/>
      <c r="Y50" s="2"/>
    </row>
    <row r="51" spans="1:31" s="137" customFormat="1" ht="16.5" thickTop="1" thickBot="1" x14ac:dyDescent="0.4">
      <c r="A51" s="132"/>
      <c r="B51" s="141" t="s">
        <v>12</v>
      </c>
      <c r="C51" s="162"/>
      <c r="D51" s="162"/>
      <c r="E51" s="162"/>
      <c r="F51" s="162"/>
      <c r="G51" s="162"/>
      <c r="H51" s="142"/>
      <c r="I51" s="142"/>
      <c r="J51" s="142"/>
      <c r="K51" s="142">
        <v>0.12</v>
      </c>
      <c r="L51" s="142">
        <v>0.4</v>
      </c>
      <c r="M51" s="142">
        <v>1.2</v>
      </c>
      <c r="N51" s="142"/>
      <c r="O51" s="142">
        <v>4</v>
      </c>
      <c r="P51" s="142">
        <v>12</v>
      </c>
      <c r="Q51" s="142"/>
      <c r="R51" s="142">
        <v>40</v>
      </c>
      <c r="S51" s="163"/>
      <c r="T51" s="164">
        <v>120</v>
      </c>
      <c r="U51" s="136"/>
      <c r="V51" s="136"/>
      <c r="W51" s="136"/>
      <c r="X51" s="136"/>
      <c r="Y51" s="136"/>
      <c r="Z51" s="136"/>
      <c r="AA51" s="136"/>
      <c r="AB51" s="136"/>
      <c r="AC51" s="136"/>
      <c r="AD51" s="136"/>
      <c r="AE51" s="132"/>
    </row>
    <row r="52" spans="1:31" ht="17" thickTop="1" x14ac:dyDescent="0.35">
      <c r="A52" s="2"/>
      <c r="B52" s="191" t="s">
        <v>109</v>
      </c>
      <c r="C52" s="161"/>
      <c r="D52" s="161"/>
      <c r="E52" s="161"/>
      <c r="F52" s="161"/>
      <c r="G52" s="161"/>
      <c r="H52" s="128"/>
      <c r="I52" s="128"/>
      <c r="J52" s="128"/>
      <c r="K52" s="128"/>
      <c r="L52" s="128">
        <v>0.3</v>
      </c>
      <c r="M52" s="128">
        <v>1</v>
      </c>
      <c r="N52" s="128"/>
      <c r="O52" s="128">
        <v>3</v>
      </c>
      <c r="P52" s="128">
        <v>10</v>
      </c>
      <c r="Q52" s="128"/>
      <c r="R52" s="128"/>
      <c r="S52" s="130"/>
      <c r="T52" s="131"/>
      <c r="U52" s="4"/>
      <c r="V52" s="4"/>
      <c r="W52" s="4"/>
      <c r="X52" s="4"/>
      <c r="Y52" s="4"/>
      <c r="Z52" s="4"/>
      <c r="AA52" s="4"/>
      <c r="AB52" s="4"/>
      <c r="AC52" s="4"/>
      <c r="AD52" s="4"/>
      <c r="AE52" s="2"/>
    </row>
    <row r="53" spans="1:31" ht="16.5" x14ac:dyDescent="0.35">
      <c r="A53" s="32"/>
      <c r="B53" s="193" t="s">
        <v>173</v>
      </c>
      <c r="C53" s="281"/>
      <c r="D53" s="282"/>
      <c r="E53" s="282"/>
      <c r="F53" s="282"/>
      <c r="G53" s="52"/>
      <c r="H53" s="30"/>
      <c r="I53" s="30">
        <v>1E-3</v>
      </c>
      <c r="J53" s="30">
        <v>0.01</v>
      </c>
      <c r="K53" s="30">
        <v>0.1</v>
      </c>
      <c r="L53" s="30"/>
      <c r="M53" s="30">
        <v>1</v>
      </c>
      <c r="N53" s="30"/>
      <c r="O53" s="30"/>
      <c r="P53" s="70">
        <v>10</v>
      </c>
      <c r="Q53" s="30"/>
      <c r="R53" s="30"/>
      <c r="S53" s="53"/>
      <c r="T53" s="31"/>
      <c r="U53" s="84"/>
      <c r="V53" s="2"/>
      <c r="W53" s="2"/>
      <c r="X53" s="2"/>
      <c r="Y53" s="2"/>
      <c r="Z53" s="2"/>
      <c r="AA53" s="2"/>
      <c r="AB53" s="2"/>
      <c r="AC53" s="32"/>
      <c r="AD53" s="32"/>
      <c r="AE53" s="32"/>
    </row>
    <row r="54" spans="1:31" ht="16.5" x14ac:dyDescent="0.35">
      <c r="A54" s="2"/>
      <c r="B54" s="193" t="s">
        <v>110</v>
      </c>
      <c r="C54" s="52"/>
      <c r="D54" s="52"/>
      <c r="E54" s="52"/>
      <c r="F54" s="52"/>
      <c r="G54" s="52"/>
      <c r="H54" s="30"/>
      <c r="I54" s="30"/>
      <c r="J54" s="30"/>
      <c r="K54" s="30"/>
      <c r="L54" s="30"/>
      <c r="M54" s="30">
        <v>1</v>
      </c>
      <c r="N54" s="30">
        <v>2</v>
      </c>
      <c r="O54" s="38">
        <v>4.5</v>
      </c>
      <c r="P54" s="91">
        <v>9</v>
      </c>
      <c r="Q54" s="91">
        <v>18</v>
      </c>
      <c r="R54" s="91">
        <v>34</v>
      </c>
      <c r="S54" s="96">
        <v>67</v>
      </c>
      <c r="T54" s="31"/>
      <c r="U54" s="84"/>
      <c r="V54" s="4"/>
      <c r="W54" s="4"/>
      <c r="X54" s="4"/>
      <c r="Y54" s="4"/>
      <c r="Z54" s="4"/>
      <c r="AA54" s="4"/>
      <c r="AB54" s="4"/>
      <c r="AC54" s="4"/>
      <c r="AD54" s="2"/>
      <c r="AE54" s="2"/>
    </row>
    <row r="55" spans="1:31" ht="16.5" x14ac:dyDescent="0.35">
      <c r="A55" s="2" t="s">
        <v>255</v>
      </c>
      <c r="B55" s="270" t="s">
        <v>208</v>
      </c>
      <c r="C55" s="271" t="s">
        <v>209</v>
      </c>
      <c r="D55" s="271"/>
      <c r="E55" s="271"/>
      <c r="H55" s="269"/>
      <c r="I55" s="13"/>
      <c r="J55" s="13"/>
      <c r="K55" s="13"/>
      <c r="L55" s="267">
        <v>0.68400000000000005</v>
      </c>
      <c r="M55" s="267">
        <v>1.37</v>
      </c>
      <c r="N55" s="268">
        <v>2.74</v>
      </c>
      <c r="O55" s="268">
        <v>5.48</v>
      </c>
      <c r="P55" s="268">
        <v>10.95</v>
      </c>
      <c r="Q55" s="30"/>
      <c r="R55" s="30"/>
      <c r="S55" s="53"/>
      <c r="T55" s="31"/>
      <c r="U55" s="84"/>
      <c r="V55" s="4"/>
      <c r="W55" s="4"/>
      <c r="X55" s="4"/>
      <c r="Y55" s="4"/>
      <c r="Z55" s="4"/>
      <c r="AA55" s="4"/>
      <c r="AB55" s="4"/>
      <c r="AC55" s="4"/>
      <c r="AD55" s="2"/>
      <c r="AE55" s="2"/>
    </row>
    <row r="56" spans="1:31" ht="16.5" x14ac:dyDescent="0.35">
      <c r="A56" s="32"/>
      <c r="B56" s="199" t="s">
        <v>88</v>
      </c>
      <c r="C56" s="52"/>
      <c r="D56" s="52"/>
      <c r="E56" s="52"/>
      <c r="F56" s="52"/>
      <c r="G56" s="52"/>
      <c r="H56" s="30"/>
      <c r="I56" s="30"/>
      <c r="J56" s="30"/>
      <c r="K56" s="30"/>
      <c r="L56" s="30"/>
      <c r="M56" s="70">
        <v>1</v>
      </c>
      <c r="N56" s="30"/>
      <c r="O56" s="70">
        <v>5</v>
      </c>
      <c r="P56" s="70">
        <v>15</v>
      </c>
      <c r="Q56" s="30"/>
      <c r="R56" s="30"/>
      <c r="S56" s="53"/>
      <c r="T56" s="31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</row>
    <row r="57" spans="1:31" ht="17" thickBot="1" x14ac:dyDescent="0.4">
      <c r="A57" s="2"/>
      <c r="B57" s="260" t="s">
        <v>239</v>
      </c>
      <c r="C57" s="312"/>
      <c r="D57" s="313"/>
      <c r="E57" s="313"/>
      <c r="F57" s="313"/>
      <c r="G57" s="313"/>
      <c r="H57" s="15"/>
      <c r="I57" s="15"/>
      <c r="J57" s="15"/>
      <c r="K57" s="15"/>
      <c r="L57" s="34"/>
      <c r="M57" s="34">
        <v>1</v>
      </c>
      <c r="N57" s="34"/>
      <c r="O57" s="34"/>
      <c r="P57" s="34">
        <v>10</v>
      </c>
      <c r="Q57" s="62"/>
      <c r="R57" s="311">
        <v>30</v>
      </c>
      <c r="S57" s="62"/>
      <c r="T57" s="36"/>
      <c r="U57" s="4"/>
      <c r="V57" s="4"/>
      <c r="W57" s="4"/>
      <c r="X57" s="4"/>
      <c r="Y57" s="4"/>
      <c r="Z57" s="4"/>
      <c r="AA57" s="4"/>
      <c r="AB57" s="4"/>
      <c r="AC57" s="4"/>
      <c r="AD57" s="4"/>
      <c r="AE57" s="2"/>
    </row>
    <row r="58" spans="1:31" ht="15.5" thickTop="1" thickBot="1" x14ac:dyDescent="0.4">
      <c r="A58" s="2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2"/>
    </row>
    <row r="59" spans="1:31" s="137" customFormat="1" ht="16.5" thickTop="1" thickBot="1" x14ac:dyDescent="0.4">
      <c r="A59" s="132"/>
      <c r="B59" s="141" t="s">
        <v>13</v>
      </c>
      <c r="C59" s="142">
        <v>1E-4</v>
      </c>
      <c r="D59" s="142">
        <v>4.0000000000000002E-4</v>
      </c>
      <c r="E59" s="142">
        <v>1.1999999999999999E-3</v>
      </c>
      <c r="F59" s="142">
        <v>4.0000000000000001E-3</v>
      </c>
      <c r="G59" s="142">
        <v>1.26E-2</v>
      </c>
      <c r="H59" s="142">
        <v>3.9300000000000002E-2</v>
      </c>
      <c r="I59" s="142">
        <v>0.12280000000000001</v>
      </c>
      <c r="J59" s="150">
        <v>0.38400000000000001</v>
      </c>
      <c r="K59" s="150">
        <v>1.2</v>
      </c>
      <c r="L59" s="142"/>
      <c r="M59" s="142"/>
      <c r="N59" s="142"/>
      <c r="O59" s="142"/>
      <c r="P59" s="142"/>
      <c r="Q59" s="142"/>
      <c r="R59" s="142"/>
      <c r="S59" s="143"/>
      <c r="T59" s="136"/>
      <c r="U59" s="136"/>
      <c r="V59" s="136"/>
      <c r="W59" s="136"/>
      <c r="X59" s="136"/>
      <c r="Y59" s="136"/>
      <c r="Z59" s="136"/>
      <c r="AA59" s="132"/>
    </row>
    <row r="60" spans="1:31" ht="17.5" thickTop="1" thickBot="1" x14ac:dyDescent="0.4">
      <c r="A60" s="2" t="s">
        <v>255</v>
      </c>
      <c r="B60" s="285" t="s">
        <v>214</v>
      </c>
      <c r="C60" s="286" t="s">
        <v>240</v>
      </c>
      <c r="D60" s="283"/>
      <c r="E60" s="283"/>
      <c r="F60" s="283"/>
      <c r="G60" s="283"/>
      <c r="H60" s="165"/>
      <c r="I60" s="165"/>
      <c r="J60" s="165"/>
      <c r="K60" s="165"/>
      <c r="L60" s="166">
        <v>5.45</v>
      </c>
      <c r="M60" s="166">
        <v>54.5</v>
      </c>
      <c r="N60" s="166">
        <v>109</v>
      </c>
      <c r="O60" s="166">
        <v>218</v>
      </c>
      <c r="P60" s="166">
        <v>436</v>
      </c>
      <c r="Q60" s="283"/>
      <c r="R60" s="283"/>
      <c r="S60" s="284"/>
      <c r="T60" s="4"/>
      <c r="U60" s="4"/>
      <c r="V60" s="4"/>
      <c r="W60" s="4"/>
      <c r="X60" s="4"/>
      <c r="Y60" s="2"/>
      <c r="Z60" s="2"/>
      <c r="AA60" s="2"/>
    </row>
    <row r="61" spans="1:31" ht="15.5" thickTop="1" thickBot="1" x14ac:dyDescent="0.4">
      <c r="A61" s="2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2"/>
      <c r="Y61" s="2"/>
    </row>
    <row r="62" spans="1:31" s="137" customFormat="1" ht="16.5" thickTop="1" thickBot="1" x14ac:dyDescent="0.4">
      <c r="A62" s="132"/>
      <c r="B62" s="141" t="s">
        <v>14</v>
      </c>
      <c r="C62" s="142"/>
      <c r="D62" s="142"/>
      <c r="E62" s="142"/>
      <c r="F62" s="142"/>
      <c r="G62" s="142">
        <v>0.12</v>
      </c>
      <c r="H62" s="142">
        <v>0.4</v>
      </c>
      <c r="I62" s="142">
        <v>1.2</v>
      </c>
      <c r="J62" s="142">
        <v>4</v>
      </c>
      <c r="K62" s="142">
        <v>12</v>
      </c>
      <c r="L62" s="142">
        <v>40</v>
      </c>
      <c r="M62" s="142">
        <v>120</v>
      </c>
      <c r="N62" s="142"/>
      <c r="O62" s="142"/>
      <c r="P62" s="143"/>
      <c r="Q62" s="136"/>
      <c r="R62" s="136"/>
      <c r="S62" s="136"/>
      <c r="T62" s="136"/>
      <c r="U62" s="136"/>
      <c r="V62" s="136"/>
      <c r="W62" s="136"/>
      <c r="X62" s="132"/>
      <c r="Y62" s="132"/>
    </row>
    <row r="63" spans="1:31" ht="17.5" thickTop="1" thickBot="1" x14ac:dyDescent="0.4">
      <c r="A63" s="32"/>
      <c r="B63" s="201" t="s">
        <v>86</v>
      </c>
      <c r="C63" s="165"/>
      <c r="D63" s="165"/>
      <c r="E63" s="165"/>
      <c r="F63" s="165"/>
      <c r="G63" s="165"/>
      <c r="H63" s="165"/>
      <c r="I63" s="165"/>
      <c r="J63" s="165"/>
      <c r="K63" s="165"/>
      <c r="L63" s="165"/>
      <c r="M63" s="165"/>
      <c r="N63" s="165">
        <v>500</v>
      </c>
      <c r="O63" s="165">
        <v>1000</v>
      </c>
      <c r="P63" s="168">
        <v>2000</v>
      </c>
      <c r="Q63" s="32"/>
      <c r="R63" s="32"/>
      <c r="S63" s="32"/>
      <c r="T63" s="32"/>
      <c r="U63" s="32"/>
      <c r="V63" s="32"/>
      <c r="W63" s="32"/>
      <c r="X63" s="32"/>
      <c r="Y63" s="32"/>
    </row>
    <row r="64" spans="1:31" ht="15.5" thickTop="1" thickBot="1" x14ac:dyDescent="0.4">
      <c r="A64" s="2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2"/>
      <c r="Y64" s="2"/>
    </row>
    <row r="65" spans="1:27" s="137" customFormat="1" ht="16.5" thickTop="1" thickBot="1" x14ac:dyDescent="0.4">
      <c r="A65" s="132"/>
      <c r="B65" s="133" t="s">
        <v>15</v>
      </c>
      <c r="C65" s="134">
        <v>0.12</v>
      </c>
      <c r="D65" s="134">
        <v>0.4</v>
      </c>
      <c r="E65" s="134">
        <v>1.2</v>
      </c>
      <c r="F65" s="134">
        <v>4</v>
      </c>
      <c r="G65" s="134">
        <v>12</v>
      </c>
      <c r="H65" s="134">
        <v>40</v>
      </c>
      <c r="I65" s="152">
        <v>120</v>
      </c>
      <c r="J65" s="136"/>
      <c r="K65" s="136"/>
      <c r="L65" s="136"/>
      <c r="M65" s="136"/>
      <c r="N65" s="136"/>
      <c r="O65" s="136"/>
      <c r="P65" s="136"/>
      <c r="Q65" s="136"/>
      <c r="R65" s="136"/>
      <c r="S65" s="136"/>
      <c r="T65" s="136"/>
      <c r="U65" s="136"/>
      <c r="V65" s="136"/>
      <c r="W65" s="136"/>
      <c r="X65" s="132"/>
      <c r="Y65" s="132"/>
    </row>
    <row r="66" spans="1:27" ht="15.5" thickTop="1" thickBot="1" x14ac:dyDescent="0.4">
      <c r="A66" s="2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2"/>
      <c r="Y66" s="2"/>
    </row>
    <row r="67" spans="1:27" s="137" customFormat="1" ht="16.5" thickTop="1" thickBot="1" x14ac:dyDescent="0.4">
      <c r="A67" s="132"/>
      <c r="B67" s="141" t="s">
        <v>16</v>
      </c>
      <c r="C67" s="142"/>
      <c r="D67" s="142"/>
      <c r="E67" s="142"/>
      <c r="F67" s="142"/>
      <c r="G67" s="142">
        <v>0.12</v>
      </c>
      <c r="H67" s="142">
        <v>0.4</v>
      </c>
      <c r="I67" s="142">
        <v>1.2</v>
      </c>
      <c r="J67" s="142">
        <v>4</v>
      </c>
      <c r="K67" s="142">
        <v>12</v>
      </c>
      <c r="L67" s="142">
        <v>40</v>
      </c>
      <c r="M67" s="142"/>
      <c r="N67" s="150">
        <v>120</v>
      </c>
      <c r="O67" s="142"/>
      <c r="P67" s="142"/>
      <c r="Q67" s="142"/>
      <c r="R67" s="143"/>
      <c r="S67" s="136"/>
      <c r="T67" s="136"/>
      <c r="U67" s="136"/>
      <c r="V67" s="136"/>
      <c r="W67" s="136"/>
      <c r="X67" s="132"/>
      <c r="Y67" s="132"/>
    </row>
    <row r="68" spans="1:27" ht="17" thickTop="1" x14ac:dyDescent="0.35">
      <c r="A68" s="2"/>
      <c r="B68" s="195" t="s">
        <v>83</v>
      </c>
      <c r="C68" s="169"/>
      <c r="D68" s="169"/>
      <c r="E68" s="169">
        <v>4.1999999999999997E-3</v>
      </c>
      <c r="F68" s="169">
        <v>4.2000000000000003E-2</v>
      </c>
      <c r="G68" s="169"/>
      <c r="H68" s="169">
        <v>0.42</v>
      </c>
      <c r="I68" s="169"/>
      <c r="J68" s="169"/>
      <c r="K68" s="169"/>
      <c r="L68" s="169"/>
      <c r="M68" s="169"/>
      <c r="N68" s="169"/>
      <c r="O68" s="169"/>
      <c r="P68" s="169"/>
      <c r="Q68" s="169"/>
      <c r="R68" s="170"/>
      <c r="S68" s="2"/>
      <c r="T68" s="2"/>
      <c r="U68" s="2"/>
      <c r="V68" s="2"/>
      <c r="W68" s="2"/>
      <c r="X68" s="2"/>
      <c r="Y68" s="2"/>
    </row>
    <row r="69" spans="1:27" ht="16.5" x14ac:dyDescent="0.35">
      <c r="A69" s="32"/>
      <c r="B69" s="199" t="s">
        <v>84</v>
      </c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>
        <v>105.8</v>
      </c>
      <c r="O69" s="30"/>
      <c r="P69" s="30">
        <v>211.6</v>
      </c>
      <c r="Q69" s="30"/>
      <c r="R69" s="31">
        <v>423.2</v>
      </c>
      <c r="S69" s="32"/>
      <c r="T69" s="32"/>
      <c r="U69" s="32"/>
      <c r="V69" s="32"/>
      <c r="W69" s="32"/>
      <c r="X69" s="32"/>
      <c r="Y69" s="32"/>
    </row>
    <row r="70" spans="1:27" ht="17" thickBot="1" x14ac:dyDescent="0.4">
      <c r="A70" s="32"/>
      <c r="B70" s="198" t="s">
        <v>85</v>
      </c>
      <c r="C70" s="34"/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>
        <v>350</v>
      </c>
      <c r="R70" s="71">
        <v>400</v>
      </c>
      <c r="S70" s="32"/>
      <c r="T70" s="32"/>
      <c r="U70" s="32"/>
      <c r="V70" s="32"/>
      <c r="W70" s="32"/>
      <c r="X70" s="32"/>
      <c r="Y70" s="32"/>
    </row>
    <row r="71" spans="1:27" ht="15.5" thickTop="1" thickBot="1" x14ac:dyDescent="0.4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spans="1:27" s="137" customFormat="1" ht="16.5" thickTop="1" thickBot="1" x14ac:dyDescent="0.4">
      <c r="A72" s="132"/>
      <c r="B72" s="133" t="s">
        <v>17</v>
      </c>
      <c r="C72" s="134">
        <v>0.12</v>
      </c>
      <c r="D72" s="134">
        <v>0.4</v>
      </c>
      <c r="E72" s="134">
        <v>1.2</v>
      </c>
      <c r="F72" s="134">
        <v>4</v>
      </c>
      <c r="G72" s="134">
        <v>12</v>
      </c>
      <c r="H72" s="171">
        <v>40</v>
      </c>
      <c r="I72" s="135">
        <v>120</v>
      </c>
      <c r="J72" s="132"/>
      <c r="K72" s="132"/>
      <c r="L72" s="132"/>
      <c r="M72" s="132"/>
      <c r="N72" s="132"/>
      <c r="O72" s="132"/>
      <c r="P72" s="132"/>
      <c r="Q72" s="132"/>
      <c r="R72" s="132"/>
      <c r="S72" s="132"/>
      <c r="T72" s="132"/>
      <c r="U72" s="132"/>
      <c r="V72" s="132"/>
      <c r="W72" s="132"/>
      <c r="X72" s="132"/>
      <c r="Y72" s="132"/>
      <c r="Z72" s="132"/>
      <c r="AA72" s="132"/>
    </row>
    <row r="73" spans="1:27" ht="15.5" thickTop="1" thickBot="1" x14ac:dyDescent="0.4">
      <c r="A73" s="2"/>
      <c r="B73" s="4"/>
      <c r="C73" s="4"/>
      <c r="D73" s="4"/>
      <c r="E73" s="4"/>
      <c r="F73" s="4"/>
      <c r="G73" s="4"/>
      <c r="H73" s="4"/>
      <c r="I73" s="4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1:27" s="137" customFormat="1" ht="16" thickTop="1" x14ac:dyDescent="0.35">
      <c r="A74" s="132"/>
      <c r="B74" s="138" t="s">
        <v>18</v>
      </c>
      <c r="C74" s="139"/>
      <c r="D74" s="139"/>
      <c r="E74" s="139"/>
      <c r="F74" s="139">
        <v>0.12</v>
      </c>
      <c r="G74" s="139">
        <v>0.4</v>
      </c>
      <c r="H74" s="139"/>
      <c r="I74" s="139">
        <v>1.2</v>
      </c>
      <c r="J74" s="139"/>
      <c r="K74" s="139">
        <v>4</v>
      </c>
      <c r="L74" s="148">
        <v>12</v>
      </c>
      <c r="M74" s="139"/>
      <c r="N74" s="148">
        <v>40</v>
      </c>
      <c r="O74" s="139"/>
      <c r="P74" s="160">
        <v>120</v>
      </c>
      <c r="Q74" s="132"/>
      <c r="R74" s="132"/>
      <c r="S74" s="132"/>
      <c r="T74" s="132"/>
      <c r="U74" s="132"/>
      <c r="V74" s="132"/>
      <c r="W74" s="132"/>
      <c r="X74" s="132"/>
      <c r="Y74" s="132"/>
      <c r="Z74" s="132"/>
    </row>
    <row r="75" spans="1:27" s="137" customFormat="1" ht="16" thickBot="1" x14ac:dyDescent="0.4">
      <c r="A75" s="132"/>
      <c r="B75" s="187" t="s">
        <v>169</v>
      </c>
      <c r="C75" s="188"/>
      <c r="D75" s="188"/>
      <c r="E75" s="188"/>
      <c r="F75" s="188"/>
      <c r="G75" s="189">
        <v>0.3</v>
      </c>
      <c r="H75" s="188"/>
      <c r="I75" s="189">
        <v>1</v>
      </c>
      <c r="J75" s="188"/>
      <c r="K75" s="189">
        <v>3</v>
      </c>
      <c r="L75" s="188"/>
      <c r="M75" s="188"/>
      <c r="N75" s="188"/>
      <c r="O75" s="188"/>
      <c r="P75" s="190"/>
      <c r="Q75" s="132"/>
      <c r="R75" s="132"/>
      <c r="S75" s="132"/>
      <c r="T75" s="132"/>
      <c r="U75" s="132"/>
      <c r="V75" s="132"/>
      <c r="W75" s="132"/>
      <c r="X75" s="132"/>
      <c r="Y75" s="132"/>
      <c r="Z75" s="132"/>
    </row>
    <row r="76" spans="1:27" ht="17" thickTop="1" x14ac:dyDescent="0.35">
      <c r="A76" s="2"/>
      <c r="B76" s="191" t="s">
        <v>114</v>
      </c>
      <c r="C76" s="128"/>
      <c r="D76" s="128"/>
      <c r="E76" s="128"/>
      <c r="F76" s="128"/>
      <c r="G76" s="128">
        <v>0.3</v>
      </c>
      <c r="H76" s="128"/>
      <c r="I76" s="128">
        <v>1</v>
      </c>
      <c r="J76" s="128"/>
      <c r="K76" s="128">
        <v>3</v>
      </c>
      <c r="L76" s="129">
        <v>10</v>
      </c>
      <c r="M76" s="128"/>
      <c r="N76" s="129">
        <v>30</v>
      </c>
      <c r="O76" s="130"/>
      <c r="P76" s="131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7" ht="16.5" x14ac:dyDescent="0.35">
      <c r="A77" s="32"/>
      <c r="B77" s="199" t="s">
        <v>77</v>
      </c>
      <c r="C77" s="30"/>
      <c r="D77" s="30"/>
      <c r="E77" s="30"/>
      <c r="F77" s="30"/>
      <c r="G77" s="30">
        <v>0.31</v>
      </c>
      <c r="H77" s="30">
        <v>0.56000000000000005</v>
      </c>
      <c r="I77" s="30">
        <v>0.98</v>
      </c>
      <c r="J77" s="30">
        <v>1.76</v>
      </c>
      <c r="K77" s="70">
        <v>3.14</v>
      </c>
      <c r="L77" s="30"/>
      <c r="M77" s="30"/>
      <c r="N77" s="30"/>
      <c r="O77" s="53"/>
      <c r="P77" s="31"/>
      <c r="Q77" s="32"/>
      <c r="R77" s="32"/>
      <c r="S77" s="32"/>
      <c r="T77" s="32"/>
      <c r="U77" s="32"/>
      <c r="V77" s="32"/>
      <c r="W77" s="32"/>
      <c r="X77" s="32"/>
      <c r="Y77" s="32"/>
      <c r="Z77" s="32"/>
    </row>
    <row r="78" spans="1:27" ht="16.5" x14ac:dyDescent="0.35">
      <c r="A78" s="32"/>
      <c r="B78" s="288" t="s">
        <v>215</v>
      </c>
      <c r="C78" s="30"/>
      <c r="D78" s="30"/>
      <c r="E78" s="30"/>
      <c r="F78" s="1"/>
      <c r="G78" s="287">
        <v>0.3</v>
      </c>
      <c r="H78" s="269"/>
      <c r="I78" s="13"/>
      <c r="J78" s="13"/>
      <c r="K78" s="13"/>
      <c r="L78" s="13"/>
      <c r="M78" s="30"/>
      <c r="N78" s="30"/>
      <c r="O78" s="53"/>
      <c r="P78" s="31"/>
      <c r="Q78" s="32"/>
      <c r="R78" s="32"/>
      <c r="S78" s="32"/>
      <c r="T78" s="32"/>
      <c r="U78" s="32"/>
      <c r="V78" s="32"/>
      <c r="W78" s="32"/>
      <c r="X78" s="32"/>
      <c r="Y78" s="32"/>
      <c r="Z78" s="32"/>
    </row>
    <row r="79" spans="1:27" ht="16.5" x14ac:dyDescent="0.35">
      <c r="A79" s="2"/>
      <c r="B79" s="193" t="s">
        <v>115</v>
      </c>
      <c r="C79" s="30"/>
      <c r="D79" s="30"/>
      <c r="E79" s="30"/>
      <c r="F79" s="30"/>
      <c r="G79" s="30"/>
      <c r="H79" s="30"/>
      <c r="I79" s="30">
        <v>1</v>
      </c>
      <c r="J79" s="30">
        <v>2</v>
      </c>
      <c r="K79" s="30">
        <v>4.5</v>
      </c>
      <c r="L79" s="30">
        <v>9</v>
      </c>
      <c r="M79" s="38">
        <v>18</v>
      </c>
      <c r="N79" s="91">
        <v>34</v>
      </c>
      <c r="O79" s="96">
        <v>67</v>
      </c>
      <c r="P79" s="31"/>
      <c r="Q79" s="84"/>
      <c r="R79" s="2"/>
      <c r="S79" s="2"/>
      <c r="T79" s="2"/>
      <c r="U79" s="2"/>
      <c r="V79" s="2"/>
      <c r="W79" s="2"/>
      <c r="X79" s="2"/>
      <c r="Y79" s="2"/>
      <c r="Z79" s="2"/>
    </row>
    <row r="80" spans="1:27" ht="16.5" x14ac:dyDescent="0.35">
      <c r="A80" s="32"/>
      <c r="B80" s="199" t="s">
        <v>79</v>
      </c>
      <c r="C80" s="30"/>
      <c r="D80" s="30"/>
      <c r="E80" s="30"/>
      <c r="F80" s="30"/>
      <c r="G80" s="70">
        <v>0.28499999999999998</v>
      </c>
      <c r="H80" s="30"/>
      <c r="I80" s="30"/>
      <c r="J80" s="30"/>
      <c r="K80" s="30"/>
      <c r="L80" s="30"/>
      <c r="M80" s="30"/>
      <c r="N80" s="30"/>
      <c r="O80" s="53"/>
      <c r="P80" s="31"/>
      <c r="Q80" s="32"/>
      <c r="R80" s="32"/>
      <c r="S80" s="32"/>
      <c r="T80" s="32"/>
      <c r="U80" s="32"/>
      <c r="V80" s="32"/>
      <c r="W80" s="32"/>
      <c r="X80" s="32"/>
      <c r="Y80" s="32"/>
      <c r="Z80" s="32"/>
    </row>
    <row r="81" spans="1:26" ht="16.5" x14ac:dyDescent="0.35">
      <c r="A81" s="2"/>
      <c r="B81" s="193" t="s">
        <v>116</v>
      </c>
      <c r="C81" s="30"/>
      <c r="D81" s="30"/>
      <c r="E81" s="30"/>
      <c r="F81" s="30"/>
      <c r="G81" s="41">
        <v>0.28499999999999998</v>
      </c>
      <c r="H81" s="30"/>
      <c r="I81" s="30"/>
      <c r="J81" s="30"/>
      <c r="K81" s="30"/>
      <c r="L81" s="30"/>
      <c r="M81" s="30"/>
      <c r="N81" s="30"/>
      <c r="O81" s="53"/>
      <c r="P81" s="31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6.5" x14ac:dyDescent="0.35">
      <c r="A82" s="32"/>
      <c r="B82" s="199" t="s">
        <v>80</v>
      </c>
      <c r="C82" s="30"/>
      <c r="D82" s="30"/>
      <c r="E82" s="59">
        <v>0.03</v>
      </c>
      <c r="F82" s="30"/>
      <c r="G82" s="30">
        <v>0.3</v>
      </c>
      <c r="H82" s="72"/>
      <c r="I82" s="30"/>
      <c r="J82" s="30"/>
      <c r="K82" s="30"/>
      <c r="L82" s="30"/>
      <c r="M82" s="30"/>
      <c r="N82" s="30"/>
      <c r="O82" s="53"/>
      <c r="P82" s="31"/>
      <c r="Q82" s="98"/>
      <c r="R82" s="4"/>
      <c r="S82" s="2"/>
      <c r="T82" s="2"/>
      <c r="U82" s="32"/>
      <c r="V82" s="32"/>
      <c r="W82" s="32"/>
      <c r="X82" s="32"/>
      <c r="Y82" s="32"/>
      <c r="Z82" s="32"/>
    </row>
    <row r="83" spans="1:26" ht="17" thickBot="1" x14ac:dyDescent="0.4">
      <c r="A83" s="2"/>
      <c r="B83" s="199" t="s">
        <v>81</v>
      </c>
      <c r="C83" s="30">
        <v>1E-3</v>
      </c>
      <c r="D83" s="60">
        <v>0.01</v>
      </c>
      <c r="E83" s="216"/>
      <c r="F83" s="60">
        <v>0.1</v>
      </c>
      <c r="G83" s="30"/>
      <c r="H83" s="30"/>
      <c r="I83" s="30"/>
      <c r="J83" s="30"/>
      <c r="K83" s="30"/>
      <c r="L83" s="30"/>
      <c r="M83" s="30"/>
      <c r="N83" s="30"/>
      <c r="O83" s="53"/>
      <c r="P83" s="31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7" thickBot="1" x14ac:dyDescent="0.4">
      <c r="A84" s="2"/>
      <c r="B84" s="262" t="s">
        <v>216</v>
      </c>
      <c r="C84" s="34"/>
      <c r="D84" s="58"/>
      <c r="E84" s="289">
        <v>2.8500000000000001E-2</v>
      </c>
      <c r="F84" s="215">
        <v>8.5599999999999996E-2</v>
      </c>
      <c r="G84" s="61">
        <v>0.28520000000000001</v>
      </c>
      <c r="H84" s="34"/>
      <c r="I84" s="290">
        <v>0.85570000000000002</v>
      </c>
      <c r="J84" s="258"/>
      <c r="K84" s="1"/>
      <c r="L84" s="15"/>
      <c r="M84" s="15"/>
      <c r="N84" s="15"/>
      <c r="O84" s="291"/>
      <c r="P84" s="36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5" thickTop="1" thickBot="1" x14ac:dyDescent="0.4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 spans="1:26" s="137" customFormat="1" ht="16.5" thickTop="1" thickBot="1" x14ac:dyDescent="0.4">
      <c r="A86" s="132"/>
      <c r="B86" s="133" t="s">
        <v>19</v>
      </c>
      <c r="C86" s="134">
        <v>2.9999999999999997E-4</v>
      </c>
      <c r="D86" s="134">
        <v>1E-3</v>
      </c>
      <c r="E86" s="134">
        <v>3.2000000000000002E-3</v>
      </c>
      <c r="F86" s="134">
        <v>1.01E-2</v>
      </c>
      <c r="G86" s="134">
        <v>3.15E-2</v>
      </c>
      <c r="H86" s="134">
        <v>9.8299999999999998E-2</v>
      </c>
      <c r="I86" s="171">
        <v>0.30719999999999997</v>
      </c>
      <c r="J86" s="171">
        <v>0.96</v>
      </c>
      <c r="K86" s="135">
        <v>3</v>
      </c>
      <c r="L86" s="132"/>
      <c r="M86" s="132"/>
      <c r="N86" s="132"/>
      <c r="O86" s="132"/>
      <c r="P86" s="132"/>
      <c r="Q86" s="132"/>
      <c r="R86" s="132"/>
      <c r="S86" s="132"/>
      <c r="T86" s="132"/>
      <c r="U86" s="132"/>
      <c r="V86" s="132"/>
      <c r="W86" s="132"/>
      <c r="X86" s="132"/>
      <c r="Y86" s="132"/>
    </row>
    <row r="87" spans="1:26" ht="15.5" thickTop="1" thickBot="1" x14ac:dyDescent="0.4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 spans="1:26" s="137" customFormat="1" ht="16.5" thickTop="1" thickBot="1" x14ac:dyDescent="0.4">
      <c r="A88" s="132"/>
      <c r="B88" s="133" t="s">
        <v>20</v>
      </c>
      <c r="C88" s="134">
        <v>4.0000000000000001E-3</v>
      </c>
      <c r="D88" s="134">
        <v>1.2E-2</v>
      </c>
      <c r="E88" s="134">
        <v>0.04</v>
      </c>
      <c r="F88" s="134">
        <v>0.12</v>
      </c>
      <c r="G88" s="134">
        <v>0.4</v>
      </c>
      <c r="H88" s="134">
        <v>1.2</v>
      </c>
      <c r="I88" s="134">
        <v>4</v>
      </c>
      <c r="J88" s="134">
        <v>12</v>
      </c>
      <c r="K88" s="134">
        <v>40</v>
      </c>
      <c r="L88" s="152">
        <v>120</v>
      </c>
      <c r="M88" s="132"/>
      <c r="N88" s="132"/>
      <c r="O88" s="132"/>
      <c r="P88" s="132"/>
      <c r="Q88" s="132"/>
      <c r="R88" s="132"/>
      <c r="S88" s="132"/>
      <c r="T88" s="132"/>
      <c r="U88" s="132"/>
      <c r="V88" s="132"/>
      <c r="W88" s="132"/>
      <c r="X88" s="132"/>
      <c r="Y88" s="132"/>
    </row>
    <row r="89" spans="1:26" ht="15.5" thickTop="1" thickBot="1" x14ac:dyDescent="0.4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spans="1:26" s="137" customFormat="1" ht="16.5" thickTop="1" thickBot="1" x14ac:dyDescent="0.4">
      <c r="A90" s="132"/>
      <c r="B90" s="141" t="s">
        <v>21</v>
      </c>
      <c r="C90" s="142">
        <v>0.12</v>
      </c>
      <c r="D90" s="142">
        <v>0.4</v>
      </c>
      <c r="E90" s="142">
        <v>1.2</v>
      </c>
      <c r="F90" s="142"/>
      <c r="G90" s="142">
        <v>4</v>
      </c>
      <c r="H90" s="142">
        <v>12</v>
      </c>
      <c r="I90" s="142"/>
      <c r="J90" s="142"/>
      <c r="K90" s="150">
        <v>40</v>
      </c>
      <c r="L90" s="150">
        <v>120</v>
      </c>
      <c r="M90" s="142"/>
      <c r="N90" s="142"/>
      <c r="O90" s="142"/>
      <c r="P90" s="143"/>
      <c r="Q90" s="132"/>
      <c r="R90" s="132"/>
      <c r="S90" s="132"/>
      <c r="T90" s="132"/>
      <c r="U90" s="132"/>
      <c r="V90" s="132"/>
      <c r="W90" s="132"/>
      <c r="X90" s="132"/>
      <c r="Y90" s="132"/>
    </row>
    <row r="91" spans="1:26" ht="17" thickTop="1" x14ac:dyDescent="0.35">
      <c r="A91" s="2" t="s">
        <v>255</v>
      </c>
      <c r="B91" s="294" t="s">
        <v>218</v>
      </c>
      <c r="C91" s="293" t="s">
        <v>240</v>
      </c>
      <c r="D91" s="169"/>
      <c r="E91" s="128"/>
      <c r="F91" s="172">
        <v>2.5</v>
      </c>
      <c r="G91" s="128"/>
      <c r="H91" s="128"/>
      <c r="I91" s="128"/>
      <c r="J91" s="172">
        <v>25</v>
      </c>
      <c r="K91" s="128">
        <v>50</v>
      </c>
      <c r="L91" s="173">
        <v>100</v>
      </c>
      <c r="M91" s="169"/>
      <c r="N91" s="169"/>
      <c r="O91" s="169"/>
      <c r="P91" s="170"/>
      <c r="Q91" s="32"/>
      <c r="R91" s="2"/>
      <c r="S91" s="2"/>
      <c r="T91" s="2"/>
      <c r="U91" s="2"/>
      <c r="V91" s="2"/>
      <c r="W91" s="2"/>
      <c r="X91" s="2"/>
      <c r="Y91" s="2"/>
    </row>
    <row r="92" spans="1:26" ht="16.5" x14ac:dyDescent="0.35">
      <c r="A92" s="2"/>
      <c r="B92" s="193" t="s">
        <v>118</v>
      </c>
      <c r="C92" s="30"/>
      <c r="D92" s="30">
        <v>0.3</v>
      </c>
      <c r="E92" s="30">
        <v>1</v>
      </c>
      <c r="F92" s="30">
        <v>3</v>
      </c>
      <c r="G92" s="30"/>
      <c r="H92" s="30">
        <v>10</v>
      </c>
      <c r="I92" s="30"/>
      <c r="J92" s="30">
        <v>30</v>
      </c>
      <c r="K92" s="30"/>
      <c r="L92" s="30"/>
      <c r="M92" s="30"/>
      <c r="N92" s="30"/>
      <c r="O92" s="30"/>
      <c r="P92" s="31"/>
      <c r="Q92" s="32"/>
      <c r="R92" s="2"/>
      <c r="S92" s="2"/>
      <c r="T92" s="2"/>
      <c r="U92" s="2"/>
      <c r="V92" s="2"/>
      <c r="W92" s="2"/>
      <c r="X92" s="2"/>
      <c r="Y92" s="2"/>
    </row>
    <row r="93" spans="1:26" ht="17" thickBot="1" x14ac:dyDescent="0.4">
      <c r="A93" s="2"/>
      <c r="B93" s="196" t="s">
        <v>119</v>
      </c>
      <c r="C93" s="34"/>
      <c r="D93" s="34"/>
      <c r="E93" s="34">
        <v>1</v>
      </c>
      <c r="F93" s="34">
        <v>2</v>
      </c>
      <c r="G93" s="34">
        <v>4.5</v>
      </c>
      <c r="H93" s="34">
        <v>9</v>
      </c>
      <c r="I93" s="34">
        <v>18</v>
      </c>
      <c r="J93" s="34">
        <v>34</v>
      </c>
      <c r="K93" s="35">
        <v>67</v>
      </c>
      <c r="L93" s="34"/>
      <c r="M93" s="34"/>
      <c r="N93" s="34"/>
      <c r="O93" s="34"/>
      <c r="P93" s="36"/>
      <c r="Q93" s="84"/>
      <c r="R93" s="2"/>
      <c r="S93" s="2"/>
      <c r="T93" s="2"/>
      <c r="U93" s="2"/>
      <c r="V93" s="2"/>
      <c r="W93" s="2"/>
      <c r="X93" s="2"/>
      <c r="Y93" s="2"/>
    </row>
    <row r="94" spans="1:26" ht="15.5" thickTop="1" thickBot="1" x14ac:dyDescent="0.4">
      <c r="A94" s="2"/>
      <c r="B94" s="2"/>
      <c r="C94" s="2"/>
      <c r="D94" s="2"/>
      <c r="E94" s="4"/>
      <c r="F94" s="4"/>
      <c r="G94" s="4"/>
      <c r="H94" s="4"/>
      <c r="I94" s="4"/>
      <c r="J94" s="4"/>
      <c r="K94" s="4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 spans="1:26" s="137" customFormat="1" ht="16.5" thickTop="1" thickBot="1" x14ac:dyDescent="0.4">
      <c r="A95" s="132"/>
      <c r="B95" s="133" t="s">
        <v>22</v>
      </c>
      <c r="C95" s="134">
        <v>0.03</v>
      </c>
      <c r="D95" s="134">
        <v>0.1</v>
      </c>
      <c r="E95" s="134">
        <v>0.3</v>
      </c>
      <c r="F95" s="134">
        <v>1</v>
      </c>
      <c r="G95" s="134">
        <v>3</v>
      </c>
      <c r="H95" s="134">
        <v>10</v>
      </c>
      <c r="I95" s="152">
        <v>30</v>
      </c>
      <c r="J95" s="132"/>
      <c r="K95" s="132"/>
      <c r="L95" s="132"/>
      <c r="M95" s="132"/>
      <c r="N95" s="132"/>
      <c r="O95" s="132"/>
      <c r="P95" s="132"/>
      <c r="Q95" s="132"/>
      <c r="R95" s="132"/>
      <c r="S95" s="132"/>
      <c r="T95" s="132"/>
      <c r="U95" s="132"/>
      <c r="V95" s="132"/>
      <c r="W95" s="132"/>
      <c r="X95" s="132"/>
      <c r="Y95" s="132"/>
    </row>
    <row r="96" spans="1:26" ht="15.5" thickTop="1" thickBot="1" x14ac:dyDescent="0.4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 spans="1:27" s="137" customFormat="1" ht="16.5" thickTop="1" thickBot="1" x14ac:dyDescent="0.4">
      <c r="A97" s="132"/>
      <c r="B97" s="133" t="s">
        <v>23</v>
      </c>
      <c r="C97" s="134">
        <v>0.12</v>
      </c>
      <c r="D97" s="134">
        <v>0.4</v>
      </c>
      <c r="E97" s="151">
        <v>1.2</v>
      </c>
      <c r="F97" s="151">
        <v>4</v>
      </c>
      <c r="G97" s="151">
        <v>12</v>
      </c>
      <c r="H97" s="134">
        <v>40</v>
      </c>
      <c r="I97" s="152">
        <v>120</v>
      </c>
      <c r="J97" s="132"/>
      <c r="K97" s="132"/>
      <c r="L97" s="132"/>
      <c r="M97" s="132"/>
      <c r="N97" s="132"/>
      <c r="O97" s="132"/>
      <c r="P97" s="132"/>
      <c r="Q97" s="132"/>
      <c r="R97" s="132"/>
      <c r="S97" s="132"/>
      <c r="T97" s="132"/>
      <c r="U97" s="132"/>
      <c r="V97" s="132"/>
      <c r="W97" s="132"/>
      <c r="X97" s="132"/>
      <c r="Y97" s="132"/>
    </row>
    <row r="98" spans="1:27" ht="15.5" thickTop="1" thickBot="1" x14ac:dyDescent="0.4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 spans="1:27" s="137" customFormat="1" ht="16.5" thickTop="1" thickBot="1" x14ac:dyDescent="0.4">
      <c r="A99" s="132"/>
      <c r="B99" s="133" t="s">
        <v>24</v>
      </c>
      <c r="C99" s="134">
        <v>0.12</v>
      </c>
      <c r="D99" s="134">
        <v>0.4</v>
      </c>
      <c r="E99" s="134">
        <v>1.2</v>
      </c>
      <c r="F99" s="134">
        <v>4</v>
      </c>
      <c r="G99" s="134">
        <v>12</v>
      </c>
      <c r="H99" s="134">
        <v>40</v>
      </c>
      <c r="I99" s="152">
        <v>120</v>
      </c>
      <c r="J99" s="132"/>
      <c r="K99" s="132"/>
      <c r="L99" s="132"/>
      <c r="M99" s="132"/>
      <c r="N99" s="132"/>
      <c r="O99" s="132"/>
      <c r="P99" s="132"/>
      <c r="Q99" s="132"/>
      <c r="R99" s="132"/>
      <c r="S99" s="132"/>
      <c r="T99" s="132"/>
      <c r="U99" s="132"/>
      <c r="V99" s="132"/>
      <c r="W99" s="132"/>
      <c r="X99" s="132"/>
      <c r="Y99" s="132"/>
    </row>
    <row r="100" spans="1:27" ht="15.5" thickTop="1" thickBot="1" x14ac:dyDescent="0.4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 spans="1:27" s="137" customFormat="1" ht="16.5" thickTop="1" thickBot="1" x14ac:dyDescent="0.4">
      <c r="A101" s="132"/>
      <c r="B101" s="141" t="s">
        <v>25</v>
      </c>
      <c r="C101" s="142"/>
      <c r="D101" s="142"/>
      <c r="E101" s="142">
        <v>1E-3</v>
      </c>
      <c r="F101" s="142">
        <v>4.0000000000000001E-3</v>
      </c>
      <c r="G101" s="142">
        <v>1.2E-2</v>
      </c>
      <c r="H101" s="142">
        <v>0.04</v>
      </c>
      <c r="I101" s="150">
        <v>0.12</v>
      </c>
      <c r="J101" s="142"/>
      <c r="K101" s="150">
        <v>0.4</v>
      </c>
      <c r="L101" s="142"/>
      <c r="M101" s="150">
        <v>1.2</v>
      </c>
      <c r="N101" s="142"/>
      <c r="O101" s="142"/>
      <c r="P101" s="142"/>
      <c r="Q101" s="142"/>
      <c r="R101" s="142"/>
      <c r="S101" s="143"/>
      <c r="T101" s="132"/>
      <c r="U101" s="132"/>
      <c r="V101" s="132"/>
      <c r="W101" s="132"/>
      <c r="X101" s="132"/>
      <c r="Y101" s="132"/>
    </row>
    <row r="102" spans="1:27" ht="17" thickTop="1" x14ac:dyDescent="0.35">
      <c r="A102" s="2"/>
      <c r="B102" s="191" t="s">
        <v>120</v>
      </c>
      <c r="C102" s="128">
        <v>2.0000000000000002E-5</v>
      </c>
      <c r="D102" s="128">
        <v>2.0000000000000001E-4</v>
      </c>
      <c r="E102" s="128"/>
      <c r="F102" s="128"/>
      <c r="G102" s="128">
        <v>0.02</v>
      </c>
      <c r="H102" s="128"/>
      <c r="I102" s="128"/>
      <c r="J102" s="128"/>
      <c r="K102" s="128"/>
      <c r="L102" s="128"/>
      <c r="M102" s="128"/>
      <c r="N102" s="128"/>
      <c r="O102" s="128"/>
      <c r="P102" s="128"/>
      <c r="Q102" s="128"/>
      <c r="R102" s="128"/>
      <c r="S102" s="131"/>
      <c r="T102" s="2"/>
      <c r="U102" s="2"/>
      <c r="V102" s="2"/>
      <c r="W102" s="2"/>
      <c r="X102" s="2"/>
      <c r="Y102" s="2"/>
    </row>
    <row r="103" spans="1:27" ht="16.5" x14ac:dyDescent="0.35">
      <c r="A103" s="2"/>
      <c r="B103" s="193" t="s">
        <v>121</v>
      </c>
      <c r="C103" s="30"/>
      <c r="D103" s="30"/>
      <c r="E103" s="30"/>
      <c r="F103" s="30">
        <v>3.0000000000000001E-3</v>
      </c>
      <c r="G103" s="30">
        <v>0.01</v>
      </c>
      <c r="H103" s="30">
        <v>0.03</v>
      </c>
      <c r="I103" s="30">
        <v>0.1</v>
      </c>
      <c r="J103" s="30"/>
      <c r="K103" s="41">
        <v>0.3</v>
      </c>
      <c r="L103" s="30"/>
      <c r="M103" s="30"/>
      <c r="N103" s="30"/>
      <c r="O103" s="30"/>
      <c r="P103" s="30"/>
      <c r="Q103" s="30"/>
      <c r="R103" s="30"/>
      <c r="S103" s="31"/>
      <c r="T103" s="2"/>
      <c r="U103" s="2"/>
      <c r="V103" s="2"/>
      <c r="W103" s="2"/>
      <c r="X103" s="2"/>
      <c r="Y103" s="2"/>
    </row>
    <row r="104" spans="1:27" ht="17" thickBot="1" x14ac:dyDescent="0.4">
      <c r="A104" s="2" t="s">
        <v>255</v>
      </c>
      <c r="B104" s="260" t="s">
        <v>205</v>
      </c>
      <c r="C104" s="258" t="s">
        <v>240</v>
      </c>
      <c r="D104" s="15"/>
      <c r="E104" s="15"/>
      <c r="F104" s="15"/>
      <c r="G104" s="34">
        <v>1.5599999999999999E-2</v>
      </c>
      <c r="H104" s="34">
        <v>6.25E-2</v>
      </c>
      <c r="I104" s="34">
        <v>0.125</v>
      </c>
      <c r="J104" s="34">
        <v>0.25</v>
      </c>
      <c r="K104" s="34">
        <v>0.313</v>
      </c>
      <c r="L104" s="34">
        <v>0.5</v>
      </c>
      <c r="M104" s="15"/>
      <c r="N104" s="15"/>
      <c r="O104" s="15"/>
      <c r="P104" s="15"/>
      <c r="Q104" s="15"/>
      <c r="R104" s="15"/>
      <c r="S104" s="16"/>
      <c r="T104" s="2"/>
      <c r="U104" s="2"/>
      <c r="V104" s="2"/>
      <c r="W104" s="2"/>
      <c r="X104" s="2"/>
      <c r="Y104" s="2"/>
    </row>
    <row r="105" spans="1:27" ht="15.5" thickTop="1" thickBot="1" x14ac:dyDescent="0.4">
      <c r="A105" s="2"/>
      <c r="B105" s="2"/>
      <c r="C105" s="2"/>
      <c r="D105" s="2"/>
      <c r="E105" s="2"/>
      <c r="F105" s="2"/>
      <c r="G105" s="2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2"/>
      <c r="U105" s="2"/>
      <c r="V105" s="2"/>
      <c r="W105" s="2"/>
      <c r="X105" s="2"/>
      <c r="Y105" s="2"/>
    </row>
    <row r="106" spans="1:27" s="137" customFormat="1" ht="16.5" thickTop="1" thickBot="1" x14ac:dyDescent="0.4">
      <c r="A106" s="132"/>
      <c r="B106" s="133" t="s">
        <v>26</v>
      </c>
      <c r="C106" s="134">
        <v>0.12</v>
      </c>
      <c r="D106" s="134">
        <v>0.4</v>
      </c>
      <c r="E106" s="134">
        <v>1.2</v>
      </c>
      <c r="F106" s="134">
        <v>4</v>
      </c>
      <c r="G106" s="174">
        <v>12</v>
      </c>
      <c r="H106" s="174">
        <v>40</v>
      </c>
      <c r="I106" s="135">
        <v>120</v>
      </c>
      <c r="J106" s="136"/>
      <c r="K106" s="136"/>
      <c r="L106" s="136"/>
      <c r="M106" s="136"/>
      <c r="N106" s="132"/>
      <c r="O106" s="132"/>
      <c r="P106" s="132"/>
      <c r="Q106" s="132"/>
      <c r="R106" s="132"/>
      <c r="S106" s="132"/>
      <c r="T106" s="132"/>
      <c r="U106" s="132"/>
      <c r="V106" s="132"/>
      <c r="W106" s="132"/>
      <c r="X106" s="132"/>
      <c r="Y106" s="132"/>
      <c r="Z106" s="132"/>
      <c r="AA106" s="132"/>
    </row>
    <row r="107" spans="1:27" ht="15.5" thickTop="1" thickBot="1" x14ac:dyDescent="0.4">
      <c r="A107" s="2"/>
      <c r="B107" s="2"/>
      <c r="C107" s="2"/>
      <c r="D107" s="2"/>
      <c r="E107" s="2"/>
      <c r="F107" s="2"/>
      <c r="G107" s="2"/>
      <c r="H107" s="4"/>
      <c r="I107" s="4"/>
      <c r="J107" s="4"/>
      <c r="K107" s="4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 spans="1:27" s="137" customFormat="1" ht="16.5" thickTop="1" thickBot="1" x14ac:dyDescent="0.4">
      <c r="A108" s="132"/>
      <c r="B108" s="141" t="s">
        <v>91</v>
      </c>
      <c r="C108" s="142">
        <v>0.12</v>
      </c>
      <c r="D108" s="142">
        <v>0.4</v>
      </c>
      <c r="E108" s="142">
        <v>1.2</v>
      </c>
      <c r="F108" s="142"/>
      <c r="G108" s="142">
        <v>4</v>
      </c>
      <c r="H108" s="142">
        <v>12</v>
      </c>
      <c r="I108" s="142"/>
      <c r="J108" s="142">
        <v>40</v>
      </c>
      <c r="K108" s="142"/>
      <c r="L108" s="143">
        <v>120</v>
      </c>
      <c r="M108" s="132"/>
      <c r="N108" s="132"/>
      <c r="O108" s="132"/>
      <c r="P108" s="132"/>
      <c r="Q108" s="132"/>
      <c r="R108" s="132"/>
      <c r="S108" s="132"/>
      <c r="T108" s="132"/>
      <c r="U108" s="132"/>
      <c r="V108" s="132"/>
      <c r="W108" s="132"/>
      <c r="X108" s="132"/>
      <c r="Y108" s="132"/>
    </row>
    <row r="109" spans="1:27" ht="17" thickTop="1" x14ac:dyDescent="0.35">
      <c r="A109" s="2"/>
      <c r="B109" s="191" t="s">
        <v>123</v>
      </c>
      <c r="C109" s="128"/>
      <c r="D109" s="128">
        <v>0.3</v>
      </c>
      <c r="E109" s="128">
        <v>1</v>
      </c>
      <c r="F109" s="128">
        <v>3</v>
      </c>
      <c r="G109" s="128"/>
      <c r="H109" s="128">
        <v>10</v>
      </c>
      <c r="I109" s="128"/>
      <c r="J109" s="128">
        <v>30</v>
      </c>
      <c r="K109" s="128"/>
      <c r="L109" s="131"/>
      <c r="M109" s="3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 spans="1:27" ht="17" thickBot="1" x14ac:dyDescent="0.4">
      <c r="A110" s="2"/>
      <c r="B110" s="196" t="s">
        <v>124</v>
      </c>
      <c r="C110" s="34"/>
      <c r="D110" s="34"/>
      <c r="E110" s="34">
        <v>1</v>
      </c>
      <c r="F110" s="34">
        <v>2</v>
      </c>
      <c r="G110" s="34">
        <v>4.5</v>
      </c>
      <c r="H110" s="34">
        <v>9</v>
      </c>
      <c r="I110" s="35">
        <v>18</v>
      </c>
      <c r="J110" s="90">
        <v>34</v>
      </c>
      <c r="K110" s="90">
        <v>67</v>
      </c>
      <c r="L110" s="36"/>
      <c r="M110" s="84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 spans="1:27" ht="15.5" thickTop="1" thickBot="1" x14ac:dyDescent="0.4">
      <c r="A111" s="2"/>
      <c r="B111" s="2"/>
      <c r="C111" s="2"/>
      <c r="D111" s="2"/>
      <c r="E111" s="2"/>
      <c r="F111" s="2"/>
      <c r="G111" s="2"/>
      <c r="H111" s="4"/>
      <c r="I111" s="4"/>
      <c r="J111" s="4"/>
      <c r="K111" s="4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 spans="1:27" s="137" customFormat="1" ht="16.5" thickTop="1" thickBot="1" x14ac:dyDescent="0.4">
      <c r="A112" s="132"/>
      <c r="B112" s="141" t="s">
        <v>27</v>
      </c>
      <c r="C112" s="142">
        <v>4.0000000000000001E-3</v>
      </c>
      <c r="D112" s="142">
        <v>1.2E-2</v>
      </c>
      <c r="E112" s="142">
        <v>0.04</v>
      </c>
      <c r="F112" s="175">
        <v>0.12</v>
      </c>
      <c r="G112" s="142">
        <v>0.4</v>
      </c>
      <c r="H112" s="175">
        <v>1.2</v>
      </c>
      <c r="I112" s="142"/>
      <c r="J112" s="175">
        <v>4</v>
      </c>
      <c r="K112" s="175">
        <v>12</v>
      </c>
      <c r="L112" s="142"/>
      <c r="M112" s="150">
        <v>40</v>
      </c>
      <c r="N112" s="163"/>
      <c r="O112" s="164">
        <v>120</v>
      </c>
      <c r="P112" s="132"/>
      <c r="Q112" s="132"/>
      <c r="R112" s="132"/>
      <c r="S112" s="132"/>
      <c r="T112" s="132"/>
      <c r="U112" s="132"/>
      <c r="V112" s="132"/>
      <c r="W112" s="132"/>
      <c r="X112" s="132"/>
      <c r="Y112" s="132"/>
      <c r="Z112" s="132"/>
    </row>
    <row r="113" spans="1:27" ht="17" thickTop="1" x14ac:dyDescent="0.35">
      <c r="A113" s="2"/>
      <c r="B113" s="191" t="s">
        <v>125</v>
      </c>
      <c r="C113" s="128"/>
      <c r="D113" s="128"/>
      <c r="E113" s="128"/>
      <c r="F113" s="128"/>
      <c r="G113" s="128">
        <v>0.3</v>
      </c>
      <c r="H113" s="129">
        <v>1</v>
      </c>
      <c r="I113" s="128">
        <v>3</v>
      </c>
      <c r="J113" s="128"/>
      <c r="K113" s="129">
        <v>10</v>
      </c>
      <c r="L113" s="128"/>
      <c r="M113" s="128"/>
      <c r="N113" s="130"/>
      <c r="O113" s="131"/>
      <c r="P113" s="3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7" ht="17" thickBot="1" x14ac:dyDescent="0.4">
      <c r="A114" s="2"/>
      <c r="B114" s="196" t="s">
        <v>126</v>
      </c>
      <c r="C114" s="34"/>
      <c r="D114" s="34"/>
      <c r="E114" s="34"/>
      <c r="F114" s="34"/>
      <c r="G114" s="34"/>
      <c r="H114" s="35">
        <v>1</v>
      </c>
      <c r="I114" s="90">
        <v>2</v>
      </c>
      <c r="J114" s="90">
        <v>4.5</v>
      </c>
      <c r="K114" s="90">
        <v>9</v>
      </c>
      <c r="L114" s="90">
        <v>18</v>
      </c>
      <c r="M114" s="90">
        <v>34</v>
      </c>
      <c r="N114" s="97">
        <v>67</v>
      </c>
      <c r="O114" s="36"/>
      <c r="P114" s="84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7" ht="15.5" thickTop="1" thickBot="1" x14ac:dyDescent="0.4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 spans="1:27" s="137" customFormat="1" ht="16.5" thickTop="1" thickBot="1" x14ac:dyDescent="0.4">
      <c r="A116" s="132"/>
      <c r="B116" s="141" t="s">
        <v>28</v>
      </c>
      <c r="C116" s="142">
        <v>1E-3</v>
      </c>
      <c r="D116" s="142">
        <v>4.0000000000000001E-3</v>
      </c>
      <c r="E116" s="142">
        <v>1.2E-2</v>
      </c>
      <c r="F116" s="142">
        <v>0.04</v>
      </c>
      <c r="G116" s="142">
        <v>0.12</v>
      </c>
      <c r="H116" s="150">
        <v>0.4</v>
      </c>
      <c r="I116" s="150">
        <v>1.2</v>
      </c>
      <c r="J116" s="142"/>
      <c r="K116" s="142"/>
      <c r="L116" s="142"/>
      <c r="M116" s="142"/>
      <c r="N116" s="142"/>
      <c r="O116" s="143"/>
      <c r="P116" s="132"/>
      <c r="Q116" s="132"/>
      <c r="R116" s="132"/>
      <c r="S116" s="132"/>
      <c r="T116" s="132"/>
      <c r="U116" s="132"/>
      <c r="V116" s="132"/>
      <c r="W116" s="132"/>
      <c r="X116" s="132"/>
      <c r="Y116" s="132"/>
    </row>
    <row r="117" spans="1:27" ht="17" thickTop="1" x14ac:dyDescent="0.35">
      <c r="A117" s="2"/>
      <c r="B117" s="191" t="s">
        <v>127</v>
      </c>
      <c r="C117" s="128"/>
      <c r="D117" s="128"/>
      <c r="E117" s="128"/>
      <c r="F117" s="128"/>
      <c r="G117" s="128"/>
      <c r="H117" s="128">
        <v>0.3</v>
      </c>
      <c r="I117" s="128">
        <v>1</v>
      </c>
      <c r="J117" s="176">
        <v>3</v>
      </c>
      <c r="K117" s="128"/>
      <c r="L117" s="128"/>
      <c r="M117" s="128"/>
      <c r="N117" s="128"/>
      <c r="O117" s="131"/>
      <c r="P117" s="32"/>
      <c r="Q117" s="2"/>
      <c r="R117" s="2"/>
      <c r="S117" s="2"/>
      <c r="T117" s="2"/>
      <c r="U117" s="2"/>
      <c r="V117" s="2"/>
      <c r="W117" s="2"/>
      <c r="X117" s="2"/>
      <c r="Y117" s="2"/>
    </row>
    <row r="118" spans="1:27" ht="17" thickBot="1" x14ac:dyDescent="0.4">
      <c r="A118" s="2"/>
      <c r="B118" s="196" t="s">
        <v>128</v>
      </c>
      <c r="C118" s="34"/>
      <c r="D118" s="34"/>
      <c r="E118" s="34"/>
      <c r="F118" s="34"/>
      <c r="G118" s="34"/>
      <c r="H118" s="34"/>
      <c r="I118" s="35">
        <v>1</v>
      </c>
      <c r="J118" s="90">
        <v>2</v>
      </c>
      <c r="K118" s="90">
        <v>4.5</v>
      </c>
      <c r="L118" s="90">
        <v>9</v>
      </c>
      <c r="M118" s="90">
        <v>18</v>
      </c>
      <c r="N118" s="90">
        <v>34</v>
      </c>
      <c r="O118" s="92">
        <v>67</v>
      </c>
      <c r="P118" s="84"/>
      <c r="Q118" s="2"/>
      <c r="R118" s="2"/>
      <c r="S118" s="2"/>
      <c r="T118" s="2"/>
      <c r="U118" s="2"/>
      <c r="V118" s="2"/>
      <c r="W118" s="2"/>
      <c r="X118" s="2"/>
      <c r="Y118" s="2"/>
    </row>
    <row r="119" spans="1:27" ht="15.5" thickTop="1" thickBot="1" x14ac:dyDescent="0.4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 spans="1:27" s="137" customFormat="1" ht="16.5" thickTop="1" thickBot="1" x14ac:dyDescent="0.4">
      <c r="A120" s="132"/>
      <c r="B120" s="133" t="s">
        <v>29</v>
      </c>
      <c r="C120" s="134">
        <v>0.12</v>
      </c>
      <c r="D120" s="134">
        <v>0.4</v>
      </c>
      <c r="E120" s="134">
        <v>1.2</v>
      </c>
      <c r="F120" s="134">
        <v>4</v>
      </c>
      <c r="G120" s="134">
        <v>12</v>
      </c>
      <c r="H120" s="134">
        <v>40</v>
      </c>
      <c r="I120" s="152">
        <v>120</v>
      </c>
      <c r="J120" s="132"/>
      <c r="K120" s="132"/>
      <c r="L120" s="132"/>
      <c r="M120" s="132"/>
      <c r="N120" s="132"/>
      <c r="O120" s="132"/>
      <c r="P120" s="132"/>
      <c r="Q120" s="132"/>
      <c r="R120" s="132"/>
      <c r="S120" s="132"/>
      <c r="T120" s="132"/>
      <c r="U120" s="132"/>
      <c r="V120" s="132"/>
      <c r="W120" s="132"/>
      <c r="X120" s="132"/>
      <c r="Y120" s="132"/>
    </row>
    <row r="121" spans="1:27" ht="15.5" thickTop="1" thickBot="1" x14ac:dyDescent="0.4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 spans="1:27" s="137" customFormat="1" ht="16.5" thickTop="1" thickBot="1" x14ac:dyDescent="0.4">
      <c r="A122" s="132"/>
      <c r="B122" s="141" t="s">
        <v>60</v>
      </c>
      <c r="C122" s="177">
        <v>0.03</v>
      </c>
      <c r="D122" s="142">
        <v>0.1</v>
      </c>
      <c r="E122" s="177">
        <v>0.3</v>
      </c>
      <c r="F122" s="142">
        <v>1</v>
      </c>
      <c r="G122" s="142">
        <v>3</v>
      </c>
      <c r="H122" s="142"/>
      <c r="I122" s="142"/>
      <c r="J122" s="142"/>
      <c r="K122" s="150">
        <v>10</v>
      </c>
      <c r="L122" s="142"/>
      <c r="M122" s="150">
        <v>30</v>
      </c>
      <c r="N122" s="143"/>
      <c r="O122" s="132"/>
      <c r="P122" s="132"/>
      <c r="Q122" s="132"/>
      <c r="R122" s="132"/>
      <c r="S122" s="132"/>
      <c r="T122" s="132"/>
      <c r="U122" s="132"/>
      <c r="V122" s="132"/>
      <c r="W122" s="132"/>
      <c r="X122" s="132"/>
      <c r="Y122" s="132"/>
    </row>
    <row r="123" spans="1:27" ht="17" thickTop="1" x14ac:dyDescent="0.35">
      <c r="A123" s="2"/>
      <c r="B123" s="195" t="s">
        <v>75</v>
      </c>
      <c r="C123" s="169"/>
      <c r="D123" s="169"/>
      <c r="E123" s="169"/>
      <c r="F123" s="169"/>
      <c r="G123" s="169">
        <v>0.3</v>
      </c>
      <c r="H123" s="169">
        <v>1</v>
      </c>
      <c r="I123" s="169">
        <v>3</v>
      </c>
      <c r="J123" s="169"/>
      <c r="K123" s="169"/>
      <c r="L123" s="169"/>
      <c r="M123" s="169"/>
      <c r="N123" s="170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 spans="1:27" ht="17" thickBot="1" x14ac:dyDescent="0.4">
      <c r="A124" s="2"/>
      <c r="B124" s="198" t="s">
        <v>76</v>
      </c>
      <c r="C124" s="15"/>
      <c r="D124" s="15"/>
      <c r="E124" s="15"/>
      <c r="F124" s="15"/>
      <c r="G124" s="15"/>
      <c r="H124" s="15">
        <v>1</v>
      </c>
      <c r="I124" s="15">
        <v>2</v>
      </c>
      <c r="J124" s="15">
        <v>4.5</v>
      </c>
      <c r="K124" s="15">
        <v>9</v>
      </c>
      <c r="L124" s="15">
        <v>18</v>
      </c>
      <c r="M124" s="15">
        <v>34</v>
      </c>
      <c r="N124" s="16">
        <v>67</v>
      </c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 spans="1:27" ht="15.5" thickTop="1" thickBot="1" x14ac:dyDescent="0.4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 spans="1:27" s="137" customFormat="1" ht="16.5" thickTop="1" thickBot="1" x14ac:dyDescent="0.4">
      <c r="A126" s="132"/>
      <c r="B126" s="141" t="s">
        <v>30</v>
      </c>
      <c r="C126" s="142">
        <v>0.12</v>
      </c>
      <c r="D126" s="142">
        <v>0.4</v>
      </c>
      <c r="E126" s="142">
        <v>1.2</v>
      </c>
      <c r="F126" s="142"/>
      <c r="G126" s="142">
        <v>4</v>
      </c>
      <c r="H126" s="142">
        <v>12</v>
      </c>
      <c r="I126" s="142"/>
      <c r="J126" s="142">
        <v>40</v>
      </c>
      <c r="K126" s="142"/>
      <c r="L126" s="143">
        <v>120</v>
      </c>
      <c r="M126" s="136"/>
      <c r="N126" s="132"/>
      <c r="O126" s="132"/>
      <c r="P126" s="132"/>
      <c r="Q126" s="132"/>
      <c r="R126" s="132"/>
      <c r="S126" s="132"/>
      <c r="T126" s="132"/>
      <c r="U126" s="132"/>
      <c r="V126" s="132"/>
      <c r="W126" s="132"/>
      <c r="X126" s="132"/>
      <c r="Y126" s="132"/>
      <c r="Z126" s="132"/>
      <c r="AA126" s="132"/>
    </row>
    <row r="127" spans="1:27" ht="17.5" thickTop="1" thickBot="1" x14ac:dyDescent="0.4">
      <c r="A127" s="2"/>
      <c r="B127" s="197" t="s">
        <v>129</v>
      </c>
      <c r="C127" s="165"/>
      <c r="D127" s="165"/>
      <c r="E127" s="165">
        <v>1</v>
      </c>
      <c r="F127" s="165">
        <v>2</v>
      </c>
      <c r="G127" s="165">
        <v>4.5</v>
      </c>
      <c r="H127" s="165">
        <v>9</v>
      </c>
      <c r="I127" s="178">
        <v>18</v>
      </c>
      <c r="J127" s="179">
        <v>34</v>
      </c>
      <c r="K127" s="179">
        <v>67</v>
      </c>
      <c r="L127" s="167"/>
      <c r="M127" s="84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 spans="1:27" ht="15.5" thickTop="1" thickBot="1" x14ac:dyDescent="0.4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 spans="1:26" s="137" customFormat="1" ht="16.5" thickTop="1" thickBot="1" x14ac:dyDescent="0.4">
      <c r="A129" s="132"/>
      <c r="B129" s="133" t="s">
        <v>31</v>
      </c>
      <c r="C129" s="134">
        <v>0.12</v>
      </c>
      <c r="D129" s="134">
        <v>0.4</v>
      </c>
      <c r="E129" s="134">
        <v>1.2</v>
      </c>
      <c r="F129" s="134">
        <v>4</v>
      </c>
      <c r="G129" s="134">
        <v>12</v>
      </c>
      <c r="H129" s="134">
        <v>40</v>
      </c>
      <c r="I129" s="152">
        <v>120</v>
      </c>
      <c r="J129" s="132"/>
      <c r="K129" s="132"/>
      <c r="L129" s="132"/>
      <c r="M129" s="132"/>
      <c r="N129" s="132"/>
      <c r="O129" s="132"/>
      <c r="P129" s="132"/>
      <c r="Q129" s="132"/>
      <c r="R129" s="132"/>
      <c r="S129" s="132"/>
      <c r="T129" s="132"/>
      <c r="U129" s="132"/>
      <c r="V129" s="132"/>
      <c r="W129" s="132"/>
      <c r="X129" s="132"/>
      <c r="Y129" s="132"/>
    </row>
    <row r="130" spans="1:26" ht="15.5" thickTop="1" thickBot="1" x14ac:dyDescent="0.4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 spans="1:26" s="137" customFormat="1" ht="16.5" thickTop="1" thickBot="1" x14ac:dyDescent="0.4">
      <c r="A131" s="132"/>
      <c r="B131" s="141" t="s">
        <v>32</v>
      </c>
      <c r="C131" s="142"/>
      <c r="D131" s="142">
        <v>4.0000000000000001E-3</v>
      </c>
      <c r="E131" s="142">
        <v>1.2E-2</v>
      </c>
      <c r="F131" s="142">
        <v>0.04</v>
      </c>
      <c r="G131" s="142">
        <v>0.12</v>
      </c>
      <c r="H131" s="142">
        <v>0.4</v>
      </c>
      <c r="I131" s="175">
        <v>1.2</v>
      </c>
      <c r="J131" s="142"/>
      <c r="K131" s="175">
        <v>4</v>
      </c>
      <c r="L131" s="150">
        <v>12</v>
      </c>
      <c r="M131" s="150">
        <v>40</v>
      </c>
      <c r="N131" s="164">
        <v>120</v>
      </c>
      <c r="O131" s="132"/>
      <c r="P131" s="132"/>
      <c r="Q131" s="132"/>
      <c r="R131" s="132"/>
      <c r="S131" s="132"/>
      <c r="T131" s="132"/>
      <c r="U131" s="132"/>
      <c r="V131" s="132"/>
      <c r="W131" s="132"/>
      <c r="X131" s="132"/>
      <c r="Y131" s="132"/>
    </row>
    <row r="132" spans="1:26" ht="17" thickTop="1" x14ac:dyDescent="0.35">
      <c r="A132" s="2"/>
      <c r="B132" s="294" t="s">
        <v>223</v>
      </c>
      <c r="C132" s="128"/>
      <c r="D132" s="180">
        <v>3.2000000000000002E-3</v>
      </c>
      <c r="E132" s="128"/>
      <c r="F132" s="180">
        <v>3.2300000000000002E-2</v>
      </c>
      <c r="G132" s="128"/>
      <c r="H132" s="300">
        <v>0.32329999999999998</v>
      </c>
      <c r="I132" s="293"/>
      <c r="J132" s="169"/>
      <c r="K132" s="169"/>
      <c r="L132" s="128"/>
      <c r="M132" s="128"/>
      <c r="N132" s="131"/>
      <c r="O132" s="37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 spans="1:26" ht="16.5" x14ac:dyDescent="0.35">
      <c r="A133" s="2"/>
      <c r="B133" s="294" t="s">
        <v>224</v>
      </c>
      <c r="C133" s="298"/>
      <c r="D133" s="302"/>
      <c r="E133" s="302"/>
      <c r="F133" s="302"/>
      <c r="G133" s="298"/>
      <c r="H133" s="147">
        <v>0.32329999999999998</v>
      </c>
      <c r="I133" s="301"/>
      <c r="J133" s="302"/>
      <c r="K133" s="302"/>
      <c r="L133" s="298"/>
      <c r="M133" s="298"/>
      <c r="N133" s="299"/>
      <c r="O133" s="37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 spans="1:26" ht="17" thickBot="1" x14ac:dyDescent="0.4">
      <c r="A134" s="2"/>
      <c r="B134" s="262" t="s">
        <v>227</v>
      </c>
      <c r="C134" s="34"/>
      <c r="D134" s="34">
        <v>3.0000000000000001E-3</v>
      </c>
      <c r="E134" s="34"/>
      <c r="F134" s="61">
        <v>5.0999999999999997E-2</v>
      </c>
      <c r="G134" s="34"/>
      <c r="H134" s="34"/>
      <c r="I134" s="61">
        <v>0.91</v>
      </c>
      <c r="J134" s="305">
        <v>1.62</v>
      </c>
      <c r="K134" s="303"/>
      <c r="L134" s="304"/>
      <c r="M134" s="34"/>
      <c r="N134" s="36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 spans="1:26" ht="15.5" thickTop="1" thickBot="1" x14ac:dyDescent="0.4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 spans="1:26" s="137" customFormat="1" ht="16.5" thickTop="1" thickBot="1" x14ac:dyDescent="0.4">
      <c r="A136" s="132"/>
      <c r="B136" s="133" t="s">
        <v>33</v>
      </c>
      <c r="C136" s="134">
        <v>0.12</v>
      </c>
      <c r="D136" s="134">
        <v>0.4</v>
      </c>
      <c r="E136" s="134">
        <v>1.2</v>
      </c>
      <c r="F136" s="134">
        <v>4</v>
      </c>
      <c r="G136" s="134">
        <v>12</v>
      </c>
      <c r="H136" s="134">
        <v>40</v>
      </c>
      <c r="I136" s="152">
        <v>120</v>
      </c>
      <c r="J136" s="132"/>
      <c r="K136" s="132"/>
      <c r="L136" s="132"/>
      <c r="M136" s="132"/>
      <c r="N136" s="132"/>
      <c r="O136" s="132"/>
      <c r="P136" s="132"/>
      <c r="Q136" s="132"/>
      <c r="R136" s="132"/>
      <c r="S136" s="132"/>
      <c r="T136" s="132"/>
      <c r="U136" s="132"/>
      <c r="V136" s="132"/>
      <c r="W136" s="132"/>
      <c r="X136" s="132"/>
      <c r="Y136" s="132"/>
    </row>
    <row r="137" spans="1:26" ht="15.5" thickTop="1" thickBot="1" x14ac:dyDescent="0.4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 spans="1:26" s="137" customFormat="1" ht="16.5" thickTop="1" thickBot="1" x14ac:dyDescent="0.4">
      <c r="A138" s="132"/>
      <c r="B138" s="141" t="s">
        <v>34</v>
      </c>
      <c r="C138" s="142">
        <v>4.0000000000000001E-3</v>
      </c>
      <c r="D138" s="142">
        <v>1.2E-2</v>
      </c>
      <c r="E138" s="142">
        <v>0.04</v>
      </c>
      <c r="F138" s="142">
        <v>0.12</v>
      </c>
      <c r="G138" s="142"/>
      <c r="H138" s="142">
        <v>0.4</v>
      </c>
      <c r="I138" s="142">
        <v>1.2</v>
      </c>
      <c r="J138" s="150">
        <v>4</v>
      </c>
      <c r="K138" s="150">
        <v>12</v>
      </c>
      <c r="L138" s="150">
        <v>40</v>
      </c>
      <c r="M138" s="164">
        <v>120</v>
      </c>
      <c r="N138" s="132"/>
      <c r="O138" s="132"/>
      <c r="P138" s="132"/>
      <c r="Q138" s="132"/>
      <c r="R138" s="132"/>
      <c r="S138" s="132"/>
      <c r="T138" s="132"/>
      <c r="U138" s="132"/>
      <c r="V138" s="132"/>
      <c r="W138" s="132"/>
      <c r="X138" s="132"/>
      <c r="Y138" s="132"/>
    </row>
    <row r="139" spans="1:26" ht="17" thickTop="1" x14ac:dyDescent="0.35">
      <c r="A139" s="2"/>
      <c r="B139" s="294" t="s">
        <v>225</v>
      </c>
      <c r="C139" s="180">
        <v>2.7000000000000001E-3</v>
      </c>
      <c r="D139" s="128"/>
      <c r="E139" s="180">
        <v>2.7E-2</v>
      </c>
      <c r="F139" s="128"/>
      <c r="G139" s="300">
        <v>0.26600000000000001</v>
      </c>
      <c r="I139" s="169"/>
      <c r="J139" s="169"/>
      <c r="K139" s="128"/>
      <c r="L139" s="128"/>
      <c r="M139" s="131"/>
      <c r="N139" s="37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 spans="1:26" ht="16.5" x14ac:dyDescent="0.35">
      <c r="A140" s="2"/>
      <c r="B140" s="294" t="s">
        <v>226</v>
      </c>
      <c r="C140" s="302"/>
      <c r="D140" s="302"/>
      <c r="E140" s="302"/>
      <c r="F140" s="298"/>
      <c r="G140" s="173">
        <v>0.26600000000000001</v>
      </c>
      <c r="H140" s="301"/>
      <c r="I140" s="302"/>
      <c r="J140" s="302"/>
      <c r="K140" s="298"/>
      <c r="L140" s="298"/>
      <c r="M140" s="299"/>
      <c r="N140" s="37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 spans="1:26" ht="17" thickBot="1" x14ac:dyDescent="0.4">
      <c r="A141" s="32"/>
      <c r="B141" s="198" t="s">
        <v>73</v>
      </c>
      <c r="C141" s="34"/>
      <c r="D141" s="34"/>
      <c r="E141" s="34"/>
      <c r="F141" s="34"/>
      <c r="G141" s="34"/>
      <c r="H141" s="20">
        <v>0.5</v>
      </c>
      <c r="I141" s="20">
        <v>1.5</v>
      </c>
      <c r="J141" s="34"/>
      <c r="K141" s="34"/>
      <c r="L141" s="34"/>
      <c r="M141" s="36"/>
      <c r="N141" s="84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 spans="1:26" ht="15.5" thickTop="1" thickBot="1" x14ac:dyDescent="0.4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 spans="1:26" s="137" customFormat="1" ht="16.5" thickTop="1" thickBot="1" x14ac:dyDescent="0.4">
      <c r="A143" s="132"/>
      <c r="B143" s="141" t="s">
        <v>35</v>
      </c>
      <c r="C143" s="142">
        <v>4.0000000000000001E-3</v>
      </c>
      <c r="D143" s="142">
        <v>1.2E-2</v>
      </c>
      <c r="E143" s="142">
        <v>0.04</v>
      </c>
      <c r="F143" s="142">
        <v>0.12</v>
      </c>
      <c r="G143" s="142">
        <v>0.4</v>
      </c>
      <c r="H143" s="177">
        <v>1.2</v>
      </c>
      <c r="I143" s="142"/>
      <c r="J143" s="150">
        <v>4</v>
      </c>
      <c r="K143" s="150">
        <v>12</v>
      </c>
      <c r="L143" s="142"/>
      <c r="M143" s="150">
        <v>40</v>
      </c>
      <c r="N143" s="163"/>
      <c r="O143" s="164">
        <v>120</v>
      </c>
      <c r="P143" s="132"/>
      <c r="Q143" s="132"/>
      <c r="R143" s="132"/>
      <c r="S143" s="132"/>
      <c r="T143" s="132"/>
      <c r="U143" s="132"/>
      <c r="V143" s="132"/>
      <c r="W143" s="132"/>
      <c r="X143" s="132"/>
      <c r="Y143" s="132"/>
      <c r="Z143" s="132"/>
    </row>
    <row r="144" spans="1:26" ht="17" thickTop="1" x14ac:dyDescent="0.35">
      <c r="A144" s="2"/>
      <c r="B144" s="191" t="s">
        <v>132</v>
      </c>
      <c r="C144" s="128"/>
      <c r="D144" s="128"/>
      <c r="E144" s="128"/>
      <c r="F144" s="128"/>
      <c r="G144" s="128">
        <v>0.3</v>
      </c>
      <c r="H144" s="128">
        <v>1</v>
      </c>
      <c r="I144" s="128"/>
      <c r="J144" s="128">
        <v>3</v>
      </c>
      <c r="K144" s="176">
        <v>10</v>
      </c>
      <c r="L144" s="128"/>
      <c r="M144" s="128"/>
      <c r="N144" s="130"/>
      <c r="O144" s="131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7" thickBot="1" x14ac:dyDescent="0.4">
      <c r="A145" s="2"/>
      <c r="B145" s="196" t="s">
        <v>133</v>
      </c>
      <c r="C145" s="34"/>
      <c r="D145" s="34"/>
      <c r="E145" s="34"/>
      <c r="F145" s="34"/>
      <c r="G145" s="34"/>
      <c r="H145" s="35">
        <v>1</v>
      </c>
      <c r="I145" s="90">
        <v>2</v>
      </c>
      <c r="J145" s="90">
        <v>4.5</v>
      </c>
      <c r="K145" s="90">
        <v>9</v>
      </c>
      <c r="L145" s="90">
        <v>18</v>
      </c>
      <c r="M145" s="90">
        <v>34</v>
      </c>
      <c r="N145" s="97">
        <v>67</v>
      </c>
      <c r="O145" s="36"/>
      <c r="P145" s="84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5" thickTop="1" thickBot="1" x14ac:dyDescent="0.4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 spans="1:26" s="137" customFormat="1" ht="16.5" thickTop="1" thickBot="1" x14ac:dyDescent="0.4">
      <c r="A147" s="132"/>
      <c r="B147" s="133" t="s">
        <v>36</v>
      </c>
      <c r="C147" s="134">
        <v>4.0000000000000002E-4</v>
      </c>
      <c r="D147" s="134">
        <v>1.1999999999999999E-3</v>
      </c>
      <c r="E147" s="134">
        <v>4.0000000000000001E-3</v>
      </c>
      <c r="F147" s="134">
        <v>1.2E-2</v>
      </c>
      <c r="G147" s="134">
        <v>0.04</v>
      </c>
      <c r="H147" s="134">
        <v>0.12</v>
      </c>
      <c r="I147" s="135">
        <v>0.4</v>
      </c>
      <c r="J147" s="132"/>
      <c r="K147" s="132"/>
      <c r="L147" s="132"/>
      <c r="M147" s="132"/>
      <c r="N147" s="132"/>
      <c r="O147" s="132"/>
      <c r="P147" s="132"/>
      <c r="Q147" s="132"/>
      <c r="R147" s="132"/>
      <c r="S147" s="132"/>
      <c r="T147" s="132"/>
      <c r="U147" s="132"/>
      <c r="V147" s="132"/>
      <c r="W147" s="132"/>
      <c r="X147" s="132"/>
      <c r="Y147" s="132"/>
    </row>
    <row r="148" spans="1:26" ht="15.5" thickTop="1" thickBot="1" x14ac:dyDescent="0.4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 spans="1:26" s="137" customFormat="1" ht="16.5" thickTop="1" thickBot="1" x14ac:dyDescent="0.4">
      <c r="A149" s="132"/>
      <c r="B149" s="141" t="s">
        <v>37</v>
      </c>
      <c r="C149" s="142">
        <v>0.01</v>
      </c>
      <c r="D149" s="142"/>
      <c r="E149" s="142">
        <v>0.04</v>
      </c>
      <c r="F149" s="142">
        <v>0.12</v>
      </c>
      <c r="G149" s="142"/>
      <c r="H149" s="142">
        <v>0.4</v>
      </c>
      <c r="I149" s="142">
        <v>1.2</v>
      </c>
      <c r="J149" s="142"/>
      <c r="K149" s="150">
        <v>4</v>
      </c>
      <c r="L149" s="150">
        <v>12</v>
      </c>
      <c r="M149" s="142"/>
      <c r="N149" s="142"/>
      <c r="O149" s="143"/>
      <c r="P149" s="132"/>
      <c r="Q149" s="132"/>
      <c r="R149" s="132"/>
      <c r="S149" s="132"/>
      <c r="T149" s="132"/>
      <c r="U149" s="132"/>
      <c r="V149" s="132"/>
      <c r="W149" s="132"/>
      <c r="X149" s="132"/>
      <c r="Y149" s="132"/>
    </row>
    <row r="150" spans="1:26" ht="17" thickTop="1" x14ac:dyDescent="0.35">
      <c r="A150" s="2" t="s">
        <v>255</v>
      </c>
      <c r="B150" s="195" t="s">
        <v>71</v>
      </c>
      <c r="C150" s="169">
        <v>0.03</v>
      </c>
      <c r="D150" s="314" t="s">
        <v>240</v>
      </c>
      <c r="E150" s="169"/>
      <c r="F150" s="169">
        <v>0.1</v>
      </c>
      <c r="G150" s="169"/>
      <c r="H150" s="169">
        <v>0.3</v>
      </c>
      <c r="I150" s="169"/>
      <c r="J150" s="169"/>
      <c r="K150" s="169"/>
      <c r="L150" s="169"/>
      <c r="M150" s="169"/>
      <c r="N150" s="169"/>
      <c r="O150" s="170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 spans="1:26" ht="17" thickBot="1" x14ac:dyDescent="0.4">
      <c r="A151" s="2"/>
      <c r="B151" s="262" t="s">
        <v>72</v>
      </c>
      <c r="C151" s="17">
        <v>1.1900000000000001E-2</v>
      </c>
      <c r="D151" s="17">
        <v>1.9900000000000001E-2</v>
      </c>
      <c r="E151" s="17">
        <v>4.6399999999999997E-2</v>
      </c>
      <c r="F151" s="17">
        <v>0.1</v>
      </c>
      <c r="G151" s="17">
        <v>0.215</v>
      </c>
      <c r="H151" s="17">
        <v>0.46400000000000002</v>
      </c>
      <c r="I151" s="15"/>
      <c r="J151" s="15"/>
      <c r="K151" s="15"/>
      <c r="L151" s="15"/>
      <c r="M151" s="15"/>
      <c r="N151" s="15"/>
      <c r="O151" s="16"/>
      <c r="P151" s="23"/>
      <c r="Q151" s="2"/>
      <c r="R151" s="2"/>
      <c r="S151" s="2"/>
      <c r="T151" s="2"/>
      <c r="U151" s="2"/>
      <c r="V151" s="2"/>
      <c r="W151" s="2"/>
      <c r="X151" s="2"/>
      <c r="Y151" s="2"/>
    </row>
    <row r="152" spans="1:26" ht="15.5" thickTop="1" thickBot="1" x14ac:dyDescent="0.4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 spans="1:26" s="137" customFormat="1" ht="16.5" thickTop="1" thickBot="1" x14ac:dyDescent="0.4">
      <c r="A153" s="132"/>
      <c r="B153" s="141" t="s">
        <v>38</v>
      </c>
      <c r="C153" s="142">
        <v>0.12</v>
      </c>
      <c r="D153" s="142">
        <v>0.4</v>
      </c>
      <c r="E153" s="142">
        <v>1.2</v>
      </c>
      <c r="F153" s="142"/>
      <c r="G153" s="142">
        <v>4</v>
      </c>
      <c r="H153" s="142">
        <v>12</v>
      </c>
      <c r="I153" s="142"/>
      <c r="J153" s="142">
        <v>40</v>
      </c>
      <c r="K153" s="142"/>
      <c r="L153" s="143">
        <v>120</v>
      </c>
      <c r="M153" s="132"/>
      <c r="N153" s="132"/>
      <c r="O153" s="132"/>
      <c r="P153" s="132"/>
      <c r="Q153" s="132"/>
      <c r="R153" s="132"/>
      <c r="S153" s="132"/>
      <c r="T153" s="132"/>
      <c r="U153" s="132"/>
      <c r="V153" s="132"/>
      <c r="W153" s="132"/>
      <c r="X153" s="132"/>
      <c r="Y153" s="132"/>
    </row>
    <row r="154" spans="1:26" ht="17" thickTop="1" x14ac:dyDescent="0.35">
      <c r="A154" s="2"/>
      <c r="B154" s="191" t="s">
        <v>134</v>
      </c>
      <c r="C154" s="128"/>
      <c r="D154" s="128">
        <v>0.3</v>
      </c>
      <c r="E154" s="128">
        <v>1</v>
      </c>
      <c r="F154" s="128"/>
      <c r="G154" s="128">
        <v>3</v>
      </c>
      <c r="H154" s="128">
        <v>10</v>
      </c>
      <c r="I154" s="128"/>
      <c r="J154" s="128">
        <v>30</v>
      </c>
      <c r="K154" s="128"/>
      <c r="L154" s="131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 spans="1:26" ht="17" thickBot="1" x14ac:dyDescent="0.4">
      <c r="A155" s="2"/>
      <c r="B155" s="196" t="s">
        <v>135</v>
      </c>
      <c r="C155" s="34"/>
      <c r="D155" s="34"/>
      <c r="E155" s="34">
        <v>1</v>
      </c>
      <c r="F155" s="34">
        <v>2</v>
      </c>
      <c r="G155" s="34">
        <v>4.5</v>
      </c>
      <c r="H155" s="34">
        <v>9</v>
      </c>
      <c r="I155" s="34">
        <v>18</v>
      </c>
      <c r="J155" s="34">
        <v>34</v>
      </c>
      <c r="K155" s="34">
        <v>67</v>
      </c>
      <c r="L155" s="36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 spans="1:26" ht="15.5" thickTop="1" thickBot="1" x14ac:dyDescent="0.4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 spans="1:26" s="137" customFormat="1" ht="16.5" thickTop="1" thickBot="1" x14ac:dyDescent="0.4">
      <c r="A157" s="132"/>
      <c r="B157" s="141" t="s">
        <v>39</v>
      </c>
      <c r="C157" s="142">
        <v>0.03</v>
      </c>
      <c r="D157" s="142">
        <v>0.1</v>
      </c>
      <c r="E157" s="142">
        <v>0.3</v>
      </c>
      <c r="F157" s="142">
        <v>1</v>
      </c>
      <c r="G157" s="142">
        <v>3</v>
      </c>
      <c r="H157" s="142">
        <v>10</v>
      </c>
      <c r="I157" s="142">
        <v>30</v>
      </c>
      <c r="J157" s="142"/>
      <c r="K157" s="142"/>
      <c r="L157" s="142"/>
      <c r="M157" s="142"/>
      <c r="N157" s="142"/>
      <c r="O157" s="142"/>
      <c r="P157" s="142"/>
      <c r="Q157" s="143"/>
      <c r="R157" s="132"/>
      <c r="S157" s="132"/>
      <c r="T157" s="132"/>
      <c r="U157" s="132"/>
      <c r="V157" s="132"/>
      <c r="W157" s="132"/>
      <c r="X157" s="132"/>
      <c r="Y157" s="132"/>
    </row>
    <row r="158" spans="1:26" ht="17.5" thickTop="1" thickBot="1" x14ac:dyDescent="0.4">
      <c r="A158" s="2" t="s">
        <v>255</v>
      </c>
      <c r="B158" s="285" t="s">
        <v>219</v>
      </c>
      <c r="C158" s="295" t="s">
        <v>242</v>
      </c>
      <c r="D158" s="296"/>
      <c r="E158" s="296"/>
      <c r="F158" s="296"/>
      <c r="G158" s="165"/>
      <c r="H158" s="165">
        <v>7.29</v>
      </c>
      <c r="I158" s="165"/>
      <c r="J158" s="165">
        <v>72.900000000000006</v>
      </c>
      <c r="K158" s="165">
        <v>729</v>
      </c>
      <c r="L158" s="165">
        <v>1458</v>
      </c>
      <c r="M158" s="181">
        <v>2917</v>
      </c>
      <c r="N158" s="182">
        <v>5833</v>
      </c>
      <c r="O158" s="182">
        <v>7292</v>
      </c>
      <c r="P158" s="182">
        <v>11667</v>
      </c>
      <c r="Q158" s="284"/>
      <c r="R158" s="2"/>
      <c r="S158" s="2"/>
      <c r="T158" s="2"/>
      <c r="U158" s="2"/>
      <c r="V158" s="2"/>
      <c r="W158" s="2"/>
      <c r="X158" s="2"/>
      <c r="Y158" s="2"/>
    </row>
    <row r="159" spans="1:26" ht="15.5" thickTop="1" thickBot="1" x14ac:dyDescent="0.4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4"/>
      <c r="N159" s="4"/>
      <c r="O159" s="4"/>
      <c r="P159" s="4"/>
      <c r="Q159" s="4"/>
      <c r="R159" s="2"/>
      <c r="S159" s="2"/>
      <c r="T159" s="2"/>
      <c r="U159" s="2"/>
      <c r="V159" s="2"/>
      <c r="W159" s="2"/>
      <c r="X159" s="2"/>
      <c r="Y159" s="2"/>
    </row>
    <row r="160" spans="1:26" s="137" customFormat="1" ht="16.5" thickTop="1" thickBot="1" x14ac:dyDescent="0.4">
      <c r="A160" s="132"/>
      <c r="B160" s="141" t="s">
        <v>40</v>
      </c>
      <c r="C160" s="142">
        <v>1.2E-2</v>
      </c>
      <c r="D160" s="142"/>
      <c r="E160" s="142">
        <v>0.04</v>
      </c>
      <c r="F160" s="142">
        <v>0.12</v>
      </c>
      <c r="G160" s="142">
        <v>0.4</v>
      </c>
      <c r="H160" s="150">
        <v>1.2</v>
      </c>
      <c r="I160" s="142"/>
      <c r="J160" s="150">
        <v>4</v>
      </c>
      <c r="K160" s="150">
        <v>12</v>
      </c>
      <c r="L160" s="142"/>
      <c r="M160" s="150">
        <v>40</v>
      </c>
      <c r="N160" s="142"/>
      <c r="O160" s="142"/>
      <c r="P160" s="142"/>
      <c r="Q160" s="142"/>
      <c r="R160" s="142"/>
      <c r="S160" s="142"/>
      <c r="T160" s="143"/>
      <c r="U160" s="132"/>
      <c r="V160" s="132"/>
      <c r="W160" s="132"/>
      <c r="X160" s="132"/>
      <c r="Y160" s="132"/>
    </row>
    <row r="161" spans="1:25" ht="17" thickTop="1" x14ac:dyDescent="0.35">
      <c r="A161" s="2"/>
      <c r="B161" s="294" t="s">
        <v>220</v>
      </c>
      <c r="C161" s="293"/>
      <c r="D161" s="169"/>
      <c r="E161" s="169"/>
      <c r="F161" s="169"/>
      <c r="G161" s="128"/>
      <c r="H161" s="128"/>
      <c r="I161" s="147">
        <v>2.64</v>
      </c>
      <c r="J161" s="128"/>
      <c r="K161" s="128"/>
      <c r="L161" s="128"/>
      <c r="M161" s="172">
        <v>26.4</v>
      </c>
      <c r="N161" s="172">
        <v>52.7</v>
      </c>
      <c r="O161" s="128">
        <v>105</v>
      </c>
      <c r="P161" s="169"/>
      <c r="Q161" s="169"/>
      <c r="R161" s="169"/>
      <c r="S161" s="169"/>
      <c r="T161" s="170"/>
      <c r="U161" s="2"/>
      <c r="V161" s="2"/>
      <c r="W161" s="2"/>
      <c r="X161" s="2"/>
      <c r="Y161" s="2"/>
    </row>
    <row r="162" spans="1:25" ht="16.5" x14ac:dyDescent="0.35">
      <c r="A162" s="32" t="s">
        <v>255</v>
      </c>
      <c r="B162" s="288" t="s">
        <v>236</v>
      </c>
      <c r="C162" s="315" t="s">
        <v>242</v>
      </c>
      <c r="D162" s="30"/>
      <c r="E162" s="21">
        <v>6.6000000000000003E-2</v>
      </c>
      <c r="F162" s="87">
        <v>0.13200000000000001</v>
      </c>
      <c r="G162" s="87">
        <v>0.26400000000000001</v>
      </c>
      <c r="H162" s="269"/>
      <c r="I162" s="13"/>
      <c r="J162" s="13"/>
      <c r="K162" s="13"/>
      <c r="L162" s="13"/>
      <c r="M162" s="13"/>
      <c r="N162" s="13"/>
      <c r="O162" s="13"/>
      <c r="P162" s="13"/>
      <c r="Q162" s="30"/>
      <c r="R162" s="30"/>
      <c r="S162" s="30"/>
      <c r="T162" s="31"/>
      <c r="U162" s="32"/>
      <c r="V162" s="32"/>
      <c r="W162" s="32"/>
      <c r="X162" s="32"/>
      <c r="Y162" s="32"/>
    </row>
    <row r="163" spans="1:25" ht="16.5" x14ac:dyDescent="0.35">
      <c r="A163" s="2"/>
      <c r="B163" s="193" t="s">
        <v>138</v>
      </c>
      <c r="C163" s="30"/>
      <c r="D163" s="30"/>
      <c r="E163" s="30"/>
      <c r="F163" s="30"/>
      <c r="G163" s="30">
        <v>0.3</v>
      </c>
      <c r="H163" s="30">
        <v>1</v>
      </c>
      <c r="I163" s="30">
        <v>3</v>
      </c>
      <c r="J163" s="30"/>
      <c r="K163" s="30">
        <v>10</v>
      </c>
      <c r="L163" s="30"/>
      <c r="M163" s="30">
        <v>30</v>
      </c>
      <c r="N163" s="30"/>
      <c r="O163" s="30"/>
      <c r="P163" s="30"/>
      <c r="Q163" s="30"/>
      <c r="R163" s="30"/>
      <c r="S163" s="30"/>
      <c r="T163" s="31"/>
      <c r="U163" s="32"/>
      <c r="V163" s="2"/>
      <c r="W163" s="2"/>
      <c r="X163" s="2"/>
      <c r="Y163" s="2"/>
    </row>
    <row r="164" spans="1:25" ht="16.5" x14ac:dyDescent="0.35">
      <c r="A164" s="2"/>
      <c r="B164" s="193" t="s">
        <v>139</v>
      </c>
      <c r="C164" s="30"/>
      <c r="D164" s="30"/>
      <c r="E164" s="30"/>
      <c r="F164" s="30"/>
      <c r="G164" s="30"/>
      <c r="H164" s="30">
        <v>1</v>
      </c>
      <c r="I164" s="30">
        <v>2</v>
      </c>
      <c r="J164" s="30">
        <v>4.5</v>
      </c>
      <c r="K164" s="30">
        <v>9</v>
      </c>
      <c r="L164" s="30">
        <v>18</v>
      </c>
      <c r="M164" s="30">
        <v>34</v>
      </c>
      <c r="N164" s="38">
        <v>67</v>
      </c>
      <c r="O164" s="30"/>
      <c r="P164" s="30"/>
      <c r="Q164" s="30"/>
      <c r="R164" s="30"/>
      <c r="S164" s="30"/>
      <c r="T164" s="31"/>
      <c r="U164" s="84"/>
      <c r="V164" s="2"/>
      <c r="W164" s="2"/>
      <c r="X164" s="2"/>
      <c r="Y164" s="2"/>
    </row>
    <row r="165" spans="1:25" ht="17" thickBot="1" x14ac:dyDescent="0.4">
      <c r="A165" s="2"/>
      <c r="B165" s="198" t="s">
        <v>70</v>
      </c>
      <c r="C165" s="34">
        <v>1.2999999999999999E-2</v>
      </c>
      <c r="D165" s="34">
        <v>2.5999999999999999E-2</v>
      </c>
      <c r="E165" s="61">
        <v>5.2999999999999999E-2</v>
      </c>
      <c r="F165" s="34"/>
      <c r="G165" s="34"/>
      <c r="H165" s="34"/>
      <c r="I165" s="34"/>
      <c r="J165" s="34"/>
      <c r="K165" s="34"/>
      <c r="L165" s="34"/>
      <c r="M165" s="34"/>
      <c r="N165" s="34"/>
      <c r="O165" s="34"/>
      <c r="P165" s="34"/>
      <c r="Q165" s="34"/>
      <c r="R165" s="34"/>
      <c r="S165" s="34"/>
      <c r="T165" s="36"/>
      <c r="U165" s="2"/>
      <c r="V165" s="2"/>
      <c r="W165" s="2"/>
      <c r="X165" s="2"/>
      <c r="Y165" s="2"/>
    </row>
    <row r="166" spans="1:25" ht="15.5" thickTop="1" thickBot="1" x14ac:dyDescent="0.4">
      <c r="A166" s="2"/>
      <c r="B166" s="2"/>
      <c r="C166" s="2"/>
      <c r="D166" s="2"/>
      <c r="E166" s="2"/>
      <c r="F166" s="4"/>
      <c r="G166" s="4"/>
      <c r="H166" s="4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 spans="1:25" s="137" customFormat="1" ht="16.5" thickTop="1" thickBot="1" x14ac:dyDescent="0.4">
      <c r="A167" s="132"/>
      <c r="B167" s="133" t="s">
        <v>41</v>
      </c>
      <c r="C167" s="144">
        <v>4.0000000000000001E-3</v>
      </c>
      <c r="D167" s="134">
        <v>1.2E-2</v>
      </c>
      <c r="E167" s="134">
        <v>0.04</v>
      </c>
      <c r="F167" s="134">
        <v>0.12</v>
      </c>
      <c r="G167" s="134">
        <v>0.4</v>
      </c>
      <c r="H167" s="144">
        <v>1.2</v>
      </c>
      <c r="I167" s="134">
        <v>4</v>
      </c>
      <c r="J167" s="134">
        <v>12</v>
      </c>
      <c r="K167" s="144">
        <v>40</v>
      </c>
      <c r="L167" s="135">
        <v>120</v>
      </c>
      <c r="M167" s="132"/>
      <c r="N167" s="132"/>
      <c r="O167" s="132"/>
      <c r="P167" s="132"/>
      <c r="Q167" s="132"/>
      <c r="R167" s="132"/>
      <c r="S167" s="132"/>
      <c r="T167" s="132"/>
      <c r="U167" s="132"/>
      <c r="V167" s="132"/>
      <c r="W167" s="132"/>
      <c r="X167" s="132"/>
      <c r="Y167" s="132"/>
    </row>
    <row r="168" spans="1:25" ht="15.5" thickTop="1" thickBot="1" x14ac:dyDescent="0.4">
      <c r="A168" s="2"/>
      <c r="B168" s="2"/>
      <c r="C168" s="2"/>
      <c r="D168" s="2"/>
      <c r="E168" s="2"/>
      <c r="F168" s="4"/>
      <c r="G168" s="4"/>
      <c r="H168" s="4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 spans="1:25" s="137" customFormat="1" ht="16.5" thickTop="1" thickBot="1" x14ac:dyDescent="0.4">
      <c r="A169" s="132"/>
      <c r="B169" s="141" t="s">
        <v>0</v>
      </c>
      <c r="C169" s="142">
        <v>4.0000000000000001E-3</v>
      </c>
      <c r="D169" s="142">
        <v>1.2E-2</v>
      </c>
      <c r="E169" s="142">
        <v>0.04</v>
      </c>
      <c r="F169" s="142">
        <v>0.12</v>
      </c>
      <c r="G169" s="142">
        <v>0.4</v>
      </c>
      <c r="H169" s="142">
        <v>1.2</v>
      </c>
      <c r="I169" s="142">
        <v>4</v>
      </c>
      <c r="J169" s="142">
        <v>12</v>
      </c>
      <c r="K169" s="143">
        <v>40</v>
      </c>
      <c r="L169" s="132"/>
      <c r="M169" s="132"/>
      <c r="N169" s="132"/>
      <c r="O169" s="132"/>
      <c r="P169" s="132"/>
      <c r="Q169" s="132"/>
      <c r="R169" s="132"/>
      <c r="S169" s="132"/>
      <c r="T169" s="132"/>
      <c r="U169" s="132"/>
      <c r="V169" s="132"/>
      <c r="W169" s="132"/>
      <c r="X169" s="132"/>
      <c r="Y169" s="132"/>
    </row>
    <row r="170" spans="1:25" ht="17.5" thickTop="1" thickBot="1" x14ac:dyDescent="0.4">
      <c r="A170" s="2"/>
      <c r="B170" s="309" t="s">
        <v>228</v>
      </c>
      <c r="C170" s="308"/>
      <c r="D170" s="306"/>
      <c r="E170" s="64">
        <v>0.1</v>
      </c>
      <c r="F170" s="183">
        <v>0.5</v>
      </c>
      <c r="G170" s="183">
        <v>1</v>
      </c>
      <c r="H170" s="306"/>
      <c r="I170" s="306"/>
      <c r="J170" s="306"/>
      <c r="K170" s="307"/>
      <c r="L170" s="23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 spans="1:25" ht="15" thickBot="1" x14ac:dyDescent="0.4">
      <c r="A171" s="2"/>
      <c r="B171" s="2"/>
      <c r="C171" s="2"/>
      <c r="D171" s="2"/>
      <c r="E171" s="2"/>
      <c r="F171" s="9"/>
      <c r="G171" s="9"/>
      <c r="H171" s="9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 spans="1:25" s="137" customFormat="1" ht="16.5" thickTop="1" thickBot="1" x14ac:dyDescent="0.4">
      <c r="A172" s="132"/>
      <c r="B172" s="133" t="s">
        <v>42</v>
      </c>
      <c r="C172" s="134">
        <v>0.12</v>
      </c>
      <c r="D172" s="134">
        <v>0.4</v>
      </c>
      <c r="E172" s="134">
        <v>1.2</v>
      </c>
      <c r="F172" s="134">
        <v>4</v>
      </c>
      <c r="G172" s="134">
        <v>12</v>
      </c>
      <c r="H172" s="134">
        <v>40</v>
      </c>
      <c r="I172" s="135">
        <v>120</v>
      </c>
      <c r="J172" s="136"/>
      <c r="K172" s="136"/>
      <c r="L172" s="132"/>
      <c r="M172" s="132"/>
      <c r="N172" s="132"/>
      <c r="O172" s="132"/>
      <c r="P172" s="132"/>
      <c r="Q172" s="132"/>
      <c r="R172" s="132"/>
      <c r="S172" s="132"/>
      <c r="T172" s="132"/>
      <c r="U172" s="132"/>
      <c r="V172" s="132"/>
      <c r="W172" s="132"/>
      <c r="X172" s="132"/>
      <c r="Y172" s="132"/>
    </row>
    <row r="173" spans="1:25" ht="15.5" thickTop="1" thickBot="1" x14ac:dyDescent="0.4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 spans="1:25" s="137" customFormat="1" ht="16.5" thickTop="1" thickBot="1" x14ac:dyDescent="0.4">
      <c r="A174" s="132"/>
      <c r="B174" s="133" t="s">
        <v>43</v>
      </c>
      <c r="C174" s="134">
        <v>0.12</v>
      </c>
      <c r="D174" s="134">
        <v>0.4</v>
      </c>
      <c r="E174" s="134">
        <v>1.2</v>
      </c>
      <c r="F174" s="134">
        <v>4</v>
      </c>
      <c r="G174" s="134">
        <v>12</v>
      </c>
      <c r="H174" s="134">
        <v>40</v>
      </c>
      <c r="I174" s="135">
        <v>120</v>
      </c>
      <c r="J174" s="132"/>
      <c r="K174" s="132"/>
      <c r="L174" s="132"/>
      <c r="M174" s="132"/>
      <c r="N174" s="132"/>
      <c r="O174" s="132"/>
      <c r="P174" s="132"/>
      <c r="Q174" s="132"/>
      <c r="R174" s="132"/>
      <c r="S174" s="132"/>
      <c r="T174" s="132"/>
      <c r="U174" s="132"/>
      <c r="V174" s="132"/>
      <c r="W174" s="132"/>
      <c r="X174" s="132"/>
      <c r="Y174" s="132"/>
    </row>
    <row r="175" spans="1:25" ht="15.5" thickTop="1" thickBot="1" x14ac:dyDescent="0.4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 spans="1:25" s="137" customFormat="1" ht="16.5" thickTop="1" thickBot="1" x14ac:dyDescent="0.4">
      <c r="A176" s="132"/>
      <c r="B176" s="133" t="s">
        <v>44</v>
      </c>
      <c r="C176" s="134">
        <v>0.12</v>
      </c>
      <c r="D176" s="134">
        <v>0.4</v>
      </c>
      <c r="E176" s="134">
        <v>1.2</v>
      </c>
      <c r="F176" s="134">
        <v>4</v>
      </c>
      <c r="G176" s="134">
        <v>12</v>
      </c>
      <c r="H176" s="134">
        <v>40</v>
      </c>
      <c r="I176" s="152">
        <v>120</v>
      </c>
      <c r="J176" s="132"/>
      <c r="K176" s="132"/>
      <c r="L176" s="132"/>
      <c r="M176" s="132"/>
      <c r="N176" s="132"/>
      <c r="O176" s="132"/>
      <c r="P176" s="132"/>
      <c r="Q176" s="132"/>
      <c r="R176" s="132"/>
      <c r="S176" s="132"/>
      <c r="T176" s="132"/>
      <c r="U176" s="132"/>
      <c r="V176" s="132"/>
      <c r="W176" s="132"/>
      <c r="X176" s="132"/>
      <c r="Y176" s="132"/>
    </row>
    <row r="177" spans="1:25" ht="15.5" thickTop="1" thickBot="1" x14ac:dyDescent="0.4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 spans="1:25" s="137" customFormat="1" ht="16.5" thickTop="1" thickBot="1" x14ac:dyDescent="0.4">
      <c r="A178" s="132"/>
      <c r="B178" s="141" t="s">
        <v>45</v>
      </c>
      <c r="C178" s="142">
        <v>0.03</v>
      </c>
      <c r="D178" s="142">
        <v>0.1</v>
      </c>
      <c r="E178" s="142">
        <v>0.3</v>
      </c>
      <c r="F178" s="142">
        <v>1</v>
      </c>
      <c r="G178" s="142">
        <v>3</v>
      </c>
      <c r="H178" s="142">
        <v>10</v>
      </c>
      <c r="I178" s="142"/>
      <c r="J178" s="150">
        <v>30</v>
      </c>
      <c r="K178" s="142"/>
      <c r="L178" s="142"/>
      <c r="M178" s="142"/>
      <c r="N178" s="142"/>
      <c r="O178" s="142"/>
      <c r="P178" s="142"/>
      <c r="Q178" s="142"/>
      <c r="R178" s="143"/>
      <c r="S178" s="132"/>
      <c r="T178" s="132"/>
      <c r="U178" s="132"/>
      <c r="V178" s="132"/>
      <c r="W178" s="132"/>
      <c r="X178" s="132"/>
      <c r="Y178" s="132"/>
    </row>
    <row r="179" spans="1:25" ht="17" thickTop="1" x14ac:dyDescent="0.35">
      <c r="A179" s="2" t="s">
        <v>255</v>
      </c>
      <c r="B179" s="294" t="s">
        <v>221</v>
      </c>
      <c r="C179" s="293" t="s">
        <v>242</v>
      </c>
      <c r="D179" s="169"/>
      <c r="E179" s="169"/>
      <c r="F179" s="169"/>
      <c r="G179" s="128"/>
      <c r="H179" s="128">
        <v>6.16</v>
      </c>
      <c r="I179" s="128"/>
      <c r="J179" s="128"/>
      <c r="K179" s="129">
        <v>61.6</v>
      </c>
      <c r="L179" s="128"/>
      <c r="M179" s="129">
        <v>123</v>
      </c>
      <c r="N179" s="129">
        <v>247</v>
      </c>
      <c r="O179" s="169"/>
      <c r="P179" s="169"/>
      <c r="Q179" s="169"/>
      <c r="R179" s="170"/>
      <c r="S179" s="4"/>
      <c r="T179" s="2"/>
      <c r="U179" s="2"/>
      <c r="V179" s="2"/>
      <c r="W179" s="2"/>
      <c r="X179" s="2"/>
      <c r="Y179" s="2"/>
    </row>
    <row r="180" spans="1:25" ht="16.5" x14ac:dyDescent="0.35">
      <c r="A180" s="32"/>
      <c r="B180" s="288" t="s">
        <v>229</v>
      </c>
      <c r="C180" s="269"/>
      <c r="D180" s="13"/>
      <c r="E180" s="13"/>
      <c r="F180" s="13"/>
      <c r="G180" s="13"/>
      <c r="H180" s="13"/>
      <c r="I180" s="13"/>
      <c r="J180" s="13"/>
      <c r="K180" s="30"/>
      <c r="L180" s="287">
        <v>75</v>
      </c>
      <c r="M180" s="73"/>
      <c r="N180" s="74"/>
      <c r="O180" s="74"/>
      <c r="P180" s="74"/>
      <c r="Q180" s="74"/>
      <c r="R180" s="14"/>
      <c r="S180" s="99"/>
      <c r="T180" s="100"/>
      <c r="U180" s="82"/>
      <c r="V180" s="82"/>
      <c r="W180" s="82"/>
      <c r="X180" s="82"/>
      <c r="Y180" s="32"/>
    </row>
    <row r="181" spans="1:25" ht="17" thickBot="1" x14ac:dyDescent="0.4">
      <c r="A181" s="2"/>
      <c r="B181" s="262" t="s">
        <v>230</v>
      </c>
      <c r="C181" s="258"/>
      <c r="D181" s="15"/>
      <c r="E181" s="15"/>
      <c r="F181" s="15"/>
      <c r="G181" s="15"/>
      <c r="H181" s="15"/>
      <c r="I181" s="34"/>
      <c r="J181" s="61">
        <v>45</v>
      </c>
      <c r="K181" s="61">
        <v>60</v>
      </c>
      <c r="L181" s="34"/>
      <c r="M181" s="34"/>
      <c r="N181" s="34"/>
      <c r="O181" s="34"/>
      <c r="P181" s="34"/>
      <c r="Q181" s="34"/>
      <c r="R181" s="36"/>
      <c r="S181" s="4"/>
      <c r="T181" s="2"/>
      <c r="U181" s="2"/>
      <c r="V181" s="2"/>
      <c r="W181" s="2"/>
      <c r="X181" s="2"/>
      <c r="Y181" s="2"/>
    </row>
    <row r="182" spans="1:25" ht="15.5" thickTop="1" thickBot="1" x14ac:dyDescent="0.4">
      <c r="A182" s="2"/>
      <c r="B182" s="2"/>
      <c r="C182" s="2"/>
      <c r="D182" s="2"/>
      <c r="E182" s="2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2"/>
      <c r="V182" s="2"/>
      <c r="W182" s="2"/>
      <c r="X182" s="2"/>
      <c r="Y182" s="2"/>
    </row>
    <row r="183" spans="1:25" s="137" customFormat="1" ht="16.5" thickTop="1" thickBot="1" x14ac:dyDescent="0.4">
      <c r="A183" s="132"/>
      <c r="B183" s="141" t="s">
        <v>46</v>
      </c>
      <c r="C183" s="142">
        <v>0.12</v>
      </c>
      <c r="D183" s="142">
        <v>0.4</v>
      </c>
      <c r="E183" s="142">
        <v>1.2</v>
      </c>
      <c r="F183" s="177">
        <v>4</v>
      </c>
      <c r="G183" s="177">
        <v>12</v>
      </c>
      <c r="H183" s="142"/>
      <c r="I183" s="177">
        <v>40</v>
      </c>
      <c r="J183" s="177">
        <v>120</v>
      </c>
      <c r="K183" s="143"/>
      <c r="L183" s="136"/>
      <c r="M183" s="136"/>
      <c r="N183" s="136"/>
      <c r="O183" s="136"/>
      <c r="P183" s="136"/>
      <c r="Q183" s="136"/>
      <c r="R183" s="136"/>
      <c r="S183" s="136"/>
      <c r="T183" s="136"/>
      <c r="U183" s="136"/>
      <c r="V183" s="132"/>
      <c r="W183" s="132"/>
      <c r="X183" s="132"/>
      <c r="Y183" s="132"/>
    </row>
    <row r="184" spans="1:25" ht="17.5" thickTop="1" thickBot="1" x14ac:dyDescent="0.4">
      <c r="A184" s="2" t="s">
        <v>255</v>
      </c>
      <c r="B184" s="309" t="s">
        <v>231</v>
      </c>
      <c r="C184" s="316" t="s">
        <v>242</v>
      </c>
      <c r="D184" s="64"/>
      <c r="E184" s="64">
        <v>1</v>
      </c>
      <c r="F184" s="64"/>
      <c r="G184" s="184">
        <v>10</v>
      </c>
      <c r="H184" s="64"/>
      <c r="I184" s="64"/>
      <c r="J184" s="184">
        <v>100</v>
      </c>
      <c r="K184" s="310"/>
      <c r="L184" s="84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 spans="1:25" ht="15" thickBot="1" x14ac:dyDescent="0.4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 spans="1:25" s="137" customFormat="1" ht="16.5" thickTop="1" thickBot="1" x14ac:dyDescent="0.4">
      <c r="A186" s="132"/>
      <c r="B186" s="141" t="s">
        <v>47</v>
      </c>
      <c r="C186" s="142"/>
      <c r="D186" s="142"/>
      <c r="E186" s="142">
        <v>1E-3</v>
      </c>
      <c r="F186" s="142">
        <v>4.0000000000000001E-3</v>
      </c>
      <c r="G186" s="142">
        <v>1.2999999999999999E-2</v>
      </c>
      <c r="H186" s="142">
        <v>0.04</v>
      </c>
      <c r="I186" s="142">
        <v>0.126</v>
      </c>
      <c r="J186" s="142">
        <v>0.39300000000000002</v>
      </c>
      <c r="K186" s="142">
        <v>1.2290000000000001</v>
      </c>
      <c r="L186" s="142">
        <v>3.84</v>
      </c>
      <c r="M186" s="142"/>
      <c r="N186" s="150">
        <v>12</v>
      </c>
      <c r="O186" s="142"/>
      <c r="P186" s="142"/>
      <c r="Q186" s="143"/>
      <c r="R186" s="132"/>
      <c r="S186" s="132"/>
      <c r="T186" s="132"/>
      <c r="U186" s="132"/>
      <c r="V186" s="132"/>
      <c r="W186" s="132"/>
      <c r="X186" s="132"/>
      <c r="Y186" s="132"/>
    </row>
    <row r="187" spans="1:25" ht="17" thickTop="1" x14ac:dyDescent="0.35">
      <c r="A187" s="2"/>
      <c r="B187" s="294" t="s">
        <v>222</v>
      </c>
      <c r="C187" s="128">
        <v>2.5999999999999998E-5</v>
      </c>
      <c r="D187" s="297">
        <v>2.5999999999999998E-4</v>
      </c>
      <c r="E187" s="293"/>
      <c r="F187" s="169"/>
      <c r="G187" s="128"/>
      <c r="H187" s="128">
        <v>2.5999999999999999E-2</v>
      </c>
      <c r="I187" s="128"/>
      <c r="J187" s="128"/>
      <c r="K187" s="128"/>
      <c r="L187" s="297">
        <v>2.556</v>
      </c>
      <c r="M187" s="293"/>
      <c r="N187" s="169"/>
      <c r="O187" s="169"/>
      <c r="P187" s="128"/>
      <c r="Q187" s="131"/>
      <c r="R187" s="32"/>
      <c r="S187" s="2"/>
      <c r="T187" s="2"/>
      <c r="U187" s="2"/>
      <c r="V187" s="2"/>
      <c r="W187" s="2"/>
      <c r="X187" s="2"/>
      <c r="Y187" s="2"/>
    </row>
    <row r="188" spans="1:25" ht="16.5" x14ac:dyDescent="0.35">
      <c r="A188" s="2"/>
      <c r="B188" s="193" t="s">
        <v>144</v>
      </c>
      <c r="C188" s="30"/>
      <c r="D188" s="30"/>
      <c r="E188" s="30"/>
      <c r="F188" s="30"/>
      <c r="G188" s="30"/>
      <c r="H188" s="30"/>
      <c r="I188" s="30"/>
      <c r="J188" s="30">
        <v>0.3</v>
      </c>
      <c r="K188" s="30">
        <v>1</v>
      </c>
      <c r="L188" s="67"/>
      <c r="M188" s="30"/>
      <c r="N188" s="30"/>
      <c r="O188" s="30"/>
      <c r="P188" s="30"/>
      <c r="Q188" s="31"/>
      <c r="R188" s="32"/>
      <c r="S188" s="2"/>
      <c r="T188" s="2"/>
      <c r="U188" s="2"/>
      <c r="V188" s="2"/>
      <c r="W188" s="2"/>
      <c r="X188" s="2"/>
      <c r="Y188" s="2"/>
    </row>
    <row r="189" spans="1:25" ht="17" thickBot="1" x14ac:dyDescent="0.4">
      <c r="A189" s="2"/>
      <c r="B189" s="196" t="s">
        <v>145</v>
      </c>
      <c r="C189" s="34"/>
      <c r="D189" s="34"/>
      <c r="E189" s="34"/>
      <c r="F189" s="34"/>
      <c r="G189" s="34"/>
      <c r="H189" s="34"/>
      <c r="I189" s="34"/>
      <c r="J189" s="34"/>
      <c r="K189" s="34">
        <v>1</v>
      </c>
      <c r="L189" s="34">
        <v>2</v>
      </c>
      <c r="M189" s="35">
        <v>4.5</v>
      </c>
      <c r="N189" s="90">
        <v>9</v>
      </c>
      <c r="O189" s="90">
        <v>18</v>
      </c>
      <c r="P189" s="90">
        <v>34</v>
      </c>
      <c r="Q189" s="92">
        <v>67</v>
      </c>
      <c r="R189" s="84"/>
      <c r="S189" s="2"/>
      <c r="T189" s="2"/>
      <c r="U189" s="2"/>
      <c r="V189" s="2"/>
      <c r="W189" s="2"/>
      <c r="X189" s="2"/>
      <c r="Y189" s="2"/>
    </row>
    <row r="190" spans="1:25" ht="15.5" thickTop="1" thickBot="1" x14ac:dyDescent="0.4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 spans="1:25" s="137" customFormat="1" ht="16.5" thickTop="1" thickBot="1" x14ac:dyDescent="0.4">
      <c r="A191" s="132"/>
      <c r="B191" s="141" t="s">
        <v>48</v>
      </c>
      <c r="C191" s="177">
        <v>0.12</v>
      </c>
      <c r="D191" s="177">
        <v>0.4</v>
      </c>
      <c r="E191" s="142">
        <v>1.2</v>
      </c>
      <c r="F191" s="142"/>
      <c r="G191" s="142">
        <v>4</v>
      </c>
      <c r="H191" s="142">
        <v>12</v>
      </c>
      <c r="I191" s="142"/>
      <c r="J191" s="142">
        <v>40</v>
      </c>
      <c r="K191" s="142"/>
      <c r="L191" s="143">
        <v>120</v>
      </c>
      <c r="M191" s="136"/>
      <c r="N191" s="132"/>
      <c r="O191" s="132"/>
      <c r="P191" s="132"/>
      <c r="Q191" s="132"/>
      <c r="R191" s="132"/>
      <c r="S191" s="132"/>
      <c r="T191" s="132"/>
      <c r="U191" s="132"/>
      <c r="V191" s="132"/>
      <c r="W191" s="132"/>
      <c r="X191" s="132"/>
      <c r="Y191" s="132"/>
    </row>
    <row r="192" spans="1:25" ht="17" thickTop="1" x14ac:dyDescent="0.35">
      <c r="A192" s="2"/>
      <c r="B192" s="191" t="s">
        <v>146</v>
      </c>
      <c r="C192" s="128"/>
      <c r="D192" s="128">
        <v>0.3</v>
      </c>
      <c r="E192" s="128">
        <v>1</v>
      </c>
      <c r="F192" s="128"/>
      <c r="G192" s="128">
        <v>3</v>
      </c>
      <c r="H192" s="128">
        <v>10</v>
      </c>
      <c r="I192" s="128"/>
      <c r="J192" s="128">
        <v>30</v>
      </c>
      <c r="K192" s="128"/>
      <c r="L192" s="131"/>
      <c r="M192" s="3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 spans="1:25" ht="17" thickBot="1" x14ac:dyDescent="0.4">
      <c r="A193" s="2"/>
      <c r="B193" s="196" t="s">
        <v>147</v>
      </c>
      <c r="C193" s="34"/>
      <c r="D193" s="34"/>
      <c r="E193" s="34">
        <v>1</v>
      </c>
      <c r="F193" s="34">
        <v>2</v>
      </c>
      <c r="G193" s="34">
        <v>4.5</v>
      </c>
      <c r="H193" s="34">
        <v>9</v>
      </c>
      <c r="I193" s="35">
        <v>18</v>
      </c>
      <c r="J193" s="90">
        <v>34</v>
      </c>
      <c r="K193" s="90">
        <v>67</v>
      </c>
      <c r="L193" s="36"/>
      <c r="M193" s="84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 spans="1:25" ht="15.5" thickTop="1" thickBot="1" x14ac:dyDescent="0.4">
      <c r="A194" s="2"/>
      <c r="B194" s="2"/>
      <c r="C194" s="2"/>
      <c r="D194" s="2"/>
      <c r="E194" s="4"/>
      <c r="F194" s="4"/>
      <c r="G194" s="4"/>
      <c r="H194" s="4"/>
      <c r="I194" s="4"/>
      <c r="J194" s="4"/>
      <c r="K194" s="4"/>
      <c r="L194" s="4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 spans="1:25" s="137" customFormat="1" ht="16.5" thickTop="1" thickBot="1" x14ac:dyDescent="0.4">
      <c r="A195" s="132"/>
      <c r="B195" s="141" t="s">
        <v>49</v>
      </c>
      <c r="C195" s="142">
        <v>0.12</v>
      </c>
      <c r="D195" s="142">
        <v>0.4</v>
      </c>
      <c r="E195" s="142">
        <v>1.2</v>
      </c>
      <c r="F195" s="142">
        <v>4</v>
      </c>
      <c r="G195" s="142">
        <v>12</v>
      </c>
      <c r="H195" s="142">
        <v>40</v>
      </c>
      <c r="I195" s="142">
        <v>120</v>
      </c>
      <c r="J195" s="142"/>
      <c r="K195" s="142"/>
      <c r="L195" s="142"/>
      <c r="M195" s="142"/>
      <c r="N195" s="142"/>
      <c r="O195" s="143"/>
      <c r="P195" s="132"/>
      <c r="Q195" s="132"/>
      <c r="R195" s="132"/>
      <c r="S195" s="132"/>
      <c r="T195" s="132"/>
      <c r="U195" s="132"/>
      <c r="V195" s="132"/>
      <c r="W195" s="132"/>
      <c r="X195" s="132"/>
      <c r="Y195" s="132"/>
    </row>
    <row r="196" spans="1:25" ht="17.5" thickTop="1" thickBot="1" x14ac:dyDescent="0.4">
      <c r="A196" s="2" t="s">
        <v>255</v>
      </c>
      <c r="B196" s="285" t="s">
        <v>232</v>
      </c>
      <c r="C196" s="286" t="s">
        <v>240</v>
      </c>
      <c r="D196" s="283"/>
      <c r="E196" s="283"/>
      <c r="F196" s="165"/>
      <c r="G196" s="181">
        <v>10.6</v>
      </c>
      <c r="H196" s="165"/>
      <c r="I196" s="185">
        <v>106</v>
      </c>
      <c r="J196" s="185">
        <v>213</v>
      </c>
      <c r="K196" s="165">
        <v>425</v>
      </c>
      <c r="L196" s="166">
        <v>850</v>
      </c>
      <c r="M196" s="283"/>
      <c r="N196" s="283"/>
      <c r="O196" s="284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 spans="1:25" ht="15.5" thickTop="1" thickBot="1" x14ac:dyDescent="0.4">
      <c r="A197" s="2"/>
      <c r="B197" s="2"/>
      <c r="C197" s="2"/>
      <c r="D197" s="2"/>
      <c r="E197" s="2"/>
      <c r="F197" s="2"/>
      <c r="G197" s="4"/>
      <c r="H197" s="4"/>
      <c r="I197" s="4"/>
      <c r="J197" s="4"/>
      <c r="K197" s="4"/>
      <c r="L197" s="4"/>
      <c r="M197" s="4"/>
      <c r="N197" s="4"/>
      <c r="O197" s="4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 spans="1:25" s="137" customFormat="1" ht="16.5" thickTop="1" thickBot="1" x14ac:dyDescent="0.4">
      <c r="A198" s="132"/>
      <c r="B198" s="141" t="s">
        <v>61</v>
      </c>
      <c r="C198" s="142"/>
      <c r="D198" s="142">
        <v>0.04</v>
      </c>
      <c r="E198" s="142">
        <v>0.13</v>
      </c>
      <c r="F198" s="142">
        <v>0.4</v>
      </c>
      <c r="G198" s="175">
        <v>1.32</v>
      </c>
      <c r="H198" s="175">
        <v>4</v>
      </c>
      <c r="I198" s="150">
        <v>13</v>
      </c>
      <c r="J198" s="164">
        <v>40</v>
      </c>
      <c r="K198" s="136"/>
      <c r="L198" s="132"/>
      <c r="M198" s="132"/>
      <c r="N198" s="132"/>
      <c r="O198" s="132"/>
      <c r="P198" s="132"/>
      <c r="Q198" s="132"/>
      <c r="R198" s="132"/>
      <c r="S198" s="132"/>
      <c r="T198" s="132"/>
      <c r="U198" s="132"/>
      <c r="V198" s="132"/>
      <c r="W198" s="132"/>
      <c r="X198" s="132"/>
      <c r="Y198" s="132"/>
    </row>
    <row r="199" spans="1:25" ht="17.5" thickTop="1" thickBot="1" x14ac:dyDescent="0.4">
      <c r="A199" s="2"/>
      <c r="B199" s="206" t="s">
        <v>66</v>
      </c>
      <c r="C199" s="165">
        <v>0.01</v>
      </c>
      <c r="D199" s="165">
        <v>0.03</v>
      </c>
      <c r="E199" s="182">
        <v>0.1</v>
      </c>
      <c r="F199" s="165"/>
      <c r="G199" s="165"/>
      <c r="H199" s="165"/>
      <c r="I199" s="165"/>
      <c r="J199" s="167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 spans="1:25" ht="15.5" thickTop="1" thickBot="1" x14ac:dyDescent="0.4">
      <c r="A200" s="2"/>
      <c r="B200" s="12"/>
      <c r="C200" s="4"/>
      <c r="D200" s="4"/>
      <c r="E200" s="4"/>
      <c r="F200" s="4"/>
      <c r="G200" s="4"/>
      <c r="H200" s="4"/>
      <c r="I200" s="4"/>
      <c r="J200" s="4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 spans="1:25" s="137" customFormat="1" ht="16.5" thickTop="1" thickBot="1" x14ac:dyDescent="0.4">
      <c r="A201" s="132"/>
      <c r="B201" s="141" t="s">
        <v>50</v>
      </c>
      <c r="C201" s="142">
        <v>0.12</v>
      </c>
      <c r="D201" s="142">
        <v>0.4</v>
      </c>
      <c r="E201" s="142">
        <v>1.2</v>
      </c>
      <c r="F201" s="142"/>
      <c r="G201" s="142">
        <v>4</v>
      </c>
      <c r="H201" s="142">
        <v>12</v>
      </c>
      <c r="I201" s="142"/>
      <c r="J201" s="142">
        <v>40</v>
      </c>
      <c r="K201" s="142"/>
      <c r="L201" s="143">
        <v>120</v>
      </c>
      <c r="M201" s="132"/>
      <c r="N201" s="132"/>
      <c r="O201" s="132"/>
      <c r="P201" s="132"/>
      <c r="Q201" s="132"/>
      <c r="R201" s="132"/>
      <c r="S201" s="132"/>
      <c r="T201" s="132"/>
      <c r="U201" s="132"/>
      <c r="V201" s="132"/>
      <c r="W201" s="132"/>
      <c r="X201" s="132"/>
      <c r="Y201" s="132"/>
    </row>
    <row r="202" spans="1:25" ht="17" thickTop="1" x14ac:dyDescent="0.35">
      <c r="A202" s="2"/>
      <c r="B202" s="191" t="s">
        <v>149</v>
      </c>
      <c r="C202" s="128"/>
      <c r="D202" s="128">
        <v>0.3</v>
      </c>
      <c r="E202" s="128">
        <v>1</v>
      </c>
      <c r="F202" s="128"/>
      <c r="G202" s="128">
        <v>3</v>
      </c>
      <c r="H202" s="128">
        <v>10</v>
      </c>
      <c r="I202" s="128"/>
      <c r="J202" s="128">
        <v>30</v>
      </c>
      <c r="K202" s="128"/>
      <c r="L202" s="131"/>
      <c r="M202" s="3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 spans="1:25" ht="16.5" x14ac:dyDescent="0.35">
      <c r="A203" s="2"/>
      <c r="B203" s="193" t="s">
        <v>150</v>
      </c>
      <c r="C203" s="30"/>
      <c r="D203" s="30"/>
      <c r="E203" s="30">
        <v>1</v>
      </c>
      <c r="F203" s="30">
        <v>2</v>
      </c>
      <c r="G203" s="30">
        <v>4.5</v>
      </c>
      <c r="H203" s="30">
        <v>9</v>
      </c>
      <c r="I203" s="30">
        <v>18</v>
      </c>
      <c r="J203" s="38">
        <v>34</v>
      </c>
      <c r="K203" s="91">
        <v>67</v>
      </c>
      <c r="L203" s="31"/>
      <c r="R203" s="2"/>
      <c r="S203" s="2"/>
      <c r="T203" s="2"/>
      <c r="U203" s="2"/>
      <c r="V203" s="2"/>
      <c r="W203" s="2"/>
      <c r="X203" s="2"/>
      <c r="Y203" s="2"/>
    </row>
    <row r="204" spans="1:25" ht="17" thickBot="1" x14ac:dyDescent="0.4">
      <c r="A204" s="2" t="s">
        <v>255</v>
      </c>
      <c r="B204" s="260" t="s">
        <v>151</v>
      </c>
      <c r="C204" s="258" t="s">
        <v>240</v>
      </c>
      <c r="D204" s="258"/>
      <c r="E204" s="15"/>
      <c r="F204" s="15"/>
      <c r="G204" s="15"/>
      <c r="H204" s="34"/>
      <c r="I204" s="276"/>
      <c r="J204" s="34"/>
      <c r="K204" s="34"/>
      <c r="L204" s="36"/>
      <c r="M204" s="275">
        <v>853</v>
      </c>
      <c r="N204" s="2">
        <v>1706</v>
      </c>
      <c r="O204" s="2">
        <v>3413</v>
      </c>
      <c r="P204" s="2">
        <v>6825</v>
      </c>
      <c r="Q204" s="2">
        <v>13650</v>
      </c>
      <c r="R204" s="2"/>
      <c r="S204" s="2"/>
      <c r="T204" s="2"/>
      <c r="U204" s="2"/>
      <c r="V204" s="2"/>
      <c r="W204" s="2"/>
      <c r="X204" s="2"/>
      <c r="Y204" s="2"/>
    </row>
    <row r="205" spans="1:25" ht="15.5" thickTop="1" thickBot="1" x14ac:dyDescent="0.4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 spans="1:25" s="137" customFormat="1" ht="16.5" thickTop="1" thickBot="1" x14ac:dyDescent="0.4">
      <c r="A206" s="132"/>
      <c r="B206" s="133" t="s">
        <v>51</v>
      </c>
      <c r="C206" s="134">
        <v>0.04</v>
      </c>
      <c r="D206" s="134">
        <v>0.12</v>
      </c>
      <c r="E206" s="134">
        <v>0.4</v>
      </c>
      <c r="F206" s="134">
        <v>1.2</v>
      </c>
      <c r="G206" s="134">
        <v>4</v>
      </c>
      <c r="H206" s="134">
        <v>12</v>
      </c>
      <c r="I206" s="134">
        <v>40</v>
      </c>
      <c r="J206" s="152">
        <v>120</v>
      </c>
      <c r="K206" s="136"/>
      <c r="L206" s="136"/>
      <c r="M206" s="132"/>
      <c r="N206" s="132"/>
      <c r="O206" s="132"/>
      <c r="P206" s="132"/>
      <c r="Q206" s="132"/>
      <c r="R206" s="132"/>
      <c r="S206" s="132"/>
      <c r="T206" s="132"/>
      <c r="U206" s="132"/>
      <c r="V206" s="132"/>
      <c r="W206" s="132"/>
      <c r="X206" s="132"/>
      <c r="Y206" s="132"/>
    </row>
    <row r="207" spans="1:25" ht="15.5" thickTop="1" thickBot="1" x14ac:dyDescent="0.4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 spans="1:25" s="137" customFormat="1" ht="16.5" thickTop="1" thickBot="1" x14ac:dyDescent="0.4">
      <c r="A208" s="132"/>
      <c r="B208" s="133" t="s">
        <v>52</v>
      </c>
      <c r="C208" s="134">
        <v>0.12</v>
      </c>
      <c r="D208" s="134">
        <v>0.4</v>
      </c>
      <c r="E208" s="134">
        <v>1.2</v>
      </c>
      <c r="F208" s="134">
        <v>4</v>
      </c>
      <c r="G208" s="134">
        <v>12</v>
      </c>
      <c r="H208" s="134">
        <v>40</v>
      </c>
      <c r="I208" s="152">
        <v>120</v>
      </c>
      <c r="J208" s="132"/>
      <c r="K208" s="132"/>
      <c r="L208" s="132"/>
      <c r="M208" s="132"/>
      <c r="N208" s="132"/>
      <c r="O208" s="132"/>
      <c r="P208" s="132"/>
      <c r="Q208" s="132"/>
      <c r="R208" s="132"/>
      <c r="S208" s="132"/>
      <c r="T208" s="132"/>
      <c r="U208" s="132"/>
      <c r="V208" s="132"/>
      <c r="W208" s="132"/>
      <c r="X208" s="132"/>
      <c r="Y208" s="132"/>
    </row>
    <row r="209" spans="1:26" ht="15.5" thickTop="1" thickBot="1" x14ac:dyDescent="0.4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 spans="1:26" s="137" customFormat="1" ht="16.5" thickTop="1" thickBot="1" x14ac:dyDescent="0.4">
      <c r="A210" s="132"/>
      <c r="B210" s="141" t="s">
        <v>53</v>
      </c>
      <c r="C210" s="142"/>
      <c r="D210" s="142"/>
      <c r="E210" s="142"/>
      <c r="F210" s="142">
        <v>0.12</v>
      </c>
      <c r="G210" s="142">
        <v>0.4</v>
      </c>
      <c r="H210" s="142">
        <v>1.2</v>
      </c>
      <c r="I210" s="142"/>
      <c r="J210" s="142">
        <v>4</v>
      </c>
      <c r="K210" s="142">
        <v>12</v>
      </c>
      <c r="L210" s="142"/>
      <c r="M210" s="150">
        <v>40</v>
      </c>
      <c r="N210" s="163"/>
      <c r="O210" s="164">
        <v>120</v>
      </c>
      <c r="P210" s="132"/>
      <c r="Q210" s="132"/>
      <c r="R210" s="132"/>
      <c r="S210" s="132"/>
      <c r="T210" s="132"/>
      <c r="U210" s="132"/>
      <c r="V210" s="132"/>
      <c r="W210" s="132"/>
      <c r="X210" s="132"/>
      <c r="Y210" s="132"/>
      <c r="Z210" s="132"/>
    </row>
    <row r="211" spans="1:26" ht="17" thickTop="1" x14ac:dyDescent="0.35">
      <c r="A211" s="2"/>
      <c r="B211" s="191" t="s">
        <v>152</v>
      </c>
      <c r="C211" s="128"/>
      <c r="D211" s="128"/>
      <c r="E211" s="128"/>
      <c r="F211" s="128"/>
      <c r="G211" s="128">
        <v>0.3</v>
      </c>
      <c r="H211" s="128">
        <v>1</v>
      </c>
      <c r="I211" s="128">
        <v>3</v>
      </c>
      <c r="J211" s="128"/>
      <c r="K211" s="129">
        <v>10</v>
      </c>
      <c r="L211" s="128"/>
      <c r="M211" s="129">
        <v>30</v>
      </c>
      <c r="N211" s="130"/>
      <c r="O211" s="131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6.5" x14ac:dyDescent="0.35">
      <c r="A212" s="2"/>
      <c r="B212" s="193" t="s">
        <v>153</v>
      </c>
      <c r="C212" s="30"/>
      <c r="D212" s="30"/>
      <c r="E212" s="30"/>
      <c r="F212" s="30"/>
      <c r="G212" s="30"/>
      <c r="H212" s="30">
        <v>1</v>
      </c>
      <c r="I212" s="30">
        <v>2</v>
      </c>
      <c r="J212" s="30">
        <v>4.5</v>
      </c>
      <c r="K212" s="30">
        <v>9</v>
      </c>
      <c r="L212" s="30">
        <v>18</v>
      </c>
      <c r="M212" s="30">
        <v>34</v>
      </c>
      <c r="N212" s="53">
        <v>67</v>
      </c>
      <c r="O212" s="31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6.5" x14ac:dyDescent="0.35">
      <c r="A213" s="32"/>
      <c r="B213" s="199" t="s">
        <v>64</v>
      </c>
      <c r="C213" s="30"/>
      <c r="D213" s="30"/>
      <c r="E213" s="30"/>
      <c r="F213" s="60">
        <v>0.1</v>
      </c>
      <c r="G213" s="30"/>
      <c r="H213" s="60">
        <v>1</v>
      </c>
      <c r="I213" s="30"/>
      <c r="J213" s="30"/>
      <c r="K213" s="60">
        <v>10</v>
      </c>
      <c r="L213" s="30"/>
      <c r="M213" s="30"/>
      <c r="N213" s="53"/>
      <c r="O213" s="31"/>
      <c r="P213" s="84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7" thickBot="1" x14ac:dyDescent="0.4">
      <c r="A214" s="32"/>
      <c r="B214" s="198" t="s">
        <v>65</v>
      </c>
      <c r="C214" s="34">
        <v>3.0000000000000001E-5</v>
      </c>
      <c r="D214" s="34">
        <v>2.9999999999999997E-4</v>
      </c>
      <c r="E214" s="34">
        <v>0.03</v>
      </c>
      <c r="F214" s="34"/>
      <c r="G214" s="34"/>
      <c r="H214" s="34"/>
      <c r="I214" s="34">
        <v>3.2</v>
      </c>
      <c r="J214" s="34"/>
      <c r="K214" s="34"/>
      <c r="L214" s="34"/>
      <c r="M214" s="34"/>
      <c r="N214" s="58"/>
      <c r="O214" s="36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</row>
    <row r="215" spans="1:26" ht="15.5" thickTop="1" thickBot="1" x14ac:dyDescent="0.4">
      <c r="A215" s="2"/>
      <c r="B215" s="2"/>
      <c r="C215" s="2"/>
      <c r="D215" s="2"/>
      <c r="E215" s="2"/>
      <c r="F215" s="2"/>
      <c r="G215" s="2"/>
      <c r="H215" s="2"/>
      <c r="I215" s="4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 spans="1:26" s="137" customFormat="1" ht="16.5" thickTop="1" thickBot="1" x14ac:dyDescent="0.4">
      <c r="A216" s="132"/>
      <c r="B216" s="133" t="s">
        <v>54</v>
      </c>
      <c r="C216" s="134">
        <v>0.12</v>
      </c>
      <c r="D216" s="134">
        <v>0.4</v>
      </c>
      <c r="E216" s="134">
        <v>1.2</v>
      </c>
      <c r="F216" s="134">
        <v>4</v>
      </c>
      <c r="G216" s="134">
        <v>12</v>
      </c>
      <c r="H216" s="134">
        <v>40</v>
      </c>
      <c r="I216" s="152">
        <v>120</v>
      </c>
      <c r="J216" s="132"/>
      <c r="K216" s="132"/>
      <c r="L216" s="132"/>
      <c r="M216" s="132"/>
      <c r="N216" s="132"/>
      <c r="O216" s="132"/>
      <c r="P216" s="132"/>
      <c r="Q216" s="132"/>
      <c r="R216" s="132"/>
      <c r="S216" s="132"/>
      <c r="T216" s="132"/>
      <c r="U216" s="132"/>
      <c r="V216" s="132"/>
      <c r="W216" s="132"/>
      <c r="X216" s="132"/>
      <c r="Y216" s="132"/>
    </row>
    <row r="217" spans="1:26" ht="15.5" thickTop="1" thickBot="1" x14ac:dyDescent="0.4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 spans="1:26" s="137" customFormat="1" ht="16.5" thickTop="1" thickBot="1" x14ac:dyDescent="0.4">
      <c r="A218" s="132"/>
      <c r="B218" s="141" t="s">
        <v>55</v>
      </c>
      <c r="C218" s="142">
        <v>0.12</v>
      </c>
      <c r="D218" s="142">
        <v>0.4</v>
      </c>
      <c r="E218" s="142">
        <v>1.2</v>
      </c>
      <c r="F218" s="142"/>
      <c r="G218" s="142">
        <v>4</v>
      </c>
      <c r="H218" s="142">
        <v>12</v>
      </c>
      <c r="I218" s="142"/>
      <c r="J218" s="142">
        <v>40</v>
      </c>
      <c r="K218" s="142"/>
      <c r="L218" s="143">
        <v>120</v>
      </c>
      <c r="M218" s="132"/>
      <c r="N218" s="132"/>
      <c r="O218" s="132"/>
      <c r="P218" s="132"/>
      <c r="Q218" s="132"/>
      <c r="R218" s="132"/>
      <c r="S218" s="132"/>
      <c r="T218" s="132"/>
      <c r="U218" s="132"/>
      <c r="V218" s="132"/>
      <c r="W218" s="132"/>
      <c r="X218" s="132"/>
      <c r="Y218" s="132"/>
    </row>
    <row r="219" spans="1:26" ht="17" thickTop="1" x14ac:dyDescent="0.35">
      <c r="A219" s="2"/>
      <c r="B219" s="191" t="s">
        <v>154</v>
      </c>
      <c r="C219" s="128"/>
      <c r="D219" s="128">
        <v>0.3</v>
      </c>
      <c r="E219" s="128">
        <v>1</v>
      </c>
      <c r="F219" s="128"/>
      <c r="G219" s="128">
        <v>3</v>
      </c>
      <c r="H219" s="128">
        <v>10</v>
      </c>
      <c r="I219" s="128"/>
      <c r="J219" s="128">
        <v>30</v>
      </c>
      <c r="K219" s="128"/>
      <c r="L219" s="131"/>
      <c r="M219" s="3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 spans="1:26" ht="17" thickBot="1" x14ac:dyDescent="0.4">
      <c r="A220" s="2"/>
      <c r="B220" s="196" t="s">
        <v>155</v>
      </c>
      <c r="C220" s="34"/>
      <c r="D220" s="34"/>
      <c r="E220" s="35">
        <v>1</v>
      </c>
      <c r="F220" s="90">
        <v>2</v>
      </c>
      <c r="G220" s="90">
        <v>4.5</v>
      </c>
      <c r="H220" s="90">
        <v>9</v>
      </c>
      <c r="I220" s="90">
        <v>18</v>
      </c>
      <c r="J220" s="90">
        <v>34</v>
      </c>
      <c r="K220" s="90">
        <v>67</v>
      </c>
      <c r="L220" s="36"/>
      <c r="M220" s="84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 spans="1:26" ht="15.5" thickTop="1" thickBot="1" x14ac:dyDescent="0.4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 spans="1:26" s="137" customFormat="1" ht="16.5" thickTop="1" thickBot="1" x14ac:dyDescent="0.4">
      <c r="A222" s="132"/>
      <c r="B222" s="133" t="s">
        <v>56</v>
      </c>
      <c r="C222" s="134">
        <v>4.0000000000000002E-4</v>
      </c>
      <c r="D222" s="134">
        <v>1.1999999999999999E-3</v>
      </c>
      <c r="E222" s="134">
        <v>4.0000000000000001E-3</v>
      </c>
      <c r="F222" s="134">
        <v>1.2E-2</v>
      </c>
      <c r="G222" s="134">
        <v>0.04</v>
      </c>
      <c r="H222" s="152">
        <v>0.12</v>
      </c>
      <c r="I222" s="132"/>
      <c r="J222" s="132"/>
      <c r="K222" s="132"/>
      <c r="L222" s="132"/>
      <c r="M222" s="132"/>
      <c r="N222" s="132"/>
      <c r="O222" s="132"/>
      <c r="P222" s="132"/>
      <c r="Q222" s="132"/>
      <c r="R222" s="132"/>
      <c r="S222" s="132"/>
    </row>
    <row r="223" spans="1:26" ht="15.5" thickTop="1" thickBot="1" x14ac:dyDescent="0.4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 spans="1:26" s="137" customFormat="1" ht="16.5" thickTop="1" thickBot="1" x14ac:dyDescent="0.4">
      <c r="A224" s="132"/>
      <c r="B224" s="141" t="s">
        <v>57</v>
      </c>
      <c r="C224" s="142">
        <v>4.0000000000000001E-3</v>
      </c>
      <c r="D224" s="142">
        <v>1.2E-2</v>
      </c>
      <c r="E224" s="142">
        <v>0.04</v>
      </c>
      <c r="F224" s="142">
        <v>0.12</v>
      </c>
      <c r="G224" s="142">
        <v>0.4</v>
      </c>
      <c r="H224" s="142">
        <v>1.2</v>
      </c>
      <c r="I224" s="142"/>
      <c r="J224" s="142">
        <v>4</v>
      </c>
      <c r="K224" s="142">
        <v>12</v>
      </c>
      <c r="L224" s="142"/>
      <c r="M224" s="142">
        <v>40</v>
      </c>
      <c r="N224" s="142"/>
      <c r="O224" s="142"/>
      <c r="P224" s="150">
        <v>120</v>
      </c>
      <c r="Q224" s="143"/>
      <c r="R224" s="132"/>
      <c r="S224" s="132"/>
      <c r="T224" s="132"/>
      <c r="U224" s="132"/>
      <c r="V224" s="132"/>
      <c r="W224" s="132"/>
      <c r="X224" s="132"/>
      <c r="Y224" s="132"/>
    </row>
    <row r="225" spans="1:25" ht="17" thickTop="1" x14ac:dyDescent="0.35">
      <c r="A225" s="2"/>
      <c r="B225" s="191" t="s">
        <v>156</v>
      </c>
      <c r="C225" s="128"/>
      <c r="D225" s="128"/>
      <c r="E225" s="128"/>
      <c r="F225" s="128"/>
      <c r="G225" s="128">
        <v>0.5</v>
      </c>
      <c r="H225" s="128"/>
      <c r="I225" s="128"/>
      <c r="J225" s="128">
        <v>5</v>
      </c>
      <c r="K225" s="128"/>
      <c r="L225" s="147">
        <v>15</v>
      </c>
      <c r="M225" s="186">
        <v>30</v>
      </c>
      <c r="N225" s="129">
        <v>50</v>
      </c>
      <c r="O225" s="128"/>
      <c r="P225" s="128"/>
      <c r="Q225" s="131"/>
      <c r="R225" s="2"/>
      <c r="S225" s="2"/>
      <c r="T225" s="2"/>
      <c r="U225" s="2"/>
      <c r="V225" s="2"/>
      <c r="W225" s="2"/>
      <c r="X225" s="2"/>
      <c r="Y225" s="2"/>
    </row>
    <row r="226" spans="1:25" ht="16.5" x14ac:dyDescent="0.35">
      <c r="A226" s="2"/>
      <c r="B226" s="270" t="s">
        <v>233</v>
      </c>
      <c r="C226" s="269"/>
      <c r="D226" s="13"/>
      <c r="E226" s="13"/>
      <c r="F226" s="13"/>
      <c r="G226" s="30"/>
      <c r="H226" s="30"/>
      <c r="I226" s="30"/>
      <c r="J226" s="21">
        <v>5</v>
      </c>
      <c r="K226" s="30"/>
      <c r="L226" s="30"/>
      <c r="M226" s="30"/>
      <c r="N226" s="21">
        <v>50</v>
      </c>
      <c r="O226" s="30"/>
      <c r="P226" s="30"/>
      <c r="Q226" s="22">
        <v>500</v>
      </c>
      <c r="R226" s="2"/>
      <c r="S226" s="2"/>
      <c r="T226" s="2"/>
      <c r="U226" s="2"/>
      <c r="V226" s="2"/>
      <c r="W226" s="2"/>
      <c r="X226" s="2"/>
      <c r="Y226" s="2"/>
    </row>
    <row r="227" spans="1:25" ht="16.5" x14ac:dyDescent="0.35">
      <c r="A227" s="2"/>
      <c r="B227" s="288" t="s">
        <v>234</v>
      </c>
      <c r="C227" s="269"/>
      <c r="D227" s="13"/>
      <c r="E227" s="13"/>
      <c r="F227" s="13"/>
      <c r="G227" s="30"/>
      <c r="H227" s="30"/>
      <c r="I227" s="30"/>
      <c r="J227" s="30">
        <v>4</v>
      </c>
      <c r="K227" s="30"/>
      <c r="L227" s="21">
        <v>20</v>
      </c>
      <c r="M227" s="21">
        <v>40</v>
      </c>
      <c r="N227" s="21">
        <v>60</v>
      </c>
      <c r="O227" s="287">
        <v>80</v>
      </c>
      <c r="P227" s="287">
        <v>100</v>
      </c>
      <c r="Q227" s="31"/>
      <c r="R227" s="2"/>
      <c r="S227" s="2"/>
      <c r="T227" s="2"/>
      <c r="U227" s="4"/>
      <c r="V227" s="2"/>
      <c r="W227" s="2"/>
      <c r="X227" s="2"/>
      <c r="Y227" s="2"/>
    </row>
    <row r="228" spans="1:25" ht="16.5" x14ac:dyDescent="0.35">
      <c r="A228" s="2"/>
      <c r="B228" s="193" t="s">
        <v>158</v>
      </c>
      <c r="C228" s="30"/>
      <c r="D228" s="30"/>
      <c r="E228" s="30"/>
      <c r="F228" s="30"/>
      <c r="G228" s="30">
        <v>0.3</v>
      </c>
      <c r="H228" s="30">
        <v>1</v>
      </c>
      <c r="I228" s="30">
        <v>3</v>
      </c>
      <c r="J228" s="30"/>
      <c r="K228" s="30">
        <v>10</v>
      </c>
      <c r="L228" s="30"/>
      <c r="M228" s="30">
        <v>30</v>
      </c>
      <c r="N228" s="30"/>
      <c r="O228" s="30"/>
      <c r="P228" s="30"/>
      <c r="Q228" s="31"/>
      <c r="R228" s="32"/>
      <c r="S228" s="2"/>
      <c r="T228" s="4"/>
      <c r="U228" s="2"/>
      <c r="V228" s="2"/>
      <c r="W228" s="2"/>
      <c r="X228" s="2"/>
      <c r="Y228" s="2"/>
    </row>
    <row r="229" spans="1:25" ht="16.5" x14ac:dyDescent="0.35">
      <c r="A229" s="2"/>
      <c r="B229" s="193" t="s">
        <v>159</v>
      </c>
      <c r="C229" s="30"/>
      <c r="D229" s="30"/>
      <c r="E229" s="30"/>
      <c r="F229" s="30"/>
      <c r="G229" s="30"/>
      <c r="H229" s="30">
        <v>1</v>
      </c>
      <c r="I229" s="30">
        <v>2</v>
      </c>
      <c r="J229" s="30">
        <v>4.5</v>
      </c>
      <c r="K229" s="30">
        <v>9</v>
      </c>
      <c r="L229" s="30">
        <v>18</v>
      </c>
      <c r="M229" s="38">
        <v>34</v>
      </c>
      <c r="N229" s="91">
        <v>67</v>
      </c>
      <c r="O229" s="30"/>
      <c r="P229" s="30"/>
      <c r="Q229" s="31"/>
      <c r="R229" s="84"/>
      <c r="S229" s="4"/>
      <c r="T229" s="2"/>
      <c r="U229" s="2"/>
      <c r="V229" s="2"/>
      <c r="W229" s="2"/>
      <c r="X229" s="2"/>
      <c r="Y229" s="2"/>
    </row>
    <row r="230" spans="1:25" ht="16.5" x14ac:dyDescent="0.35">
      <c r="A230" s="32"/>
      <c r="B230" s="199" t="s">
        <v>63</v>
      </c>
      <c r="C230" s="30"/>
      <c r="D230" s="30"/>
      <c r="E230" s="30"/>
      <c r="F230" s="30"/>
      <c r="G230" s="30"/>
      <c r="H230" s="30"/>
      <c r="I230" s="30"/>
      <c r="J230" s="30"/>
      <c r="K230" s="30"/>
      <c r="L230" s="30"/>
      <c r="M230" s="30"/>
      <c r="N230" s="70">
        <v>50</v>
      </c>
      <c r="O230" s="30"/>
      <c r="P230" s="70">
        <v>100</v>
      </c>
      <c r="Q230" s="88">
        <v>125</v>
      </c>
      <c r="R230" s="32"/>
      <c r="S230" s="32"/>
      <c r="T230" s="32"/>
      <c r="U230" s="32"/>
      <c r="V230" s="32"/>
      <c r="W230" s="32"/>
      <c r="X230" s="32"/>
      <c r="Y230" s="32"/>
    </row>
    <row r="231" spans="1:25" ht="17" thickBot="1" x14ac:dyDescent="0.4">
      <c r="A231" s="2"/>
      <c r="B231" s="196" t="s">
        <v>160</v>
      </c>
      <c r="C231" s="34"/>
      <c r="D231" s="34"/>
      <c r="E231" s="34"/>
      <c r="F231" s="34"/>
      <c r="G231" s="34"/>
      <c r="H231" s="34"/>
      <c r="I231" s="34"/>
      <c r="J231" s="34"/>
      <c r="K231" s="34"/>
      <c r="L231" s="34"/>
      <c r="M231" s="34"/>
      <c r="N231" s="20">
        <v>48</v>
      </c>
      <c r="O231" s="34"/>
      <c r="P231" s="34"/>
      <c r="Q231" s="36"/>
      <c r="R231" s="2"/>
      <c r="S231" s="2"/>
      <c r="T231" s="2"/>
      <c r="U231" s="2"/>
      <c r="V231" s="2"/>
      <c r="W231" s="2"/>
      <c r="X231" s="2"/>
      <c r="Y231" s="2"/>
    </row>
    <row r="232" spans="1:25" ht="15" thickTop="1" x14ac:dyDescent="0.35">
      <c r="A232" s="2"/>
      <c r="B232" s="2"/>
      <c r="C232" s="2"/>
      <c r="D232" s="2"/>
      <c r="E232" s="2"/>
      <c r="F232" s="2"/>
      <c r="G232" s="2"/>
      <c r="H232" s="2"/>
      <c r="I232" s="2"/>
      <c r="J232" s="4"/>
      <c r="K232" s="4"/>
      <c r="L232" s="4"/>
      <c r="M232" s="4"/>
      <c r="N232" s="4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DEE2B-81B3-4723-B104-3C3F181970BD}">
  <dimension ref="A1:AE232"/>
  <sheetViews>
    <sheetView topLeftCell="A103" workbookViewId="0">
      <selection activeCell="B122" sqref="B122"/>
    </sheetView>
  </sheetViews>
  <sheetFormatPr defaultRowHeight="14.5" x14ac:dyDescent="0.35"/>
  <cols>
    <col min="2" max="2" width="42.54296875" customWidth="1"/>
    <col min="3" max="3" width="9.7265625" bestFit="1" customWidth="1"/>
    <col min="4" max="4" width="10.1796875" bestFit="1" customWidth="1"/>
    <col min="5" max="6" width="9.7265625" bestFit="1" customWidth="1"/>
    <col min="7" max="7" width="10.54296875" bestFit="1" customWidth="1"/>
    <col min="8" max="8" width="8.453125" bestFit="1" customWidth="1"/>
    <col min="9" max="9" width="8.7265625" bestFit="1" customWidth="1"/>
    <col min="10" max="10" width="6.1796875" bestFit="1" customWidth="1"/>
    <col min="11" max="11" width="8.7265625" bestFit="1" customWidth="1"/>
    <col min="12" max="12" width="7.54296875" bestFit="1" customWidth="1"/>
    <col min="13" max="13" width="6.26953125" bestFit="1" customWidth="1"/>
    <col min="14" max="18" width="6.1796875" bestFit="1" customWidth="1"/>
    <col min="19" max="19" width="5.1796875" bestFit="1" customWidth="1"/>
    <col min="20" max="20" width="5.7265625" bestFit="1" customWidth="1"/>
    <col min="21" max="21" width="9.54296875" bestFit="1" customWidth="1"/>
    <col min="22" max="23" width="5.7265625" bestFit="1" customWidth="1"/>
    <col min="24" max="24" width="6.7265625" bestFit="1" customWidth="1"/>
  </cols>
  <sheetData>
    <row r="1" spans="1:25" x14ac:dyDescent="0.35">
      <c r="A1" s="1"/>
      <c r="B1" t="s">
        <v>166</v>
      </c>
    </row>
    <row r="2" spans="1:25" x14ac:dyDescent="0.35">
      <c r="A2" s="18"/>
      <c r="B2" t="s">
        <v>161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1:25" x14ac:dyDescent="0.35">
      <c r="A3" s="27"/>
      <c r="B3" t="s">
        <v>162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  <row r="4" spans="1:25" ht="18.5" x14ac:dyDescent="0.45">
      <c r="A4" s="85"/>
      <c r="B4" t="s">
        <v>163</v>
      </c>
      <c r="G4" s="261"/>
      <c r="H4" t="s">
        <v>248</v>
      </c>
    </row>
    <row r="5" spans="1:25" x14ac:dyDescent="0.35">
      <c r="A5" s="19"/>
      <c r="B5" t="s">
        <v>164</v>
      </c>
      <c r="G5" t="s">
        <v>255</v>
      </c>
      <c r="H5" t="s">
        <v>256</v>
      </c>
    </row>
    <row r="6" spans="1:25" x14ac:dyDescent="0.35">
      <c r="A6" s="89"/>
      <c r="B6" t="s">
        <v>167</v>
      </c>
    </row>
    <row r="7" spans="1:25" x14ac:dyDescent="0.35">
      <c r="A7" s="26"/>
      <c r="B7" t="s">
        <v>165</v>
      </c>
    </row>
    <row r="8" spans="1:25" x14ac:dyDescent="0.35">
      <c r="A8" s="1"/>
      <c r="B8" t="s">
        <v>92</v>
      </c>
    </row>
    <row r="9" spans="1:25" ht="15" thickBot="1" x14ac:dyDescent="0.4">
      <c r="A9" s="2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2"/>
      <c r="Y9" s="2"/>
    </row>
    <row r="10" spans="1:25" s="137" customFormat="1" ht="16.5" thickTop="1" thickBot="1" x14ac:dyDescent="0.4">
      <c r="A10" s="132"/>
      <c r="B10" s="133" t="s">
        <v>1</v>
      </c>
      <c r="C10" s="134">
        <v>0.12</v>
      </c>
      <c r="D10" s="134">
        <v>0.4</v>
      </c>
      <c r="E10" s="134">
        <v>1.2</v>
      </c>
      <c r="F10" s="134">
        <v>4</v>
      </c>
      <c r="G10" s="134">
        <v>12</v>
      </c>
      <c r="H10" s="134"/>
      <c r="I10" s="134">
        <v>40</v>
      </c>
      <c r="J10" s="135">
        <v>120</v>
      </c>
      <c r="K10" s="136"/>
      <c r="L10" s="136"/>
      <c r="M10" s="136"/>
      <c r="N10" s="136"/>
      <c r="O10" s="136"/>
      <c r="P10" s="136"/>
      <c r="Q10" s="136"/>
      <c r="R10" s="136"/>
      <c r="S10" s="136"/>
      <c r="T10" s="136"/>
      <c r="U10" s="136"/>
      <c r="V10" s="136"/>
      <c r="W10" s="136"/>
      <c r="X10" s="132"/>
      <c r="Y10" s="132"/>
    </row>
    <row r="11" spans="1:25" ht="15.5" thickTop="1" thickBot="1" x14ac:dyDescent="0.4">
      <c r="A11" s="1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2"/>
      <c r="Y11" s="2"/>
    </row>
    <row r="12" spans="1:25" s="137" customFormat="1" ht="16.5" thickTop="1" thickBot="1" x14ac:dyDescent="0.4">
      <c r="A12" s="1"/>
      <c r="B12" s="141" t="s">
        <v>2</v>
      </c>
      <c r="C12" s="142">
        <v>0.12</v>
      </c>
      <c r="D12" s="142">
        <v>0.4</v>
      </c>
      <c r="E12" s="142">
        <v>1.2</v>
      </c>
      <c r="F12" s="142">
        <v>4</v>
      </c>
      <c r="G12" s="142"/>
      <c r="H12" s="142">
        <v>12</v>
      </c>
      <c r="I12" s="142"/>
      <c r="J12" s="142">
        <v>40</v>
      </c>
      <c r="K12" s="142"/>
      <c r="L12" s="143">
        <v>120</v>
      </c>
      <c r="M12" s="136"/>
      <c r="N12" s="136"/>
      <c r="O12" s="136"/>
      <c r="P12" s="136"/>
      <c r="Q12" s="136"/>
      <c r="R12" s="136"/>
      <c r="S12" s="136"/>
      <c r="T12" s="136"/>
      <c r="U12" s="136"/>
      <c r="V12" s="136"/>
      <c r="W12" s="136"/>
      <c r="X12" s="132"/>
      <c r="Y12" s="132"/>
    </row>
    <row r="13" spans="1:25" ht="17" thickTop="1" x14ac:dyDescent="0.35">
      <c r="A13" s="2"/>
      <c r="B13" s="317" t="s">
        <v>58</v>
      </c>
      <c r="C13" s="140"/>
      <c r="D13" s="128">
        <v>0.3</v>
      </c>
      <c r="E13" s="128">
        <v>1</v>
      </c>
      <c r="F13" s="128">
        <v>3</v>
      </c>
      <c r="G13" s="128"/>
      <c r="H13" s="128">
        <v>10</v>
      </c>
      <c r="I13" s="128"/>
      <c r="J13" s="128">
        <v>30</v>
      </c>
      <c r="K13" s="128"/>
      <c r="L13" s="131"/>
      <c r="M13" s="32"/>
      <c r="N13" s="32"/>
      <c r="O13" s="32"/>
      <c r="P13" s="4"/>
      <c r="Q13" s="4"/>
      <c r="R13" s="4"/>
      <c r="S13" s="4"/>
      <c r="T13" s="4"/>
      <c r="U13" s="4"/>
      <c r="V13" s="4"/>
      <c r="W13" s="4"/>
      <c r="X13" s="2"/>
      <c r="Y13" s="2"/>
    </row>
    <row r="14" spans="1:25" ht="17" thickBot="1" x14ac:dyDescent="0.4">
      <c r="A14" s="2"/>
      <c r="B14" s="76" t="s">
        <v>59</v>
      </c>
      <c r="C14" s="33"/>
      <c r="D14" s="33"/>
      <c r="E14" s="34">
        <v>1</v>
      </c>
      <c r="F14" s="34">
        <v>2</v>
      </c>
      <c r="G14" s="34">
        <v>4.5</v>
      </c>
      <c r="H14" s="34">
        <v>9</v>
      </c>
      <c r="I14" s="34">
        <v>18</v>
      </c>
      <c r="J14" s="35">
        <v>34</v>
      </c>
      <c r="K14" s="90">
        <v>67</v>
      </c>
      <c r="L14" s="36"/>
      <c r="M14" s="84"/>
      <c r="N14" s="2"/>
      <c r="O14" s="2"/>
      <c r="P14" s="4"/>
      <c r="Q14" s="4"/>
      <c r="R14" s="4"/>
      <c r="S14" s="4"/>
      <c r="T14" s="4"/>
      <c r="U14" s="4"/>
      <c r="V14" s="4"/>
      <c r="W14" s="4"/>
      <c r="X14" s="2"/>
      <c r="Y14" s="2"/>
    </row>
    <row r="15" spans="1:25" ht="15.5" thickTop="1" thickBot="1" x14ac:dyDescent="0.4">
      <c r="A15" s="2"/>
      <c r="B15" s="5"/>
      <c r="C15" s="5"/>
      <c r="D15" s="5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2"/>
      <c r="Y15" s="2"/>
    </row>
    <row r="16" spans="1:25" s="137" customFormat="1" ht="16.5" thickTop="1" thickBot="1" x14ac:dyDescent="0.4">
      <c r="A16" s="132"/>
      <c r="B16" s="133" t="s">
        <v>3</v>
      </c>
      <c r="C16" s="134">
        <v>0.12</v>
      </c>
      <c r="D16" s="134">
        <v>0.4</v>
      </c>
      <c r="E16" s="134">
        <v>1.2</v>
      </c>
      <c r="F16" s="134">
        <v>4</v>
      </c>
      <c r="G16" s="134">
        <v>12</v>
      </c>
      <c r="H16" s="144">
        <v>40</v>
      </c>
      <c r="I16" s="145">
        <v>120</v>
      </c>
      <c r="J16" s="136"/>
      <c r="K16" s="136"/>
      <c r="L16" s="136"/>
      <c r="M16" s="136"/>
      <c r="N16" s="136"/>
      <c r="O16" s="136"/>
      <c r="P16" s="136"/>
      <c r="Q16" s="136"/>
      <c r="R16" s="136"/>
      <c r="S16" s="136"/>
      <c r="T16" s="136"/>
      <c r="U16" s="136"/>
      <c r="V16" s="136"/>
      <c r="W16" s="136"/>
      <c r="X16" s="132"/>
      <c r="Y16" s="132"/>
    </row>
    <row r="17" spans="1:27" ht="15.5" thickTop="1" thickBot="1" x14ac:dyDescent="0.4">
      <c r="A17" s="2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2"/>
      <c r="Y17" s="2"/>
    </row>
    <row r="18" spans="1:27" s="137" customFormat="1" ht="16.5" thickTop="1" thickBot="1" x14ac:dyDescent="0.4">
      <c r="A18" s="132"/>
      <c r="B18" s="141" t="s">
        <v>4</v>
      </c>
      <c r="C18" s="142"/>
      <c r="D18" s="142"/>
      <c r="E18" s="142"/>
      <c r="F18" s="142"/>
      <c r="G18" s="142"/>
      <c r="H18" s="142">
        <v>0.12</v>
      </c>
      <c r="I18" s="142">
        <v>0.4</v>
      </c>
      <c r="J18" s="142">
        <v>1.2</v>
      </c>
      <c r="K18" s="142">
        <v>4</v>
      </c>
      <c r="L18" s="142"/>
      <c r="M18" s="142">
        <v>12</v>
      </c>
      <c r="N18" s="142"/>
      <c r="O18" s="142">
        <v>40</v>
      </c>
      <c r="P18" s="142"/>
      <c r="Q18" s="143">
        <v>120</v>
      </c>
      <c r="R18" s="136"/>
      <c r="S18" s="136"/>
      <c r="T18" s="136"/>
      <c r="U18" s="136"/>
      <c r="V18" s="136"/>
      <c r="W18" s="136"/>
      <c r="X18" s="136"/>
      <c r="Y18" s="132"/>
      <c r="Z18" s="132"/>
    </row>
    <row r="19" spans="1:27" ht="17" thickTop="1" x14ac:dyDescent="0.35">
      <c r="A19" s="2"/>
      <c r="B19" s="317" t="s">
        <v>93</v>
      </c>
      <c r="C19" s="128"/>
      <c r="D19" s="128"/>
      <c r="E19" s="128"/>
      <c r="F19" s="128"/>
      <c r="G19" s="128"/>
      <c r="H19" s="128"/>
      <c r="I19" s="128">
        <v>0.3</v>
      </c>
      <c r="J19" s="128">
        <v>1</v>
      </c>
      <c r="K19" s="128">
        <v>3</v>
      </c>
      <c r="L19" s="128"/>
      <c r="M19" s="128">
        <v>10</v>
      </c>
      <c r="N19" s="128"/>
      <c r="O19" s="128">
        <v>30</v>
      </c>
      <c r="P19" s="128"/>
      <c r="Q19" s="131"/>
      <c r="R19" s="32"/>
      <c r="S19" s="4"/>
      <c r="T19" s="4"/>
      <c r="U19" s="4"/>
      <c r="V19" s="4"/>
      <c r="W19" s="4"/>
      <c r="X19" s="4"/>
      <c r="Y19" s="2"/>
      <c r="Z19" s="2"/>
    </row>
    <row r="20" spans="1:27" ht="16.5" x14ac:dyDescent="0.35">
      <c r="A20" s="2"/>
      <c r="B20" s="75" t="s">
        <v>94</v>
      </c>
      <c r="C20" s="30"/>
      <c r="D20" s="30"/>
      <c r="E20" s="30"/>
      <c r="F20" s="30"/>
      <c r="G20" s="30"/>
      <c r="H20" s="30"/>
      <c r="I20" s="30"/>
      <c r="J20" s="30">
        <v>1</v>
      </c>
      <c r="K20" s="30">
        <v>2</v>
      </c>
      <c r="L20" s="30">
        <v>4.5</v>
      </c>
      <c r="M20" s="38">
        <v>9</v>
      </c>
      <c r="N20" s="91">
        <v>18</v>
      </c>
      <c r="O20" s="91">
        <v>34</v>
      </c>
      <c r="P20" s="91">
        <v>67</v>
      </c>
      <c r="Q20" s="31"/>
      <c r="R20" s="84"/>
      <c r="S20" s="4"/>
      <c r="T20" s="4"/>
      <c r="V20" s="4"/>
      <c r="W20" s="4"/>
      <c r="X20" s="4"/>
      <c r="Y20" s="2"/>
      <c r="Z20" s="2"/>
    </row>
    <row r="21" spans="1:27" ht="17" thickBot="1" x14ac:dyDescent="0.4">
      <c r="A21" s="2" t="s">
        <v>255</v>
      </c>
      <c r="B21" s="260" t="s">
        <v>213</v>
      </c>
      <c r="C21" s="279" t="s">
        <v>245</v>
      </c>
      <c r="D21" s="278"/>
      <c r="E21" s="278"/>
      <c r="F21" s="278"/>
      <c r="G21" s="278"/>
      <c r="H21" s="277"/>
      <c r="I21" s="4"/>
      <c r="J21" s="4"/>
      <c r="K21" s="280"/>
      <c r="L21" s="15"/>
      <c r="M21" s="15">
        <v>11.3</v>
      </c>
      <c r="N21" s="15">
        <v>22.5</v>
      </c>
      <c r="O21" s="15">
        <v>45</v>
      </c>
      <c r="P21" s="15">
        <v>90</v>
      </c>
      <c r="Q21" s="36"/>
      <c r="R21" s="275">
        <v>180</v>
      </c>
      <c r="S21" s="4"/>
      <c r="T21" s="4"/>
      <c r="X21" s="4"/>
      <c r="Y21" s="4"/>
      <c r="Z21" s="2"/>
    </row>
    <row r="22" spans="1:27" ht="15.5" thickTop="1" thickBot="1" x14ac:dyDescent="0.4">
      <c r="A22" s="2"/>
      <c r="B22" s="4"/>
      <c r="C22" s="6"/>
      <c r="D22" s="6"/>
      <c r="E22" s="7"/>
      <c r="F22" s="7"/>
      <c r="G22" s="7"/>
      <c r="H22" s="10"/>
      <c r="I22" s="10"/>
      <c r="J22" s="10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2"/>
    </row>
    <row r="23" spans="1:27" s="137" customFormat="1" ht="16.5" thickTop="1" thickBot="1" x14ac:dyDescent="0.4">
      <c r="A23" s="146"/>
      <c r="B23" s="141" t="s">
        <v>5</v>
      </c>
      <c r="C23" s="142"/>
      <c r="D23" s="142"/>
      <c r="E23" s="142"/>
      <c r="F23" s="142"/>
      <c r="G23" s="142"/>
      <c r="H23" s="142"/>
      <c r="I23" s="142">
        <v>0.12</v>
      </c>
      <c r="J23" s="142">
        <v>0.4</v>
      </c>
      <c r="K23" s="142">
        <v>1.2</v>
      </c>
      <c r="L23" s="142"/>
      <c r="M23" s="142">
        <v>4</v>
      </c>
      <c r="N23" s="142">
        <v>12</v>
      </c>
      <c r="O23" s="142"/>
      <c r="P23" s="142">
        <v>40</v>
      </c>
      <c r="Q23" s="142"/>
      <c r="R23" s="142">
        <v>120</v>
      </c>
      <c r="S23" s="142"/>
      <c r="T23" s="142"/>
      <c r="U23" s="142"/>
      <c r="V23" s="142"/>
      <c r="W23" s="142"/>
      <c r="X23" s="143"/>
      <c r="Y23" s="132"/>
    </row>
    <row r="24" spans="1:27" ht="17" thickTop="1" x14ac:dyDescent="0.35">
      <c r="A24" s="3" t="s">
        <v>255</v>
      </c>
      <c r="B24" s="294" t="s">
        <v>217</v>
      </c>
      <c r="C24" s="293" t="s">
        <v>240</v>
      </c>
      <c r="D24" s="169"/>
      <c r="E24" s="169"/>
      <c r="F24" s="169"/>
      <c r="G24" s="169"/>
      <c r="H24" s="169"/>
      <c r="I24" s="169"/>
      <c r="J24" s="128"/>
      <c r="K24" s="128"/>
      <c r="L24" s="128"/>
      <c r="M24" s="128"/>
      <c r="N24" s="128">
        <v>6.62</v>
      </c>
      <c r="O24" s="128"/>
      <c r="P24" s="128"/>
      <c r="Q24" s="128">
        <v>66.2</v>
      </c>
      <c r="R24" s="128"/>
      <c r="S24" s="128">
        <v>662</v>
      </c>
      <c r="T24" s="128">
        <v>1323</v>
      </c>
      <c r="U24" s="129">
        <v>2646</v>
      </c>
      <c r="V24" s="292">
        <v>5292</v>
      </c>
      <c r="W24" s="169"/>
      <c r="X24" s="170"/>
      <c r="Y24" s="32"/>
    </row>
    <row r="25" spans="1:27" ht="16.5" x14ac:dyDescent="0.35">
      <c r="A25" s="2"/>
      <c r="B25" s="75" t="s">
        <v>97</v>
      </c>
      <c r="C25" s="30"/>
      <c r="D25" s="30"/>
      <c r="E25" s="30"/>
      <c r="F25" s="30"/>
      <c r="G25" s="30"/>
      <c r="H25" s="30"/>
      <c r="I25" s="30"/>
      <c r="J25" s="30"/>
      <c r="K25" s="38">
        <v>1</v>
      </c>
      <c r="L25" s="91">
        <v>2</v>
      </c>
      <c r="M25" s="91">
        <v>4.5</v>
      </c>
      <c r="N25" s="91">
        <v>9</v>
      </c>
      <c r="O25" s="91">
        <v>18</v>
      </c>
      <c r="P25" s="91">
        <v>34</v>
      </c>
      <c r="Q25" s="91">
        <v>67</v>
      </c>
      <c r="R25" s="30"/>
      <c r="S25" s="30"/>
      <c r="T25" s="30"/>
      <c r="U25" s="30"/>
      <c r="V25" s="30"/>
      <c r="W25" s="30"/>
      <c r="X25" s="31"/>
      <c r="Y25" s="84"/>
      <c r="Z25" s="1"/>
      <c r="AA25" s="1"/>
    </row>
    <row r="26" spans="1:27" ht="16.5" x14ac:dyDescent="0.35">
      <c r="A26" s="32"/>
      <c r="B26" s="77" t="s">
        <v>90</v>
      </c>
      <c r="C26" s="30"/>
      <c r="D26" s="30"/>
      <c r="E26" s="30"/>
      <c r="F26" s="30"/>
      <c r="G26" s="30"/>
      <c r="H26" s="86">
        <v>0.03</v>
      </c>
      <c r="I26" s="86">
        <v>0.17</v>
      </c>
      <c r="J26" s="30"/>
      <c r="K26" s="86">
        <v>0.83</v>
      </c>
      <c r="L26" s="30"/>
      <c r="M26" s="86">
        <v>4.13</v>
      </c>
      <c r="N26" s="30"/>
      <c r="O26" s="86">
        <v>20.67</v>
      </c>
      <c r="P26" s="24"/>
      <c r="Q26" s="24"/>
      <c r="R26" s="24"/>
      <c r="S26" s="24"/>
      <c r="T26" s="24"/>
      <c r="U26" s="24"/>
      <c r="V26" s="24"/>
      <c r="W26" s="24"/>
      <c r="X26" s="25"/>
      <c r="Y26" s="2"/>
    </row>
    <row r="27" spans="1:27" ht="16.5" x14ac:dyDescent="0.35">
      <c r="A27" s="2" t="s">
        <v>255</v>
      </c>
      <c r="B27" s="270" t="s">
        <v>210</v>
      </c>
      <c r="C27" s="269" t="s">
        <v>211</v>
      </c>
      <c r="D27" s="13"/>
      <c r="E27" s="13"/>
      <c r="F27" s="30"/>
      <c r="G27" s="42"/>
      <c r="H27" s="42"/>
      <c r="I27" s="30"/>
      <c r="J27" s="30"/>
      <c r="K27" s="30"/>
      <c r="L27" s="30"/>
      <c r="M27" s="30"/>
      <c r="N27" s="30"/>
      <c r="O27" s="30"/>
      <c r="P27" s="30">
        <v>100</v>
      </c>
      <c r="Q27" s="30">
        <v>210</v>
      </c>
      <c r="R27" s="30">
        <v>410</v>
      </c>
      <c r="S27" s="272">
        <v>830</v>
      </c>
      <c r="T27" s="30">
        <v>1650</v>
      </c>
      <c r="W27" s="30"/>
      <c r="X27" s="31"/>
      <c r="Y27" s="2"/>
    </row>
    <row r="28" spans="1:27" ht="17" thickBot="1" x14ac:dyDescent="0.4">
      <c r="A28" s="2"/>
      <c r="B28" s="76" t="s">
        <v>99</v>
      </c>
      <c r="C28" s="34"/>
      <c r="D28" s="34"/>
      <c r="E28" s="34"/>
      <c r="F28" s="34"/>
      <c r="G28" s="34"/>
      <c r="H28" s="44">
        <v>3.3079999999999998E-2</v>
      </c>
      <c r="I28" s="44"/>
      <c r="J28" s="44">
        <v>0.33079999999999998</v>
      </c>
      <c r="K28" s="44"/>
      <c r="L28" s="44"/>
      <c r="M28" s="44">
        <v>3.3079999999999998</v>
      </c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6"/>
      <c r="Y28" s="2"/>
    </row>
    <row r="29" spans="1:27" ht="15.5" thickTop="1" thickBot="1" x14ac:dyDescent="0.4">
      <c r="A29" s="2"/>
      <c r="B29" s="4"/>
      <c r="C29" s="4"/>
      <c r="D29" s="4"/>
      <c r="E29" s="4"/>
      <c r="F29" s="4"/>
      <c r="G29" s="4"/>
      <c r="H29" s="11"/>
      <c r="I29" s="11"/>
      <c r="J29" s="11"/>
      <c r="K29" s="11"/>
      <c r="L29" s="11"/>
      <c r="M29" s="11"/>
      <c r="N29" s="4"/>
      <c r="O29" s="4"/>
      <c r="P29" s="4"/>
      <c r="Q29" s="4"/>
      <c r="R29" s="4"/>
      <c r="S29" s="4"/>
      <c r="T29" s="4"/>
      <c r="U29" s="4"/>
      <c r="V29" s="4"/>
      <c r="W29" s="4"/>
      <c r="X29" s="2"/>
      <c r="Y29" s="2"/>
    </row>
    <row r="30" spans="1:27" s="137" customFormat="1" ht="16.5" thickTop="1" thickBot="1" x14ac:dyDescent="0.4">
      <c r="A30" s="132"/>
      <c r="B30" s="141" t="s">
        <v>6</v>
      </c>
      <c r="C30" s="142">
        <v>0.12</v>
      </c>
      <c r="D30" s="142">
        <v>0.4</v>
      </c>
      <c r="E30" s="142">
        <v>1.2</v>
      </c>
      <c r="F30" s="142"/>
      <c r="G30" s="142">
        <v>4</v>
      </c>
      <c r="H30" s="142">
        <v>12</v>
      </c>
      <c r="I30" s="142"/>
      <c r="J30" s="142">
        <v>40</v>
      </c>
      <c r="K30" s="142"/>
      <c r="L30" s="143">
        <v>120</v>
      </c>
      <c r="M30" s="136"/>
      <c r="N30" s="136"/>
      <c r="O30" s="136"/>
      <c r="P30" s="136"/>
      <c r="Q30" s="136"/>
      <c r="R30" s="136"/>
      <c r="S30" s="136"/>
      <c r="T30" s="136"/>
      <c r="U30" s="136"/>
      <c r="V30" s="136"/>
      <c r="W30" s="136"/>
      <c r="X30" s="132"/>
      <c r="Y30" s="132"/>
    </row>
    <row r="31" spans="1:27" ht="17" thickTop="1" x14ac:dyDescent="0.35">
      <c r="A31" s="2"/>
      <c r="B31" s="317" t="s">
        <v>100</v>
      </c>
      <c r="C31" s="128"/>
      <c r="D31" s="147">
        <v>0.3</v>
      </c>
      <c r="E31" s="147">
        <v>1</v>
      </c>
      <c r="F31" s="128">
        <v>3</v>
      </c>
      <c r="G31" s="128"/>
      <c r="H31" s="128">
        <v>10</v>
      </c>
      <c r="I31" s="128"/>
      <c r="J31" s="147">
        <v>30</v>
      </c>
      <c r="K31" s="128"/>
      <c r="L31" s="131"/>
      <c r="M31" s="32"/>
      <c r="N31" s="4"/>
      <c r="O31" s="4"/>
      <c r="P31" s="4"/>
      <c r="Q31" s="4"/>
      <c r="R31" s="4"/>
      <c r="S31" s="4"/>
      <c r="T31" s="4"/>
      <c r="U31" s="4"/>
      <c r="V31" s="4"/>
      <c r="W31" s="4"/>
      <c r="X31" s="2"/>
      <c r="Y31" s="2"/>
    </row>
    <row r="32" spans="1:27" ht="16.5" x14ac:dyDescent="0.35">
      <c r="A32" s="2"/>
      <c r="B32" s="75" t="s">
        <v>101</v>
      </c>
      <c r="C32" s="30"/>
      <c r="D32" s="30"/>
      <c r="E32" s="30">
        <v>1</v>
      </c>
      <c r="F32" s="30">
        <v>2</v>
      </c>
      <c r="G32" s="38">
        <v>4.5</v>
      </c>
      <c r="H32" s="91">
        <v>9</v>
      </c>
      <c r="I32" s="91">
        <v>18</v>
      </c>
      <c r="J32" s="91">
        <v>34</v>
      </c>
      <c r="K32" s="91">
        <v>67</v>
      </c>
      <c r="L32" s="31"/>
      <c r="M32" s="84"/>
      <c r="N32" s="4"/>
      <c r="O32" s="4"/>
      <c r="P32" s="4"/>
      <c r="Q32" s="4"/>
      <c r="R32" s="4"/>
      <c r="S32" s="4"/>
      <c r="T32" s="4"/>
      <c r="U32" s="4"/>
      <c r="V32" s="4"/>
      <c r="W32" s="4"/>
      <c r="X32" s="2"/>
      <c r="Y32" s="2"/>
    </row>
    <row r="33" spans="1:26" ht="17" thickBot="1" x14ac:dyDescent="0.4">
      <c r="A33" s="2" t="s">
        <v>255</v>
      </c>
      <c r="B33" s="260" t="s">
        <v>212</v>
      </c>
      <c r="C33" s="258" t="s">
        <v>241</v>
      </c>
      <c r="D33" s="258"/>
      <c r="E33" s="15"/>
      <c r="F33" s="15"/>
      <c r="G33" s="15"/>
      <c r="H33" s="34">
        <v>13.8</v>
      </c>
      <c r="I33" s="266"/>
      <c r="J33" s="34">
        <v>27.5</v>
      </c>
      <c r="K33" s="34">
        <v>55</v>
      </c>
      <c r="L33" s="34">
        <v>110</v>
      </c>
      <c r="M33" s="36">
        <v>220</v>
      </c>
      <c r="N33" s="265"/>
      <c r="O33" s="4"/>
      <c r="P33" s="4"/>
      <c r="Q33" s="4"/>
      <c r="S33" s="4"/>
      <c r="T33" s="4"/>
      <c r="U33" s="4"/>
      <c r="V33" s="4"/>
      <c r="W33" s="4"/>
      <c r="X33" s="4"/>
      <c r="Y33" s="2"/>
    </row>
    <row r="34" spans="1:26" ht="15.5" thickTop="1" thickBot="1" x14ac:dyDescent="0.4">
      <c r="A34" s="2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2"/>
    </row>
    <row r="35" spans="1:26" s="137" customFormat="1" ht="16.5" thickTop="1" thickBot="1" x14ac:dyDescent="0.4">
      <c r="A35" s="132"/>
      <c r="B35" s="141" t="s">
        <v>7</v>
      </c>
      <c r="C35" s="142">
        <v>4.0000000000000002E-4</v>
      </c>
      <c r="D35" s="142">
        <v>1.4E-3</v>
      </c>
      <c r="E35" s="142">
        <v>4.3E-3</v>
      </c>
      <c r="F35" s="149">
        <v>1.34E-2</v>
      </c>
      <c r="G35" s="149">
        <v>4.19E-2</v>
      </c>
      <c r="H35" s="149">
        <v>0.13109999999999999</v>
      </c>
      <c r="I35" s="149">
        <v>0.40960000000000002</v>
      </c>
      <c r="J35" s="150">
        <v>1.2</v>
      </c>
      <c r="K35" s="142"/>
      <c r="L35" s="150">
        <v>4</v>
      </c>
      <c r="M35" s="142"/>
      <c r="N35" s="142"/>
      <c r="O35" s="142"/>
      <c r="P35" s="143"/>
      <c r="Q35" s="136"/>
      <c r="R35" s="136"/>
      <c r="S35" s="136"/>
      <c r="T35" s="136"/>
      <c r="U35" s="136"/>
      <c r="V35" s="136"/>
      <c r="W35" s="136"/>
      <c r="X35" s="136"/>
      <c r="Y35" s="132"/>
    </row>
    <row r="36" spans="1:26" ht="17" thickTop="1" x14ac:dyDescent="0.35">
      <c r="A36" s="2"/>
      <c r="B36" s="317" t="s">
        <v>103</v>
      </c>
      <c r="C36" s="128"/>
      <c r="D36" s="128"/>
      <c r="E36" s="128"/>
      <c r="F36" s="128"/>
      <c r="G36" s="128"/>
      <c r="H36" s="128"/>
      <c r="I36" s="128">
        <v>0.3</v>
      </c>
      <c r="J36" s="128">
        <v>1</v>
      </c>
      <c r="K36" s="128"/>
      <c r="L36" s="128"/>
      <c r="M36" s="128"/>
      <c r="N36" s="128"/>
      <c r="O36" s="128"/>
      <c r="P36" s="131"/>
      <c r="Q36" s="32"/>
      <c r="R36" s="4"/>
      <c r="S36" s="4"/>
      <c r="T36" s="4"/>
      <c r="U36" s="4"/>
      <c r="V36" s="4"/>
      <c r="W36" s="4"/>
      <c r="X36" s="4"/>
      <c r="Y36" s="2"/>
    </row>
    <row r="37" spans="1:26" ht="17" thickBot="1" x14ac:dyDescent="0.4">
      <c r="A37" s="2"/>
      <c r="B37" s="76" t="s">
        <v>104</v>
      </c>
      <c r="C37" s="258"/>
      <c r="D37" s="15"/>
      <c r="E37" s="15"/>
      <c r="F37" s="15"/>
      <c r="G37" s="34"/>
      <c r="H37" s="34"/>
      <c r="I37" s="34"/>
      <c r="J37" s="35">
        <v>1</v>
      </c>
      <c r="K37" s="90">
        <v>2</v>
      </c>
      <c r="L37" s="90">
        <v>4.5</v>
      </c>
      <c r="M37" s="90">
        <v>9</v>
      </c>
      <c r="N37" s="90">
        <v>18</v>
      </c>
      <c r="O37" s="90">
        <v>34</v>
      </c>
      <c r="P37" s="92">
        <v>67</v>
      </c>
      <c r="Q37" s="84"/>
      <c r="R37" s="4"/>
      <c r="S37" s="4"/>
      <c r="T37" s="4"/>
      <c r="U37" s="4"/>
      <c r="V37" s="4"/>
      <c r="W37" s="4"/>
      <c r="X37" s="4"/>
      <c r="Y37" s="2"/>
    </row>
    <row r="38" spans="1:26" ht="15.5" thickTop="1" thickBot="1" x14ac:dyDescent="0.4">
      <c r="A38" s="2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2"/>
    </row>
    <row r="39" spans="1:26" s="137" customFormat="1" ht="16.5" thickTop="1" thickBot="1" x14ac:dyDescent="0.4">
      <c r="A39" s="132"/>
      <c r="B39" s="141" t="s">
        <v>8</v>
      </c>
      <c r="C39" s="142">
        <v>4.0000000000000001E-3</v>
      </c>
      <c r="D39" s="142">
        <v>1.2E-2</v>
      </c>
      <c r="E39" s="142">
        <v>0.04</v>
      </c>
      <c r="F39" s="142">
        <v>0.12</v>
      </c>
      <c r="G39" s="142">
        <v>0.4</v>
      </c>
      <c r="H39" s="142">
        <v>1.2</v>
      </c>
      <c r="I39" s="142"/>
      <c r="J39" s="142">
        <v>4</v>
      </c>
      <c r="K39" s="142">
        <v>12</v>
      </c>
      <c r="L39" s="142"/>
      <c r="M39" s="142">
        <v>40</v>
      </c>
      <c r="N39" s="142"/>
      <c r="O39" s="143">
        <v>120</v>
      </c>
      <c r="P39" s="136"/>
      <c r="Q39" s="136"/>
      <c r="R39" s="136"/>
      <c r="S39" s="136"/>
      <c r="T39" s="136"/>
      <c r="U39" s="136"/>
      <c r="V39" s="136"/>
      <c r="W39" s="136"/>
      <c r="X39" s="136"/>
      <c r="Y39" s="132"/>
    </row>
    <row r="40" spans="1:26" ht="17" thickTop="1" x14ac:dyDescent="0.35">
      <c r="A40" s="2"/>
      <c r="B40" s="317" t="s">
        <v>105</v>
      </c>
      <c r="C40" s="128"/>
      <c r="D40" s="128"/>
      <c r="E40" s="128"/>
      <c r="F40" s="128"/>
      <c r="G40" s="128">
        <v>0.3</v>
      </c>
      <c r="H40" s="128">
        <v>1</v>
      </c>
      <c r="I40" s="128">
        <v>3</v>
      </c>
      <c r="J40" s="128"/>
      <c r="K40" s="128">
        <v>10</v>
      </c>
      <c r="L40" s="128"/>
      <c r="M40" s="128">
        <v>30</v>
      </c>
      <c r="N40" s="128"/>
      <c r="O40" s="131"/>
      <c r="P40" s="32"/>
      <c r="Q40" s="4"/>
      <c r="R40" s="4"/>
      <c r="S40" s="4"/>
      <c r="T40" s="4"/>
      <c r="U40" s="4"/>
      <c r="V40" s="4"/>
      <c r="W40" s="4"/>
      <c r="X40" s="4"/>
      <c r="Y40" s="2"/>
    </row>
    <row r="41" spans="1:26" ht="17" thickBot="1" x14ac:dyDescent="0.4">
      <c r="A41" s="2"/>
      <c r="B41" s="76" t="s">
        <v>106</v>
      </c>
      <c r="C41" s="258"/>
      <c r="D41" s="15"/>
      <c r="E41" s="15"/>
      <c r="F41" s="15"/>
      <c r="G41" s="34"/>
      <c r="H41" s="34">
        <v>1</v>
      </c>
      <c r="I41" s="35">
        <v>2</v>
      </c>
      <c r="J41" s="90">
        <v>4.5</v>
      </c>
      <c r="K41" s="90">
        <v>9</v>
      </c>
      <c r="L41" s="90">
        <v>18</v>
      </c>
      <c r="M41" s="90">
        <v>34</v>
      </c>
      <c r="N41" s="90">
        <v>67</v>
      </c>
      <c r="O41" s="36"/>
      <c r="P41" s="84"/>
      <c r="Q41" s="4"/>
      <c r="R41" s="4"/>
      <c r="S41" s="4"/>
      <c r="T41" s="4"/>
      <c r="U41" s="4"/>
      <c r="V41" s="4"/>
      <c r="W41" s="4"/>
      <c r="X41" s="4"/>
      <c r="Y41" s="2"/>
    </row>
    <row r="42" spans="1:26" ht="15.5" thickTop="1" thickBot="1" x14ac:dyDescent="0.4">
      <c r="A42" s="2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2"/>
    </row>
    <row r="43" spans="1:26" s="137" customFormat="1" ht="16.5" thickTop="1" thickBot="1" x14ac:dyDescent="0.4">
      <c r="A43" s="132"/>
      <c r="B43" s="133" t="s">
        <v>9</v>
      </c>
      <c r="C43" s="134">
        <v>0.12</v>
      </c>
      <c r="D43" s="151">
        <v>0.4</v>
      </c>
      <c r="E43" s="151">
        <v>1.2</v>
      </c>
      <c r="F43" s="134">
        <v>4</v>
      </c>
      <c r="G43" s="134">
        <v>12</v>
      </c>
      <c r="H43" s="151">
        <v>40</v>
      </c>
      <c r="I43" s="135">
        <v>120</v>
      </c>
      <c r="J43" s="136"/>
      <c r="K43" s="136"/>
      <c r="L43" s="136"/>
      <c r="M43" s="136"/>
      <c r="N43" s="136"/>
      <c r="O43" s="136"/>
      <c r="P43" s="136"/>
      <c r="Q43" s="136"/>
      <c r="R43" s="136"/>
      <c r="S43" s="136"/>
      <c r="T43" s="136"/>
      <c r="U43" s="136"/>
      <c r="V43" s="136"/>
      <c r="W43" s="136"/>
      <c r="X43" s="136"/>
      <c r="Y43" s="132"/>
    </row>
    <row r="44" spans="1:26" ht="15.5" thickTop="1" thickBot="1" x14ac:dyDescent="0.4">
      <c r="A44" s="2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2"/>
    </row>
    <row r="45" spans="1:26" s="137" customFormat="1" ht="16.5" thickTop="1" thickBot="1" x14ac:dyDescent="0.4">
      <c r="A45" s="132"/>
      <c r="B45" s="133" t="s">
        <v>10</v>
      </c>
      <c r="C45" s="134">
        <v>0.12</v>
      </c>
      <c r="D45" s="134">
        <v>0.4</v>
      </c>
      <c r="E45" s="134">
        <v>1.2</v>
      </c>
      <c r="F45" s="134">
        <v>4</v>
      </c>
      <c r="G45" s="134">
        <v>12</v>
      </c>
      <c r="H45" s="134">
        <v>40</v>
      </c>
      <c r="I45" s="152">
        <v>120</v>
      </c>
      <c r="J45" s="136"/>
      <c r="K45" s="136"/>
      <c r="L45" s="136"/>
      <c r="M45" s="136"/>
      <c r="N45" s="136"/>
      <c r="O45" s="136"/>
      <c r="P45" s="136"/>
      <c r="Q45" s="136"/>
      <c r="R45" s="136"/>
      <c r="S45" s="136"/>
      <c r="T45" s="136"/>
      <c r="U45" s="136"/>
      <c r="V45" s="136"/>
      <c r="W45" s="136"/>
      <c r="X45" s="136"/>
      <c r="Y45" s="132"/>
    </row>
    <row r="46" spans="1:26" ht="15.5" thickTop="1" thickBot="1" x14ac:dyDescent="0.4">
      <c r="A46" s="2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</row>
    <row r="47" spans="1:26" s="137" customFormat="1" ht="16.5" thickTop="1" thickBot="1" x14ac:dyDescent="0.4">
      <c r="A47" s="132"/>
      <c r="B47" s="141" t="s">
        <v>11</v>
      </c>
      <c r="C47" s="156">
        <v>1.0000000000000001E-5</v>
      </c>
      <c r="D47" s="156">
        <v>3.0000000000000001E-5</v>
      </c>
      <c r="E47" s="157">
        <v>1E-4</v>
      </c>
      <c r="F47" s="157">
        <v>3.2000000000000003E-4</v>
      </c>
      <c r="G47" s="157">
        <v>1.01E-3</v>
      </c>
      <c r="H47" s="157">
        <v>3.0999999999999999E-3</v>
      </c>
      <c r="I47" s="157">
        <v>9.8300000000000002E-3</v>
      </c>
      <c r="J47" s="157"/>
      <c r="K47" s="157">
        <v>3.0720000000000001E-2</v>
      </c>
      <c r="L47" s="158">
        <v>9.6000000000000002E-2</v>
      </c>
      <c r="M47" s="159">
        <v>0.3</v>
      </c>
      <c r="N47" s="142"/>
      <c r="O47" s="142"/>
      <c r="P47" s="142"/>
      <c r="Q47" s="142"/>
      <c r="R47" s="142"/>
      <c r="S47" s="142"/>
      <c r="T47" s="143"/>
      <c r="U47" s="136"/>
      <c r="V47" s="136"/>
      <c r="W47" s="136"/>
      <c r="X47" s="136"/>
      <c r="Y47" s="136"/>
      <c r="Z47" s="136"/>
    </row>
    <row r="48" spans="1:26" ht="17" thickTop="1" x14ac:dyDescent="0.35">
      <c r="A48" s="2"/>
      <c r="B48" s="318" t="s">
        <v>107</v>
      </c>
      <c r="C48" s="153"/>
      <c r="D48" s="153"/>
      <c r="E48" s="153"/>
      <c r="F48" s="153"/>
      <c r="G48" s="153"/>
      <c r="H48" s="153">
        <v>3.0000000000000001E-3</v>
      </c>
      <c r="I48" s="153">
        <v>0.01</v>
      </c>
      <c r="J48" s="153"/>
      <c r="K48" s="153">
        <v>0.03</v>
      </c>
      <c r="L48" s="153">
        <v>0.1</v>
      </c>
      <c r="M48" s="154">
        <v>0.3</v>
      </c>
      <c r="N48" s="153"/>
      <c r="O48" s="153"/>
      <c r="P48" s="153"/>
      <c r="Q48" s="153"/>
      <c r="R48" s="153"/>
      <c r="S48" s="153"/>
      <c r="T48" s="155"/>
      <c r="U48" s="48"/>
      <c r="V48" s="7"/>
      <c r="W48" s="7"/>
      <c r="X48" s="7"/>
      <c r="Y48" s="7"/>
      <c r="Z48" s="2"/>
    </row>
    <row r="49" spans="1:31" ht="17" thickBot="1" x14ac:dyDescent="0.4">
      <c r="A49" s="2" t="s">
        <v>255</v>
      </c>
      <c r="B49" s="259" t="s">
        <v>204</v>
      </c>
      <c r="C49" s="256" t="s">
        <v>240</v>
      </c>
      <c r="D49" s="257"/>
      <c r="E49" s="257"/>
      <c r="F49" s="49"/>
      <c r="G49" s="51">
        <v>1.9400000000000001E-3</v>
      </c>
      <c r="H49" s="51">
        <v>4.1799999999999997E-3</v>
      </c>
      <c r="I49" s="50">
        <v>8.9999999999999993E-3</v>
      </c>
      <c r="J49" s="93">
        <v>1.9400000000000001E-2</v>
      </c>
      <c r="K49" s="93">
        <v>4.1799999999999997E-2</v>
      </c>
      <c r="L49" s="93">
        <v>0.09</v>
      </c>
      <c r="M49" s="93">
        <v>0.19400000000000001</v>
      </c>
      <c r="N49" s="254"/>
      <c r="O49" s="254"/>
      <c r="P49" s="254"/>
      <c r="Q49" s="254"/>
      <c r="R49" s="254"/>
      <c r="S49" s="254"/>
      <c r="T49" s="255"/>
      <c r="U49" s="84"/>
      <c r="V49" s="6"/>
      <c r="W49" s="6"/>
      <c r="X49" s="4"/>
      <c r="Y49" s="4"/>
      <c r="Z49" s="2"/>
    </row>
    <row r="50" spans="1:31" ht="15.5" thickTop="1" thickBot="1" x14ac:dyDescent="0.4">
      <c r="A50" s="2"/>
      <c r="B50" s="6"/>
      <c r="C50" s="6"/>
      <c r="D50" s="6"/>
      <c r="E50" s="6"/>
      <c r="F50" s="8"/>
      <c r="G50" s="6"/>
      <c r="H50" s="7"/>
      <c r="I50" s="7"/>
      <c r="J50" s="7"/>
      <c r="K50" s="7"/>
      <c r="L50" s="7"/>
      <c r="M50" s="9"/>
      <c r="N50" s="9"/>
      <c r="O50" s="9"/>
      <c r="P50" s="9"/>
      <c r="Q50" s="9"/>
      <c r="R50" s="9"/>
      <c r="S50" s="9"/>
      <c r="T50" s="6"/>
      <c r="U50" s="6"/>
      <c r="V50" s="6"/>
      <c r="W50" s="4"/>
      <c r="X50" s="4"/>
      <c r="Y50" s="2"/>
    </row>
    <row r="51" spans="1:31" s="137" customFormat="1" ht="16.5" thickTop="1" thickBot="1" x14ac:dyDescent="0.4">
      <c r="A51" s="132"/>
      <c r="B51" s="141" t="s">
        <v>12</v>
      </c>
      <c r="C51" s="162"/>
      <c r="D51" s="162"/>
      <c r="E51" s="162"/>
      <c r="F51" s="162"/>
      <c r="G51" s="162"/>
      <c r="H51" s="142"/>
      <c r="I51" s="142"/>
      <c r="J51" s="142"/>
      <c r="K51" s="142">
        <v>0.12</v>
      </c>
      <c r="L51" s="142">
        <v>0.4</v>
      </c>
      <c r="M51" s="142">
        <v>1.2</v>
      </c>
      <c r="N51" s="142"/>
      <c r="O51" s="142">
        <v>4</v>
      </c>
      <c r="P51" s="142">
        <v>12</v>
      </c>
      <c r="Q51" s="142"/>
      <c r="R51" s="142">
        <v>40</v>
      </c>
      <c r="S51" s="163"/>
      <c r="T51" s="164">
        <v>120</v>
      </c>
      <c r="U51" s="136"/>
      <c r="V51" s="136"/>
      <c r="W51" s="136"/>
      <c r="X51" s="136"/>
      <c r="Y51" s="136"/>
      <c r="Z51" s="136"/>
      <c r="AA51" s="136"/>
      <c r="AB51" s="136"/>
      <c r="AC51" s="136"/>
      <c r="AD51" s="136"/>
      <c r="AE51" s="132"/>
    </row>
    <row r="52" spans="1:31" ht="17" thickTop="1" x14ac:dyDescent="0.35">
      <c r="A52" s="2"/>
      <c r="B52" s="317" t="s">
        <v>109</v>
      </c>
      <c r="C52" s="161"/>
      <c r="D52" s="161"/>
      <c r="E52" s="161"/>
      <c r="F52" s="161"/>
      <c r="G52" s="161"/>
      <c r="H52" s="128"/>
      <c r="I52" s="128"/>
      <c r="J52" s="128"/>
      <c r="K52" s="128"/>
      <c r="L52" s="128">
        <v>0.3</v>
      </c>
      <c r="M52" s="128">
        <v>1</v>
      </c>
      <c r="N52" s="128"/>
      <c r="O52" s="128">
        <v>3</v>
      </c>
      <c r="P52" s="128">
        <v>10</v>
      </c>
      <c r="Q52" s="128"/>
      <c r="R52" s="128"/>
      <c r="S52" s="130"/>
      <c r="T52" s="131"/>
      <c r="U52" s="4"/>
      <c r="V52" s="4"/>
      <c r="W52" s="4"/>
      <c r="X52" s="4"/>
      <c r="Y52" s="4"/>
      <c r="Z52" s="4"/>
      <c r="AA52" s="4"/>
      <c r="AB52" s="4"/>
      <c r="AC52" s="4"/>
      <c r="AD52" s="4"/>
      <c r="AE52" s="2"/>
    </row>
    <row r="53" spans="1:31" ht="16.5" x14ac:dyDescent="0.35">
      <c r="A53" s="32"/>
      <c r="B53" s="75" t="s">
        <v>173</v>
      </c>
      <c r="C53" s="281"/>
      <c r="D53" s="282"/>
      <c r="E53" s="282"/>
      <c r="F53" s="282"/>
      <c r="G53" s="52"/>
      <c r="H53" s="30"/>
      <c r="I53" s="30">
        <v>1E-3</v>
      </c>
      <c r="J53" s="30">
        <v>0.01</v>
      </c>
      <c r="K53" s="30">
        <v>0.1</v>
      </c>
      <c r="L53" s="30"/>
      <c r="M53" s="30">
        <v>1</v>
      </c>
      <c r="N53" s="30"/>
      <c r="O53" s="30"/>
      <c r="P53" s="70">
        <v>10</v>
      </c>
      <c r="Q53" s="30"/>
      <c r="R53" s="30"/>
      <c r="S53" s="53"/>
      <c r="T53" s="31"/>
      <c r="U53" s="84"/>
      <c r="V53" s="2"/>
      <c r="W53" s="2"/>
      <c r="X53" s="2"/>
      <c r="Y53" s="2"/>
      <c r="Z53" s="2"/>
      <c r="AA53" s="2"/>
      <c r="AB53" s="2"/>
      <c r="AC53" s="32"/>
      <c r="AD53" s="32"/>
      <c r="AE53" s="32"/>
    </row>
    <row r="54" spans="1:31" ht="16.5" x14ac:dyDescent="0.35">
      <c r="A54" s="2"/>
      <c r="B54" s="75" t="s">
        <v>110</v>
      </c>
      <c r="C54" s="52"/>
      <c r="D54" s="52"/>
      <c r="E54" s="52"/>
      <c r="F54" s="52"/>
      <c r="G54" s="52"/>
      <c r="H54" s="30"/>
      <c r="I54" s="30"/>
      <c r="J54" s="30"/>
      <c r="K54" s="30"/>
      <c r="L54" s="30"/>
      <c r="M54" s="30">
        <v>1</v>
      </c>
      <c r="N54" s="30">
        <v>2</v>
      </c>
      <c r="O54" s="38">
        <v>4.5</v>
      </c>
      <c r="P54" s="91">
        <v>9</v>
      </c>
      <c r="Q54" s="91">
        <v>18</v>
      </c>
      <c r="R54" s="91">
        <v>34</v>
      </c>
      <c r="S54" s="96">
        <v>67</v>
      </c>
      <c r="T54" s="31"/>
      <c r="U54" s="84"/>
      <c r="V54" s="4"/>
      <c r="W54" s="4"/>
      <c r="X54" s="4"/>
      <c r="Y54" s="4"/>
      <c r="Z54" s="4"/>
      <c r="AA54" s="4"/>
      <c r="AB54" s="4"/>
      <c r="AC54" s="4"/>
      <c r="AD54" s="2"/>
      <c r="AE54" s="2"/>
    </row>
    <row r="55" spans="1:31" ht="16.5" x14ac:dyDescent="0.35">
      <c r="A55" s="2" t="s">
        <v>255</v>
      </c>
      <c r="B55" s="270" t="s">
        <v>208</v>
      </c>
      <c r="C55" s="1" t="s">
        <v>209</v>
      </c>
      <c r="D55" s="1"/>
      <c r="E55" s="1"/>
      <c r="H55" s="269"/>
      <c r="I55" s="13"/>
      <c r="J55" s="13"/>
      <c r="K55" s="13"/>
      <c r="L55" s="267">
        <v>0.68400000000000005</v>
      </c>
      <c r="M55" s="267">
        <v>1.37</v>
      </c>
      <c r="N55" s="268">
        <v>2.74</v>
      </c>
      <c r="O55" s="268">
        <v>5.48</v>
      </c>
      <c r="P55" s="268">
        <v>10.95</v>
      </c>
      <c r="Q55" s="30"/>
      <c r="R55" s="30"/>
      <c r="S55" s="53"/>
      <c r="T55" s="31"/>
      <c r="U55" s="84"/>
      <c r="V55" s="4"/>
      <c r="W55" s="4"/>
      <c r="X55" s="4"/>
      <c r="Y55" s="4"/>
      <c r="Z55" s="4"/>
      <c r="AA55" s="4"/>
      <c r="AB55" s="4"/>
      <c r="AC55" s="4"/>
      <c r="AD55" s="2"/>
      <c r="AE55" s="2"/>
    </row>
    <row r="56" spans="1:31" ht="16.5" x14ac:dyDescent="0.35">
      <c r="A56" s="32"/>
      <c r="B56" s="77" t="s">
        <v>88</v>
      </c>
      <c r="C56" s="52"/>
      <c r="D56" s="52"/>
      <c r="E56" s="52"/>
      <c r="F56" s="52"/>
      <c r="G56" s="52"/>
      <c r="H56" s="30"/>
      <c r="I56" s="30"/>
      <c r="J56" s="30"/>
      <c r="K56" s="30"/>
      <c r="L56" s="30"/>
      <c r="M56" s="70">
        <v>1</v>
      </c>
      <c r="N56" s="30"/>
      <c r="O56" s="70">
        <v>5</v>
      </c>
      <c r="P56" s="70">
        <v>15</v>
      </c>
      <c r="Q56" s="30"/>
      <c r="R56" s="30"/>
      <c r="S56" s="53"/>
      <c r="T56" s="31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</row>
    <row r="57" spans="1:31" ht="17" thickBot="1" x14ac:dyDescent="0.4">
      <c r="A57" s="2"/>
      <c r="B57" s="76" t="s">
        <v>112</v>
      </c>
      <c r="C57" s="312"/>
      <c r="D57" s="313"/>
      <c r="E57" s="313"/>
      <c r="F57" s="313"/>
      <c r="G57" s="313"/>
      <c r="H57" s="15"/>
      <c r="I57" s="15"/>
      <c r="J57" s="15"/>
      <c r="K57" s="15"/>
      <c r="L57" s="34"/>
      <c r="M57" s="34">
        <v>1</v>
      </c>
      <c r="N57" s="34"/>
      <c r="O57" s="34"/>
      <c r="P57" s="34">
        <v>10</v>
      </c>
      <c r="Q57" s="62"/>
      <c r="R57" s="311">
        <v>30</v>
      </c>
      <c r="S57" s="62"/>
      <c r="T57" s="36"/>
      <c r="U57" s="4"/>
      <c r="V57" s="4"/>
      <c r="W57" s="4"/>
      <c r="X57" s="4"/>
      <c r="Y57" s="4"/>
      <c r="Z57" s="4"/>
      <c r="AA57" s="4"/>
      <c r="AB57" s="4"/>
      <c r="AC57" s="4"/>
      <c r="AD57" s="4"/>
      <c r="AE57" s="2"/>
    </row>
    <row r="58" spans="1:31" ht="15.5" thickTop="1" thickBot="1" x14ac:dyDescent="0.4">
      <c r="A58" s="2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2"/>
    </row>
    <row r="59" spans="1:31" s="137" customFormat="1" ht="16.5" thickTop="1" thickBot="1" x14ac:dyDescent="0.4">
      <c r="A59" s="132"/>
      <c r="B59" s="141" t="s">
        <v>13</v>
      </c>
      <c r="C59" s="142">
        <v>1E-4</v>
      </c>
      <c r="D59" s="142">
        <v>4.0000000000000002E-4</v>
      </c>
      <c r="E59" s="142">
        <v>1.1999999999999999E-3</v>
      </c>
      <c r="F59" s="142">
        <v>4.0000000000000001E-3</v>
      </c>
      <c r="G59" s="142">
        <v>1.26E-2</v>
      </c>
      <c r="H59" s="142">
        <v>3.9300000000000002E-2</v>
      </c>
      <c r="I59" s="142">
        <v>0.12280000000000001</v>
      </c>
      <c r="J59" s="150">
        <v>0.38400000000000001</v>
      </c>
      <c r="K59" s="150">
        <v>1.2</v>
      </c>
      <c r="L59" s="142"/>
      <c r="M59" s="142"/>
      <c r="N59" s="142"/>
      <c r="O59" s="142"/>
      <c r="P59" s="142"/>
      <c r="Q59" s="142"/>
      <c r="R59" s="142"/>
      <c r="S59" s="143"/>
      <c r="T59" s="136"/>
      <c r="U59" s="136"/>
      <c r="V59" s="136"/>
      <c r="W59" s="136"/>
      <c r="X59" s="136"/>
      <c r="Y59" s="136"/>
      <c r="Z59" s="136"/>
      <c r="AA59" s="132"/>
    </row>
    <row r="60" spans="1:31" ht="17.5" thickTop="1" thickBot="1" x14ac:dyDescent="0.4">
      <c r="A60" s="2" t="s">
        <v>255</v>
      </c>
      <c r="B60" s="285" t="s">
        <v>214</v>
      </c>
      <c r="C60" s="286" t="s">
        <v>240</v>
      </c>
      <c r="D60" s="283"/>
      <c r="E60" s="283"/>
      <c r="F60" s="283"/>
      <c r="G60" s="283"/>
      <c r="H60" s="165"/>
      <c r="I60" s="165"/>
      <c r="J60" s="165"/>
      <c r="K60" s="165"/>
      <c r="L60" s="166">
        <v>5.45</v>
      </c>
      <c r="M60" s="166">
        <v>54.5</v>
      </c>
      <c r="N60" s="166">
        <v>109</v>
      </c>
      <c r="O60" s="166">
        <v>218</v>
      </c>
      <c r="P60" s="166">
        <v>436</v>
      </c>
      <c r="Q60" s="283"/>
      <c r="R60" s="283"/>
      <c r="S60" s="284"/>
      <c r="T60" s="4"/>
      <c r="U60" s="4"/>
      <c r="V60" s="4"/>
      <c r="W60" s="4"/>
      <c r="X60" s="4"/>
      <c r="Y60" s="2"/>
      <c r="Z60" s="2"/>
      <c r="AA60" s="2"/>
    </row>
    <row r="61" spans="1:31" ht="15.5" thickTop="1" thickBot="1" x14ac:dyDescent="0.4">
      <c r="A61" s="2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2"/>
      <c r="Y61" s="2"/>
    </row>
    <row r="62" spans="1:31" s="137" customFormat="1" ht="16.5" thickTop="1" thickBot="1" x14ac:dyDescent="0.4">
      <c r="A62" s="132"/>
      <c r="B62" s="141" t="s">
        <v>14</v>
      </c>
      <c r="C62" s="142"/>
      <c r="D62" s="142"/>
      <c r="E62" s="142"/>
      <c r="F62" s="142"/>
      <c r="G62" s="142">
        <v>0.12</v>
      </c>
      <c r="H62" s="142">
        <v>0.4</v>
      </c>
      <c r="I62" s="142">
        <v>1.2</v>
      </c>
      <c r="J62" s="142">
        <v>4</v>
      </c>
      <c r="K62" s="142">
        <v>12</v>
      </c>
      <c r="L62" s="142">
        <v>40</v>
      </c>
      <c r="M62" s="142">
        <v>120</v>
      </c>
      <c r="N62" s="142"/>
      <c r="O62" s="142"/>
      <c r="P62" s="143"/>
      <c r="Q62" s="136"/>
      <c r="R62" s="136"/>
      <c r="S62" s="136"/>
      <c r="T62" s="136"/>
      <c r="U62" s="136"/>
      <c r="V62" s="136"/>
      <c r="W62" s="136"/>
      <c r="X62" s="132"/>
      <c r="Y62" s="132"/>
    </row>
    <row r="63" spans="1:31" ht="17.5" thickTop="1" thickBot="1" x14ac:dyDescent="0.4">
      <c r="A63" s="32"/>
      <c r="B63" s="319" t="s">
        <v>86</v>
      </c>
      <c r="C63" s="165"/>
      <c r="D63" s="165"/>
      <c r="E63" s="165"/>
      <c r="F63" s="165"/>
      <c r="G63" s="165"/>
      <c r="H63" s="165"/>
      <c r="I63" s="165"/>
      <c r="J63" s="165"/>
      <c r="K63" s="165"/>
      <c r="L63" s="165"/>
      <c r="M63" s="165"/>
      <c r="N63" s="165">
        <v>500</v>
      </c>
      <c r="O63" s="165">
        <v>1000</v>
      </c>
      <c r="P63" s="168">
        <v>2000</v>
      </c>
      <c r="Q63" s="32"/>
      <c r="R63" s="32"/>
      <c r="S63" s="32"/>
      <c r="T63" s="32"/>
      <c r="U63" s="32"/>
      <c r="V63" s="32"/>
      <c r="W63" s="32"/>
      <c r="X63" s="32"/>
      <c r="Y63" s="32"/>
    </row>
    <row r="64" spans="1:31" ht="15.5" thickTop="1" thickBot="1" x14ac:dyDescent="0.4">
      <c r="A64" s="2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2"/>
      <c r="Y64" s="2"/>
    </row>
    <row r="65" spans="1:27" s="137" customFormat="1" ht="16.5" thickTop="1" thickBot="1" x14ac:dyDescent="0.4">
      <c r="A65" s="132"/>
      <c r="B65" s="133" t="s">
        <v>15</v>
      </c>
      <c r="C65" s="134">
        <v>0.12</v>
      </c>
      <c r="D65" s="134">
        <v>0.4</v>
      </c>
      <c r="E65" s="134">
        <v>1.2</v>
      </c>
      <c r="F65" s="134">
        <v>4</v>
      </c>
      <c r="G65" s="134">
        <v>12</v>
      </c>
      <c r="H65" s="134">
        <v>40</v>
      </c>
      <c r="I65" s="152">
        <v>120</v>
      </c>
      <c r="J65" s="136"/>
      <c r="K65" s="136"/>
      <c r="L65" s="136"/>
      <c r="M65" s="136"/>
      <c r="N65" s="136"/>
      <c r="O65" s="136"/>
      <c r="P65" s="136"/>
      <c r="Q65" s="136"/>
      <c r="R65" s="136"/>
      <c r="S65" s="136"/>
      <c r="T65" s="136"/>
      <c r="U65" s="136"/>
      <c r="V65" s="136"/>
      <c r="W65" s="136"/>
      <c r="X65" s="132"/>
      <c r="Y65" s="132"/>
    </row>
    <row r="66" spans="1:27" ht="15.5" thickTop="1" thickBot="1" x14ac:dyDescent="0.4">
      <c r="A66" s="2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2"/>
      <c r="Y66" s="2"/>
    </row>
    <row r="67" spans="1:27" s="137" customFormat="1" ht="16.5" thickTop="1" thickBot="1" x14ac:dyDescent="0.4">
      <c r="A67" s="132"/>
      <c r="B67" s="141" t="s">
        <v>16</v>
      </c>
      <c r="C67" s="142"/>
      <c r="D67" s="142"/>
      <c r="E67" s="142"/>
      <c r="F67" s="142"/>
      <c r="G67" s="142">
        <v>0.12</v>
      </c>
      <c r="H67" s="142">
        <v>0.4</v>
      </c>
      <c r="I67" s="142">
        <v>1.2</v>
      </c>
      <c r="J67" s="142">
        <v>4</v>
      </c>
      <c r="K67" s="142">
        <v>12</v>
      </c>
      <c r="L67" s="142">
        <v>40</v>
      </c>
      <c r="M67" s="142"/>
      <c r="N67" s="150">
        <v>120</v>
      </c>
      <c r="O67" s="142"/>
      <c r="P67" s="142"/>
      <c r="Q67" s="142"/>
      <c r="R67" s="143"/>
      <c r="S67" s="136"/>
      <c r="T67" s="136"/>
      <c r="U67" s="136"/>
      <c r="V67" s="136"/>
      <c r="W67" s="136"/>
      <c r="X67" s="132"/>
      <c r="Y67" s="132"/>
    </row>
    <row r="68" spans="1:27" ht="17" thickTop="1" x14ac:dyDescent="0.35">
      <c r="A68" s="2"/>
      <c r="B68" s="320" t="s">
        <v>83</v>
      </c>
      <c r="C68" s="169"/>
      <c r="D68" s="169"/>
      <c r="E68" s="169">
        <v>4.1999999999999997E-3</v>
      </c>
      <c r="F68" s="169">
        <v>4.2000000000000003E-2</v>
      </c>
      <c r="G68" s="169"/>
      <c r="H68" s="169">
        <v>0.42</v>
      </c>
      <c r="I68" s="169"/>
      <c r="J68" s="169"/>
      <c r="K68" s="169"/>
      <c r="L68" s="169"/>
      <c r="M68" s="169"/>
      <c r="N68" s="169"/>
      <c r="O68" s="169"/>
      <c r="P68" s="169"/>
      <c r="Q68" s="169"/>
      <c r="R68" s="170"/>
      <c r="S68" s="2"/>
      <c r="T68" s="2"/>
      <c r="U68" s="2"/>
      <c r="V68" s="2"/>
      <c r="W68" s="2"/>
      <c r="X68" s="2"/>
      <c r="Y68" s="2"/>
    </row>
    <row r="69" spans="1:27" ht="16.5" x14ac:dyDescent="0.35">
      <c r="A69" s="32"/>
      <c r="B69" s="77" t="s">
        <v>84</v>
      </c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>
        <v>105.8</v>
      </c>
      <c r="O69" s="30"/>
      <c r="P69" s="30">
        <v>211.6</v>
      </c>
      <c r="Q69" s="30"/>
      <c r="R69" s="31">
        <v>423.2</v>
      </c>
      <c r="S69" s="32"/>
      <c r="T69" s="32"/>
      <c r="U69" s="32"/>
      <c r="V69" s="32"/>
      <c r="W69" s="32"/>
      <c r="X69" s="32"/>
      <c r="Y69" s="32"/>
    </row>
    <row r="70" spans="1:27" ht="17" thickBot="1" x14ac:dyDescent="0.4">
      <c r="A70" s="32"/>
      <c r="B70" s="80" t="s">
        <v>85</v>
      </c>
      <c r="C70" s="34"/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>
        <v>350</v>
      </c>
      <c r="R70" s="71">
        <v>400</v>
      </c>
      <c r="S70" s="32"/>
      <c r="T70" s="32"/>
      <c r="U70" s="32"/>
      <c r="V70" s="32"/>
      <c r="W70" s="32"/>
      <c r="X70" s="32"/>
      <c r="Y70" s="32"/>
    </row>
    <row r="71" spans="1:27" ht="15.5" thickTop="1" thickBot="1" x14ac:dyDescent="0.4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spans="1:27" s="137" customFormat="1" ht="16.5" thickTop="1" thickBot="1" x14ac:dyDescent="0.4">
      <c r="A72" s="132"/>
      <c r="B72" s="133" t="s">
        <v>17</v>
      </c>
      <c r="C72" s="134">
        <v>0.12</v>
      </c>
      <c r="D72" s="134">
        <v>0.4</v>
      </c>
      <c r="E72" s="134">
        <v>1.2</v>
      </c>
      <c r="F72" s="134">
        <v>4</v>
      </c>
      <c r="G72" s="134">
        <v>12</v>
      </c>
      <c r="H72" s="171">
        <v>40</v>
      </c>
      <c r="I72" s="135">
        <v>120</v>
      </c>
      <c r="J72" s="132"/>
      <c r="K72" s="132"/>
      <c r="L72" s="132"/>
      <c r="M72" s="132"/>
      <c r="N72" s="132"/>
      <c r="O72" s="132"/>
      <c r="P72" s="132"/>
      <c r="Q72" s="132"/>
      <c r="R72" s="132"/>
      <c r="S72" s="132"/>
      <c r="T72" s="132"/>
      <c r="U72" s="132"/>
      <c r="V72" s="132"/>
      <c r="W72" s="132"/>
      <c r="X72" s="132"/>
      <c r="Y72" s="132"/>
      <c r="Z72" s="132"/>
      <c r="AA72" s="132"/>
    </row>
    <row r="73" spans="1:27" ht="15.5" thickTop="1" thickBot="1" x14ac:dyDescent="0.4">
      <c r="A73" s="2"/>
      <c r="B73" s="4"/>
      <c r="C73" s="4"/>
      <c r="D73" s="4"/>
      <c r="E73" s="4"/>
      <c r="F73" s="4"/>
      <c r="G73" s="4"/>
      <c r="H73" s="4"/>
      <c r="I73" s="4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1:27" s="137" customFormat="1" ht="16" thickTop="1" x14ac:dyDescent="0.35">
      <c r="A74" s="132"/>
      <c r="B74" s="138" t="s">
        <v>18</v>
      </c>
      <c r="C74" s="139"/>
      <c r="D74" s="139"/>
      <c r="E74" s="139"/>
      <c r="F74" s="139">
        <v>0.12</v>
      </c>
      <c r="G74" s="139">
        <v>0.4</v>
      </c>
      <c r="H74" s="139"/>
      <c r="I74" s="139">
        <v>1.2</v>
      </c>
      <c r="J74" s="139"/>
      <c r="K74" s="139">
        <v>4</v>
      </c>
      <c r="L74" s="148">
        <v>12</v>
      </c>
      <c r="M74" s="139"/>
      <c r="N74" s="148">
        <v>40</v>
      </c>
      <c r="O74" s="139"/>
      <c r="P74" s="160">
        <v>120</v>
      </c>
      <c r="Q74" s="132"/>
      <c r="R74" s="132"/>
      <c r="S74" s="132"/>
      <c r="T74" s="132"/>
      <c r="U74" s="132"/>
      <c r="V74" s="132"/>
      <c r="W74" s="132"/>
      <c r="X74" s="132"/>
      <c r="Y74" s="132"/>
      <c r="Z74" s="132"/>
    </row>
    <row r="75" spans="1:27" s="137" customFormat="1" ht="16" thickBot="1" x14ac:dyDescent="0.4">
      <c r="A75" s="132"/>
      <c r="B75" s="187" t="s">
        <v>169</v>
      </c>
      <c r="C75" s="188"/>
      <c r="D75" s="188"/>
      <c r="E75" s="188"/>
      <c r="F75" s="188"/>
      <c r="G75" s="189">
        <v>0.3</v>
      </c>
      <c r="H75" s="188"/>
      <c r="I75" s="189">
        <v>1</v>
      </c>
      <c r="J75" s="188"/>
      <c r="K75" s="189">
        <v>3</v>
      </c>
      <c r="L75" s="188"/>
      <c r="M75" s="188"/>
      <c r="N75" s="188"/>
      <c r="O75" s="188"/>
      <c r="P75" s="190"/>
      <c r="Q75" s="132"/>
      <c r="R75" s="132"/>
      <c r="S75" s="132"/>
      <c r="T75" s="132"/>
      <c r="U75" s="132"/>
      <c r="V75" s="132"/>
      <c r="W75" s="132"/>
      <c r="X75" s="132"/>
      <c r="Y75" s="132"/>
      <c r="Z75" s="132"/>
    </row>
    <row r="76" spans="1:27" ht="17" thickTop="1" x14ac:dyDescent="0.35">
      <c r="A76" s="2"/>
      <c r="B76" s="317" t="s">
        <v>114</v>
      </c>
      <c r="C76" s="128"/>
      <c r="D76" s="128"/>
      <c r="E76" s="128"/>
      <c r="F76" s="128"/>
      <c r="G76" s="128">
        <v>0.3</v>
      </c>
      <c r="H76" s="128"/>
      <c r="I76" s="128">
        <v>1</v>
      </c>
      <c r="J76" s="128"/>
      <c r="K76" s="128">
        <v>3</v>
      </c>
      <c r="L76" s="129">
        <v>10</v>
      </c>
      <c r="M76" s="128"/>
      <c r="N76" s="129">
        <v>30</v>
      </c>
      <c r="O76" s="130"/>
      <c r="P76" s="131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7" ht="16.5" x14ac:dyDescent="0.35">
      <c r="A77" s="32"/>
      <c r="B77" s="77" t="s">
        <v>77</v>
      </c>
      <c r="C77" s="30"/>
      <c r="D77" s="30"/>
      <c r="E77" s="30"/>
      <c r="F77" s="30"/>
      <c r="G77" s="30">
        <v>0.31</v>
      </c>
      <c r="H77" s="30">
        <v>0.56000000000000005</v>
      </c>
      <c r="I77" s="30">
        <v>0.98</v>
      </c>
      <c r="J77" s="30">
        <v>1.76</v>
      </c>
      <c r="K77" s="70">
        <v>3.14</v>
      </c>
      <c r="L77" s="30"/>
      <c r="M77" s="30"/>
      <c r="N77" s="30"/>
      <c r="O77" s="53"/>
      <c r="P77" s="31"/>
      <c r="Q77" s="32"/>
      <c r="R77" s="32"/>
      <c r="S77" s="32"/>
      <c r="T77" s="32"/>
      <c r="U77" s="32"/>
      <c r="V77" s="32"/>
      <c r="W77" s="32"/>
      <c r="X77" s="32"/>
      <c r="Y77" s="32"/>
      <c r="Z77" s="32"/>
    </row>
    <row r="78" spans="1:27" ht="16.5" x14ac:dyDescent="0.35">
      <c r="A78" s="32"/>
      <c r="B78" s="77" t="s">
        <v>78</v>
      </c>
      <c r="C78" s="30"/>
      <c r="D78" s="30"/>
      <c r="E78" s="30"/>
      <c r="F78" s="1"/>
      <c r="G78" s="287">
        <v>0.3</v>
      </c>
      <c r="H78" s="269"/>
      <c r="I78" s="13"/>
      <c r="J78" s="13"/>
      <c r="K78" s="13"/>
      <c r="L78" s="13"/>
      <c r="M78" s="30"/>
      <c r="N78" s="30"/>
      <c r="O78" s="53"/>
      <c r="P78" s="31"/>
      <c r="Q78" s="32"/>
      <c r="R78" s="32"/>
      <c r="S78" s="32"/>
      <c r="T78" s="32"/>
      <c r="U78" s="32"/>
      <c r="V78" s="32"/>
      <c r="W78" s="32"/>
      <c r="X78" s="32"/>
      <c r="Y78" s="32"/>
      <c r="Z78" s="32"/>
    </row>
    <row r="79" spans="1:27" ht="16.5" x14ac:dyDescent="0.35">
      <c r="A79" s="2"/>
      <c r="B79" s="75" t="s">
        <v>115</v>
      </c>
      <c r="C79" s="30"/>
      <c r="D79" s="30"/>
      <c r="E79" s="30"/>
      <c r="F79" s="30"/>
      <c r="G79" s="30"/>
      <c r="H79" s="30"/>
      <c r="I79" s="30">
        <v>1</v>
      </c>
      <c r="J79" s="30">
        <v>2</v>
      </c>
      <c r="K79" s="30">
        <v>4.5</v>
      </c>
      <c r="L79" s="30">
        <v>9</v>
      </c>
      <c r="M79" s="38">
        <v>18</v>
      </c>
      <c r="N79" s="91">
        <v>34</v>
      </c>
      <c r="O79" s="96">
        <v>67</v>
      </c>
      <c r="P79" s="31"/>
      <c r="Q79" s="84"/>
      <c r="R79" s="2"/>
      <c r="S79" s="2"/>
      <c r="T79" s="2"/>
      <c r="U79" s="2"/>
      <c r="V79" s="2"/>
      <c r="W79" s="2"/>
      <c r="X79" s="2"/>
      <c r="Y79" s="2"/>
      <c r="Z79" s="2"/>
    </row>
    <row r="80" spans="1:27" ht="16.5" x14ac:dyDescent="0.35">
      <c r="A80" s="32"/>
      <c r="B80" s="77" t="s">
        <v>79</v>
      </c>
      <c r="C80" s="30"/>
      <c r="D80" s="30"/>
      <c r="E80" s="30"/>
      <c r="F80" s="30"/>
      <c r="G80" s="70">
        <v>0.28499999999999998</v>
      </c>
      <c r="H80" s="30"/>
      <c r="I80" s="30"/>
      <c r="J80" s="30"/>
      <c r="K80" s="30"/>
      <c r="L80" s="30"/>
      <c r="M80" s="30"/>
      <c r="N80" s="30"/>
      <c r="O80" s="53"/>
      <c r="P80" s="31"/>
      <c r="Q80" s="32"/>
      <c r="R80" s="32"/>
      <c r="S80" s="32"/>
      <c r="T80" s="32"/>
      <c r="U80" s="32"/>
      <c r="V80" s="32"/>
      <c r="W80" s="32"/>
      <c r="X80" s="32"/>
      <c r="Y80" s="32"/>
      <c r="Z80" s="32"/>
    </row>
    <row r="81" spans="1:26" ht="16.5" x14ac:dyDescent="0.35">
      <c r="A81" s="2"/>
      <c r="B81" s="75" t="s">
        <v>116</v>
      </c>
      <c r="C81" s="30"/>
      <c r="D81" s="30"/>
      <c r="E81" s="30"/>
      <c r="F81" s="30"/>
      <c r="G81" s="41">
        <v>0.28499999999999998</v>
      </c>
      <c r="H81" s="30"/>
      <c r="I81" s="30"/>
      <c r="J81" s="30"/>
      <c r="K81" s="30"/>
      <c r="L81" s="30"/>
      <c r="M81" s="30"/>
      <c r="N81" s="30"/>
      <c r="O81" s="53"/>
      <c r="P81" s="31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6.5" x14ac:dyDescent="0.35">
      <c r="A82" s="32"/>
      <c r="B82" s="77" t="s">
        <v>80</v>
      </c>
      <c r="C82" s="30"/>
      <c r="D82" s="30"/>
      <c r="E82" s="59">
        <v>0.03</v>
      </c>
      <c r="F82" s="30"/>
      <c r="G82" s="30">
        <v>0.3</v>
      </c>
      <c r="H82" s="72"/>
      <c r="I82" s="30"/>
      <c r="J82" s="30"/>
      <c r="K82" s="30"/>
      <c r="L82" s="30"/>
      <c r="M82" s="30"/>
      <c r="N82" s="30"/>
      <c r="O82" s="53"/>
      <c r="P82" s="31"/>
      <c r="Q82" s="98"/>
      <c r="R82" s="4"/>
      <c r="S82" s="2"/>
      <c r="T82" s="2"/>
      <c r="U82" s="32"/>
      <c r="V82" s="32"/>
      <c r="W82" s="32"/>
      <c r="X82" s="32"/>
      <c r="Y82" s="32"/>
      <c r="Z82" s="32"/>
    </row>
    <row r="83" spans="1:26" ht="17" thickBot="1" x14ac:dyDescent="0.4">
      <c r="A83" s="2"/>
      <c r="B83" s="77" t="s">
        <v>81</v>
      </c>
      <c r="C83" s="30">
        <v>1E-3</v>
      </c>
      <c r="D83" s="60">
        <v>0.01</v>
      </c>
      <c r="E83" s="216"/>
      <c r="F83" s="60">
        <v>0.1</v>
      </c>
      <c r="G83" s="30"/>
      <c r="H83" s="30"/>
      <c r="I83" s="30"/>
      <c r="J83" s="30"/>
      <c r="K83" s="30"/>
      <c r="L83" s="30"/>
      <c r="M83" s="30"/>
      <c r="N83" s="30"/>
      <c r="O83" s="53"/>
      <c r="P83" s="31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7" thickBot="1" x14ac:dyDescent="0.4">
      <c r="A84" s="2"/>
      <c r="B84" s="80" t="s">
        <v>82</v>
      </c>
      <c r="C84" s="34"/>
      <c r="D84" s="58"/>
      <c r="E84" s="289">
        <v>2.8500000000000001E-2</v>
      </c>
      <c r="F84" s="215">
        <v>8.5599999999999996E-2</v>
      </c>
      <c r="G84" s="61">
        <v>0.28520000000000001</v>
      </c>
      <c r="H84" s="34"/>
      <c r="I84" s="290">
        <v>0.85570000000000002</v>
      </c>
      <c r="J84" s="258"/>
      <c r="K84" s="1"/>
      <c r="L84" s="15"/>
      <c r="M84" s="15"/>
      <c r="N84" s="15"/>
      <c r="O84" s="291"/>
      <c r="P84" s="36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5" thickTop="1" thickBot="1" x14ac:dyDescent="0.4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 spans="1:26" s="137" customFormat="1" ht="16.5" thickTop="1" thickBot="1" x14ac:dyDescent="0.4">
      <c r="A86" s="132"/>
      <c r="B86" s="133" t="s">
        <v>19</v>
      </c>
      <c r="C86" s="134">
        <v>2.9999999999999997E-4</v>
      </c>
      <c r="D86" s="134">
        <v>1E-3</v>
      </c>
      <c r="E86" s="134">
        <v>3.2000000000000002E-3</v>
      </c>
      <c r="F86" s="134">
        <v>1.01E-2</v>
      </c>
      <c r="G86" s="134">
        <v>3.15E-2</v>
      </c>
      <c r="H86" s="134">
        <v>9.8299999999999998E-2</v>
      </c>
      <c r="I86" s="171">
        <v>0.30719999999999997</v>
      </c>
      <c r="J86" s="171">
        <v>0.96</v>
      </c>
      <c r="K86" s="135">
        <v>3</v>
      </c>
      <c r="L86" s="132"/>
      <c r="M86" s="132"/>
      <c r="N86" s="132"/>
      <c r="O86" s="132"/>
      <c r="P86" s="132"/>
      <c r="Q86" s="132"/>
      <c r="R86" s="132"/>
      <c r="S86" s="132"/>
      <c r="T86" s="132"/>
      <c r="U86" s="132"/>
      <c r="V86" s="132"/>
      <c r="W86" s="132"/>
      <c r="X86" s="132"/>
      <c r="Y86" s="132"/>
    </row>
    <row r="87" spans="1:26" ht="15.5" thickTop="1" thickBot="1" x14ac:dyDescent="0.4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 spans="1:26" s="137" customFormat="1" ht="16.5" thickTop="1" thickBot="1" x14ac:dyDescent="0.4">
      <c r="A88" s="132"/>
      <c r="B88" s="133" t="s">
        <v>20</v>
      </c>
      <c r="C88" s="134">
        <v>4.0000000000000001E-3</v>
      </c>
      <c r="D88" s="134">
        <v>1.2E-2</v>
      </c>
      <c r="E88" s="134">
        <v>0.04</v>
      </c>
      <c r="F88" s="134">
        <v>0.12</v>
      </c>
      <c r="G88" s="134">
        <v>0.4</v>
      </c>
      <c r="H88" s="134">
        <v>1.2</v>
      </c>
      <c r="I88" s="134">
        <v>4</v>
      </c>
      <c r="J88" s="134">
        <v>12</v>
      </c>
      <c r="K88" s="134">
        <v>40</v>
      </c>
      <c r="L88" s="152">
        <v>120</v>
      </c>
      <c r="M88" s="132"/>
      <c r="N88" s="132"/>
      <c r="O88" s="132"/>
      <c r="P88" s="132"/>
      <c r="Q88" s="132"/>
      <c r="R88" s="132"/>
      <c r="S88" s="132"/>
      <c r="T88" s="132"/>
      <c r="U88" s="132"/>
      <c r="V88" s="132"/>
      <c r="W88" s="132"/>
      <c r="X88" s="132"/>
      <c r="Y88" s="132"/>
    </row>
    <row r="89" spans="1:26" ht="15.5" thickTop="1" thickBot="1" x14ac:dyDescent="0.4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spans="1:26" s="137" customFormat="1" ht="16.5" thickTop="1" thickBot="1" x14ac:dyDescent="0.4">
      <c r="A90" s="132"/>
      <c r="B90" s="141" t="s">
        <v>21</v>
      </c>
      <c r="C90" s="142">
        <v>0.12</v>
      </c>
      <c r="D90" s="142">
        <v>0.4</v>
      </c>
      <c r="E90" s="142">
        <v>1.2</v>
      </c>
      <c r="F90" s="142"/>
      <c r="G90" s="142">
        <v>4</v>
      </c>
      <c r="H90" s="142">
        <v>12</v>
      </c>
      <c r="I90" s="142"/>
      <c r="J90" s="142"/>
      <c r="K90" s="150">
        <v>40</v>
      </c>
      <c r="L90" s="150">
        <v>120</v>
      </c>
      <c r="M90" s="142"/>
      <c r="N90" s="142"/>
      <c r="O90" s="142"/>
      <c r="P90" s="143"/>
      <c r="Q90" s="132"/>
      <c r="R90" s="132"/>
      <c r="S90" s="132"/>
      <c r="T90" s="132"/>
      <c r="U90" s="132"/>
      <c r="V90" s="132"/>
      <c r="W90" s="132"/>
      <c r="X90" s="132"/>
      <c r="Y90" s="132"/>
    </row>
    <row r="91" spans="1:26" ht="17" thickTop="1" x14ac:dyDescent="0.35">
      <c r="A91" s="2" t="s">
        <v>255</v>
      </c>
      <c r="B91" s="294" t="s">
        <v>218</v>
      </c>
      <c r="C91" s="293" t="s">
        <v>240</v>
      </c>
      <c r="D91" s="169"/>
      <c r="E91" s="128"/>
      <c r="F91" s="172">
        <v>2.5</v>
      </c>
      <c r="G91" s="128"/>
      <c r="H91" s="128"/>
      <c r="I91" s="128"/>
      <c r="J91" s="172">
        <v>25</v>
      </c>
      <c r="K91" s="128">
        <v>50</v>
      </c>
      <c r="L91" s="173">
        <v>100</v>
      </c>
      <c r="M91" s="169"/>
      <c r="N91" s="169"/>
      <c r="O91" s="169"/>
      <c r="P91" s="170"/>
      <c r="Q91" s="32"/>
      <c r="R91" s="2"/>
      <c r="S91" s="2"/>
      <c r="T91" s="2"/>
      <c r="U91" s="2"/>
      <c r="V91" s="2"/>
      <c r="W91" s="2"/>
      <c r="X91" s="2"/>
      <c r="Y91" s="2"/>
    </row>
    <row r="92" spans="1:26" ht="16.5" x14ac:dyDescent="0.35">
      <c r="A92" s="2"/>
      <c r="B92" s="75" t="s">
        <v>118</v>
      </c>
      <c r="C92" s="30"/>
      <c r="D92" s="30">
        <v>0.3</v>
      </c>
      <c r="E92" s="30">
        <v>1</v>
      </c>
      <c r="F92" s="30">
        <v>3</v>
      </c>
      <c r="G92" s="30"/>
      <c r="H92" s="30">
        <v>10</v>
      </c>
      <c r="I92" s="30"/>
      <c r="J92" s="30">
        <v>30</v>
      </c>
      <c r="K92" s="30"/>
      <c r="L92" s="30"/>
      <c r="M92" s="30"/>
      <c r="N92" s="30"/>
      <c r="O92" s="30"/>
      <c r="P92" s="31"/>
      <c r="Q92" s="32"/>
      <c r="R92" s="2"/>
      <c r="S92" s="2"/>
      <c r="T92" s="2"/>
      <c r="U92" s="2"/>
      <c r="V92" s="2"/>
      <c r="W92" s="2"/>
      <c r="X92" s="2"/>
      <c r="Y92" s="2"/>
    </row>
    <row r="93" spans="1:26" ht="17" thickBot="1" x14ac:dyDescent="0.4">
      <c r="A93" s="2"/>
      <c r="B93" s="76" t="s">
        <v>119</v>
      </c>
      <c r="C93" s="34"/>
      <c r="D93" s="34"/>
      <c r="E93" s="34">
        <v>1</v>
      </c>
      <c r="F93" s="34">
        <v>2</v>
      </c>
      <c r="G93" s="34">
        <v>4.5</v>
      </c>
      <c r="H93" s="34">
        <v>9</v>
      </c>
      <c r="I93" s="34">
        <v>18</v>
      </c>
      <c r="J93" s="34">
        <v>34</v>
      </c>
      <c r="K93" s="35">
        <v>67</v>
      </c>
      <c r="L93" s="34"/>
      <c r="M93" s="34"/>
      <c r="N93" s="34"/>
      <c r="O93" s="34"/>
      <c r="P93" s="36"/>
      <c r="Q93" s="84"/>
      <c r="R93" s="2"/>
      <c r="S93" s="2"/>
      <c r="T93" s="2"/>
      <c r="U93" s="2"/>
      <c r="V93" s="2"/>
      <c r="W93" s="2"/>
      <c r="X93" s="2"/>
      <c r="Y93" s="2"/>
    </row>
    <row r="94" spans="1:26" ht="15.5" thickTop="1" thickBot="1" x14ac:dyDescent="0.4">
      <c r="A94" s="2"/>
      <c r="B94" s="2"/>
      <c r="C94" s="2"/>
      <c r="D94" s="2"/>
      <c r="E94" s="4"/>
      <c r="F94" s="4"/>
      <c r="G94" s="4"/>
      <c r="H94" s="4"/>
      <c r="I94" s="4"/>
      <c r="J94" s="4"/>
      <c r="K94" s="4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 spans="1:26" s="137" customFormat="1" ht="16.5" thickTop="1" thickBot="1" x14ac:dyDescent="0.4">
      <c r="A95" s="132"/>
      <c r="B95" s="133" t="s">
        <v>22</v>
      </c>
      <c r="C95" s="134">
        <v>0.03</v>
      </c>
      <c r="D95" s="134">
        <v>0.1</v>
      </c>
      <c r="E95" s="134">
        <v>0.3</v>
      </c>
      <c r="F95" s="134">
        <v>1</v>
      </c>
      <c r="G95" s="134">
        <v>3</v>
      </c>
      <c r="H95" s="134">
        <v>10</v>
      </c>
      <c r="I95" s="152">
        <v>30</v>
      </c>
      <c r="J95" s="132"/>
      <c r="K95" s="132"/>
      <c r="L95" s="132"/>
      <c r="M95" s="132"/>
      <c r="N95" s="132"/>
      <c r="O95" s="132"/>
      <c r="P95" s="132"/>
      <c r="Q95" s="132"/>
      <c r="R95" s="132"/>
      <c r="S95" s="132"/>
      <c r="T95" s="132"/>
      <c r="U95" s="132"/>
      <c r="V95" s="132"/>
      <c r="W95" s="132"/>
      <c r="X95" s="132"/>
      <c r="Y95" s="132"/>
    </row>
    <row r="96" spans="1:26" ht="15.5" thickTop="1" thickBot="1" x14ac:dyDescent="0.4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 spans="1:27" s="137" customFormat="1" ht="16.5" thickTop="1" thickBot="1" x14ac:dyDescent="0.4">
      <c r="A97" s="132"/>
      <c r="B97" s="133" t="s">
        <v>23</v>
      </c>
      <c r="C97" s="134">
        <v>0.12</v>
      </c>
      <c r="D97" s="134">
        <v>0.4</v>
      </c>
      <c r="E97" s="151">
        <v>1.2</v>
      </c>
      <c r="F97" s="151">
        <v>4</v>
      </c>
      <c r="G97" s="151">
        <v>12</v>
      </c>
      <c r="H97" s="134">
        <v>40</v>
      </c>
      <c r="I97" s="152">
        <v>120</v>
      </c>
      <c r="J97" s="132"/>
      <c r="K97" s="132"/>
      <c r="L97" s="132"/>
      <c r="M97" s="132"/>
      <c r="N97" s="132"/>
      <c r="O97" s="132"/>
      <c r="P97" s="132"/>
      <c r="Q97" s="132"/>
      <c r="R97" s="132"/>
      <c r="S97" s="132"/>
      <c r="T97" s="132"/>
      <c r="U97" s="132"/>
      <c r="V97" s="132"/>
      <c r="W97" s="132"/>
      <c r="X97" s="132"/>
      <c r="Y97" s="132"/>
    </row>
    <row r="98" spans="1:27" ht="15.5" thickTop="1" thickBot="1" x14ac:dyDescent="0.4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 spans="1:27" s="137" customFormat="1" ht="16.5" thickTop="1" thickBot="1" x14ac:dyDescent="0.4">
      <c r="A99" s="132"/>
      <c r="B99" s="133" t="s">
        <v>24</v>
      </c>
      <c r="C99" s="134">
        <v>0.12</v>
      </c>
      <c r="D99" s="134">
        <v>0.4</v>
      </c>
      <c r="E99" s="134">
        <v>1.2</v>
      </c>
      <c r="F99" s="134">
        <v>4</v>
      </c>
      <c r="G99" s="134">
        <v>12</v>
      </c>
      <c r="H99" s="134">
        <v>40</v>
      </c>
      <c r="I99" s="152">
        <v>120</v>
      </c>
      <c r="J99" s="132"/>
      <c r="K99" s="132"/>
      <c r="L99" s="132"/>
      <c r="M99" s="132"/>
      <c r="N99" s="132"/>
      <c r="O99" s="132"/>
      <c r="P99" s="132"/>
      <c r="Q99" s="132"/>
      <c r="R99" s="132"/>
      <c r="S99" s="132"/>
      <c r="T99" s="132"/>
      <c r="U99" s="132"/>
      <c r="V99" s="132"/>
      <c r="W99" s="132"/>
      <c r="X99" s="132"/>
      <c r="Y99" s="132"/>
    </row>
    <row r="100" spans="1:27" ht="15.5" thickTop="1" thickBot="1" x14ac:dyDescent="0.4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 spans="1:27" s="137" customFormat="1" ht="16.5" thickTop="1" thickBot="1" x14ac:dyDescent="0.4">
      <c r="A101" s="132"/>
      <c r="B101" s="141" t="s">
        <v>25</v>
      </c>
      <c r="C101" s="142"/>
      <c r="D101" s="142"/>
      <c r="E101" s="142">
        <v>1E-3</v>
      </c>
      <c r="F101" s="142">
        <v>4.0000000000000001E-3</v>
      </c>
      <c r="G101" s="142">
        <v>1.2E-2</v>
      </c>
      <c r="H101" s="142">
        <v>0.04</v>
      </c>
      <c r="I101" s="150">
        <v>0.12</v>
      </c>
      <c r="J101" s="142"/>
      <c r="K101" s="150">
        <v>0.4</v>
      </c>
      <c r="L101" s="142"/>
      <c r="M101" s="150">
        <v>1.2</v>
      </c>
      <c r="N101" s="142"/>
      <c r="O101" s="142"/>
      <c r="P101" s="142"/>
      <c r="Q101" s="142"/>
      <c r="R101" s="142"/>
      <c r="S101" s="143"/>
      <c r="T101" s="132"/>
      <c r="U101" s="132"/>
      <c r="V101" s="132"/>
      <c r="W101" s="132"/>
      <c r="X101" s="132"/>
      <c r="Y101" s="132"/>
    </row>
    <row r="102" spans="1:27" ht="17" thickTop="1" x14ac:dyDescent="0.35">
      <c r="A102" s="2"/>
      <c r="B102" s="317" t="s">
        <v>120</v>
      </c>
      <c r="C102" s="128">
        <v>2.0000000000000002E-5</v>
      </c>
      <c r="D102" s="128">
        <v>2.0000000000000001E-4</v>
      </c>
      <c r="E102" s="128"/>
      <c r="F102" s="128"/>
      <c r="G102" s="128">
        <v>0.02</v>
      </c>
      <c r="H102" s="128"/>
      <c r="I102" s="128"/>
      <c r="J102" s="128"/>
      <c r="K102" s="128"/>
      <c r="L102" s="128"/>
      <c r="M102" s="128"/>
      <c r="N102" s="128"/>
      <c r="O102" s="128"/>
      <c r="P102" s="128"/>
      <c r="Q102" s="128"/>
      <c r="R102" s="128"/>
      <c r="S102" s="131"/>
      <c r="T102" s="2"/>
      <c r="U102" s="2"/>
      <c r="V102" s="2"/>
      <c r="W102" s="2"/>
      <c r="X102" s="2"/>
      <c r="Y102" s="2"/>
    </row>
    <row r="103" spans="1:27" ht="16.5" x14ac:dyDescent="0.35">
      <c r="A103" s="2"/>
      <c r="B103" s="75" t="s">
        <v>121</v>
      </c>
      <c r="C103" s="30"/>
      <c r="D103" s="30"/>
      <c r="E103" s="30"/>
      <c r="F103" s="30">
        <v>3.0000000000000001E-3</v>
      </c>
      <c r="G103" s="30">
        <v>0.01</v>
      </c>
      <c r="H103" s="30">
        <v>0.03</v>
      </c>
      <c r="I103" s="30">
        <v>0.1</v>
      </c>
      <c r="J103" s="30"/>
      <c r="K103" s="41">
        <v>0.3</v>
      </c>
      <c r="L103" s="30"/>
      <c r="M103" s="30"/>
      <c r="N103" s="30"/>
      <c r="O103" s="30"/>
      <c r="P103" s="30"/>
      <c r="Q103" s="30"/>
      <c r="R103" s="30"/>
      <c r="S103" s="31"/>
      <c r="T103" s="2"/>
      <c r="U103" s="2"/>
      <c r="V103" s="2"/>
      <c r="W103" s="2"/>
      <c r="X103" s="2"/>
      <c r="Y103" s="2"/>
    </row>
    <row r="104" spans="1:27" ht="17" thickBot="1" x14ac:dyDescent="0.4">
      <c r="A104" s="2" t="s">
        <v>255</v>
      </c>
      <c r="B104" s="260" t="s">
        <v>205</v>
      </c>
      <c r="C104" s="258" t="s">
        <v>240</v>
      </c>
      <c r="D104" s="15"/>
      <c r="E104" s="15"/>
      <c r="F104" s="15"/>
      <c r="G104" s="34">
        <v>1.5599999999999999E-2</v>
      </c>
      <c r="H104" s="34">
        <v>6.25E-2</v>
      </c>
      <c r="I104" s="34">
        <v>0.125</v>
      </c>
      <c r="J104" s="34">
        <v>0.25</v>
      </c>
      <c r="K104" s="34">
        <v>0.313</v>
      </c>
      <c r="L104" s="34">
        <v>0.5</v>
      </c>
      <c r="M104" s="15"/>
      <c r="N104" s="15"/>
      <c r="O104" s="15"/>
      <c r="P104" s="15"/>
      <c r="Q104" s="15"/>
      <c r="R104" s="15"/>
      <c r="S104" s="16"/>
      <c r="T104" s="2"/>
      <c r="U104" s="2"/>
      <c r="V104" s="2"/>
      <c r="W104" s="2"/>
      <c r="X104" s="2"/>
      <c r="Y104" s="2"/>
    </row>
    <row r="105" spans="1:27" ht="15.5" thickTop="1" thickBot="1" x14ac:dyDescent="0.4">
      <c r="A105" s="2"/>
      <c r="B105" s="2"/>
      <c r="C105" s="2"/>
      <c r="D105" s="2"/>
      <c r="E105" s="2"/>
      <c r="F105" s="2"/>
      <c r="G105" s="2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2"/>
      <c r="U105" s="2"/>
      <c r="V105" s="2"/>
      <c r="W105" s="2"/>
      <c r="X105" s="2"/>
      <c r="Y105" s="2"/>
    </row>
    <row r="106" spans="1:27" s="137" customFormat="1" ht="16.5" thickTop="1" thickBot="1" x14ac:dyDescent="0.4">
      <c r="A106" s="132"/>
      <c r="B106" s="133" t="s">
        <v>26</v>
      </c>
      <c r="C106" s="134">
        <v>0.12</v>
      </c>
      <c r="D106" s="134">
        <v>0.4</v>
      </c>
      <c r="E106" s="134">
        <v>1.2</v>
      </c>
      <c r="F106" s="134">
        <v>4</v>
      </c>
      <c r="G106" s="174">
        <v>12</v>
      </c>
      <c r="H106" s="174">
        <v>40</v>
      </c>
      <c r="I106" s="135">
        <v>120</v>
      </c>
      <c r="J106" s="136"/>
      <c r="K106" s="136"/>
      <c r="L106" s="136"/>
      <c r="M106" s="136"/>
      <c r="N106" s="132"/>
      <c r="O106" s="132"/>
      <c r="P106" s="132"/>
      <c r="Q106" s="132"/>
      <c r="R106" s="132"/>
      <c r="S106" s="132"/>
      <c r="T106" s="132"/>
      <c r="U106" s="132"/>
      <c r="V106" s="132"/>
      <c r="W106" s="132"/>
      <c r="X106" s="132"/>
      <c r="Y106" s="132"/>
      <c r="Z106" s="132"/>
      <c r="AA106" s="132"/>
    </row>
    <row r="107" spans="1:27" ht="15.5" thickTop="1" thickBot="1" x14ac:dyDescent="0.4">
      <c r="A107" s="2"/>
      <c r="B107" s="2"/>
      <c r="C107" s="2"/>
      <c r="D107" s="2"/>
      <c r="E107" s="2"/>
      <c r="F107" s="2"/>
      <c r="G107" s="2"/>
      <c r="H107" s="4"/>
      <c r="I107" s="4"/>
      <c r="J107" s="4"/>
      <c r="K107" s="4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 spans="1:27" s="137" customFormat="1" ht="16.5" thickTop="1" thickBot="1" x14ac:dyDescent="0.4">
      <c r="A108" s="132"/>
      <c r="B108" s="141" t="s">
        <v>91</v>
      </c>
      <c r="C108" s="142">
        <v>0.12</v>
      </c>
      <c r="D108" s="142">
        <v>0.4</v>
      </c>
      <c r="E108" s="142">
        <v>1.2</v>
      </c>
      <c r="F108" s="142"/>
      <c r="G108" s="142">
        <v>4</v>
      </c>
      <c r="H108" s="142">
        <v>12</v>
      </c>
      <c r="I108" s="142"/>
      <c r="J108" s="142">
        <v>40</v>
      </c>
      <c r="K108" s="142"/>
      <c r="L108" s="143">
        <v>120</v>
      </c>
      <c r="M108" s="132"/>
      <c r="N108" s="132"/>
      <c r="O108" s="132"/>
      <c r="P108" s="132"/>
      <c r="Q108" s="132"/>
      <c r="R108" s="132"/>
      <c r="S108" s="132"/>
      <c r="T108" s="132"/>
      <c r="U108" s="132"/>
      <c r="V108" s="132"/>
      <c r="W108" s="132"/>
      <c r="X108" s="132"/>
      <c r="Y108" s="132"/>
    </row>
    <row r="109" spans="1:27" ht="17" thickTop="1" x14ac:dyDescent="0.35">
      <c r="A109" s="2"/>
      <c r="B109" s="317" t="s">
        <v>123</v>
      </c>
      <c r="C109" s="128"/>
      <c r="D109" s="128">
        <v>0.3</v>
      </c>
      <c r="E109" s="128">
        <v>1</v>
      </c>
      <c r="F109" s="128">
        <v>3</v>
      </c>
      <c r="G109" s="128"/>
      <c r="H109" s="128">
        <v>10</v>
      </c>
      <c r="I109" s="128"/>
      <c r="J109" s="128">
        <v>30</v>
      </c>
      <c r="K109" s="128"/>
      <c r="L109" s="131"/>
      <c r="M109" s="3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 spans="1:27" ht="17" thickBot="1" x14ac:dyDescent="0.4">
      <c r="A110" s="2"/>
      <c r="B110" s="76" t="s">
        <v>124</v>
      </c>
      <c r="C110" s="34"/>
      <c r="D110" s="34"/>
      <c r="E110" s="34">
        <v>1</v>
      </c>
      <c r="F110" s="34">
        <v>2</v>
      </c>
      <c r="G110" s="34">
        <v>4.5</v>
      </c>
      <c r="H110" s="34">
        <v>9</v>
      </c>
      <c r="I110" s="35">
        <v>18</v>
      </c>
      <c r="J110" s="90">
        <v>34</v>
      </c>
      <c r="K110" s="90">
        <v>67</v>
      </c>
      <c r="L110" s="36"/>
      <c r="M110" s="84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 spans="1:27" ht="15.5" thickTop="1" thickBot="1" x14ac:dyDescent="0.4">
      <c r="A111" s="2"/>
      <c r="B111" s="2"/>
      <c r="C111" s="2"/>
      <c r="D111" s="2"/>
      <c r="E111" s="2"/>
      <c r="F111" s="2"/>
      <c r="G111" s="2"/>
      <c r="H111" s="4"/>
      <c r="I111" s="4"/>
      <c r="J111" s="4"/>
      <c r="K111" s="4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 spans="1:27" s="137" customFormat="1" ht="16.5" thickTop="1" thickBot="1" x14ac:dyDescent="0.4">
      <c r="A112" s="132"/>
      <c r="B112" s="141" t="s">
        <v>27</v>
      </c>
      <c r="C112" s="142">
        <v>4.0000000000000001E-3</v>
      </c>
      <c r="D112" s="142">
        <v>1.2E-2</v>
      </c>
      <c r="E112" s="142">
        <v>0.04</v>
      </c>
      <c r="F112" s="175">
        <v>0.12</v>
      </c>
      <c r="G112" s="142">
        <v>0.4</v>
      </c>
      <c r="H112" s="175">
        <v>1.2</v>
      </c>
      <c r="I112" s="142"/>
      <c r="J112" s="175">
        <v>4</v>
      </c>
      <c r="K112" s="175">
        <v>12</v>
      </c>
      <c r="L112" s="142"/>
      <c r="M112" s="150">
        <v>40</v>
      </c>
      <c r="N112" s="163"/>
      <c r="O112" s="164">
        <v>120</v>
      </c>
      <c r="P112" s="132"/>
      <c r="Q112" s="132"/>
      <c r="R112" s="132"/>
      <c r="S112" s="132"/>
      <c r="T112" s="132"/>
      <c r="U112" s="132"/>
      <c r="V112" s="132"/>
      <c r="W112" s="132"/>
      <c r="X112" s="132"/>
      <c r="Y112" s="132"/>
      <c r="Z112" s="132"/>
    </row>
    <row r="113" spans="1:27" ht="17" thickTop="1" x14ac:dyDescent="0.35">
      <c r="A113" s="2"/>
      <c r="B113" s="317" t="s">
        <v>125</v>
      </c>
      <c r="C113" s="128"/>
      <c r="D113" s="128"/>
      <c r="E113" s="128"/>
      <c r="F113" s="128"/>
      <c r="G113" s="128">
        <v>0.3</v>
      </c>
      <c r="H113" s="129">
        <v>1</v>
      </c>
      <c r="I113" s="128">
        <v>3</v>
      </c>
      <c r="J113" s="128"/>
      <c r="K113" s="129">
        <v>10</v>
      </c>
      <c r="L113" s="128"/>
      <c r="M113" s="128"/>
      <c r="N113" s="130"/>
      <c r="O113" s="131"/>
      <c r="P113" s="3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7" ht="17" thickBot="1" x14ac:dyDescent="0.4">
      <c r="A114" s="2"/>
      <c r="B114" s="76" t="s">
        <v>126</v>
      </c>
      <c r="C114" s="34"/>
      <c r="D114" s="34"/>
      <c r="E114" s="34"/>
      <c r="F114" s="34"/>
      <c r="G114" s="34"/>
      <c r="H114" s="35">
        <v>1</v>
      </c>
      <c r="I114" s="90">
        <v>2</v>
      </c>
      <c r="J114" s="90">
        <v>4.5</v>
      </c>
      <c r="K114" s="90">
        <v>9</v>
      </c>
      <c r="L114" s="90">
        <v>18</v>
      </c>
      <c r="M114" s="90">
        <v>34</v>
      </c>
      <c r="N114" s="97">
        <v>67</v>
      </c>
      <c r="O114" s="36"/>
      <c r="P114" s="84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7" ht="15.5" thickTop="1" thickBot="1" x14ac:dyDescent="0.4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 spans="1:27" s="137" customFormat="1" ht="16.5" thickTop="1" thickBot="1" x14ac:dyDescent="0.4">
      <c r="A116" s="132"/>
      <c r="B116" s="141" t="s">
        <v>28</v>
      </c>
      <c r="C116" s="142">
        <v>1E-3</v>
      </c>
      <c r="D116" s="142">
        <v>4.0000000000000001E-3</v>
      </c>
      <c r="E116" s="142">
        <v>1.2E-2</v>
      </c>
      <c r="F116" s="142">
        <v>0.04</v>
      </c>
      <c r="G116" s="142">
        <v>0.12</v>
      </c>
      <c r="H116" s="150">
        <v>0.4</v>
      </c>
      <c r="I116" s="150">
        <v>1.2</v>
      </c>
      <c r="J116" s="142"/>
      <c r="K116" s="142"/>
      <c r="L116" s="142"/>
      <c r="M116" s="142"/>
      <c r="N116" s="142"/>
      <c r="O116" s="143"/>
      <c r="P116" s="132"/>
      <c r="Q116" s="132"/>
      <c r="R116" s="132"/>
      <c r="S116" s="132"/>
      <c r="T116" s="132"/>
      <c r="U116" s="132"/>
      <c r="V116" s="132"/>
      <c r="W116" s="132"/>
      <c r="X116" s="132"/>
      <c r="Y116" s="132"/>
    </row>
    <row r="117" spans="1:27" ht="17" thickTop="1" x14ac:dyDescent="0.35">
      <c r="A117" s="2"/>
      <c r="B117" s="317" t="s">
        <v>127</v>
      </c>
      <c r="C117" s="128"/>
      <c r="D117" s="128"/>
      <c r="E117" s="128"/>
      <c r="F117" s="128"/>
      <c r="G117" s="128"/>
      <c r="H117" s="128">
        <v>0.3</v>
      </c>
      <c r="I117" s="128">
        <v>1</v>
      </c>
      <c r="J117" s="176">
        <v>3</v>
      </c>
      <c r="K117" s="128"/>
      <c r="L117" s="128"/>
      <c r="M117" s="128"/>
      <c r="N117" s="128"/>
      <c r="O117" s="131"/>
      <c r="P117" s="32"/>
      <c r="Q117" s="2"/>
      <c r="R117" s="2"/>
      <c r="S117" s="2"/>
      <c r="T117" s="2"/>
      <c r="U117" s="2"/>
      <c r="V117" s="2"/>
      <c r="W117" s="2"/>
      <c r="X117" s="2"/>
      <c r="Y117" s="2"/>
    </row>
    <row r="118" spans="1:27" ht="17" thickBot="1" x14ac:dyDescent="0.4">
      <c r="A118" s="2"/>
      <c r="B118" s="76" t="s">
        <v>128</v>
      </c>
      <c r="C118" s="34"/>
      <c r="D118" s="34"/>
      <c r="E118" s="34"/>
      <c r="F118" s="34"/>
      <c r="G118" s="34"/>
      <c r="H118" s="34"/>
      <c r="I118" s="35">
        <v>1</v>
      </c>
      <c r="J118" s="90">
        <v>2</v>
      </c>
      <c r="K118" s="90">
        <v>4.5</v>
      </c>
      <c r="L118" s="90">
        <v>9</v>
      </c>
      <c r="M118" s="90">
        <v>18</v>
      </c>
      <c r="N118" s="90">
        <v>34</v>
      </c>
      <c r="O118" s="92">
        <v>67</v>
      </c>
      <c r="P118" s="84"/>
      <c r="Q118" s="2"/>
      <c r="R118" s="2"/>
      <c r="S118" s="2"/>
      <c r="T118" s="2"/>
      <c r="U118" s="2"/>
      <c r="V118" s="2"/>
      <c r="W118" s="2"/>
      <c r="X118" s="2"/>
      <c r="Y118" s="2"/>
    </row>
    <row r="119" spans="1:27" ht="15.5" thickTop="1" thickBot="1" x14ac:dyDescent="0.4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 spans="1:27" s="137" customFormat="1" ht="16.5" thickTop="1" thickBot="1" x14ac:dyDescent="0.4">
      <c r="A120" s="132"/>
      <c r="B120" s="133" t="s">
        <v>29</v>
      </c>
      <c r="C120" s="134">
        <v>0.12</v>
      </c>
      <c r="D120" s="134">
        <v>0.4</v>
      </c>
      <c r="E120" s="134">
        <v>1.2</v>
      </c>
      <c r="F120" s="134">
        <v>4</v>
      </c>
      <c r="G120" s="134">
        <v>12</v>
      </c>
      <c r="H120" s="134">
        <v>40</v>
      </c>
      <c r="I120" s="152">
        <v>120</v>
      </c>
      <c r="J120" s="132"/>
      <c r="K120" s="132"/>
      <c r="L120" s="132"/>
      <c r="M120" s="132"/>
      <c r="N120" s="132"/>
      <c r="O120" s="132"/>
      <c r="P120" s="132"/>
      <c r="Q120" s="132"/>
      <c r="R120" s="132"/>
      <c r="S120" s="132"/>
      <c r="T120" s="132"/>
      <c r="U120" s="132"/>
      <c r="V120" s="132"/>
      <c r="W120" s="132"/>
      <c r="X120" s="132"/>
      <c r="Y120" s="132"/>
    </row>
    <row r="121" spans="1:27" ht="15.5" thickTop="1" thickBot="1" x14ac:dyDescent="0.4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 spans="1:27" s="137" customFormat="1" ht="16.5" thickTop="1" thickBot="1" x14ac:dyDescent="0.4">
      <c r="A122" s="132"/>
      <c r="B122" s="141" t="s">
        <v>60</v>
      </c>
      <c r="C122" s="177">
        <v>0.03</v>
      </c>
      <c r="D122" s="142">
        <v>0.1</v>
      </c>
      <c r="E122" s="177">
        <v>0.3</v>
      </c>
      <c r="F122" s="142">
        <v>1</v>
      </c>
      <c r="G122" s="142">
        <v>3</v>
      </c>
      <c r="H122" s="142"/>
      <c r="I122" s="142"/>
      <c r="J122" s="142"/>
      <c r="K122" s="150">
        <v>10</v>
      </c>
      <c r="L122" s="142"/>
      <c r="M122" s="150">
        <v>30</v>
      </c>
      <c r="N122" s="143"/>
      <c r="O122" s="132"/>
      <c r="P122" s="132"/>
      <c r="Q122" s="132"/>
      <c r="R122" s="132"/>
      <c r="S122" s="132"/>
      <c r="T122" s="132"/>
      <c r="U122" s="132"/>
      <c r="V122" s="132"/>
      <c r="W122" s="132"/>
      <c r="X122" s="132"/>
      <c r="Y122" s="132"/>
    </row>
    <row r="123" spans="1:27" ht="17" thickTop="1" x14ac:dyDescent="0.35">
      <c r="A123" s="2"/>
      <c r="B123" s="320" t="s">
        <v>75</v>
      </c>
      <c r="C123" s="169"/>
      <c r="D123" s="169"/>
      <c r="E123" s="169"/>
      <c r="F123" s="169"/>
      <c r="G123" s="169">
        <v>0.3</v>
      </c>
      <c r="H123" s="169">
        <v>1</v>
      </c>
      <c r="I123" s="169">
        <v>3</v>
      </c>
      <c r="J123" s="169"/>
      <c r="K123" s="169"/>
      <c r="L123" s="169"/>
      <c r="M123" s="169"/>
      <c r="N123" s="170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 spans="1:27" ht="17" thickBot="1" x14ac:dyDescent="0.4">
      <c r="A124" s="2"/>
      <c r="B124" s="80" t="s">
        <v>76</v>
      </c>
      <c r="C124" s="15"/>
      <c r="D124" s="15"/>
      <c r="E124" s="15"/>
      <c r="F124" s="15"/>
      <c r="G124" s="15"/>
      <c r="H124" s="15">
        <v>1</v>
      </c>
      <c r="I124" s="15">
        <v>2</v>
      </c>
      <c r="J124" s="15">
        <v>4.5</v>
      </c>
      <c r="K124" s="15">
        <v>9</v>
      </c>
      <c r="L124" s="15">
        <v>18</v>
      </c>
      <c r="M124" s="15">
        <v>34</v>
      </c>
      <c r="N124" s="16">
        <v>67</v>
      </c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 spans="1:27" ht="15.5" thickTop="1" thickBot="1" x14ac:dyDescent="0.4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 spans="1:27" s="137" customFormat="1" ht="16.5" thickTop="1" thickBot="1" x14ac:dyDescent="0.4">
      <c r="A126" s="132"/>
      <c r="B126" s="141" t="s">
        <v>30</v>
      </c>
      <c r="C126" s="142">
        <v>0.12</v>
      </c>
      <c r="D126" s="142">
        <v>0.4</v>
      </c>
      <c r="E126" s="142">
        <v>1.2</v>
      </c>
      <c r="F126" s="142"/>
      <c r="G126" s="142">
        <v>4</v>
      </c>
      <c r="H126" s="142">
        <v>12</v>
      </c>
      <c r="I126" s="142"/>
      <c r="J126" s="142">
        <v>40</v>
      </c>
      <c r="K126" s="142"/>
      <c r="L126" s="143">
        <v>120</v>
      </c>
      <c r="M126" s="136"/>
      <c r="N126" s="132"/>
      <c r="O126" s="132"/>
      <c r="P126" s="132"/>
      <c r="Q126" s="132"/>
      <c r="R126" s="132"/>
      <c r="S126" s="132"/>
      <c r="T126" s="132"/>
      <c r="U126" s="132"/>
      <c r="V126" s="132"/>
      <c r="W126" s="132"/>
      <c r="X126" s="132"/>
      <c r="Y126" s="132"/>
      <c r="Z126" s="132"/>
      <c r="AA126" s="132"/>
    </row>
    <row r="127" spans="1:27" ht="17.5" thickTop="1" thickBot="1" x14ac:dyDescent="0.4">
      <c r="A127" s="2"/>
      <c r="B127" s="321" t="s">
        <v>129</v>
      </c>
      <c r="C127" s="165"/>
      <c r="D127" s="165"/>
      <c r="E127" s="165">
        <v>1</v>
      </c>
      <c r="F127" s="165">
        <v>2</v>
      </c>
      <c r="G127" s="165">
        <v>4.5</v>
      </c>
      <c r="H127" s="165">
        <v>9</v>
      </c>
      <c r="I127" s="178">
        <v>18</v>
      </c>
      <c r="J127" s="179">
        <v>34</v>
      </c>
      <c r="K127" s="179">
        <v>67</v>
      </c>
      <c r="L127" s="167"/>
      <c r="M127" s="84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 spans="1:27" ht="15.5" thickTop="1" thickBot="1" x14ac:dyDescent="0.4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 spans="1:26" s="137" customFormat="1" ht="16.5" thickTop="1" thickBot="1" x14ac:dyDescent="0.4">
      <c r="A129" s="132"/>
      <c r="B129" s="133" t="s">
        <v>31</v>
      </c>
      <c r="C129" s="134">
        <v>0.12</v>
      </c>
      <c r="D129" s="134">
        <v>0.4</v>
      </c>
      <c r="E129" s="134">
        <v>1.2</v>
      </c>
      <c r="F129" s="134">
        <v>4</v>
      </c>
      <c r="G129" s="134">
        <v>12</v>
      </c>
      <c r="H129" s="134">
        <v>40</v>
      </c>
      <c r="I129" s="152">
        <v>120</v>
      </c>
      <c r="J129" s="132"/>
      <c r="K129" s="132"/>
      <c r="L129" s="132"/>
      <c r="M129" s="132"/>
      <c r="N129" s="132"/>
      <c r="O129" s="132"/>
      <c r="P129" s="132"/>
      <c r="Q129" s="132"/>
      <c r="R129" s="132"/>
      <c r="S129" s="132"/>
      <c r="T129" s="132"/>
      <c r="U129" s="132"/>
      <c r="V129" s="132"/>
      <c r="W129" s="132"/>
      <c r="X129" s="132"/>
      <c r="Y129" s="132"/>
    </row>
    <row r="130" spans="1:26" ht="15.5" thickTop="1" thickBot="1" x14ac:dyDescent="0.4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 spans="1:26" s="137" customFormat="1" ht="16.5" thickTop="1" thickBot="1" x14ac:dyDescent="0.4">
      <c r="A131" s="132"/>
      <c r="B131" s="141" t="s">
        <v>32</v>
      </c>
      <c r="C131" s="142"/>
      <c r="D131" s="142">
        <v>4.0000000000000001E-3</v>
      </c>
      <c r="E131" s="142">
        <v>1.2E-2</v>
      </c>
      <c r="F131" s="142">
        <v>0.04</v>
      </c>
      <c r="G131" s="142">
        <v>0.12</v>
      </c>
      <c r="H131" s="142">
        <v>0.4</v>
      </c>
      <c r="I131" s="175">
        <v>1.2</v>
      </c>
      <c r="J131" s="142"/>
      <c r="K131" s="175">
        <v>4</v>
      </c>
      <c r="L131" s="150">
        <v>12</v>
      </c>
      <c r="M131" s="150">
        <v>40</v>
      </c>
      <c r="N131" s="164">
        <v>120</v>
      </c>
      <c r="O131" s="132"/>
      <c r="P131" s="132"/>
      <c r="Q131" s="132"/>
      <c r="R131" s="132"/>
      <c r="S131" s="132"/>
      <c r="T131" s="132"/>
      <c r="U131" s="132"/>
      <c r="V131" s="132"/>
      <c r="W131" s="132"/>
      <c r="X131" s="132"/>
      <c r="Y131" s="132"/>
    </row>
    <row r="132" spans="1:26" ht="17" thickTop="1" x14ac:dyDescent="0.35">
      <c r="A132" s="2"/>
      <c r="B132" s="317" t="s">
        <v>249</v>
      </c>
      <c r="C132" s="128"/>
      <c r="D132" s="180">
        <v>3.2000000000000002E-3</v>
      </c>
      <c r="E132" s="128"/>
      <c r="F132" s="180">
        <v>3.2300000000000002E-2</v>
      </c>
      <c r="G132" s="128"/>
      <c r="H132" s="300">
        <v>0.32329999999999998</v>
      </c>
      <c r="I132" s="293"/>
      <c r="J132" s="169"/>
      <c r="K132" s="169"/>
      <c r="L132" s="128"/>
      <c r="M132" s="128"/>
      <c r="N132" s="131"/>
      <c r="O132" s="37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 spans="1:26" ht="16.5" x14ac:dyDescent="0.35">
      <c r="A133" s="2"/>
      <c r="B133" s="317" t="s">
        <v>250</v>
      </c>
      <c r="C133" s="298"/>
      <c r="D133" s="302"/>
      <c r="E133" s="302"/>
      <c r="F133" s="302"/>
      <c r="G133" s="298"/>
      <c r="H133" s="147">
        <v>0.32329999999999998</v>
      </c>
      <c r="I133" s="301"/>
      <c r="J133" s="302"/>
      <c r="K133" s="302"/>
      <c r="L133" s="298"/>
      <c r="M133" s="298"/>
      <c r="N133" s="299"/>
      <c r="O133" s="37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 spans="1:26" ht="17" thickBot="1" x14ac:dyDescent="0.4">
      <c r="A134" s="2"/>
      <c r="B134" s="80" t="s">
        <v>74</v>
      </c>
      <c r="C134" s="34"/>
      <c r="D134" s="34">
        <v>3.0000000000000001E-3</v>
      </c>
      <c r="E134" s="34"/>
      <c r="F134" s="61">
        <v>5.0999999999999997E-2</v>
      </c>
      <c r="G134" s="34"/>
      <c r="H134" s="34"/>
      <c r="I134" s="61">
        <v>0.91</v>
      </c>
      <c r="J134" s="305">
        <v>1.62</v>
      </c>
      <c r="K134" s="303"/>
      <c r="L134" s="304"/>
      <c r="M134" s="34"/>
      <c r="N134" s="36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 spans="1:26" ht="15.5" thickTop="1" thickBot="1" x14ac:dyDescent="0.4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 spans="1:26" s="137" customFormat="1" ht="16.5" thickTop="1" thickBot="1" x14ac:dyDescent="0.4">
      <c r="A136" s="132"/>
      <c r="B136" s="133" t="s">
        <v>33</v>
      </c>
      <c r="C136" s="134">
        <v>0.12</v>
      </c>
      <c r="D136" s="134">
        <v>0.4</v>
      </c>
      <c r="E136" s="134">
        <v>1.2</v>
      </c>
      <c r="F136" s="134">
        <v>4</v>
      </c>
      <c r="G136" s="134">
        <v>12</v>
      </c>
      <c r="H136" s="134">
        <v>40</v>
      </c>
      <c r="I136" s="152">
        <v>120</v>
      </c>
      <c r="J136" s="132"/>
      <c r="K136" s="132"/>
      <c r="L136" s="132"/>
      <c r="M136" s="132"/>
      <c r="N136" s="132"/>
      <c r="O136" s="132"/>
      <c r="P136" s="132"/>
      <c r="Q136" s="132"/>
      <c r="R136" s="132"/>
      <c r="S136" s="132"/>
      <c r="T136" s="132"/>
      <c r="U136" s="132"/>
      <c r="V136" s="132"/>
      <c r="W136" s="132"/>
      <c r="X136" s="132"/>
      <c r="Y136" s="132"/>
    </row>
    <row r="137" spans="1:26" ht="15.5" thickTop="1" thickBot="1" x14ac:dyDescent="0.4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 spans="1:26" s="137" customFormat="1" ht="16.5" thickTop="1" thickBot="1" x14ac:dyDescent="0.4">
      <c r="A138" s="132"/>
      <c r="B138" s="141" t="s">
        <v>34</v>
      </c>
      <c r="C138" s="142">
        <v>4.0000000000000001E-3</v>
      </c>
      <c r="D138" s="142">
        <v>1.2E-2</v>
      </c>
      <c r="E138" s="142">
        <v>0.04</v>
      </c>
      <c r="F138" s="142">
        <v>0.12</v>
      </c>
      <c r="G138" s="142"/>
      <c r="H138" s="142">
        <v>0.4</v>
      </c>
      <c r="I138" s="142">
        <v>1.2</v>
      </c>
      <c r="J138" s="150">
        <v>4</v>
      </c>
      <c r="K138" s="150">
        <v>12</v>
      </c>
      <c r="L138" s="150">
        <v>40</v>
      </c>
      <c r="M138" s="164">
        <v>120</v>
      </c>
      <c r="N138" s="132"/>
      <c r="O138" s="132"/>
      <c r="P138" s="132"/>
      <c r="Q138" s="132"/>
      <c r="R138" s="132"/>
      <c r="S138" s="132"/>
      <c r="T138" s="132"/>
      <c r="U138" s="132"/>
      <c r="V138" s="132"/>
      <c r="W138" s="132"/>
      <c r="X138" s="132"/>
      <c r="Y138" s="132"/>
    </row>
    <row r="139" spans="1:26" ht="17" thickTop="1" x14ac:dyDescent="0.35">
      <c r="A139" s="2"/>
      <c r="B139" s="317" t="s">
        <v>251</v>
      </c>
      <c r="C139" s="180">
        <v>2.7000000000000001E-3</v>
      </c>
      <c r="D139" s="128"/>
      <c r="E139" s="180">
        <v>2.7E-2</v>
      </c>
      <c r="F139" s="128"/>
      <c r="G139" s="300">
        <v>0.26600000000000001</v>
      </c>
      <c r="I139" s="169"/>
      <c r="J139" s="169"/>
      <c r="K139" s="128"/>
      <c r="L139" s="128"/>
      <c r="M139" s="131"/>
      <c r="N139" s="37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 spans="1:26" ht="16.5" x14ac:dyDescent="0.35">
      <c r="A140" s="2"/>
      <c r="B140" s="317" t="s">
        <v>252</v>
      </c>
      <c r="C140" s="302"/>
      <c r="D140" s="302"/>
      <c r="E140" s="302"/>
      <c r="F140" s="298"/>
      <c r="G140" s="173">
        <v>0.26600000000000001</v>
      </c>
      <c r="H140" s="301"/>
      <c r="I140" s="302"/>
      <c r="J140" s="302"/>
      <c r="K140" s="298"/>
      <c r="L140" s="298"/>
      <c r="M140" s="299"/>
      <c r="N140" s="37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 spans="1:26" ht="17" thickBot="1" x14ac:dyDescent="0.4">
      <c r="A141" s="32"/>
      <c r="B141" s="80" t="s">
        <v>73</v>
      </c>
      <c r="C141" s="34"/>
      <c r="D141" s="34"/>
      <c r="E141" s="34"/>
      <c r="F141" s="34"/>
      <c r="G141" s="34"/>
      <c r="H141" s="20">
        <v>0.5</v>
      </c>
      <c r="I141" s="20">
        <v>1.5</v>
      </c>
      <c r="J141" s="34"/>
      <c r="K141" s="34"/>
      <c r="L141" s="34"/>
      <c r="M141" s="36"/>
      <c r="N141" s="84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 spans="1:26" ht="15.5" thickTop="1" thickBot="1" x14ac:dyDescent="0.4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 spans="1:26" s="137" customFormat="1" ht="16.5" thickTop="1" thickBot="1" x14ac:dyDescent="0.4">
      <c r="A143" s="132"/>
      <c r="B143" s="141" t="s">
        <v>35</v>
      </c>
      <c r="C143" s="142">
        <v>4.0000000000000001E-3</v>
      </c>
      <c r="D143" s="142">
        <v>1.2E-2</v>
      </c>
      <c r="E143" s="142">
        <v>0.04</v>
      </c>
      <c r="F143" s="142">
        <v>0.12</v>
      </c>
      <c r="G143" s="142">
        <v>0.4</v>
      </c>
      <c r="H143" s="177">
        <v>1.2</v>
      </c>
      <c r="I143" s="142"/>
      <c r="J143" s="150">
        <v>4</v>
      </c>
      <c r="K143" s="150">
        <v>12</v>
      </c>
      <c r="L143" s="142"/>
      <c r="M143" s="150">
        <v>40</v>
      </c>
      <c r="N143" s="163"/>
      <c r="O143" s="164">
        <v>120</v>
      </c>
      <c r="P143" s="132"/>
      <c r="Q143" s="132"/>
      <c r="R143" s="132"/>
      <c r="S143" s="132"/>
      <c r="T143" s="132"/>
      <c r="U143" s="132"/>
      <c r="V143" s="132"/>
      <c r="W143" s="132"/>
      <c r="X143" s="132"/>
      <c r="Y143" s="132"/>
      <c r="Z143" s="132"/>
    </row>
    <row r="144" spans="1:26" ht="17" thickTop="1" x14ac:dyDescent="0.35">
      <c r="A144" s="2"/>
      <c r="B144" s="317" t="s">
        <v>132</v>
      </c>
      <c r="C144" s="128"/>
      <c r="D144" s="128"/>
      <c r="E144" s="128"/>
      <c r="F144" s="128"/>
      <c r="G144" s="128">
        <v>0.3</v>
      </c>
      <c r="H144" s="128">
        <v>1</v>
      </c>
      <c r="I144" s="128"/>
      <c r="J144" s="128">
        <v>3</v>
      </c>
      <c r="K144" s="176">
        <v>10</v>
      </c>
      <c r="L144" s="128"/>
      <c r="M144" s="128"/>
      <c r="N144" s="130"/>
      <c r="O144" s="131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7" thickBot="1" x14ac:dyDescent="0.4">
      <c r="A145" s="2"/>
      <c r="B145" s="76" t="s">
        <v>133</v>
      </c>
      <c r="C145" s="34"/>
      <c r="D145" s="34"/>
      <c r="E145" s="34"/>
      <c r="F145" s="34"/>
      <c r="G145" s="34"/>
      <c r="H145" s="35">
        <v>1</v>
      </c>
      <c r="I145" s="90">
        <v>2</v>
      </c>
      <c r="J145" s="90">
        <v>4.5</v>
      </c>
      <c r="K145" s="90">
        <v>9</v>
      </c>
      <c r="L145" s="90">
        <v>18</v>
      </c>
      <c r="M145" s="90">
        <v>34</v>
      </c>
      <c r="N145" s="97">
        <v>67</v>
      </c>
      <c r="O145" s="36"/>
      <c r="P145" s="84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5" thickTop="1" thickBot="1" x14ac:dyDescent="0.4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 spans="1:26" s="137" customFormat="1" ht="16.5" thickTop="1" thickBot="1" x14ac:dyDescent="0.4">
      <c r="A147" s="132"/>
      <c r="B147" s="133" t="s">
        <v>36</v>
      </c>
      <c r="C147" s="134">
        <v>4.0000000000000002E-4</v>
      </c>
      <c r="D147" s="134">
        <v>1.1999999999999999E-3</v>
      </c>
      <c r="E147" s="134">
        <v>4.0000000000000001E-3</v>
      </c>
      <c r="F147" s="134">
        <v>1.2E-2</v>
      </c>
      <c r="G147" s="134">
        <v>0.04</v>
      </c>
      <c r="H147" s="134">
        <v>0.12</v>
      </c>
      <c r="I147" s="135">
        <v>0.4</v>
      </c>
      <c r="J147" s="132"/>
      <c r="K147" s="132"/>
      <c r="L147" s="132"/>
      <c r="M147" s="132"/>
      <c r="N147" s="132"/>
      <c r="O147" s="132"/>
      <c r="P147" s="132"/>
      <c r="Q147" s="132"/>
      <c r="R147" s="132"/>
      <c r="S147" s="132"/>
      <c r="T147" s="132"/>
      <c r="U147" s="132"/>
      <c r="V147" s="132"/>
      <c r="W147" s="132"/>
      <c r="X147" s="132"/>
      <c r="Y147" s="132"/>
    </row>
    <row r="148" spans="1:26" ht="15.5" thickTop="1" thickBot="1" x14ac:dyDescent="0.4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 spans="1:26" s="137" customFormat="1" ht="16.5" thickTop="1" thickBot="1" x14ac:dyDescent="0.4">
      <c r="A149" s="132"/>
      <c r="B149" s="141" t="s">
        <v>37</v>
      </c>
      <c r="C149" s="142">
        <v>0.01</v>
      </c>
      <c r="D149" s="142"/>
      <c r="E149" s="142">
        <v>0.04</v>
      </c>
      <c r="F149" s="142">
        <v>0.12</v>
      </c>
      <c r="G149" s="142"/>
      <c r="H149" s="142">
        <v>0.4</v>
      </c>
      <c r="I149" s="142">
        <v>1.2</v>
      </c>
      <c r="J149" s="142"/>
      <c r="K149" s="150">
        <v>4</v>
      </c>
      <c r="L149" s="150">
        <v>12</v>
      </c>
      <c r="M149" s="142"/>
      <c r="N149" s="142"/>
      <c r="O149" s="143"/>
      <c r="P149" s="132"/>
      <c r="Q149" s="132"/>
      <c r="R149" s="132"/>
      <c r="S149" s="132"/>
      <c r="T149" s="132"/>
      <c r="U149" s="132"/>
      <c r="V149" s="132"/>
      <c r="W149" s="132"/>
      <c r="X149" s="132"/>
      <c r="Y149" s="132"/>
    </row>
    <row r="150" spans="1:26" ht="17" thickTop="1" x14ac:dyDescent="0.35">
      <c r="B150" s="320" t="s">
        <v>71</v>
      </c>
      <c r="C150" s="169">
        <v>0.03</v>
      </c>
      <c r="E150" s="169"/>
      <c r="F150" s="169">
        <v>0.1</v>
      </c>
      <c r="G150" s="169"/>
      <c r="H150" s="169">
        <v>0.3</v>
      </c>
      <c r="I150" s="169"/>
      <c r="J150" s="169"/>
      <c r="K150" s="169"/>
      <c r="L150" s="169"/>
      <c r="M150" s="169"/>
      <c r="N150" s="169"/>
      <c r="O150" s="170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 spans="1:26" ht="17" thickBot="1" x14ac:dyDescent="0.4">
      <c r="A151" s="2" t="s">
        <v>255</v>
      </c>
      <c r="B151" s="262" t="s">
        <v>246</v>
      </c>
      <c r="C151" s="17">
        <v>1.1900000000000001E-2</v>
      </c>
      <c r="D151" s="17">
        <v>1.9900000000000001E-2</v>
      </c>
      <c r="E151" s="17">
        <v>4.6399999999999997E-2</v>
      </c>
      <c r="F151" s="17">
        <v>0.1</v>
      </c>
      <c r="G151" s="17">
        <v>0.215</v>
      </c>
      <c r="H151" s="17">
        <v>0.46400000000000002</v>
      </c>
      <c r="I151" s="314" t="s">
        <v>240</v>
      </c>
      <c r="J151" s="15"/>
      <c r="K151" s="15"/>
      <c r="L151" s="15"/>
      <c r="M151" s="15"/>
      <c r="N151" s="15"/>
      <c r="O151" s="16"/>
      <c r="P151" s="23"/>
      <c r="Q151" s="2"/>
      <c r="R151" s="2"/>
      <c r="S151" s="2"/>
      <c r="T151" s="2"/>
      <c r="U151" s="2"/>
      <c r="V151" s="2"/>
      <c r="W151" s="2"/>
      <c r="X151" s="2"/>
      <c r="Y151" s="2"/>
    </row>
    <row r="152" spans="1:26" ht="15.5" thickTop="1" thickBot="1" x14ac:dyDescent="0.4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 spans="1:26" s="137" customFormat="1" ht="16.5" thickTop="1" thickBot="1" x14ac:dyDescent="0.4">
      <c r="A153" s="132"/>
      <c r="B153" s="141" t="s">
        <v>38</v>
      </c>
      <c r="C153" s="142">
        <v>0.12</v>
      </c>
      <c r="D153" s="142">
        <v>0.4</v>
      </c>
      <c r="E153" s="142">
        <v>1.2</v>
      </c>
      <c r="F153" s="142"/>
      <c r="G153" s="142">
        <v>4</v>
      </c>
      <c r="H153" s="142">
        <v>12</v>
      </c>
      <c r="I153" s="142"/>
      <c r="J153" s="142">
        <v>40</v>
      </c>
      <c r="K153" s="142"/>
      <c r="L153" s="143">
        <v>120</v>
      </c>
      <c r="M153" s="132"/>
      <c r="N153" s="132"/>
      <c r="O153" s="132"/>
      <c r="P153" s="132"/>
      <c r="Q153" s="132"/>
      <c r="R153" s="132"/>
      <c r="S153" s="132"/>
      <c r="T153" s="132"/>
      <c r="U153" s="132"/>
      <c r="V153" s="132"/>
      <c r="W153" s="132"/>
      <c r="X153" s="132"/>
      <c r="Y153" s="132"/>
    </row>
    <row r="154" spans="1:26" ht="17" thickTop="1" x14ac:dyDescent="0.35">
      <c r="A154" s="2"/>
      <c r="B154" s="317" t="s">
        <v>134</v>
      </c>
      <c r="C154" s="128"/>
      <c r="D154" s="128">
        <v>0.3</v>
      </c>
      <c r="E154" s="128">
        <v>1</v>
      </c>
      <c r="F154" s="128"/>
      <c r="G154" s="128">
        <v>3</v>
      </c>
      <c r="H154" s="128">
        <v>10</v>
      </c>
      <c r="I154" s="128"/>
      <c r="J154" s="128">
        <v>30</v>
      </c>
      <c r="K154" s="128"/>
      <c r="L154" s="131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 spans="1:26" ht="17" thickBot="1" x14ac:dyDescent="0.4">
      <c r="A155" s="2"/>
      <c r="B155" s="76" t="s">
        <v>135</v>
      </c>
      <c r="C155" s="34"/>
      <c r="D155" s="34"/>
      <c r="E155" s="34">
        <v>1</v>
      </c>
      <c r="F155" s="34">
        <v>2</v>
      </c>
      <c r="G155" s="34">
        <v>4.5</v>
      </c>
      <c r="H155" s="34">
        <v>9</v>
      </c>
      <c r="I155" s="34">
        <v>18</v>
      </c>
      <c r="J155" s="34">
        <v>34</v>
      </c>
      <c r="K155" s="34">
        <v>67</v>
      </c>
      <c r="L155" s="36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 spans="1:26" ht="15.5" thickTop="1" thickBot="1" x14ac:dyDescent="0.4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 spans="1:26" s="137" customFormat="1" ht="16.5" thickTop="1" thickBot="1" x14ac:dyDescent="0.4">
      <c r="A157" s="132"/>
      <c r="B157" s="141" t="s">
        <v>39</v>
      </c>
      <c r="C157" s="142">
        <v>0.03</v>
      </c>
      <c r="D157" s="142">
        <v>0.1</v>
      </c>
      <c r="E157" s="142">
        <v>0.3</v>
      </c>
      <c r="F157" s="142">
        <v>1</v>
      </c>
      <c r="G157" s="142">
        <v>3</v>
      </c>
      <c r="H157" s="142">
        <v>10</v>
      </c>
      <c r="I157" s="142">
        <v>30</v>
      </c>
      <c r="J157" s="142"/>
      <c r="K157" s="142"/>
      <c r="L157" s="142"/>
      <c r="M157" s="142"/>
      <c r="N157" s="142"/>
      <c r="O157" s="142"/>
      <c r="P157" s="142"/>
      <c r="Q157" s="143"/>
      <c r="R157" s="132"/>
      <c r="S157" s="132"/>
      <c r="T157" s="132"/>
      <c r="U157" s="132"/>
      <c r="V157" s="132"/>
      <c r="W157" s="132"/>
      <c r="X157" s="132"/>
      <c r="Y157" s="132"/>
    </row>
    <row r="158" spans="1:26" ht="17.5" thickTop="1" thickBot="1" x14ac:dyDescent="0.4">
      <c r="A158" s="2" t="s">
        <v>255</v>
      </c>
      <c r="B158" s="285" t="s">
        <v>219</v>
      </c>
      <c r="C158" s="295" t="s">
        <v>242</v>
      </c>
      <c r="D158" s="296"/>
      <c r="E158" s="296"/>
      <c r="F158" s="296"/>
      <c r="G158" s="165"/>
      <c r="H158" s="165">
        <v>7.29</v>
      </c>
      <c r="I158" s="165"/>
      <c r="J158" s="165">
        <v>72.900000000000006</v>
      </c>
      <c r="K158" s="165">
        <v>729</v>
      </c>
      <c r="L158" s="165">
        <v>1458</v>
      </c>
      <c r="M158" s="181">
        <v>2917</v>
      </c>
      <c r="N158" s="182">
        <v>5833</v>
      </c>
      <c r="O158" s="182">
        <v>7292</v>
      </c>
      <c r="P158" s="182">
        <v>11667</v>
      </c>
      <c r="Q158" s="284"/>
      <c r="R158" s="2"/>
      <c r="S158" s="2"/>
      <c r="T158" s="2"/>
      <c r="U158" s="2"/>
      <c r="V158" s="2"/>
      <c r="W158" s="2"/>
      <c r="X158" s="2"/>
      <c r="Y158" s="2"/>
    </row>
    <row r="159" spans="1:26" ht="15.5" thickTop="1" thickBot="1" x14ac:dyDescent="0.4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4"/>
      <c r="N159" s="4"/>
      <c r="O159" s="4"/>
      <c r="P159" s="4"/>
      <c r="Q159" s="4"/>
      <c r="R159" s="2"/>
      <c r="S159" s="2"/>
      <c r="T159" s="2"/>
      <c r="U159" s="2"/>
      <c r="V159" s="2"/>
      <c r="W159" s="2"/>
      <c r="X159" s="2"/>
      <c r="Y159" s="2"/>
    </row>
    <row r="160" spans="1:26" s="137" customFormat="1" ht="16.5" thickTop="1" thickBot="1" x14ac:dyDescent="0.4">
      <c r="A160" s="132"/>
      <c r="B160" s="141" t="s">
        <v>40</v>
      </c>
      <c r="C160" s="142">
        <v>1.2E-2</v>
      </c>
      <c r="D160" s="142"/>
      <c r="E160" s="142">
        <v>0.04</v>
      </c>
      <c r="F160" s="142">
        <v>0.12</v>
      </c>
      <c r="G160" s="142">
        <v>0.4</v>
      </c>
      <c r="H160" s="150">
        <v>1.2</v>
      </c>
      <c r="I160" s="142"/>
      <c r="J160" s="150">
        <v>4</v>
      </c>
      <c r="K160" s="150">
        <v>12</v>
      </c>
      <c r="L160" s="142"/>
      <c r="M160" s="150">
        <v>40</v>
      </c>
      <c r="N160" s="142"/>
      <c r="O160" s="142"/>
      <c r="P160" s="142"/>
      <c r="Q160" s="142"/>
      <c r="R160" s="142"/>
      <c r="S160" s="142"/>
      <c r="T160" s="143"/>
      <c r="U160" s="132"/>
      <c r="V160" s="132"/>
      <c r="W160" s="132"/>
      <c r="X160" s="132"/>
      <c r="Y160" s="132"/>
    </row>
    <row r="161" spans="1:25" ht="17" thickTop="1" x14ac:dyDescent="0.35">
      <c r="A161" s="2"/>
      <c r="B161" s="317" t="s">
        <v>137</v>
      </c>
      <c r="C161" s="293"/>
      <c r="D161" s="169"/>
      <c r="E161" s="169"/>
      <c r="F161" s="169"/>
      <c r="G161" s="128"/>
      <c r="H161" s="128"/>
      <c r="I161" s="147">
        <v>2.64</v>
      </c>
      <c r="J161" s="128"/>
      <c r="K161" s="128"/>
      <c r="L161" s="128"/>
      <c r="M161" s="172">
        <v>26.4</v>
      </c>
      <c r="N161" s="172">
        <v>52.7</v>
      </c>
      <c r="O161" s="128">
        <v>105</v>
      </c>
      <c r="P161" s="169"/>
      <c r="Q161" s="169"/>
      <c r="R161" s="169"/>
      <c r="S161" s="169"/>
      <c r="T161" s="170"/>
      <c r="U161" s="2"/>
      <c r="V161" s="2"/>
      <c r="W161" s="2"/>
      <c r="X161" s="2"/>
      <c r="Y161" s="2"/>
    </row>
    <row r="162" spans="1:25" ht="16.5" x14ac:dyDescent="0.35">
      <c r="A162" s="32" t="s">
        <v>255</v>
      </c>
      <c r="B162" s="288" t="s">
        <v>236</v>
      </c>
      <c r="C162" s="315" t="s">
        <v>242</v>
      </c>
      <c r="D162" s="30"/>
      <c r="E162" s="21">
        <v>6.6000000000000003E-2</v>
      </c>
      <c r="F162" s="87">
        <v>0.13200000000000001</v>
      </c>
      <c r="G162" s="87">
        <v>0.26400000000000001</v>
      </c>
      <c r="H162" s="269"/>
      <c r="I162" s="13"/>
      <c r="J162" s="13"/>
      <c r="K162" s="13"/>
      <c r="L162" s="13"/>
      <c r="M162" s="13"/>
      <c r="N162" s="13"/>
      <c r="O162" s="13"/>
      <c r="P162" s="13"/>
      <c r="Q162" s="30"/>
      <c r="R162" s="30"/>
      <c r="S162" s="30"/>
      <c r="T162" s="31"/>
      <c r="U162" s="32"/>
      <c r="V162" s="32"/>
      <c r="W162" s="32"/>
      <c r="X162" s="32"/>
      <c r="Y162" s="32"/>
    </row>
    <row r="163" spans="1:25" ht="16.5" x14ac:dyDescent="0.35">
      <c r="A163" s="2"/>
      <c r="B163" s="75" t="s">
        <v>138</v>
      </c>
      <c r="C163" s="30"/>
      <c r="D163" s="30"/>
      <c r="E163" s="30"/>
      <c r="F163" s="30"/>
      <c r="G163" s="30">
        <v>0.3</v>
      </c>
      <c r="H163" s="30">
        <v>1</v>
      </c>
      <c r="I163" s="30">
        <v>3</v>
      </c>
      <c r="J163" s="30"/>
      <c r="K163" s="30">
        <v>10</v>
      </c>
      <c r="L163" s="30"/>
      <c r="M163" s="30">
        <v>30</v>
      </c>
      <c r="N163" s="30"/>
      <c r="O163" s="30"/>
      <c r="P163" s="30"/>
      <c r="Q163" s="30"/>
      <c r="R163" s="30"/>
      <c r="S163" s="30"/>
      <c r="T163" s="31"/>
      <c r="U163" s="32"/>
      <c r="V163" s="2"/>
      <c r="W163" s="2"/>
      <c r="X163" s="2"/>
      <c r="Y163" s="2"/>
    </row>
    <row r="164" spans="1:25" ht="16.5" x14ac:dyDescent="0.35">
      <c r="A164" s="2"/>
      <c r="B164" s="75" t="s">
        <v>139</v>
      </c>
      <c r="C164" s="30"/>
      <c r="D164" s="30"/>
      <c r="E164" s="30"/>
      <c r="F164" s="30"/>
      <c r="G164" s="30"/>
      <c r="H164" s="30">
        <v>1</v>
      </c>
      <c r="I164" s="30">
        <v>2</v>
      </c>
      <c r="J164" s="30">
        <v>4.5</v>
      </c>
      <c r="K164" s="30">
        <v>9</v>
      </c>
      <c r="L164" s="30">
        <v>18</v>
      </c>
      <c r="M164" s="30">
        <v>34</v>
      </c>
      <c r="N164" s="38">
        <v>67</v>
      </c>
      <c r="O164" s="30"/>
      <c r="P164" s="30"/>
      <c r="Q164" s="30"/>
      <c r="R164" s="30"/>
      <c r="S164" s="30"/>
      <c r="T164" s="31"/>
      <c r="U164" s="84"/>
      <c r="V164" s="2"/>
      <c r="W164" s="2"/>
      <c r="X164" s="2"/>
      <c r="Y164" s="2"/>
    </row>
    <row r="165" spans="1:25" ht="17" thickBot="1" x14ac:dyDescent="0.4">
      <c r="A165" s="2"/>
      <c r="B165" s="80" t="s">
        <v>70</v>
      </c>
      <c r="C165" s="34">
        <v>1.2999999999999999E-2</v>
      </c>
      <c r="D165" s="34">
        <v>2.5999999999999999E-2</v>
      </c>
      <c r="E165" s="61">
        <v>5.2999999999999999E-2</v>
      </c>
      <c r="F165" s="34"/>
      <c r="G165" s="34"/>
      <c r="H165" s="34"/>
      <c r="I165" s="34"/>
      <c r="J165" s="34"/>
      <c r="K165" s="34"/>
      <c r="L165" s="34"/>
      <c r="M165" s="34"/>
      <c r="N165" s="34"/>
      <c r="O165" s="34"/>
      <c r="P165" s="34"/>
      <c r="Q165" s="34"/>
      <c r="R165" s="34"/>
      <c r="S165" s="34"/>
      <c r="T165" s="36"/>
      <c r="U165" s="2"/>
      <c r="V165" s="2"/>
      <c r="W165" s="2"/>
      <c r="X165" s="2"/>
      <c r="Y165" s="2"/>
    </row>
    <row r="166" spans="1:25" ht="15.5" thickTop="1" thickBot="1" x14ac:dyDescent="0.4">
      <c r="A166" s="2"/>
      <c r="B166" s="2"/>
      <c r="C166" s="2"/>
      <c r="D166" s="2"/>
      <c r="E166" s="2"/>
      <c r="F166" s="4"/>
      <c r="G166" s="4"/>
      <c r="H166" s="4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 spans="1:25" s="137" customFormat="1" ht="16.5" thickTop="1" thickBot="1" x14ac:dyDescent="0.4">
      <c r="A167" s="132"/>
      <c r="B167" s="133" t="s">
        <v>41</v>
      </c>
      <c r="C167" s="144">
        <v>4.0000000000000001E-3</v>
      </c>
      <c r="D167" s="134">
        <v>1.2E-2</v>
      </c>
      <c r="E167" s="134">
        <v>0.04</v>
      </c>
      <c r="F167" s="134">
        <v>0.12</v>
      </c>
      <c r="G167" s="134">
        <v>0.4</v>
      </c>
      <c r="H167" s="144">
        <v>1.2</v>
      </c>
      <c r="I167" s="134">
        <v>4</v>
      </c>
      <c r="J167" s="134">
        <v>12</v>
      </c>
      <c r="K167" s="144">
        <v>40</v>
      </c>
      <c r="L167" s="135">
        <v>120</v>
      </c>
      <c r="M167" s="132"/>
      <c r="N167" s="132"/>
      <c r="O167" s="132"/>
      <c r="P167" s="132"/>
      <c r="Q167" s="132"/>
      <c r="R167" s="132"/>
      <c r="S167" s="132"/>
      <c r="T167" s="132"/>
      <c r="U167" s="132"/>
      <c r="V167" s="132"/>
      <c r="W167" s="132"/>
      <c r="X167" s="132"/>
      <c r="Y167" s="132"/>
    </row>
    <row r="168" spans="1:25" ht="15.5" thickTop="1" thickBot="1" x14ac:dyDescent="0.4">
      <c r="A168" s="2"/>
      <c r="B168" s="2"/>
      <c r="C168" s="2"/>
      <c r="D168" s="2"/>
      <c r="E168" s="2"/>
      <c r="F168" s="4"/>
      <c r="G168" s="4"/>
      <c r="H168" s="4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 spans="1:25" s="137" customFormat="1" ht="16.5" thickTop="1" thickBot="1" x14ac:dyDescent="0.4">
      <c r="A169" s="132"/>
      <c r="B169" s="141" t="s">
        <v>0</v>
      </c>
      <c r="C169" s="142">
        <v>4.0000000000000001E-3</v>
      </c>
      <c r="D169" s="142">
        <v>1.2E-2</v>
      </c>
      <c r="E169" s="142">
        <v>0.04</v>
      </c>
      <c r="F169" s="142">
        <v>0.12</v>
      </c>
      <c r="G169" s="142">
        <v>0.4</v>
      </c>
      <c r="H169" s="142">
        <v>1.2</v>
      </c>
      <c r="I169" s="142">
        <v>4</v>
      </c>
      <c r="J169" s="142">
        <v>12</v>
      </c>
      <c r="K169" s="143">
        <v>40</v>
      </c>
      <c r="L169" s="132"/>
      <c r="M169" s="132"/>
      <c r="N169" s="132"/>
      <c r="O169" s="132"/>
      <c r="P169" s="132"/>
      <c r="Q169" s="132"/>
      <c r="R169" s="132"/>
      <c r="S169" s="132"/>
      <c r="T169" s="132"/>
      <c r="U169" s="132"/>
      <c r="V169" s="132"/>
      <c r="W169" s="132"/>
      <c r="X169" s="132"/>
      <c r="Y169" s="132"/>
    </row>
    <row r="170" spans="1:25" ht="17.5" thickTop="1" thickBot="1" x14ac:dyDescent="0.4">
      <c r="A170" s="2"/>
      <c r="B170" s="322" t="s">
        <v>140</v>
      </c>
      <c r="C170" s="308"/>
      <c r="D170" s="306"/>
      <c r="E170" s="64">
        <v>0.1</v>
      </c>
      <c r="F170" s="183">
        <v>0.5</v>
      </c>
      <c r="G170" s="183">
        <v>1</v>
      </c>
      <c r="H170" s="306"/>
      <c r="I170" s="306"/>
      <c r="J170" s="306"/>
      <c r="K170" s="307"/>
      <c r="L170" s="23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 spans="1:25" ht="15" thickBot="1" x14ac:dyDescent="0.4">
      <c r="A171" s="2"/>
      <c r="B171" s="2"/>
      <c r="C171" s="2"/>
      <c r="D171" s="2"/>
      <c r="E171" s="2"/>
      <c r="F171" s="9"/>
      <c r="G171" s="9"/>
      <c r="H171" s="9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 spans="1:25" s="137" customFormat="1" ht="16.5" thickTop="1" thickBot="1" x14ac:dyDescent="0.4">
      <c r="A172" s="132"/>
      <c r="B172" s="133" t="s">
        <v>42</v>
      </c>
      <c r="C172" s="134">
        <v>0.12</v>
      </c>
      <c r="D172" s="134">
        <v>0.4</v>
      </c>
      <c r="E172" s="134">
        <v>1.2</v>
      </c>
      <c r="F172" s="134">
        <v>4</v>
      </c>
      <c r="G172" s="134">
        <v>12</v>
      </c>
      <c r="H172" s="134">
        <v>40</v>
      </c>
      <c r="I172" s="135">
        <v>120</v>
      </c>
      <c r="J172" s="136"/>
      <c r="K172" s="136"/>
      <c r="L172" s="132"/>
      <c r="M172" s="132"/>
      <c r="N172" s="132"/>
      <c r="O172" s="132"/>
      <c r="P172" s="132"/>
      <c r="Q172" s="132"/>
      <c r="R172" s="132"/>
      <c r="S172" s="132"/>
      <c r="T172" s="132"/>
      <c r="U172" s="132"/>
      <c r="V172" s="132"/>
      <c r="W172" s="132"/>
      <c r="X172" s="132"/>
      <c r="Y172" s="132"/>
    </row>
    <row r="173" spans="1:25" ht="15.5" thickTop="1" thickBot="1" x14ac:dyDescent="0.4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 spans="1:25" s="137" customFormat="1" ht="16.5" thickTop="1" thickBot="1" x14ac:dyDescent="0.4">
      <c r="A174" s="132"/>
      <c r="B174" s="133" t="s">
        <v>43</v>
      </c>
      <c r="C174" s="134">
        <v>0.12</v>
      </c>
      <c r="D174" s="134">
        <v>0.4</v>
      </c>
      <c r="E174" s="134">
        <v>1.2</v>
      </c>
      <c r="F174" s="134">
        <v>4</v>
      </c>
      <c r="G174" s="134">
        <v>12</v>
      </c>
      <c r="H174" s="134">
        <v>40</v>
      </c>
      <c r="I174" s="135">
        <v>120</v>
      </c>
      <c r="J174" s="132"/>
      <c r="K174" s="132"/>
      <c r="L174" s="132"/>
      <c r="M174" s="132"/>
      <c r="N174" s="132"/>
      <c r="O174" s="132"/>
      <c r="P174" s="132"/>
      <c r="Q174" s="132"/>
      <c r="R174" s="132"/>
      <c r="S174" s="132"/>
      <c r="T174" s="132"/>
      <c r="U174" s="132"/>
      <c r="V174" s="132"/>
      <c r="W174" s="132"/>
      <c r="X174" s="132"/>
      <c r="Y174" s="132"/>
    </row>
    <row r="175" spans="1:25" ht="15.5" thickTop="1" thickBot="1" x14ac:dyDescent="0.4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 spans="1:25" s="137" customFormat="1" ht="16.5" thickTop="1" thickBot="1" x14ac:dyDescent="0.4">
      <c r="A176" s="132"/>
      <c r="B176" s="133" t="s">
        <v>44</v>
      </c>
      <c r="C176" s="134">
        <v>0.12</v>
      </c>
      <c r="D176" s="134">
        <v>0.4</v>
      </c>
      <c r="E176" s="134">
        <v>1.2</v>
      </c>
      <c r="F176" s="134">
        <v>4</v>
      </c>
      <c r="G176" s="134">
        <v>12</v>
      </c>
      <c r="H176" s="134">
        <v>40</v>
      </c>
      <c r="I176" s="152">
        <v>120</v>
      </c>
      <c r="J176" s="132"/>
      <c r="K176" s="132"/>
      <c r="L176" s="132"/>
      <c r="M176" s="132"/>
      <c r="N176" s="132"/>
      <c r="O176" s="132"/>
      <c r="P176" s="132"/>
      <c r="Q176" s="132"/>
      <c r="R176" s="132"/>
      <c r="S176" s="132"/>
      <c r="T176" s="132"/>
      <c r="U176" s="132"/>
      <c r="V176" s="132"/>
      <c r="W176" s="132"/>
      <c r="X176" s="132"/>
      <c r="Y176" s="132"/>
    </row>
    <row r="177" spans="1:25" ht="15.5" thickTop="1" thickBot="1" x14ac:dyDescent="0.4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 spans="1:25" s="137" customFormat="1" ht="16.5" thickTop="1" thickBot="1" x14ac:dyDescent="0.4">
      <c r="A178" s="132"/>
      <c r="B178" s="141" t="s">
        <v>45</v>
      </c>
      <c r="C178" s="142">
        <v>0.03</v>
      </c>
      <c r="D178" s="142">
        <v>0.1</v>
      </c>
      <c r="E178" s="142">
        <v>0.3</v>
      </c>
      <c r="F178" s="142">
        <v>1</v>
      </c>
      <c r="G178" s="142">
        <v>3</v>
      </c>
      <c r="H178" s="142">
        <v>10</v>
      </c>
      <c r="I178" s="142"/>
      <c r="J178" s="150">
        <v>30</v>
      </c>
      <c r="K178" s="142"/>
      <c r="L178" s="142"/>
      <c r="M178" s="142"/>
      <c r="N178" s="142"/>
      <c r="O178" s="142"/>
      <c r="P178" s="142"/>
      <c r="Q178" s="142"/>
      <c r="R178" s="143"/>
      <c r="S178" s="132"/>
      <c r="T178" s="132"/>
      <c r="U178" s="132"/>
      <c r="V178" s="132"/>
      <c r="W178" s="132"/>
      <c r="X178" s="132"/>
      <c r="Y178" s="132"/>
    </row>
    <row r="179" spans="1:25" ht="17" thickTop="1" x14ac:dyDescent="0.35">
      <c r="A179" s="2" t="s">
        <v>255</v>
      </c>
      <c r="B179" s="294" t="s">
        <v>221</v>
      </c>
      <c r="C179" s="293" t="s">
        <v>242</v>
      </c>
      <c r="D179" s="169"/>
      <c r="E179" s="169"/>
      <c r="F179" s="169"/>
      <c r="G179" s="128"/>
      <c r="H179" s="128">
        <v>6.16</v>
      </c>
      <c r="I179" s="128"/>
      <c r="J179" s="128"/>
      <c r="K179" s="129">
        <v>61.6</v>
      </c>
      <c r="L179" s="128"/>
      <c r="M179" s="129">
        <v>123</v>
      </c>
      <c r="N179" s="129">
        <v>247</v>
      </c>
      <c r="O179" s="169"/>
      <c r="P179" s="169"/>
      <c r="Q179" s="169"/>
      <c r="R179" s="170"/>
      <c r="S179" s="4"/>
      <c r="T179" s="2"/>
      <c r="U179" s="2"/>
      <c r="V179" s="2"/>
      <c r="W179" s="2"/>
      <c r="X179" s="2"/>
      <c r="Y179" s="2"/>
    </row>
    <row r="180" spans="1:25" ht="16.5" x14ac:dyDescent="0.35">
      <c r="A180" s="32"/>
      <c r="B180" s="77" t="s">
        <v>67</v>
      </c>
      <c r="C180" s="269"/>
      <c r="D180" s="13"/>
      <c r="E180" s="13"/>
      <c r="F180" s="13"/>
      <c r="G180" s="13"/>
      <c r="H180" s="13"/>
      <c r="I180" s="13"/>
      <c r="J180" s="13"/>
      <c r="K180" s="30"/>
      <c r="L180" s="287">
        <v>75</v>
      </c>
      <c r="M180" s="73"/>
      <c r="N180" s="74"/>
      <c r="O180" s="74"/>
      <c r="P180" s="74"/>
      <c r="Q180" s="74"/>
      <c r="R180" s="14"/>
      <c r="S180" s="99"/>
      <c r="T180" s="100"/>
      <c r="U180" s="82"/>
      <c r="V180" s="82"/>
      <c r="W180" s="82"/>
      <c r="X180" s="82"/>
      <c r="Y180" s="32"/>
    </row>
    <row r="181" spans="1:25" ht="17" thickBot="1" x14ac:dyDescent="0.4">
      <c r="A181" s="2"/>
      <c r="B181" s="80" t="s">
        <v>253</v>
      </c>
      <c r="C181" s="258"/>
      <c r="D181" s="15"/>
      <c r="E181" s="15"/>
      <c r="F181" s="15"/>
      <c r="G181" s="15"/>
      <c r="H181" s="15"/>
      <c r="I181" s="34"/>
      <c r="J181" s="61">
        <v>45</v>
      </c>
      <c r="K181" s="61">
        <v>60</v>
      </c>
      <c r="L181" s="34"/>
      <c r="M181" s="34"/>
      <c r="N181" s="34"/>
      <c r="O181" s="34"/>
      <c r="P181" s="34"/>
      <c r="Q181" s="34"/>
      <c r="R181" s="36"/>
      <c r="S181" s="4"/>
      <c r="T181" s="2"/>
      <c r="U181" s="2"/>
      <c r="V181" s="2"/>
      <c r="W181" s="2"/>
      <c r="X181" s="2"/>
      <c r="Y181" s="2"/>
    </row>
    <row r="182" spans="1:25" ht="15.5" thickTop="1" thickBot="1" x14ac:dyDescent="0.4">
      <c r="A182" s="2"/>
      <c r="B182" s="2"/>
      <c r="C182" s="2"/>
      <c r="D182" s="2"/>
      <c r="E182" s="2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2"/>
      <c r="V182" s="2"/>
      <c r="W182" s="2"/>
      <c r="X182" s="2"/>
      <c r="Y182" s="2"/>
    </row>
    <row r="183" spans="1:25" s="137" customFormat="1" ht="16.5" thickTop="1" thickBot="1" x14ac:dyDescent="0.4">
      <c r="A183" s="132"/>
      <c r="B183" s="141" t="s">
        <v>46</v>
      </c>
      <c r="C183" s="142">
        <v>0.12</v>
      </c>
      <c r="D183" s="142">
        <v>0.4</v>
      </c>
      <c r="E183" s="142">
        <v>1.2</v>
      </c>
      <c r="F183" s="177">
        <v>4</v>
      </c>
      <c r="G183" s="177">
        <v>12</v>
      </c>
      <c r="H183" s="142"/>
      <c r="I183" s="177">
        <v>40</v>
      </c>
      <c r="J183" s="177">
        <v>120</v>
      </c>
      <c r="K183" s="143"/>
      <c r="L183" s="136"/>
      <c r="M183" s="136"/>
      <c r="N183" s="136"/>
      <c r="O183" s="136"/>
      <c r="P183" s="136"/>
      <c r="Q183" s="136"/>
      <c r="R183" s="136"/>
      <c r="S183" s="136"/>
      <c r="T183" s="136"/>
      <c r="U183" s="136"/>
      <c r="V183" s="132"/>
      <c r="W183" s="132"/>
      <c r="X183" s="132"/>
      <c r="Y183" s="132"/>
    </row>
    <row r="184" spans="1:25" ht="17.5" thickTop="1" thickBot="1" x14ac:dyDescent="0.4">
      <c r="A184" s="2" t="s">
        <v>255</v>
      </c>
      <c r="B184" s="309" t="s">
        <v>231</v>
      </c>
      <c r="C184" s="316" t="s">
        <v>242</v>
      </c>
      <c r="D184" s="64"/>
      <c r="E184" s="64">
        <v>1</v>
      </c>
      <c r="F184" s="64"/>
      <c r="G184" s="184">
        <v>10</v>
      </c>
      <c r="H184" s="64"/>
      <c r="I184" s="64"/>
      <c r="J184" s="184">
        <v>100</v>
      </c>
      <c r="K184" s="310"/>
      <c r="L184" s="84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 spans="1:25" ht="15" thickBot="1" x14ac:dyDescent="0.4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 spans="1:25" s="137" customFormat="1" ht="16.5" thickTop="1" thickBot="1" x14ac:dyDescent="0.4">
      <c r="A186" s="132"/>
      <c r="B186" s="141" t="s">
        <v>47</v>
      </c>
      <c r="C186" s="142"/>
      <c r="D186" s="142"/>
      <c r="E186" s="142">
        <v>1E-3</v>
      </c>
      <c r="F186" s="142">
        <v>4.0000000000000001E-3</v>
      </c>
      <c r="G186" s="142">
        <v>1.2999999999999999E-2</v>
      </c>
      <c r="H186" s="142">
        <v>0.04</v>
      </c>
      <c r="I186" s="142">
        <v>0.126</v>
      </c>
      <c r="J186" s="142">
        <v>0.39300000000000002</v>
      </c>
      <c r="K186" s="142">
        <v>1.2290000000000001</v>
      </c>
      <c r="L186" s="142">
        <v>3.84</v>
      </c>
      <c r="M186" s="142"/>
      <c r="N186" s="150">
        <v>12</v>
      </c>
      <c r="O186" s="142"/>
      <c r="P186" s="142"/>
      <c r="Q186" s="143"/>
      <c r="R186" s="132"/>
      <c r="S186" s="132"/>
      <c r="T186" s="132"/>
      <c r="U186" s="132"/>
      <c r="V186" s="132"/>
      <c r="W186" s="132"/>
      <c r="X186" s="132"/>
      <c r="Y186" s="132"/>
    </row>
    <row r="187" spans="1:25" ht="17" thickTop="1" x14ac:dyDescent="0.35">
      <c r="A187" s="2"/>
      <c r="B187" s="317" t="s">
        <v>143</v>
      </c>
      <c r="C187" s="128">
        <v>2.5999999999999998E-5</v>
      </c>
      <c r="D187" s="297">
        <v>2.5999999999999998E-4</v>
      </c>
      <c r="E187" s="293"/>
      <c r="F187" s="169"/>
      <c r="G187" s="128"/>
      <c r="H187" s="128">
        <v>2.5999999999999999E-2</v>
      </c>
      <c r="I187" s="128"/>
      <c r="J187" s="128"/>
      <c r="K187" s="128"/>
      <c r="L187" s="297">
        <v>2.556</v>
      </c>
      <c r="M187" s="293"/>
      <c r="N187" s="169"/>
      <c r="O187" s="169"/>
      <c r="P187" s="128"/>
      <c r="Q187" s="131"/>
      <c r="R187" s="32"/>
      <c r="S187" s="2"/>
      <c r="T187" s="2"/>
      <c r="U187" s="2"/>
      <c r="V187" s="2"/>
      <c r="W187" s="2"/>
      <c r="X187" s="2"/>
      <c r="Y187" s="2"/>
    </row>
    <row r="188" spans="1:25" ht="16.5" x14ac:dyDescent="0.35">
      <c r="A188" s="2"/>
      <c r="B188" s="75" t="s">
        <v>144</v>
      </c>
      <c r="C188" s="30"/>
      <c r="D188" s="30"/>
      <c r="E188" s="30"/>
      <c r="F188" s="30"/>
      <c r="G188" s="30"/>
      <c r="H188" s="30"/>
      <c r="I188" s="30"/>
      <c r="J188" s="30">
        <v>0.3</v>
      </c>
      <c r="K188" s="30">
        <v>1</v>
      </c>
      <c r="L188" s="67"/>
      <c r="M188" s="30"/>
      <c r="N188" s="30"/>
      <c r="O188" s="30"/>
      <c r="P188" s="30"/>
      <c r="Q188" s="31"/>
      <c r="R188" s="32"/>
      <c r="S188" s="2"/>
      <c r="T188" s="2"/>
      <c r="U188" s="2"/>
      <c r="V188" s="2"/>
      <c r="W188" s="2"/>
      <c r="X188" s="2"/>
      <c r="Y188" s="2"/>
    </row>
    <row r="189" spans="1:25" ht="17" thickBot="1" x14ac:dyDescent="0.4">
      <c r="A189" s="2"/>
      <c r="B189" s="76" t="s">
        <v>145</v>
      </c>
      <c r="C189" s="34"/>
      <c r="D189" s="34"/>
      <c r="E189" s="34"/>
      <c r="F189" s="34"/>
      <c r="G189" s="34"/>
      <c r="H189" s="34"/>
      <c r="I189" s="34"/>
      <c r="J189" s="34"/>
      <c r="K189" s="34">
        <v>1</v>
      </c>
      <c r="L189" s="34">
        <v>2</v>
      </c>
      <c r="M189" s="35">
        <v>4.5</v>
      </c>
      <c r="N189" s="90">
        <v>9</v>
      </c>
      <c r="O189" s="90">
        <v>18</v>
      </c>
      <c r="P189" s="90">
        <v>34</v>
      </c>
      <c r="Q189" s="92">
        <v>67</v>
      </c>
      <c r="R189" s="84"/>
      <c r="S189" s="2"/>
      <c r="T189" s="2"/>
      <c r="U189" s="2"/>
      <c r="V189" s="2"/>
      <c r="W189" s="2"/>
      <c r="X189" s="2"/>
      <c r="Y189" s="2"/>
    </row>
    <row r="190" spans="1:25" ht="15.5" thickTop="1" thickBot="1" x14ac:dyDescent="0.4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 spans="1:25" s="137" customFormat="1" ht="16.5" thickTop="1" thickBot="1" x14ac:dyDescent="0.4">
      <c r="A191" s="132"/>
      <c r="B191" s="141" t="s">
        <v>48</v>
      </c>
      <c r="C191" s="177">
        <v>0.12</v>
      </c>
      <c r="D191" s="177">
        <v>0.4</v>
      </c>
      <c r="E191" s="142">
        <v>1.2</v>
      </c>
      <c r="F191" s="142"/>
      <c r="G191" s="142">
        <v>4</v>
      </c>
      <c r="H191" s="142">
        <v>12</v>
      </c>
      <c r="I191" s="142"/>
      <c r="J191" s="142">
        <v>40</v>
      </c>
      <c r="K191" s="142"/>
      <c r="L191" s="143">
        <v>120</v>
      </c>
      <c r="M191" s="136"/>
      <c r="N191" s="132"/>
      <c r="O191" s="132"/>
      <c r="P191" s="132"/>
      <c r="Q191" s="132"/>
      <c r="R191" s="132"/>
      <c r="S191" s="132"/>
      <c r="T191" s="132"/>
      <c r="U191" s="132"/>
      <c r="V191" s="132"/>
      <c r="W191" s="132"/>
      <c r="X191" s="132"/>
      <c r="Y191" s="132"/>
    </row>
    <row r="192" spans="1:25" ht="17" thickTop="1" x14ac:dyDescent="0.35">
      <c r="A192" s="2"/>
      <c r="B192" s="317" t="s">
        <v>146</v>
      </c>
      <c r="C192" s="128"/>
      <c r="D192" s="128">
        <v>0.3</v>
      </c>
      <c r="E192" s="128">
        <v>1</v>
      </c>
      <c r="F192" s="128"/>
      <c r="G192" s="128">
        <v>3</v>
      </c>
      <c r="H192" s="128">
        <v>10</v>
      </c>
      <c r="I192" s="128"/>
      <c r="J192" s="128">
        <v>30</v>
      </c>
      <c r="K192" s="128"/>
      <c r="L192" s="131"/>
      <c r="M192" s="3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 spans="1:25" ht="17" thickBot="1" x14ac:dyDescent="0.4">
      <c r="A193" s="2"/>
      <c r="B193" s="76" t="s">
        <v>147</v>
      </c>
      <c r="C193" s="34"/>
      <c r="D193" s="34"/>
      <c r="E193" s="34">
        <v>1</v>
      </c>
      <c r="F193" s="34">
        <v>2</v>
      </c>
      <c r="G193" s="34">
        <v>4.5</v>
      </c>
      <c r="H193" s="34">
        <v>9</v>
      </c>
      <c r="I193" s="35">
        <v>18</v>
      </c>
      <c r="J193" s="90">
        <v>34</v>
      </c>
      <c r="K193" s="90">
        <v>67</v>
      </c>
      <c r="L193" s="36"/>
      <c r="M193" s="84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 spans="1:25" ht="15.5" thickTop="1" thickBot="1" x14ac:dyDescent="0.4">
      <c r="A194" s="2"/>
      <c r="B194" s="2"/>
      <c r="C194" s="2"/>
      <c r="D194" s="2"/>
      <c r="E194" s="4"/>
      <c r="F194" s="4"/>
      <c r="G194" s="4"/>
      <c r="H194" s="4"/>
      <c r="I194" s="4"/>
      <c r="J194" s="4"/>
      <c r="K194" s="4"/>
      <c r="L194" s="4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 spans="1:25" s="137" customFormat="1" ht="16.5" thickTop="1" thickBot="1" x14ac:dyDescent="0.4">
      <c r="A195" s="132"/>
      <c r="B195" s="141" t="s">
        <v>49</v>
      </c>
      <c r="C195" s="142">
        <v>0.12</v>
      </c>
      <c r="D195" s="142">
        <v>0.4</v>
      </c>
      <c r="E195" s="142">
        <v>1.2</v>
      </c>
      <c r="F195" s="142">
        <v>4</v>
      </c>
      <c r="G195" s="142">
        <v>12</v>
      </c>
      <c r="H195" s="142">
        <v>40</v>
      </c>
      <c r="I195" s="142">
        <v>120</v>
      </c>
      <c r="J195" s="142"/>
      <c r="K195" s="142"/>
      <c r="L195" s="142"/>
      <c r="M195" s="142"/>
      <c r="N195" s="142"/>
      <c r="O195" s="143"/>
      <c r="P195" s="132"/>
      <c r="Q195" s="132"/>
      <c r="R195" s="132"/>
      <c r="S195" s="132"/>
      <c r="T195" s="132"/>
      <c r="U195" s="132"/>
      <c r="V195" s="132"/>
      <c r="W195" s="132"/>
      <c r="X195" s="132"/>
      <c r="Y195" s="132"/>
    </row>
    <row r="196" spans="1:25" ht="17.5" thickTop="1" thickBot="1" x14ac:dyDescent="0.4">
      <c r="A196" s="2" t="s">
        <v>255</v>
      </c>
      <c r="B196" s="285" t="s">
        <v>232</v>
      </c>
      <c r="C196" s="286" t="s">
        <v>240</v>
      </c>
      <c r="D196" s="283"/>
      <c r="E196" s="283"/>
      <c r="F196" s="165"/>
      <c r="G196" s="181">
        <v>10.6</v>
      </c>
      <c r="H196" s="165"/>
      <c r="I196" s="185">
        <v>106</v>
      </c>
      <c r="J196" s="185">
        <v>213</v>
      </c>
      <c r="K196" s="165">
        <v>425</v>
      </c>
      <c r="L196" s="166">
        <v>850</v>
      </c>
      <c r="M196" s="283"/>
      <c r="N196" s="283"/>
      <c r="O196" s="284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 spans="1:25" ht="15.5" thickTop="1" thickBot="1" x14ac:dyDescent="0.4">
      <c r="A197" s="2"/>
      <c r="B197" s="2"/>
      <c r="C197" s="2"/>
      <c r="D197" s="2"/>
      <c r="E197" s="2"/>
      <c r="F197" s="2"/>
      <c r="G197" s="4"/>
      <c r="H197" s="4"/>
      <c r="I197" s="4"/>
      <c r="J197" s="4"/>
      <c r="K197" s="4"/>
      <c r="L197" s="4"/>
      <c r="M197" s="4"/>
      <c r="N197" s="4"/>
      <c r="O197" s="4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 spans="1:25" s="137" customFormat="1" ht="16.5" thickTop="1" thickBot="1" x14ac:dyDescent="0.4">
      <c r="A198" s="132"/>
      <c r="B198" s="141" t="s">
        <v>61</v>
      </c>
      <c r="C198" s="142"/>
      <c r="D198" s="142">
        <v>0.04</v>
      </c>
      <c r="E198" s="142">
        <v>0.13</v>
      </c>
      <c r="F198" s="142">
        <v>0.4</v>
      </c>
      <c r="G198" s="175">
        <v>1.32</v>
      </c>
      <c r="H198" s="175">
        <v>4</v>
      </c>
      <c r="I198" s="150">
        <v>13</v>
      </c>
      <c r="J198" s="164">
        <v>40</v>
      </c>
      <c r="K198" s="136"/>
      <c r="L198" s="132"/>
      <c r="M198" s="132"/>
      <c r="N198" s="132"/>
      <c r="O198" s="132"/>
      <c r="P198" s="132"/>
      <c r="Q198" s="132"/>
      <c r="R198" s="132"/>
      <c r="S198" s="132"/>
      <c r="T198" s="132"/>
      <c r="U198" s="132"/>
      <c r="V198" s="132"/>
      <c r="W198" s="132"/>
      <c r="X198" s="132"/>
      <c r="Y198" s="132"/>
    </row>
    <row r="199" spans="1:25" ht="17.5" thickTop="1" thickBot="1" x14ac:dyDescent="0.4">
      <c r="A199" s="2"/>
      <c r="B199" s="323" t="s">
        <v>66</v>
      </c>
      <c r="C199" s="165">
        <v>0.01</v>
      </c>
      <c r="D199" s="165">
        <v>0.03</v>
      </c>
      <c r="E199" s="182">
        <v>0.1</v>
      </c>
      <c r="F199" s="165"/>
      <c r="G199" s="165"/>
      <c r="H199" s="165"/>
      <c r="I199" s="165"/>
      <c r="J199" s="167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 spans="1:25" ht="15.5" thickTop="1" thickBot="1" x14ac:dyDescent="0.4">
      <c r="A200" s="2"/>
      <c r="B200" s="12"/>
      <c r="C200" s="4"/>
      <c r="D200" s="4"/>
      <c r="E200" s="4"/>
      <c r="F200" s="4"/>
      <c r="G200" s="4"/>
      <c r="H200" s="4"/>
      <c r="I200" s="4"/>
      <c r="J200" s="4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 spans="1:25" s="137" customFormat="1" ht="16.5" thickTop="1" thickBot="1" x14ac:dyDescent="0.4">
      <c r="A201" s="132"/>
      <c r="B201" s="141" t="s">
        <v>50</v>
      </c>
      <c r="C201" s="142">
        <v>0.12</v>
      </c>
      <c r="D201" s="142">
        <v>0.4</v>
      </c>
      <c r="E201" s="142">
        <v>1.2</v>
      </c>
      <c r="F201" s="142"/>
      <c r="G201" s="142">
        <v>4</v>
      </c>
      <c r="H201" s="142">
        <v>12</v>
      </c>
      <c r="I201" s="142"/>
      <c r="J201" s="142">
        <v>40</v>
      </c>
      <c r="K201" s="142"/>
      <c r="L201" s="143">
        <v>120</v>
      </c>
      <c r="M201" s="132"/>
      <c r="N201" s="132"/>
      <c r="O201" s="132"/>
      <c r="P201" s="132"/>
      <c r="Q201" s="132"/>
      <c r="R201" s="132"/>
      <c r="S201" s="132"/>
      <c r="T201" s="132"/>
      <c r="U201" s="132"/>
      <c r="V201" s="132"/>
      <c r="W201" s="132"/>
      <c r="X201" s="132"/>
      <c r="Y201" s="132"/>
    </row>
    <row r="202" spans="1:25" ht="17" thickTop="1" x14ac:dyDescent="0.35">
      <c r="A202" s="2"/>
      <c r="B202" s="317" t="s">
        <v>149</v>
      </c>
      <c r="C202" s="128"/>
      <c r="D202" s="128">
        <v>0.3</v>
      </c>
      <c r="E202" s="128">
        <v>1</v>
      </c>
      <c r="F202" s="128"/>
      <c r="G202" s="128">
        <v>3</v>
      </c>
      <c r="H202" s="128">
        <v>10</v>
      </c>
      <c r="I202" s="128"/>
      <c r="J202" s="128">
        <v>30</v>
      </c>
      <c r="K202" s="128"/>
      <c r="L202" s="131"/>
      <c r="M202" s="3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 spans="1:25" ht="16.5" x14ac:dyDescent="0.35">
      <c r="A203" s="2"/>
      <c r="B203" s="75" t="s">
        <v>150</v>
      </c>
      <c r="C203" s="30"/>
      <c r="D203" s="30"/>
      <c r="E203" s="30">
        <v>1</v>
      </c>
      <c r="F203" s="30">
        <v>2</v>
      </c>
      <c r="G203" s="30">
        <v>4.5</v>
      </c>
      <c r="H203" s="30">
        <v>9</v>
      </c>
      <c r="I203" s="30">
        <v>18</v>
      </c>
      <c r="J203" s="38">
        <v>34</v>
      </c>
      <c r="K203" s="91">
        <v>67</v>
      </c>
      <c r="L203" s="31"/>
      <c r="R203" s="2"/>
      <c r="S203" s="2"/>
      <c r="T203" s="2"/>
      <c r="U203" s="2"/>
      <c r="V203" s="2"/>
      <c r="W203" s="2"/>
      <c r="X203" s="2"/>
      <c r="Y203" s="2"/>
    </row>
    <row r="204" spans="1:25" ht="17" thickBot="1" x14ac:dyDescent="0.4">
      <c r="A204" s="2" t="s">
        <v>255</v>
      </c>
      <c r="B204" s="260" t="s">
        <v>247</v>
      </c>
      <c r="C204" s="258" t="s">
        <v>240</v>
      </c>
      <c r="D204" s="258"/>
      <c r="E204" s="15"/>
      <c r="F204" s="15"/>
      <c r="G204" s="15"/>
      <c r="H204" s="34"/>
      <c r="I204" s="276"/>
      <c r="J204" s="34"/>
      <c r="K204" s="34"/>
      <c r="L204" s="36"/>
      <c r="M204" s="275">
        <v>853</v>
      </c>
      <c r="N204" s="2">
        <v>1706</v>
      </c>
      <c r="O204" s="2">
        <v>3413</v>
      </c>
      <c r="P204" s="2">
        <v>6825</v>
      </c>
      <c r="Q204" s="2">
        <v>13650</v>
      </c>
      <c r="R204" s="2"/>
      <c r="S204" s="2"/>
      <c r="T204" s="2"/>
      <c r="U204" s="2"/>
      <c r="V204" s="2"/>
      <c r="W204" s="2"/>
      <c r="X204" s="2"/>
      <c r="Y204" s="2"/>
    </row>
    <row r="205" spans="1:25" ht="15.5" thickTop="1" thickBot="1" x14ac:dyDescent="0.4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 spans="1:25" s="137" customFormat="1" ht="16.5" thickTop="1" thickBot="1" x14ac:dyDescent="0.4">
      <c r="A206" s="132"/>
      <c r="B206" s="133" t="s">
        <v>51</v>
      </c>
      <c r="C206" s="134">
        <v>0.04</v>
      </c>
      <c r="D206" s="134">
        <v>0.12</v>
      </c>
      <c r="E206" s="134">
        <v>0.4</v>
      </c>
      <c r="F206" s="134">
        <v>1.2</v>
      </c>
      <c r="G206" s="134">
        <v>4</v>
      </c>
      <c r="H206" s="134">
        <v>12</v>
      </c>
      <c r="I206" s="134">
        <v>40</v>
      </c>
      <c r="J206" s="152">
        <v>120</v>
      </c>
      <c r="K206" s="136"/>
      <c r="L206" s="136"/>
      <c r="M206" s="132"/>
      <c r="N206" s="132"/>
      <c r="O206" s="132"/>
      <c r="P206" s="132"/>
      <c r="Q206" s="132"/>
      <c r="R206" s="132"/>
      <c r="S206" s="132"/>
      <c r="T206" s="132"/>
      <c r="U206" s="132"/>
      <c r="V206" s="132"/>
      <c r="W206" s="132"/>
      <c r="X206" s="132"/>
      <c r="Y206" s="132"/>
    </row>
    <row r="207" spans="1:25" ht="15.5" thickTop="1" thickBot="1" x14ac:dyDescent="0.4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 spans="1:25" s="137" customFormat="1" ht="16.5" thickTop="1" thickBot="1" x14ac:dyDescent="0.4">
      <c r="A208" s="132"/>
      <c r="B208" s="133" t="s">
        <v>52</v>
      </c>
      <c r="C208" s="134">
        <v>0.12</v>
      </c>
      <c r="D208" s="134">
        <v>0.4</v>
      </c>
      <c r="E208" s="134">
        <v>1.2</v>
      </c>
      <c r="F208" s="134">
        <v>4</v>
      </c>
      <c r="G208" s="134">
        <v>12</v>
      </c>
      <c r="H208" s="134">
        <v>40</v>
      </c>
      <c r="I208" s="152">
        <v>120</v>
      </c>
      <c r="J208" s="132"/>
      <c r="K208" s="132"/>
      <c r="L208" s="132"/>
      <c r="M208" s="132"/>
      <c r="N208" s="132"/>
      <c r="O208" s="132"/>
      <c r="P208" s="132"/>
      <c r="Q208" s="132"/>
      <c r="R208" s="132"/>
      <c r="S208" s="132"/>
      <c r="T208" s="132"/>
      <c r="U208" s="132"/>
      <c r="V208" s="132"/>
      <c r="W208" s="132"/>
      <c r="X208" s="132"/>
      <c r="Y208" s="132"/>
    </row>
    <row r="209" spans="1:26" ht="15.5" thickTop="1" thickBot="1" x14ac:dyDescent="0.4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 spans="1:26" s="137" customFormat="1" ht="16.5" thickTop="1" thickBot="1" x14ac:dyDescent="0.4">
      <c r="A210" s="132"/>
      <c r="B210" s="141" t="s">
        <v>53</v>
      </c>
      <c r="C210" s="142"/>
      <c r="D210" s="142"/>
      <c r="E210" s="142"/>
      <c r="F210" s="142">
        <v>0.12</v>
      </c>
      <c r="G210" s="142">
        <v>0.4</v>
      </c>
      <c r="H210" s="142">
        <v>1.2</v>
      </c>
      <c r="I210" s="142"/>
      <c r="J210" s="142">
        <v>4</v>
      </c>
      <c r="K210" s="142">
        <v>12</v>
      </c>
      <c r="L210" s="142"/>
      <c r="M210" s="150">
        <v>40</v>
      </c>
      <c r="N210" s="163"/>
      <c r="O210" s="164">
        <v>120</v>
      </c>
      <c r="P210" s="132"/>
      <c r="Q210" s="132"/>
      <c r="R210" s="132"/>
      <c r="S210" s="132"/>
      <c r="T210" s="132"/>
      <c r="U210" s="132"/>
      <c r="V210" s="132"/>
      <c r="W210" s="132"/>
      <c r="X210" s="132"/>
      <c r="Y210" s="132"/>
      <c r="Z210" s="132"/>
    </row>
    <row r="211" spans="1:26" ht="17" thickTop="1" x14ac:dyDescent="0.35">
      <c r="A211" s="2"/>
      <c r="B211" s="317" t="s">
        <v>152</v>
      </c>
      <c r="C211" s="128"/>
      <c r="D211" s="128"/>
      <c r="E211" s="128"/>
      <c r="F211" s="128"/>
      <c r="G211" s="128">
        <v>0.3</v>
      </c>
      <c r="H211" s="128">
        <v>1</v>
      </c>
      <c r="I211" s="128">
        <v>3</v>
      </c>
      <c r="J211" s="128"/>
      <c r="K211" s="129">
        <v>10</v>
      </c>
      <c r="L211" s="128"/>
      <c r="M211" s="129">
        <v>30</v>
      </c>
      <c r="N211" s="130"/>
      <c r="O211" s="131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6.5" x14ac:dyDescent="0.35">
      <c r="A212" s="2"/>
      <c r="B212" s="75" t="s">
        <v>153</v>
      </c>
      <c r="C212" s="30"/>
      <c r="D212" s="30"/>
      <c r="E212" s="30"/>
      <c r="F212" s="30"/>
      <c r="G212" s="30"/>
      <c r="H212" s="30">
        <v>1</v>
      </c>
      <c r="I212" s="30">
        <v>2</v>
      </c>
      <c r="J212" s="30">
        <v>4.5</v>
      </c>
      <c r="K212" s="30">
        <v>9</v>
      </c>
      <c r="L212" s="30">
        <v>18</v>
      </c>
      <c r="M212" s="30">
        <v>34</v>
      </c>
      <c r="N212" s="53">
        <v>67</v>
      </c>
      <c r="O212" s="31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6.5" x14ac:dyDescent="0.35">
      <c r="A213" s="32"/>
      <c r="B213" s="77" t="s">
        <v>64</v>
      </c>
      <c r="C213" s="30"/>
      <c r="D213" s="30"/>
      <c r="E213" s="30"/>
      <c r="F213" s="60">
        <v>0.1</v>
      </c>
      <c r="G213" s="30"/>
      <c r="H213" s="60">
        <v>1</v>
      </c>
      <c r="I213" s="30"/>
      <c r="J213" s="30"/>
      <c r="K213" s="60">
        <v>10</v>
      </c>
      <c r="L213" s="30"/>
      <c r="M213" s="30"/>
      <c r="N213" s="53"/>
      <c r="O213" s="31"/>
      <c r="P213" s="84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7" thickBot="1" x14ac:dyDescent="0.4">
      <c r="A214" s="32"/>
      <c r="B214" s="80" t="s">
        <v>65</v>
      </c>
      <c r="C214" s="34">
        <v>3.0000000000000001E-5</v>
      </c>
      <c r="D214" s="34">
        <v>2.9999999999999997E-4</v>
      </c>
      <c r="E214" s="34">
        <v>0.03</v>
      </c>
      <c r="F214" s="34"/>
      <c r="G214" s="34"/>
      <c r="H214" s="34"/>
      <c r="I214" s="34">
        <v>3.2</v>
      </c>
      <c r="J214" s="34"/>
      <c r="K214" s="34"/>
      <c r="L214" s="34"/>
      <c r="M214" s="34"/>
      <c r="N214" s="58"/>
      <c r="O214" s="36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</row>
    <row r="215" spans="1:26" ht="15.5" thickTop="1" thickBot="1" x14ac:dyDescent="0.4">
      <c r="A215" s="2"/>
      <c r="B215" s="2"/>
      <c r="C215" s="2"/>
      <c r="D215" s="2"/>
      <c r="E215" s="2"/>
      <c r="F215" s="2"/>
      <c r="G215" s="2"/>
      <c r="H215" s="2"/>
      <c r="I215" s="4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 spans="1:26" s="137" customFormat="1" ht="16.5" thickTop="1" thickBot="1" x14ac:dyDescent="0.4">
      <c r="A216" s="132"/>
      <c r="B216" s="133" t="s">
        <v>54</v>
      </c>
      <c r="C216" s="134">
        <v>0.12</v>
      </c>
      <c r="D216" s="134">
        <v>0.4</v>
      </c>
      <c r="E216" s="134">
        <v>1.2</v>
      </c>
      <c r="F216" s="134">
        <v>4</v>
      </c>
      <c r="G216" s="134">
        <v>12</v>
      </c>
      <c r="H216" s="134">
        <v>40</v>
      </c>
      <c r="I216" s="152">
        <v>120</v>
      </c>
      <c r="J216" s="132"/>
      <c r="K216" s="132"/>
      <c r="L216" s="132"/>
      <c r="M216" s="132"/>
      <c r="N216" s="132"/>
      <c r="O216" s="132"/>
      <c r="P216" s="132"/>
      <c r="Q216" s="132"/>
      <c r="R216" s="132"/>
      <c r="S216" s="132"/>
      <c r="T216" s="132"/>
      <c r="U216" s="132"/>
      <c r="V216" s="132"/>
      <c r="W216" s="132"/>
      <c r="X216" s="132"/>
      <c r="Y216" s="132"/>
    </row>
    <row r="217" spans="1:26" ht="15.5" thickTop="1" thickBot="1" x14ac:dyDescent="0.4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 spans="1:26" s="137" customFormat="1" ht="16.5" thickTop="1" thickBot="1" x14ac:dyDescent="0.4">
      <c r="A218" s="132"/>
      <c r="B218" s="141" t="s">
        <v>55</v>
      </c>
      <c r="C218" s="142">
        <v>0.12</v>
      </c>
      <c r="D218" s="142">
        <v>0.4</v>
      </c>
      <c r="E218" s="142">
        <v>1.2</v>
      </c>
      <c r="F218" s="142"/>
      <c r="G218" s="142">
        <v>4</v>
      </c>
      <c r="H218" s="142">
        <v>12</v>
      </c>
      <c r="I218" s="142"/>
      <c r="J218" s="142">
        <v>40</v>
      </c>
      <c r="K218" s="142"/>
      <c r="L218" s="143">
        <v>120</v>
      </c>
      <c r="M218" s="132"/>
      <c r="N218" s="132"/>
      <c r="O218" s="132"/>
      <c r="P218" s="132"/>
      <c r="Q218" s="132"/>
      <c r="R218" s="132"/>
      <c r="S218" s="132"/>
      <c r="T218" s="132"/>
      <c r="U218" s="132"/>
      <c r="V218" s="132"/>
      <c r="W218" s="132"/>
      <c r="X218" s="132"/>
      <c r="Y218" s="132"/>
    </row>
    <row r="219" spans="1:26" ht="17" thickTop="1" x14ac:dyDescent="0.35">
      <c r="A219" s="2"/>
      <c r="B219" s="317" t="s">
        <v>154</v>
      </c>
      <c r="C219" s="128"/>
      <c r="D219" s="128">
        <v>0.3</v>
      </c>
      <c r="E219" s="128">
        <v>1</v>
      </c>
      <c r="F219" s="128"/>
      <c r="G219" s="128">
        <v>3</v>
      </c>
      <c r="H219" s="128">
        <v>10</v>
      </c>
      <c r="I219" s="128"/>
      <c r="J219" s="128">
        <v>30</v>
      </c>
      <c r="K219" s="128"/>
      <c r="L219" s="131"/>
      <c r="M219" s="3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 spans="1:26" ht="17" thickBot="1" x14ac:dyDescent="0.4">
      <c r="A220" s="2"/>
      <c r="B220" s="76" t="s">
        <v>155</v>
      </c>
      <c r="C220" s="34"/>
      <c r="D220" s="34"/>
      <c r="E220" s="35">
        <v>1</v>
      </c>
      <c r="F220" s="90">
        <v>2</v>
      </c>
      <c r="G220" s="90">
        <v>4.5</v>
      </c>
      <c r="H220" s="90">
        <v>9</v>
      </c>
      <c r="I220" s="90">
        <v>18</v>
      </c>
      <c r="J220" s="90">
        <v>34</v>
      </c>
      <c r="K220" s="90">
        <v>67</v>
      </c>
      <c r="L220" s="36"/>
      <c r="M220" s="84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 spans="1:26" ht="15.5" thickTop="1" thickBot="1" x14ac:dyDescent="0.4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 spans="1:26" s="137" customFormat="1" ht="16.5" thickTop="1" thickBot="1" x14ac:dyDescent="0.4">
      <c r="A222" s="132"/>
      <c r="B222" s="133" t="s">
        <v>56</v>
      </c>
      <c r="C222" s="134">
        <v>4.0000000000000002E-4</v>
      </c>
      <c r="D222" s="134">
        <v>1.1999999999999999E-3</v>
      </c>
      <c r="E222" s="134">
        <v>4.0000000000000001E-3</v>
      </c>
      <c r="F222" s="134">
        <v>1.2E-2</v>
      </c>
      <c r="G222" s="134">
        <v>0.04</v>
      </c>
      <c r="H222" s="152">
        <v>0.12</v>
      </c>
      <c r="I222" s="132"/>
      <c r="J222" s="132"/>
      <c r="K222" s="132"/>
      <c r="L222" s="132"/>
      <c r="M222" s="132"/>
      <c r="N222" s="132"/>
      <c r="O222" s="132"/>
      <c r="P222" s="132"/>
      <c r="Q222" s="132"/>
      <c r="R222" s="132"/>
      <c r="S222" s="132"/>
    </row>
    <row r="223" spans="1:26" ht="15.5" thickTop="1" thickBot="1" x14ac:dyDescent="0.4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 spans="1:26" s="137" customFormat="1" ht="16.5" thickTop="1" thickBot="1" x14ac:dyDescent="0.4">
      <c r="A224" s="132"/>
      <c r="B224" s="141" t="s">
        <v>57</v>
      </c>
      <c r="C224" s="142">
        <v>4.0000000000000001E-3</v>
      </c>
      <c r="D224" s="142">
        <v>1.2E-2</v>
      </c>
      <c r="E224" s="142">
        <v>0.04</v>
      </c>
      <c r="F224" s="142">
        <v>0.12</v>
      </c>
      <c r="G224" s="142">
        <v>0.4</v>
      </c>
      <c r="H224" s="142">
        <v>1.2</v>
      </c>
      <c r="I224" s="142"/>
      <c r="J224" s="142">
        <v>4</v>
      </c>
      <c r="K224" s="142">
        <v>12</v>
      </c>
      <c r="L224" s="142"/>
      <c r="M224" s="142">
        <v>40</v>
      </c>
      <c r="N224" s="142"/>
      <c r="O224" s="142"/>
      <c r="P224" s="150">
        <v>120</v>
      </c>
      <c r="Q224" s="143"/>
      <c r="R224" s="132"/>
      <c r="S224" s="132"/>
      <c r="T224" s="132"/>
      <c r="U224" s="132"/>
      <c r="V224" s="132"/>
      <c r="W224" s="132"/>
      <c r="X224" s="132"/>
      <c r="Y224" s="132"/>
    </row>
    <row r="225" spans="1:25" ht="17" thickTop="1" x14ac:dyDescent="0.35">
      <c r="A225" s="2"/>
      <c r="B225" s="317" t="s">
        <v>156</v>
      </c>
      <c r="C225" s="128"/>
      <c r="D225" s="128"/>
      <c r="E225" s="128"/>
      <c r="F225" s="128"/>
      <c r="G225" s="128">
        <v>0.5</v>
      </c>
      <c r="H225" s="128"/>
      <c r="I225" s="128"/>
      <c r="J225" s="128">
        <v>5</v>
      </c>
      <c r="K225" s="128"/>
      <c r="L225" s="147">
        <v>15</v>
      </c>
      <c r="M225" s="186">
        <v>30</v>
      </c>
      <c r="N225" s="129">
        <v>50</v>
      </c>
      <c r="O225" s="128"/>
      <c r="P225" s="128"/>
      <c r="Q225" s="131"/>
      <c r="R225" s="2"/>
      <c r="S225" s="2"/>
      <c r="T225" s="2"/>
      <c r="U225" s="2"/>
      <c r="V225" s="2"/>
      <c r="W225" s="2"/>
      <c r="X225" s="2"/>
      <c r="Y225" s="2"/>
    </row>
    <row r="226" spans="1:25" ht="16.5" x14ac:dyDescent="0.35">
      <c r="A226" s="2"/>
      <c r="B226" s="75" t="s">
        <v>254</v>
      </c>
      <c r="C226" s="269"/>
      <c r="D226" s="13"/>
      <c r="E226" s="13"/>
      <c r="F226" s="13"/>
      <c r="G226" s="30"/>
      <c r="H226" s="30"/>
      <c r="I226" s="30"/>
      <c r="J226" s="21">
        <v>5</v>
      </c>
      <c r="K226" s="30"/>
      <c r="L226" s="30"/>
      <c r="M226" s="30"/>
      <c r="N226" s="21">
        <v>50</v>
      </c>
      <c r="O226" s="30"/>
      <c r="P226" s="30"/>
      <c r="Q226" s="22">
        <v>500</v>
      </c>
      <c r="R226" s="2"/>
      <c r="S226" s="2"/>
      <c r="T226" s="2"/>
      <c r="U226" s="2"/>
      <c r="V226" s="2"/>
      <c r="W226" s="2"/>
      <c r="X226" s="2"/>
      <c r="Y226" s="2"/>
    </row>
    <row r="227" spans="1:25" ht="16.5" x14ac:dyDescent="0.35">
      <c r="A227" s="2"/>
      <c r="B227" s="77" t="s">
        <v>62</v>
      </c>
      <c r="C227" s="269"/>
      <c r="D227" s="13"/>
      <c r="E227" s="13"/>
      <c r="F227" s="13"/>
      <c r="G227" s="30"/>
      <c r="H227" s="30"/>
      <c r="I227" s="30"/>
      <c r="J227" s="30">
        <v>4</v>
      </c>
      <c r="K227" s="30"/>
      <c r="L227" s="21">
        <v>20</v>
      </c>
      <c r="M227" s="21">
        <v>40</v>
      </c>
      <c r="N227" s="21">
        <v>60</v>
      </c>
      <c r="O227" s="287">
        <v>80</v>
      </c>
      <c r="P227" s="287">
        <v>100</v>
      </c>
      <c r="Q227" s="31"/>
      <c r="R227" s="2"/>
      <c r="S227" s="2"/>
      <c r="T227" s="2"/>
      <c r="U227" s="4"/>
      <c r="V227" s="2"/>
      <c r="W227" s="2"/>
      <c r="X227" s="2"/>
      <c r="Y227" s="2"/>
    </row>
    <row r="228" spans="1:25" ht="16.5" x14ac:dyDescent="0.35">
      <c r="A228" s="2"/>
      <c r="B228" s="75" t="s">
        <v>158</v>
      </c>
      <c r="C228" s="30"/>
      <c r="D228" s="30"/>
      <c r="E228" s="30"/>
      <c r="F228" s="30"/>
      <c r="G228" s="30">
        <v>0.3</v>
      </c>
      <c r="H228" s="30">
        <v>1</v>
      </c>
      <c r="I228" s="30">
        <v>3</v>
      </c>
      <c r="J228" s="30"/>
      <c r="K228" s="30">
        <v>10</v>
      </c>
      <c r="L228" s="30"/>
      <c r="M228" s="30">
        <v>30</v>
      </c>
      <c r="N228" s="30"/>
      <c r="O228" s="30"/>
      <c r="P228" s="30"/>
      <c r="Q228" s="31"/>
      <c r="R228" s="32"/>
      <c r="S228" s="2"/>
      <c r="T228" s="4"/>
      <c r="U228" s="2"/>
      <c r="V228" s="2"/>
      <c r="W228" s="2"/>
      <c r="X228" s="2"/>
      <c r="Y228" s="2"/>
    </row>
    <row r="229" spans="1:25" ht="16.5" x14ac:dyDescent="0.35">
      <c r="A229" s="2"/>
      <c r="B229" s="75" t="s">
        <v>159</v>
      </c>
      <c r="C229" s="30"/>
      <c r="D229" s="30"/>
      <c r="E229" s="30"/>
      <c r="F229" s="30"/>
      <c r="G229" s="30"/>
      <c r="H229" s="30">
        <v>1</v>
      </c>
      <c r="I229" s="30">
        <v>2</v>
      </c>
      <c r="J229" s="30">
        <v>4.5</v>
      </c>
      <c r="K229" s="30">
        <v>9</v>
      </c>
      <c r="L229" s="30">
        <v>18</v>
      </c>
      <c r="M229" s="38">
        <v>34</v>
      </c>
      <c r="N229" s="91">
        <v>67</v>
      </c>
      <c r="O229" s="30"/>
      <c r="P229" s="30"/>
      <c r="Q229" s="31"/>
      <c r="R229" s="84"/>
      <c r="S229" s="4"/>
      <c r="T229" s="2"/>
      <c r="U229" s="2"/>
      <c r="V229" s="2"/>
      <c r="W229" s="2"/>
      <c r="X229" s="2"/>
      <c r="Y229" s="2"/>
    </row>
    <row r="230" spans="1:25" ht="16.5" x14ac:dyDescent="0.35">
      <c r="A230" s="32"/>
      <c r="B230" s="77" t="s">
        <v>63</v>
      </c>
      <c r="C230" s="30"/>
      <c r="D230" s="30"/>
      <c r="E230" s="30"/>
      <c r="F230" s="30"/>
      <c r="G230" s="30"/>
      <c r="H230" s="30"/>
      <c r="I230" s="30"/>
      <c r="J230" s="30"/>
      <c r="K230" s="30"/>
      <c r="L230" s="30"/>
      <c r="M230" s="30"/>
      <c r="N230" s="70">
        <v>50</v>
      </c>
      <c r="O230" s="30"/>
      <c r="P230" s="70">
        <v>100</v>
      </c>
      <c r="Q230" s="88">
        <v>125</v>
      </c>
      <c r="R230" s="32"/>
      <c r="S230" s="32"/>
      <c r="T230" s="32"/>
      <c r="U230" s="32"/>
      <c r="V230" s="32"/>
      <c r="W230" s="32"/>
      <c r="X230" s="32"/>
      <c r="Y230" s="32"/>
    </row>
    <row r="231" spans="1:25" ht="17" thickBot="1" x14ac:dyDescent="0.4">
      <c r="A231" s="2"/>
      <c r="B231" s="76" t="s">
        <v>160</v>
      </c>
      <c r="C231" s="34"/>
      <c r="D231" s="34"/>
      <c r="E231" s="34"/>
      <c r="F231" s="34"/>
      <c r="G231" s="34"/>
      <c r="H231" s="34"/>
      <c r="I231" s="34"/>
      <c r="J231" s="34"/>
      <c r="K231" s="34"/>
      <c r="L231" s="34"/>
      <c r="M231" s="34"/>
      <c r="N231" s="20">
        <v>48</v>
      </c>
      <c r="O231" s="34"/>
      <c r="P231" s="34"/>
      <c r="Q231" s="36"/>
      <c r="R231" s="2"/>
      <c r="S231" s="2"/>
      <c r="T231" s="2"/>
      <c r="U231" s="2"/>
      <c r="V231" s="2"/>
      <c r="W231" s="2"/>
      <c r="X231" s="2"/>
      <c r="Y231" s="2"/>
    </row>
    <row r="232" spans="1:25" ht="15" thickTop="1" x14ac:dyDescent="0.35">
      <c r="A232" s="2"/>
      <c r="B232" s="2"/>
      <c r="C232" s="2"/>
      <c r="D232" s="2"/>
      <c r="E232" s="2"/>
      <c r="F232" s="2"/>
      <c r="G232" s="2"/>
      <c r="H232" s="2"/>
      <c r="I232" s="2"/>
      <c r="J232" s="4"/>
      <c r="K232" s="4"/>
      <c r="L232" s="4"/>
      <c r="M232" s="4"/>
      <c r="N232" s="4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79516-12F2-4F97-A3A3-C2EDD777E66D}">
  <dimension ref="A1:AE232"/>
  <sheetViews>
    <sheetView workbookViewId="0">
      <pane ySplit="8" topLeftCell="A18" activePane="bottomLeft" state="frozen"/>
      <selection pane="bottomLeft" activeCell="D1" sqref="D1:D1048576"/>
    </sheetView>
  </sheetViews>
  <sheetFormatPr defaultRowHeight="14.5" x14ac:dyDescent="0.35"/>
  <cols>
    <col min="1" max="1" width="8.81640625" style="390"/>
    <col min="2" max="2" width="8.81640625" style="620"/>
    <col min="3" max="3" width="8.81640625" style="624"/>
    <col min="4" max="4" width="8.81640625" style="360"/>
    <col min="6" max="6" width="42.54296875" customWidth="1"/>
    <col min="7" max="7" width="9.7265625" bestFit="1" customWidth="1"/>
    <col min="8" max="8" width="10.1796875" bestFit="1" customWidth="1"/>
    <col min="9" max="10" width="9.7265625" bestFit="1" customWidth="1"/>
    <col min="11" max="11" width="10.54296875" bestFit="1" customWidth="1"/>
    <col min="12" max="12" width="8.453125" bestFit="1" customWidth="1"/>
    <col min="13" max="13" width="8.7265625" bestFit="1" customWidth="1"/>
    <col min="14" max="14" width="6.1796875" bestFit="1" customWidth="1"/>
    <col min="15" max="15" width="8.7265625" bestFit="1" customWidth="1"/>
    <col min="16" max="16" width="7.54296875" bestFit="1" customWidth="1"/>
    <col min="17" max="17" width="6.26953125" bestFit="1" customWidth="1"/>
    <col min="18" max="22" width="6.1796875" bestFit="1" customWidth="1"/>
    <col min="23" max="23" width="5.1796875" bestFit="1" customWidth="1"/>
    <col min="24" max="24" width="5.7265625" bestFit="1" customWidth="1"/>
    <col min="25" max="25" width="9.54296875" bestFit="1" customWidth="1"/>
    <col min="26" max="27" width="5.7265625" bestFit="1" customWidth="1"/>
    <col min="28" max="28" width="6.7265625" bestFit="1" customWidth="1"/>
  </cols>
  <sheetData>
    <row r="1" spans="1:29" x14ac:dyDescent="0.35">
      <c r="E1" s="1"/>
      <c r="F1" t="s">
        <v>166</v>
      </c>
    </row>
    <row r="2" spans="1:29" x14ac:dyDescent="0.35">
      <c r="E2" s="18"/>
      <c r="F2" t="s">
        <v>161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spans="1:29" x14ac:dyDescent="0.35">
      <c r="E3" s="27"/>
      <c r="F3" t="s">
        <v>162</v>
      </c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4" spans="1:29" ht="18.5" x14ac:dyDescent="0.45">
      <c r="E4" s="85"/>
      <c r="F4" t="s">
        <v>163</v>
      </c>
      <c r="K4" s="354"/>
    </row>
    <row r="5" spans="1:29" x14ac:dyDescent="0.35">
      <c r="E5" s="19"/>
      <c r="F5" t="s">
        <v>164</v>
      </c>
    </row>
    <row r="6" spans="1:29" x14ac:dyDescent="0.35">
      <c r="E6" s="89"/>
      <c r="F6" t="s">
        <v>167</v>
      </c>
    </row>
    <row r="7" spans="1:29" x14ac:dyDescent="0.35">
      <c r="E7" s="26"/>
      <c r="F7" t="s">
        <v>165</v>
      </c>
    </row>
    <row r="8" spans="1:29" x14ac:dyDescent="0.35">
      <c r="E8" s="1"/>
      <c r="F8" t="s">
        <v>92</v>
      </c>
    </row>
    <row r="9" spans="1:29" ht="16" thickBot="1" x14ac:dyDescent="0.4">
      <c r="A9" s="621" t="s">
        <v>594</v>
      </c>
      <c r="B9" s="622" t="s">
        <v>595</v>
      </c>
      <c r="C9" s="623" t="s">
        <v>596</v>
      </c>
      <c r="D9" s="1253" t="s">
        <v>598</v>
      </c>
      <c r="E9" s="2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2"/>
      <c r="AC9" s="2"/>
    </row>
    <row r="10" spans="1:29" s="137" customFormat="1" ht="16.5" thickTop="1" thickBot="1" x14ac:dyDescent="0.4">
      <c r="A10" s="621"/>
      <c r="B10" s="622"/>
      <c r="C10" s="623"/>
      <c r="D10" s="1253"/>
      <c r="E10" s="132"/>
      <c r="F10" s="133" t="s">
        <v>282</v>
      </c>
      <c r="G10" s="134">
        <v>0.12</v>
      </c>
      <c r="H10" s="134">
        <v>0.4</v>
      </c>
      <c r="I10" s="134">
        <v>1.2</v>
      </c>
      <c r="J10" s="134">
        <v>4</v>
      </c>
      <c r="K10" s="134">
        <v>12</v>
      </c>
      <c r="L10" s="134">
        <v>40</v>
      </c>
      <c r="M10" s="135">
        <v>120</v>
      </c>
      <c r="N10" s="136"/>
      <c r="O10" s="136"/>
      <c r="P10" s="136"/>
      <c r="Q10" s="136"/>
      <c r="R10" s="136"/>
      <c r="S10" s="136"/>
      <c r="T10" s="136"/>
      <c r="U10" s="136"/>
      <c r="V10" s="136"/>
      <c r="W10" s="136"/>
      <c r="X10" s="136"/>
      <c r="Y10" s="136"/>
      <c r="Z10" s="136"/>
      <c r="AA10" s="132"/>
      <c r="AB10" s="132"/>
    </row>
    <row r="11" spans="1:29" ht="15.5" thickTop="1" thickBot="1" x14ac:dyDescent="0.4">
      <c r="D11" s="1253"/>
      <c r="E11" s="1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2"/>
      <c r="AC11" s="2"/>
    </row>
    <row r="12" spans="1:29" s="137" customFormat="1" ht="16.5" thickTop="1" thickBot="1" x14ac:dyDescent="0.4">
      <c r="A12" s="621"/>
      <c r="B12" s="622"/>
      <c r="C12" s="623"/>
      <c r="D12" s="444"/>
      <c r="E12" s="1"/>
      <c r="F12" s="141" t="s">
        <v>2</v>
      </c>
      <c r="G12" s="142">
        <v>0.12</v>
      </c>
      <c r="H12" s="142">
        <v>0.4</v>
      </c>
      <c r="I12" s="142">
        <v>1.2</v>
      </c>
      <c r="J12" s="142">
        <v>4</v>
      </c>
      <c r="K12" s="142"/>
      <c r="L12" s="142">
        <v>12</v>
      </c>
      <c r="M12" s="142"/>
      <c r="N12" s="142">
        <v>40</v>
      </c>
      <c r="O12" s="142"/>
      <c r="P12" s="143">
        <v>120</v>
      </c>
      <c r="Q12" s="136"/>
      <c r="R12" s="136"/>
      <c r="S12" s="136"/>
      <c r="T12" s="136"/>
      <c r="U12" s="136"/>
      <c r="V12" s="136"/>
      <c r="W12" s="136"/>
      <c r="X12" s="136"/>
      <c r="Y12" s="136"/>
      <c r="Z12" s="136"/>
      <c r="AA12" s="136"/>
      <c r="AB12" s="132"/>
      <c r="AC12" s="132"/>
    </row>
    <row r="13" spans="1:29" ht="17" thickTop="1" x14ac:dyDescent="0.35">
      <c r="A13" s="390">
        <v>14</v>
      </c>
      <c r="B13" s="620">
        <v>1</v>
      </c>
      <c r="C13" s="624">
        <v>30</v>
      </c>
      <c r="D13" s="360">
        <v>14</v>
      </c>
      <c r="E13" s="2"/>
      <c r="F13" s="317" t="s">
        <v>58</v>
      </c>
      <c r="G13" s="140"/>
      <c r="H13" s="128">
        <v>0.3</v>
      </c>
      <c r="I13" s="128">
        <v>1</v>
      </c>
      <c r="J13" s="128">
        <v>3</v>
      </c>
      <c r="K13" s="128"/>
      <c r="L13" s="128">
        <v>10</v>
      </c>
      <c r="M13" s="128"/>
      <c r="N13" s="128">
        <v>30</v>
      </c>
      <c r="O13" s="128"/>
      <c r="P13" s="131"/>
      <c r="Q13" s="32"/>
      <c r="R13" s="32"/>
      <c r="S13" s="32"/>
      <c r="T13" s="4"/>
      <c r="U13" s="4"/>
      <c r="V13" s="4"/>
      <c r="W13" s="4"/>
      <c r="X13" s="4"/>
      <c r="Y13" s="4"/>
      <c r="Z13" s="4"/>
      <c r="AA13" s="4"/>
      <c r="AB13" s="2"/>
      <c r="AC13" s="2"/>
    </row>
    <row r="14" spans="1:29" ht="17" thickBot="1" x14ac:dyDescent="0.4">
      <c r="A14" s="390">
        <v>19</v>
      </c>
      <c r="B14" s="620">
        <v>2</v>
      </c>
      <c r="C14" s="624">
        <v>31</v>
      </c>
      <c r="D14" s="360">
        <v>19</v>
      </c>
      <c r="E14" s="2"/>
      <c r="F14" s="76" t="s">
        <v>59</v>
      </c>
      <c r="G14" s="33"/>
      <c r="H14" s="33"/>
      <c r="I14" s="34">
        <v>1</v>
      </c>
      <c r="J14" s="34">
        <v>2</v>
      </c>
      <c r="K14" s="34">
        <v>4.5</v>
      </c>
      <c r="L14" s="34">
        <v>9</v>
      </c>
      <c r="M14" s="34">
        <v>18</v>
      </c>
      <c r="N14" s="35">
        <v>34</v>
      </c>
      <c r="O14" s="90">
        <v>67</v>
      </c>
      <c r="P14" s="36"/>
      <c r="Q14" s="84"/>
      <c r="R14" s="2"/>
      <c r="S14" s="2"/>
      <c r="T14" s="4"/>
      <c r="U14" s="4"/>
      <c r="V14" s="4"/>
      <c r="W14" s="4"/>
      <c r="X14" s="4"/>
      <c r="Y14" s="4"/>
      <c r="Z14" s="4"/>
      <c r="AA14" s="4"/>
      <c r="AB14" s="2"/>
      <c r="AC14" s="2"/>
    </row>
    <row r="15" spans="1:29" ht="15.5" thickTop="1" thickBot="1" x14ac:dyDescent="0.4">
      <c r="E15" s="2"/>
      <c r="F15" s="5"/>
      <c r="G15" s="5"/>
      <c r="H15" s="5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2"/>
      <c r="AC15" s="2"/>
    </row>
    <row r="16" spans="1:29" s="137" customFormat="1" ht="16.5" thickTop="1" thickBot="1" x14ac:dyDescent="0.4">
      <c r="A16" s="621"/>
      <c r="B16" s="622"/>
      <c r="C16" s="623"/>
      <c r="D16" s="444"/>
      <c r="E16" s="132"/>
      <c r="F16" s="133" t="s">
        <v>3</v>
      </c>
      <c r="G16" s="134">
        <v>0.12</v>
      </c>
      <c r="H16" s="134">
        <v>0.4</v>
      </c>
      <c r="I16" s="134">
        <v>1.2</v>
      </c>
      <c r="J16" s="134">
        <v>4</v>
      </c>
      <c r="K16" s="134">
        <v>12</v>
      </c>
      <c r="L16" s="144">
        <v>40</v>
      </c>
      <c r="M16" s="145">
        <v>120</v>
      </c>
      <c r="N16" s="136"/>
      <c r="O16" s="136"/>
      <c r="P16" s="136"/>
      <c r="Q16" s="136"/>
      <c r="R16" s="136"/>
      <c r="S16" s="136"/>
      <c r="T16" s="136"/>
      <c r="U16" s="136"/>
      <c r="V16" s="136"/>
      <c r="W16" s="136"/>
      <c r="X16" s="136"/>
      <c r="Y16" s="136"/>
      <c r="Z16" s="136"/>
      <c r="AA16" s="136"/>
      <c r="AB16" s="132"/>
      <c r="AC16" s="132"/>
    </row>
    <row r="17" spans="1:29" ht="15.5" thickTop="1" thickBot="1" x14ac:dyDescent="0.4">
      <c r="E17" s="2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2"/>
      <c r="AC17" s="2"/>
    </row>
    <row r="18" spans="1:29" s="137" customFormat="1" ht="16.5" thickTop="1" thickBot="1" x14ac:dyDescent="0.4">
      <c r="A18" s="621"/>
      <c r="B18" s="622"/>
      <c r="C18" s="623"/>
      <c r="D18" s="444"/>
      <c r="E18" s="132"/>
      <c r="F18" s="141" t="s">
        <v>257</v>
      </c>
      <c r="G18" s="142">
        <v>0.12</v>
      </c>
      <c r="H18" s="142">
        <v>0.4</v>
      </c>
      <c r="I18" s="142">
        <v>1.2</v>
      </c>
      <c r="J18" s="142"/>
      <c r="K18" s="142">
        <v>4</v>
      </c>
      <c r="L18" s="142">
        <v>12</v>
      </c>
      <c r="M18" s="142"/>
      <c r="N18" s="142">
        <v>40</v>
      </c>
      <c r="O18" s="142"/>
      <c r="P18" s="142">
        <v>120</v>
      </c>
      <c r="Q18" s="143"/>
      <c r="R18" s="136"/>
      <c r="S18" s="136"/>
      <c r="T18" s="136"/>
      <c r="U18" s="136"/>
      <c r="V18" s="136"/>
      <c r="W18" s="136"/>
      <c r="X18" s="132"/>
      <c r="Y18" s="132"/>
    </row>
    <row r="19" spans="1:29" ht="17" thickTop="1" x14ac:dyDescent="0.35">
      <c r="A19" s="390">
        <v>14</v>
      </c>
      <c r="B19" s="620">
        <v>1</v>
      </c>
      <c r="C19" s="624">
        <v>30</v>
      </c>
      <c r="D19" s="360">
        <v>14</v>
      </c>
      <c r="E19" s="2"/>
      <c r="F19" s="317" t="s">
        <v>258</v>
      </c>
      <c r="G19" s="128"/>
      <c r="H19" s="128">
        <v>0.3</v>
      </c>
      <c r="I19" s="128">
        <v>1</v>
      </c>
      <c r="J19" s="128">
        <v>3</v>
      </c>
      <c r="K19" s="128"/>
      <c r="L19" s="128">
        <v>10</v>
      </c>
      <c r="M19" s="128"/>
      <c r="N19" s="128">
        <v>30</v>
      </c>
      <c r="O19" s="128"/>
      <c r="P19" s="128"/>
      <c r="Q19" s="324"/>
      <c r="R19" s="4"/>
      <c r="S19" s="4"/>
      <c r="T19" s="4"/>
      <c r="U19" s="4"/>
      <c r="V19" s="4"/>
      <c r="W19" s="4"/>
      <c r="X19" s="2"/>
      <c r="Y19" s="2"/>
    </row>
    <row r="20" spans="1:29" ht="16.5" x14ac:dyDescent="0.35">
      <c r="A20" s="390">
        <v>19</v>
      </c>
      <c r="B20" s="620">
        <v>2</v>
      </c>
      <c r="C20" s="624">
        <v>31</v>
      </c>
      <c r="D20" s="360">
        <v>19</v>
      </c>
      <c r="E20" s="2"/>
      <c r="F20" s="75" t="s">
        <v>259</v>
      </c>
      <c r="G20" s="30"/>
      <c r="H20" s="30"/>
      <c r="I20" s="30">
        <v>1</v>
      </c>
      <c r="J20" s="30">
        <v>2</v>
      </c>
      <c r="K20" s="30">
        <v>4.5</v>
      </c>
      <c r="L20" s="38">
        <v>9</v>
      </c>
      <c r="M20" s="91">
        <v>18</v>
      </c>
      <c r="N20" s="91">
        <v>34</v>
      </c>
      <c r="O20" s="91">
        <v>67</v>
      </c>
      <c r="P20" s="30"/>
      <c r="Q20" s="325"/>
      <c r="R20" s="4"/>
      <c r="S20" s="4"/>
      <c r="U20" s="4"/>
      <c r="V20" s="4"/>
      <c r="W20" s="4"/>
      <c r="X20" s="2"/>
      <c r="Y20" s="2"/>
    </row>
    <row r="21" spans="1:29" ht="17" thickBot="1" x14ac:dyDescent="0.4">
      <c r="A21" s="390">
        <v>38</v>
      </c>
      <c r="B21" s="620">
        <v>3</v>
      </c>
      <c r="C21" s="624">
        <v>32</v>
      </c>
      <c r="D21" s="360">
        <v>38</v>
      </c>
      <c r="E21" s="2"/>
      <c r="F21" s="76" t="s">
        <v>260</v>
      </c>
      <c r="G21" s="258"/>
      <c r="H21" s="15"/>
      <c r="I21" s="15"/>
      <c r="J21" s="280"/>
      <c r="K21" s="15"/>
      <c r="L21" s="15">
        <v>11.3</v>
      </c>
      <c r="M21" s="15">
        <v>22.5</v>
      </c>
      <c r="N21" s="15">
        <v>45</v>
      </c>
      <c r="O21" s="15"/>
      <c r="P21" s="15">
        <v>90</v>
      </c>
      <c r="Q21" s="326">
        <v>180</v>
      </c>
      <c r="R21" s="4"/>
      <c r="S21" s="4"/>
      <c r="W21" s="4"/>
      <c r="X21" s="4"/>
      <c r="Y21" s="2"/>
    </row>
    <row r="22" spans="1:29" ht="15.5" thickTop="1" thickBot="1" x14ac:dyDescent="0.4">
      <c r="E22" s="2"/>
      <c r="F22" s="4"/>
      <c r="G22" s="6"/>
      <c r="H22" s="6"/>
      <c r="I22" s="7"/>
      <c r="J22" s="7"/>
      <c r="K22" s="7"/>
      <c r="L22" s="10"/>
      <c r="M22" s="10"/>
      <c r="N22" s="10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2"/>
    </row>
    <row r="23" spans="1:29" s="137" customFormat="1" ht="16.5" thickTop="1" thickBot="1" x14ac:dyDescent="0.4">
      <c r="A23" s="621"/>
      <c r="B23" s="622"/>
      <c r="C23" s="623"/>
      <c r="D23" s="444"/>
      <c r="E23" s="146"/>
      <c r="F23" s="141" t="s">
        <v>5</v>
      </c>
      <c r="G23" s="142"/>
      <c r="H23" s="142">
        <v>0.12</v>
      </c>
      <c r="I23" s="142">
        <v>0.4</v>
      </c>
      <c r="J23" s="142">
        <v>1.2</v>
      </c>
      <c r="K23" s="142"/>
      <c r="L23" s="142">
        <v>4</v>
      </c>
      <c r="M23" s="142">
        <v>12</v>
      </c>
      <c r="N23" s="142"/>
      <c r="O23" s="142">
        <v>40</v>
      </c>
      <c r="P23" s="142"/>
      <c r="Q23" s="142">
        <v>120</v>
      </c>
      <c r="R23" s="142"/>
      <c r="S23" s="142"/>
      <c r="T23" s="142"/>
      <c r="U23" s="142"/>
      <c r="V23" s="142"/>
      <c r="W23" s="143"/>
      <c r="X23" s="132"/>
    </row>
    <row r="24" spans="1:29" ht="17" thickTop="1" x14ac:dyDescent="0.35">
      <c r="A24" s="390">
        <v>2</v>
      </c>
      <c r="B24" s="620">
        <v>4</v>
      </c>
      <c r="C24" s="624">
        <v>33</v>
      </c>
      <c r="D24" s="360">
        <v>14</v>
      </c>
      <c r="E24" s="3"/>
      <c r="F24" s="317" t="s">
        <v>261</v>
      </c>
      <c r="G24" s="169"/>
      <c r="H24" s="169"/>
      <c r="I24" s="128"/>
      <c r="J24" s="128"/>
      <c r="K24" s="128"/>
      <c r="L24" s="128"/>
      <c r="M24" s="128">
        <v>6.62</v>
      </c>
      <c r="N24" s="128"/>
      <c r="O24" s="128"/>
      <c r="P24" s="128">
        <v>66.2</v>
      </c>
      <c r="Q24" s="128"/>
      <c r="R24" s="128">
        <v>662</v>
      </c>
      <c r="S24" s="128"/>
      <c r="T24" s="128"/>
      <c r="U24" s="128">
        <v>1323</v>
      </c>
      <c r="V24" s="129">
        <v>2646</v>
      </c>
      <c r="W24" s="327">
        <v>5292</v>
      </c>
      <c r="X24" s="4"/>
      <c r="Y24" s="4"/>
      <c r="Z24" s="32"/>
    </row>
    <row r="25" spans="1:29" ht="16.5" x14ac:dyDescent="0.35">
      <c r="A25" s="390">
        <v>19</v>
      </c>
      <c r="B25" s="620">
        <v>2</v>
      </c>
      <c r="C25" s="624">
        <v>31</v>
      </c>
      <c r="D25" s="360">
        <v>19</v>
      </c>
      <c r="E25" s="2"/>
      <c r="F25" s="75" t="s">
        <v>97</v>
      </c>
      <c r="G25" s="30"/>
      <c r="H25" s="30"/>
      <c r="I25" s="30"/>
      <c r="J25" s="38">
        <v>1</v>
      </c>
      <c r="K25" s="91">
        <v>2</v>
      </c>
      <c r="L25" s="91">
        <v>4.5</v>
      </c>
      <c r="M25" s="91">
        <v>9</v>
      </c>
      <c r="N25" s="91">
        <v>18</v>
      </c>
      <c r="O25" s="91">
        <v>34</v>
      </c>
      <c r="P25" s="91">
        <v>67</v>
      </c>
      <c r="Q25" s="30"/>
      <c r="R25" s="30"/>
      <c r="S25" s="30"/>
      <c r="T25" s="30"/>
      <c r="U25" s="30"/>
      <c r="V25" s="30"/>
      <c r="W25" s="31"/>
      <c r="X25" s="84"/>
      <c r="Y25" s="1"/>
      <c r="Z25" s="1"/>
    </row>
    <row r="26" spans="1:29" ht="16.5" x14ac:dyDescent="0.35">
      <c r="A26" s="390">
        <v>27</v>
      </c>
      <c r="B26" s="620">
        <v>5</v>
      </c>
      <c r="C26" s="624">
        <v>34</v>
      </c>
      <c r="D26" s="360">
        <v>2</v>
      </c>
      <c r="E26" s="32"/>
      <c r="F26" s="77" t="s">
        <v>90</v>
      </c>
      <c r="G26" s="86">
        <v>0.03</v>
      </c>
      <c r="H26" s="86">
        <v>0.17</v>
      </c>
      <c r="I26" s="30"/>
      <c r="J26" s="86">
        <v>0.83</v>
      </c>
      <c r="K26" s="30"/>
      <c r="L26" s="86">
        <v>4.13</v>
      </c>
      <c r="M26" s="30"/>
      <c r="N26" s="86">
        <v>20.67</v>
      </c>
      <c r="O26" s="24"/>
      <c r="P26" s="24"/>
      <c r="Q26" s="24"/>
      <c r="R26" s="24"/>
      <c r="S26" s="24"/>
      <c r="T26" s="24"/>
      <c r="U26" s="24"/>
      <c r="V26" s="24"/>
      <c r="W26" s="25"/>
      <c r="X26" s="2"/>
    </row>
    <row r="27" spans="1:29" ht="16.5" x14ac:dyDescent="0.35">
      <c r="A27" s="390">
        <v>38</v>
      </c>
      <c r="B27" s="620">
        <v>3</v>
      </c>
      <c r="C27" s="624">
        <v>32</v>
      </c>
      <c r="D27" s="360">
        <v>27</v>
      </c>
      <c r="E27" s="2"/>
      <c r="F27" s="75" t="s">
        <v>262</v>
      </c>
      <c r="G27" s="42"/>
      <c r="H27" s="30"/>
      <c r="I27" s="30"/>
      <c r="J27" s="30"/>
      <c r="K27" s="30"/>
      <c r="L27" s="30"/>
      <c r="M27" s="30"/>
      <c r="N27" s="30"/>
      <c r="O27" s="24"/>
      <c r="P27" s="24"/>
      <c r="Q27" s="30">
        <v>100</v>
      </c>
      <c r="R27" s="30">
        <v>210</v>
      </c>
      <c r="S27" s="30">
        <v>410</v>
      </c>
      <c r="T27" s="272">
        <v>830</v>
      </c>
      <c r="U27" s="30">
        <v>1650</v>
      </c>
      <c r="V27" s="30"/>
      <c r="W27" s="31"/>
      <c r="X27" s="2"/>
    </row>
    <row r="28" spans="1:29" ht="17" thickBot="1" x14ac:dyDescent="0.4">
      <c r="A28" s="390">
        <v>44</v>
      </c>
      <c r="B28" s="620">
        <v>6</v>
      </c>
      <c r="C28" s="624">
        <v>35</v>
      </c>
      <c r="D28" s="360">
        <v>44</v>
      </c>
      <c r="E28" s="2"/>
      <c r="F28" s="76" t="s">
        <v>99</v>
      </c>
      <c r="G28" s="44">
        <v>3.3079999999999998E-2</v>
      </c>
      <c r="H28" s="44"/>
      <c r="I28" s="44">
        <v>0.33079999999999998</v>
      </c>
      <c r="J28" s="44"/>
      <c r="K28" s="44"/>
      <c r="L28" s="44">
        <v>3.3079999999999998</v>
      </c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6"/>
      <c r="X28" s="2"/>
    </row>
    <row r="29" spans="1:29" ht="15.5" thickTop="1" thickBot="1" x14ac:dyDescent="0.4">
      <c r="E29" s="2"/>
      <c r="F29" s="4"/>
      <c r="G29" s="4"/>
      <c r="H29" s="4"/>
      <c r="I29" s="4"/>
      <c r="J29" s="4"/>
      <c r="K29" s="4"/>
      <c r="L29" s="11"/>
      <c r="M29" s="11"/>
      <c r="N29" s="11"/>
      <c r="O29" s="11"/>
      <c r="P29" s="11"/>
      <c r="Q29" s="11"/>
      <c r="R29" s="4"/>
      <c r="S29" s="4"/>
      <c r="T29" s="4"/>
      <c r="U29" s="4"/>
      <c r="V29" s="4"/>
      <c r="W29" s="4"/>
      <c r="X29" s="4"/>
      <c r="Y29" s="4"/>
      <c r="Z29" s="4"/>
      <c r="AA29" s="4"/>
      <c r="AB29" s="2"/>
      <c r="AC29" s="2"/>
    </row>
    <row r="30" spans="1:29" s="137" customFormat="1" ht="16.5" thickTop="1" thickBot="1" x14ac:dyDescent="0.4">
      <c r="A30" s="621"/>
      <c r="B30" s="622"/>
      <c r="C30" s="623"/>
      <c r="D30" s="444"/>
      <c r="E30" s="132"/>
      <c r="F30" s="141" t="s">
        <v>6</v>
      </c>
      <c r="G30" s="142">
        <v>0.12</v>
      </c>
      <c r="H30" s="142">
        <v>0.4</v>
      </c>
      <c r="I30" s="142">
        <v>1.2</v>
      </c>
      <c r="J30" s="142"/>
      <c r="K30" s="142">
        <v>4</v>
      </c>
      <c r="L30" s="142">
        <v>12</v>
      </c>
      <c r="M30" s="142"/>
      <c r="N30" s="142">
        <v>40</v>
      </c>
      <c r="O30" s="142"/>
      <c r="P30" s="142">
        <v>120</v>
      </c>
      <c r="Q30" s="143"/>
      <c r="R30" s="136"/>
      <c r="S30" s="136"/>
      <c r="T30" s="136"/>
      <c r="U30" s="136"/>
      <c r="V30" s="136"/>
      <c r="W30" s="136"/>
      <c r="X30" s="136"/>
      <c r="Y30" s="136"/>
      <c r="Z30" s="136"/>
      <c r="AA30" s="136"/>
      <c r="AB30" s="132"/>
      <c r="AC30" s="132"/>
    </row>
    <row r="31" spans="1:29" ht="17" thickTop="1" x14ac:dyDescent="0.35">
      <c r="A31" s="390">
        <v>14</v>
      </c>
      <c r="B31" s="620">
        <v>1</v>
      </c>
      <c r="C31" s="624">
        <v>30</v>
      </c>
      <c r="D31" s="360">
        <v>14</v>
      </c>
      <c r="E31" s="2"/>
      <c r="F31" s="317" t="s">
        <v>100</v>
      </c>
      <c r="G31" s="128"/>
      <c r="H31" s="147">
        <v>0.3</v>
      </c>
      <c r="I31" s="147">
        <v>1</v>
      </c>
      <c r="J31" s="128">
        <v>3</v>
      </c>
      <c r="K31" s="128"/>
      <c r="L31" s="128">
        <v>10</v>
      </c>
      <c r="M31" s="128"/>
      <c r="N31" s="147">
        <v>30</v>
      </c>
      <c r="O31" s="128"/>
      <c r="P31" s="128"/>
      <c r="Q31" s="324"/>
      <c r="R31" s="4"/>
      <c r="S31" s="4"/>
      <c r="T31" s="4"/>
      <c r="U31" s="4"/>
      <c r="V31" s="4"/>
      <c r="W31" s="4"/>
      <c r="X31" s="4"/>
      <c r="Y31" s="4"/>
      <c r="Z31" s="4"/>
      <c r="AA31" s="4"/>
      <c r="AB31" s="2"/>
      <c r="AC31" s="2"/>
    </row>
    <row r="32" spans="1:29" ht="16.5" x14ac:dyDescent="0.35">
      <c r="A32" s="390">
        <v>19</v>
      </c>
      <c r="B32" s="620">
        <v>2</v>
      </c>
      <c r="C32" s="624">
        <v>31</v>
      </c>
      <c r="D32" s="360">
        <v>19</v>
      </c>
      <c r="E32" s="2"/>
      <c r="F32" s="75" t="s">
        <v>101</v>
      </c>
      <c r="G32" s="30"/>
      <c r="H32" s="30"/>
      <c r="I32" s="30">
        <v>1</v>
      </c>
      <c r="J32" s="30">
        <v>2</v>
      </c>
      <c r="K32" s="38">
        <v>4.5</v>
      </c>
      <c r="L32" s="91">
        <v>9</v>
      </c>
      <c r="M32" s="91">
        <v>18</v>
      </c>
      <c r="N32" s="91">
        <v>34</v>
      </c>
      <c r="O32" s="91">
        <v>67</v>
      </c>
      <c r="P32" s="30"/>
      <c r="Q32" s="325"/>
      <c r="R32" s="4"/>
      <c r="S32" s="4"/>
      <c r="T32" s="4"/>
      <c r="U32" s="4"/>
      <c r="V32" s="4"/>
      <c r="W32" s="4"/>
      <c r="X32" s="4"/>
      <c r="Y32" s="4"/>
      <c r="Z32" s="4"/>
      <c r="AA32" s="4"/>
      <c r="AB32" s="2"/>
      <c r="AC32" s="2"/>
    </row>
    <row r="33" spans="1:29" ht="17" thickBot="1" x14ac:dyDescent="0.4">
      <c r="A33" s="390">
        <v>38</v>
      </c>
      <c r="B33" s="620">
        <v>3</v>
      </c>
      <c r="C33" s="624">
        <v>32</v>
      </c>
      <c r="D33" s="360">
        <v>38</v>
      </c>
      <c r="E33" s="2"/>
      <c r="F33" s="76" t="s">
        <v>102</v>
      </c>
      <c r="G33" s="258"/>
      <c r="H33" s="258"/>
      <c r="I33" s="15"/>
      <c r="J33" s="15"/>
      <c r="K33" s="15"/>
      <c r="L33" s="34">
        <v>13.8</v>
      </c>
      <c r="M33" s="329"/>
      <c r="N33" s="34">
        <v>27.5</v>
      </c>
      <c r="O33" s="34">
        <v>55</v>
      </c>
      <c r="P33" s="34">
        <v>110</v>
      </c>
      <c r="Q33" s="36">
        <v>220</v>
      </c>
      <c r="R33" s="265"/>
      <c r="S33" s="4"/>
      <c r="T33" s="4"/>
      <c r="U33" s="4"/>
      <c r="W33" s="4"/>
      <c r="X33" s="4"/>
      <c r="Y33" s="4"/>
      <c r="Z33" s="4"/>
      <c r="AA33" s="4"/>
      <c r="AB33" s="4"/>
      <c r="AC33" s="2"/>
    </row>
    <row r="34" spans="1:29" ht="15.5" thickTop="1" thickBot="1" x14ac:dyDescent="0.4">
      <c r="E34" s="2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2"/>
    </row>
    <row r="35" spans="1:29" s="137" customFormat="1" ht="16.5" thickTop="1" thickBot="1" x14ac:dyDescent="0.4">
      <c r="A35" s="621"/>
      <c r="B35" s="622"/>
      <c r="C35" s="623"/>
      <c r="D35" s="444"/>
      <c r="E35" s="132"/>
      <c r="F35" s="141" t="s">
        <v>7</v>
      </c>
      <c r="G35" s="142">
        <v>4.0000000000000002E-4</v>
      </c>
      <c r="H35" s="142">
        <v>1.4E-3</v>
      </c>
      <c r="I35" s="142">
        <v>4.3E-3</v>
      </c>
      <c r="J35" s="149">
        <v>1.34E-2</v>
      </c>
      <c r="K35" s="149">
        <v>4.19E-2</v>
      </c>
      <c r="L35" s="149">
        <v>0.13109999999999999</v>
      </c>
      <c r="M35" s="149">
        <v>0.40960000000000002</v>
      </c>
      <c r="N35" s="150">
        <v>1.2</v>
      </c>
      <c r="O35" s="142"/>
      <c r="P35" s="150">
        <v>4</v>
      </c>
      <c r="Q35" s="142"/>
      <c r="R35" s="142"/>
      <c r="S35" s="142"/>
      <c r="T35" s="143"/>
      <c r="U35" s="136"/>
      <c r="V35" s="136"/>
      <c r="W35" s="136"/>
      <c r="X35" s="136"/>
      <c r="Y35" s="136"/>
      <c r="Z35" s="136"/>
      <c r="AA35" s="136"/>
      <c r="AB35" s="136"/>
      <c r="AC35" s="132"/>
    </row>
    <row r="36" spans="1:29" ht="17" thickTop="1" x14ac:dyDescent="0.35">
      <c r="A36" s="390">
        <v>14</v>
      </c>
      <c r="B36" s="620">
        <v>1</v>
      </c>
      <c r="C36" s="624">
        <v>30</v>
      </c>
      <c r="D36" s="360">
        <v>14</v>
      </c>
      <c r="E36" s="2"/>
      <c r="F36" s="317" t="s">
        <v>103</v>
      </c>
      <c r="G36" s="128"/>
      <c r="H36" s="128"/>
      <c r="I36" s="128"/>
      <c r="J36" s="128"/>
      <c r="K36" s="128"/>
      <c r="L36" s="128"/>
      <c r="M36" s="128">
        <v>0.3</v>
      </c>
      <c r="N36" s="128">
        <v>1</v>
      </c>
      <c r="O36" s="128"/>
      <c r="P36" s="128"/>
      <c r="Q36" s="128"/>
      <c r="R36" s="128"/>
      <c r="S36" s="128"/>
      <c r="T36" s="131"/>
      <c r="U36" s="32"/>
      <c r="V36" s="4"/>
      <c r="W36" s="4"/>
      <c r="X36" s="4"/>
      <c r="Y36" s="4"/>
      <c r="Z36" s="4"/>
      <c r="AA36" s="4"/>
      <c r="AB36" s="4"/>
      <c r="AC36" s="2"/>
    </row>
    <row r="37" spans="1:29" ht="17" thickBot="1" x14ac:dyDescent="0.4">
      <c r="A37" s="390">
        <v>19</v>
      </c>
      <c r="B37" s="620">
        <v>2</v>
      </c>
      <c r="C37" s="624">
        <v>31</v>
      </c>
      <c r="D37" s="360">
        <v>19</v>
      </c>
      <c r="E37" s="2"/>
      <c r="F37" s="76" t="s">
        <v>104</v>
      </c>
      <c r="G37" s="258"/>
      <c r="H37" s="15"/>
      <c r="I37" s="15"/>
      <c r="J37" s="15"/>
      <c r="K37" s="34"/>
      <c r="L37" s="34"/>
      <c r="M37" s="34"/>
      <c r="N37" s="375">
        <v>1</v>
      </c>
      <c r="O37" s="375">
        <v>2</v>
      </c>
      <c r="P37" s="375">
        <v>4.5</v>
      </c>
      <c r="Q37" s="375">
        <v>9</v>
      </c>
      <c r="R37" s="375">
        <v>18</v>
      </c>
      <c r="S37" s="375">
        <v>34</v>
      </c>
      <c r="T37" s="376">
        <v>67</v>
      </c>
      <c r="U37" s="84" t="s">
        <v>597</v>
      </c>
      <c r="V37" s="4"/>
      <c r="W37" s="4"/>
      <c r="X37" s="4"/>
      <c r="Y37" s="4"/>
      <c r="Z37" s="4"/>
      <c r="AA37" s="4"/>
      <c r="AB37" s="4"/>
      <c r="AC37" s="2"/>
    </row>
    <row r="38" spans="1:29" ht="15.5" thickTop="1" thickBot="1" x14ac:dyDescent="0.4">
      <c r="E38" s="2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2"/>
    </row>
    <row r="39" spans="1:29" s="137" customFormat="1" ht="16.5" thickTop="1" thickBot="1" x14ac:dyDescent="0.4">
      <c r="A39" s="621"/>
      <c r="B39" s="622"/>
      <c r="C39" s="623"/>
      <c r="D39" s="444"/>
      <c r="E39" s="132"/>
      <c r="F39" s="141" t="s">
        <v>8</v>
      </c>
      <c r="G39" s="142">
        <v>4.0000000000000001E-3</v>
      </c>
      <c r="H39" s="142">
        <v>1.2E-2</v>
      </c>
      <c r="I39" s="142">
        <v>0.04</v>
      </c>
      <c r="J39" s="142">
        <v>0.12</v>
      </c>
      <c r="K39" s="142">
        <v>0.4</v>
      </c>
      <c r="L39" s="142">
        <v>1.2</v>
      </c>
      <c r="M39" s="142"/>
      <c r="N39" s="142">
        <v>4</v>
      </c>
      <c r="O39" s="142">
        <v>12</v>
      </c>
      <c r="P39" s="142"/>
      <c r="Q39" s="142">
        <v>40</v>
      </c>
      <c r="R39" s="142"/>
      <c r="S39" s="143">
        <v>120</v>
      </c>
      <c r="T39" s="136"/>
      <c r="U39" s="136"/>
      <c r="V39" s="136"/>
      <c r="W39" s="136"/>
      <c r="X39" s="136"/>
      <c r="Y39" s="136"/>
      <c r="Z39" s="136"/>
      <c r="AA39" s="136"/>
      <c r="AB39" s="136"/>
      <c r="AC39" s="132"/>
    </row>
    <row r="40" spans="1:29" ht="17" thickTop="1" x14ac:dyDescent="0.35">
      <c r="A40" s="390">
        <v>14</v>
      </c>
      <c r="B40" s="620">
        <v>1</v>
      </c>
      <c r="C40" s="624">
        <v>30</v>
      </c>
      <c r="D40" s="360">
        <v>14</v>
      </c>
      <c r="E40" s="2"/>
      <c r="F40" s="317" t="s">
        <v>105</v>
      </c>
      <c r="G40" s="128"/>
      <c r="H40" s="128"/>
      <c r="I40" s="128"/>
      <c r="J40" s="128"/>
      <c r="K40" s="128">
        <v>0.3</v>
      </c>
      <c r="L40" s="128">
        <v>1</v>
      </c>
      <c r="M40" s="128">
        <v>3</v>
      </c>
      <c r="N40" s="128"/>
      <c r="O40" s="128">
        <v>10</v>
      </c>
      <c r="P40" s="128"/>
      <c r="Q40" s="128">
        <v>30</v>
      </c>
      <c r="R40" s="128"/>
      <c r="S40" s="131"/>
      <c r="T40" s="32"/>
      <c r="U40" s="4"/>
      <c r="V40" s="4"/>
      <c r="W40" s="4"/>
      <c r="X40" s="4"/>
      <c r="Y40" s="4"/>
      <c r="Z40" s="4"/>
      <c r="AA40" s="4"/>
      <c r="AB40" s="4"/>
      <c r="AC40" s="2"/>
    </row>
    <row r="41" spans="1:29" ht="17" thickBot="1" x14ac:dyDescent="0.4">
      <c r="A41" s="390">
        <v>19</v>
      </c>
      <c r="B41" s="620">
        <v>2</v>
      </c>
      <c r="C41" s="624">
        <v>31</v>
      </c>
      <c r="D41" s="360">
        <v>19</v>
      </c>
      <c r="E41" s="2"/>
      <c r="F41" s="76" t="s">
        <v>106</v>
      </c>
      <c r="G41" s="258"/>
      <c r="H41" s="15"/>
      <c r="I41" s="15"/>
      <c r="J41" s="15"/>
      <c r="K41" s="34"/>
      <c r="L41" s="34">
        <v>1</v>
      </c>
      <c r="M41" s="375">
        <v>2</v>
      </c>
      <c r="N41" s="375">
        <v>4.5</v>
      </c>
      <c r="O41" s="375">
        <v>9</v>
      </c>
      <c r="P41" s="375">
        <v>18</v>
      </c>
      <c r="Q41" s="375">
        <v>34</v>
      </c>
      <c r="R41" s="375">
        <v>67</v>
      </c>
      <c r="S41" s="36"/>
      <c r="T41" s="84" t="s">
        <v>597</v>
      </c>
      <c r="U41" s="4"/>
      <c r="V41" s="4"/>
      <c r="W41" s="4"/>
      <c r="X41" s="4"/>
      <c r="Y41" s="4"/>
      <c r="Z41" s="4"/>
      <c r="AA41" s="4"/>
      <c r="AB41" s="4"/>
      <c r="AC41" s="2"/>
    </row>
    <row r="42" spans="1:29" ht="15.5" thickTop="1" thickBot="1" x14ac:dyDescent="0.4">
      <c r="E42" s="2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2"/>
    </row>
    <row r="43" spans="1:29" s="137" customFormat="1" ht="16.5" thickTop="1" thickBot="1" x14ac:dyDescent="0.4">
      <c r="A43" s="621"/>
      <c r="B43" s="622"/>
      <c r="C43" s="623"/>
      <c r="D43" s="444"/>
      <c r="E43" s="132"/>
      <c r="F43" s="133" t="s">
        <v>9</v>
      </c>
      <c r="G43" s="134">
        <v>0.12</v>
      </c>
      <c r="H43" s="151">
        <v>0.4</v>
      </c>
      <c r="I43" s="151">
        <v>1.2</v>
      </c>
      <c r="J43" s="134">
        <v>4</v>
      </c>
      <c r="K43" s="134">
        <v>12</v>
      </c>
      <c r="L43" s="144">
        <v>40</v>
      </c>
      <c r="M43" s="135">
        <v>120</v>
      </c>
      <c r="N43" s="136"/>
      <c r="O43" s="136"/>
      <c r="P43" s="136"/>
      <c r="Q43" s="136"/>
      <c r="R43" s="136"/>
      <c r="S43" s="136"/>
      <c r="T43" s="136"/>
      <c r="U43" s="136"/>
      <c r="V43" s="136"/>
      <c r="W43" s="136"/>
      <c r="X43" s="136"/>
      <c r="Y43" s="136"/>
      <c r="Z43" s="136"/>
      <c r="AA43" s="136"/>
      <c r="AB43" s="136"/>
      <c r="AC43" s="132"/>
    </row>
    <row r="44" spans="1:29" ht="15.5" thickTop="1" thickBot="1" x14ac:dyDescent="0.4">
      <c r="E44" s="2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2"/>
    </row>
    <row r="45" spans="1:29" s="137" customFormat="1" ht="16.5" thickTop="1" thickBot="1" x14ac:dyDescent="0.4">
      <c r="A45" s="621"/>
      <c r="B45" s="622"/>
      <c r="C45" s="623"/>
      <c r="D45" s="444"/>
      <c r="E45" s="132"/>
      <c r="F45" s="133" t="s">
        <v>10</v>
      </c>
      <c r="G45" s="134">
        <v>0.12</v>
      </c>
      <c r="H45" s="134">
        <v>0.4</v>
      </c>
      <c r="I45" s="134">
        <v>1.2</v>
      </c>
      <c r="J45" s="134">
        <v>4</v>
      </c>
      <c r="K45" s="134">
        <v>12</v>
      </c>
      <c r="L45" s="134">
        <v>40</v>
      </c>
      <c r="M45" s="152">
        <v>120</v>
      </c>
      <c r="N45" s="136"/>
      <c r="O45" s="136"/>
      <c r="P45" s="136"/>
      <c r="Q45" s="136"/>
      <c r="R45" s="136"/>
      <c r="S45" s="136"/>
      <c r="T45" s="136"/>
      <c r="U45" s="136"/>
      <c r="V45" s="136"/>
      <c r="W45" s="136"/>
      <c r="X45" s="136"/>
      <c r="Y45" s="136"/>
      <c r="Z45" s="136"/>
      <c r="AA45" s="136"/>
      <c r="AB45" s="136"/>
      <c r="AC45" s="132"/>
    </row>
    <row r="46" spans="1:29" ht="15.5" thickTop="1" thickBot="1" x14ac:dyDescent="0.4">
      <c r="E46" s="2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</row>
    <row r="47" spans="1:29" s="137" customFormat="1" ht="16.5" thickTop="1" thickBot="1" x14ac:dyDescent="0.4">
      <c r="A47" s="621"/>
      <c r="B47" s="622"/>
      <c r="C47" s="623"/>
      <c r="D47" s="444"/>
      <c r="E47" s="132"/>
      <c r="F47" s="141" t="s">
        <v>279</v>
      </c>
      <c r="G47" s="142"/>
      <c r="H47" s="142"/>
      <c r="I47" s="142">
        <v>0.12</v>
      </c>
      <c r="J47" s="142">
        <v>0.4</v>
      </c>
      <c r="K47" s="142">
        <v>1.2</v>
      </c>
      <c r="L47" s="142"/>
      <c r="M47" s="142">
        <v>4</v>
      </c>
      <c r="N47" s="142">
        <v>12</v>
      </c>
      <c r="O47" s="142"/>
      <c r="P47" s="142">
        <v>40</v>
      </c>
      <c r="Q47" s="163"/>
      <c r="R47" s="164">
        <v>120</v>
      </c>
      <c r="S47" s="136"/>
      <c r="T47" s="136"/>
      <c r="U47" s="136"/>
      <c r="V47" s="136"/>
      <c r="W47" s="136"/>
      <c r="X47" s="136"/>
      <c r="Y47" s="136"/>
      <c r="Z47" s="136"/>
      <c r="AA47" s="136"/>
      <c r="AB47" s="136"/>
      <c r="AC47" s="132"/>
    </row>
    <row r="48" spans="1:29" ht="17" thickTop="1" x14ac:dyDescent="0.35">
      <c r="A48" s="390">
        <v>14</v>
      </c>
      <c r="B48" s="620">
        <v>1</v>
      </c>
      <c r="C48" s="624">
        <v>30</v>
      </c>
      <c r="D48" s="360">
        <v>14</v>
      </c>
      <c r="E48" s="2"/>
      <c r="F48" s="317" t="s">
        <v>109</v>
      </c>
      <c r="G48" s="128"/>
      <c r="H48" s="128"/>
      <c r="I48" s="128"/>
      <c r="J48" s="128">
        <v>0.3</v>
      </c>
      <c r="K48" s="128">
        <v>1</v>
      </c>
      <c r="L48" s="128"/>
      <c r="M48" s="128">
        <v>3</v>
      </c>
      <c r="N48" s="128">
        <v>10</v>
      </c>
      <c r="O48" s="128"/>
      <c r="P48" s="128"/>
      <c r="Q48" s="130"/>
      <c r="R48" s="131"/>
      <c r="S48" s="4"/>
      <c r="T48" s="4"/>
      <c r="U48" s="4"/>
      <c r="V48" s="4"/>
      <c r="W48" s="4"/>
      <c r="X48" s="4"/>
      <c r="Y48" s="4"/>
      <c r="Z48" s="4"/>
      <c r="AA48" s="4"/>
      <c r="AB48" s="4"/>
      <c r="AC48" s="2"/>
    </row>
    <row r="49" spans="1:31" ht="16.5" x14ac:dyDescent="0.35">
      <c r="A49" s="390">
        <v>17</v>
      </c>
      <c r="B49" s="620">
        <v>7</v>
      </c>
      <c r="C49" s="624">
        <v>36</v>
      </c>
      <c r="D49" s="360">
        <v>19</v>
      </c>
      <c r="E49" s="32"/>
      <c r="F49" s="75" t="s">
        <v>173</v>
      </c>
      <c r="G49" s="30">
        <v>1E-3</v>
      </c>
      <c r="H49" s="30">
        <v>0.01</v>
      </c>
      <c r="I49" s="30">
        <v>0.1</v>
      </c>
      <c r="J49" s="30"/>
      <c r="K49" s="30">
        <v>1</v>
      </c>
      <c r="L49" s="30"/>
      <c r="M49" s="30"/>
      <c r="N49" s="70">
        <v>10</v>
      </c>
      <c r="O49" s="30"/>
      <c r="P49" s="30"/>
      <c r="Q49" s="53"/>
      <c r="R49" s="31"/>
      <c r="S49" s="84"/>
      <c r="T49" s="2"/>
      <c r="U49" s="2"/>
      <c r="V49" s="2"/>
      <c r="W49" s="2"/>
      <c r="X49" s="2"/>
      <c r="Y49" s="2"/>
      <c r="Z49" s="2"/>
      <c r="AA49" s="32"/>
      <c r="AB49" s="32"/>
      <c r="AC49" s="32"/>
    </row>
    <row r="50" spans="1:31" ht="16.5" x14ac:dyDescent="0.35">
      <c r="A50" s="390">
        <v>19</v>
      </c>
      <c r="B50" s="620">
        <v>2</v>
      </c>
      <c r="C50" s="624">
        <v>31</v>
      </c>
      <c r="D50" s="360">
        <v>38</v>
      </c>
      <c r="E50" s="2"/>
      <c r="F50" s="75" t="s">
        <v>110</v>
      </c>
      <c r="G50" s="30"/>
      <c r="H50" s="30"/>
      <c r="I50" s="30"/>
      <c r="J50" s="30"/>
      <c r="K50" s="30">
        <v>1</v>
      </c>
      <c r="L50" s="30">
        <v>2</v>
      </c>
      <c r="M50" s="38">
        <v>4.5</v>
      </c>
      <c r="N50" s="91">
        <v>9</v>
      </c>
      <c r="O50" s="91">
        <v>18</v>
      </c>
      <c r="P50" s="91">
        <v>34</v>
      </c>
      <c r="Q50" s="96">
        <v>67</v>
      </c>
      <c r="R50" s="31"/>
      <c r="S50" s="84"/>
      <c r="T50" s="4"/>
      <c r="U50" s="4"/>
      <c r="V50" s="4"/>
      <c r="W50" s="4"/>
      <c r="X50" s="4"/>
      <c r="Y50" s="4"/>
      <c r="Z50" s="4"/>
      <c r="AA50" s="4"/>
      <c r="AB50" s="2"/>
      <c r="AC50" s="2"/>
    </row>
    <row r="51" spans="1:31" ht="16.5" x14ac:dyDescent="0.35">
      <c r="A51" s="390">
        <v>38</v>
      </c>
      <c r="B51" s="620">
        <v>3</v>
      </c>
      <c r="C51" s="624">
        <v>32</v>
      </c>
      <c r="D51" s="360">
        <v>17</v>
      </c>
      <c r="E51" s="2"/>
      <c r="F51" s="75" t="s">
        <v>111</v>
      </c>
      <c r="G51" s="13"/>
      <c r="H51" s="13"/>
      <c r="I51" s="13"/>
      <c r="J51" s="267">
        <v>0.68400000000000005</v>
      </c>
      <c r="K51" s="267">
        <v>1.37</v>
      </c>
      <c r="L51" s="268">
        <v>2.74</v>
      </c>
      <c r="M51" s="268">
        <v>5.48</v>
      </c>
      <c r="N51" s="268">
        <v>10.95</v>
      </c>
      <c r="O51" s="30"/>
      <c r="P51" s="30"/>
      <c r="Q51" s="53"/>
      <c r="R51" s="31"/>
      <c r="S51" s="84"/>
      <c r="T51" s="4"/>
      <c r="U51" s="4"/>
      <c r="V51" s="4"/>
      <c r="W51" s="4"/>
      <c r="X51" s="4"/>
      <c r="Y51" s="4"/>
      <c r="Z51" s="4"/>
      <c r="AA51" s="4"/>
      <c r="AB51" s="2"/>
      <c r="AC51" s="2"/>
    </row>
    <row r="52" spans="1:31" ht="16.5" x14ac:dyDescent="0.35">
      <c r="A52" s="390">
        <v>41</v>
      </c>
      <c r="B52" s="620">
        <v>8</v>
      </c>
      <c r="C52" s="624">
        <v>37</v>
      </c>
      <c r="D52" s="360">
        <v>41</v>
      </c>
      <c r="E52" s="32"/>
      <c r="F52" s="77" t="s">
        <v>88</v>
      </c>
      <c r="G52" s="30"/>
      <c r="H52" s="30"/>
      <c r="I52" s="30"/>
      <c r="J52" s="30"/>
      <c r="K52" s="70">
        <v>1</v>
      </c>
      <c r="L52" s="30"/>
      <c r="M52" s="70">
        <v>5</v>
      </c>
      <c r="N52" s="70">
        <v>15</v>
      </c>
      <c r="O52" s="30"/>
      <c r="P52" s="30"/>
      <c r="Q52" s="53"/>
      <c r="R52" s="31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</row>
    <row r="53" spans="1:31" ht="17" thickBot="1" x14ac:dyDescent="0.4">
      <c r="A53" s="390">
        <v>49</v>
      </c>
      <c r="B53" s="620">
        <v>9</v>
      </c>
      <c r="C53" s="624">
        <v>38</v>
      </c>
      <c r="D53" s="360">
        <v>49</v>
      </c>
      <c r="E53" s="2"/>
      <c r="F53" s="76" t="s">
        <v>112</v>
      </c>
      <c r="G53" s="15"/>
      <c r="H53" s="15"/>
      <c r="I53" s="15"/>
      <c r="J53" s="34"/>
      <c r="K53" s="34">
        <v>1</v>
      </c>
      <c r="L53" s="34"/>
      <c r="M53" s="34"/>
      <c r="N53" s="34">
        <v>10</v>
      </c>
      <c r="O53" s="34"/>
      <c r="P53" s="357">
        <v>30</v>
      </c>
      <c r="Q53" s="34"/>
      <c r="R53" s="36"/>
      <c r="S53" s="4"/>
      <c r="T53" s="4"/>
      <c r="U53" s="4"/>
      <c r="V53" s="4"/>
      <c r="W53" s="4"/>
      <c r="X53" s="4"/>
      <c r="Y53" s="4"/>
      <c r="Z53" s="4"/>
      <c r="AA53" s="4"/>
      <c r="AB53" s="4"/>
      <c r="AC53" s="2"/>
    </row>
    <row r="54" spans="1:31" ht="15.5" thickTop="1" thickBot="1" x14ac:dyDescent="0.4">
      <c r="E54" s="2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2"/>
    </row>
    <row r="55" spans="1:31" s="137" customFormat="1" ht="16.5" thickTop="1" thickBot="1" x14ac:dyDescent="0.4">
      <c r="A55" s="621"/>
      <c r="B55" s="622"/>
      <c r="C55" s="623"/>
      <c r="D55" s="444"/>
      <c r="E55" s="132"/>
      <c r="F55" s="141" t="s">
        <v>264</v>
      </c>
      <c r="G55" s="156">
        <v>1.0000000000000001E-5</v>
      </c>
      <c r="H55" s="156">
        <v>3.0000000000000001E-5</v>
      </c>
      <c r="I55" s="157">
        <v>1E-4</v>
      </c>
      <c r="J55" s="157">
        <v>3.2000000000000003E-4</v>
      </c>
      <c r="K55" s="157">
        <v>1.01E-3</v>
      </c>
      <c r="L55" s="157">
        <v>3.0999999999999999E-3</v>
      </c>
      <c r="M55" s="157">
        <v>9.8300000000000002E-3</v>
      </c>
      <c r="N55" s="157"/>
      <c r="O55" s="157">
        <v>3.0720000000000001E-2</v>
      </c>
      <c r="P55" s="158">
        <v>9.6000000000000002E-2</v>
      </c>
      <c r="Q55" s="149"/>
      <c r="R55" s="334">
        <v>0.3</v>
      </c>
      <c r="S55" s="136"/>
      <c r="T55" s="136"/>
      <c r="U55" s="136"/>
      <c r="V55" s="136"/>
      <c r="W55" s="136"/>
      <c r="X55" s="136"/>
      <c r="Y55" s="136"/>
      <c r="Z55" s="136"/>
      <c r="AA55" s="136"/>
      <c r="AB55" s="136"/>
      <c r="AC55" s="136"/>
      <c r="AD55" s="136"/>
      <c r="AE55" s="136"/>
    </row>
    <row r="56" spans="1:31" ht="17" thickTop="1" x14ac:dyDescent="0.35">
      <c r="A56" s="390">
        <v>14</v>
      </c>
      <c r="B56" s="620">
        <v>1</v>
      </c>
      <c r="C56" s="624">
        <v>30</v>
      </c>
      <c r="D56" s="360">
        <v>14</v>
      </c>
      <c r="E56" s="2"/>
      <c r="F56" s="318" t="s">
        <v>265</v>
      </c>
      <c r="G56" s="153"/>
      <c r="H56" s="153"/>
      <c r="I56" s="153"/>
      <c r="J56" s="153"/>
      <c r="K56" s="153"/>
      <c r="L56" s="153">
        <v>3.0000000000000001E-3</v>
      </c>
      <c r="M56" s="153">
        <v>0.01</v>
      </c>
      <c r="N56" s="153"/>
      <c r="O56" s="153">
        <v>0.03</v>
      </c>
      <c r="P56" s="153">
        <v>0.1</v>
      </c>
      <c r="Q56" s="330"/>
      <c r="R56" s="335">
        <v>0.3</v>
      </c>
      <c r="S56" s="331"/>
      <c r="T56" s="331"/>
      <c r="U56" s="331"/>
      <c r="V56" s="331"/>
      <c r="W56" s="331"/>
      <c r="X56" s="331"/>
      <c r="Y56" s="331"/>
      <c r="Z56" s="48"/>
      <c r="AA56" s="7"/>
      <c r="AB56" s="7"/>
      <c r="AC56" s="7"/>
      <c r="AD56" s="7"/>
      <c r="AE56" s="2"/>
    </row>
    <row r="57" spans="1:31" ht="17" thickBot="1" x14ac:dyDescent="0.4">
      <c r="A57" s="390">
        <v>19</v>
      </c>
      <c r="B57" s="620">
        <v>2</v>
      </c>
      <c r="C57" s="624">
        <v>31</v>
      </c>
      <c r="D57" s="360">
        <v>19</v>
      </c>
      <c r="E57" s="2"/>
      <c r="F57" s="79" t="s">
        <v>263</v>
      </c>
      <c r="G57" s="256"/>
      <c r="H57" s="257"/>
      <c r="I57" s="257"/>
      <c r="J57" s="49"/>
      <c r="K57" s="51">
        <v>1.9400000000000001E-3</v>
      </c>
      <c r="L57" s="51">
        <v>4.1799999999999997E-3</v>
      </c>
      <c r="M57" s="50">
        <v>8.9999999999999993E-3</v>
      </c>
      <c r="N57" s="93">
        <v>1.9400000000000001E-2</v>
      </c>
      <c r="O57" s="93">
        <v>4.1799999999999997E-2</v>
      </c>
      <c r="P57" s="93">
        <v>0.09</v>
      </c>
      <c r="Q57" s="93">
        <v>0.19400000000000001</v>
      </c>
      <c r="R57" s="255"/>
      <c r="S57" s="332"/>
      <c r="T57" s="332"/>
      <c r="U57" s="332"/>
      <c r="V57" s="332"/>
      <c r="W57" s="332"/>
      <c r="X57" s="332"/>
      <c r="Y57" s="333"/>
      <c r="Z57" s="6"/>
      <c r="AA57" s="6"/>
      <c r="AB57" s="4"/>
      <c r="AC57" s="4"/>
      <c r="AD57" s="2"/>
    </row>
    <row r="58" spans="1:31" ht="15.5" thickTop="1" thickBot="1" x14ac:dyDescent="0.4">
      <c r="E58" s="2"/>
      <c r="F58" s="6"/>
      <c r="G58" s="6"/>
      <c r="H58" s="6"/>
      <c r="I58" s="6"/>
      <c r="J58" s="8"/>
      <c r="K58" s="6"/>
      <c r="L58" s="7"/>
      <c r="M58" s="7"/>
      <c r="N58" s="7"/>
      <c r="O58" s="7"/>
      <c r="P58" s="7"/>
      <c r="Q58" s="9"/>
      <c r="R58" s="9"/>
      <c r="S58" s="9"/>
      <c r="T58" s="9"/>
      <c r="U58" s="9"/>
      <c r="V58" s="9"/>
      <c r="W58" s="9"/>
      <c r="X58" s="6"/>
      <c r="Y58" s="6"/>
      <c r="Z58" s="6"/>
      <c r="AA58" s="4"/>
      <c r="AB58" s="4"/>
      <c r="AC58" s="2"/>
    </row>
    <row r="59" spans="1:31" s="137" customFormat="1" ht="16.5" thickTop="1" thickBot="1" x14ac:dyDescent="0.4">
      <c r="A59" s="621"/>
      <c r="B59" s="622"/>
      <c r="C59" s="623"/>
      <c r="D59" s="444"/>
      <c r="E59" s="132"/>
      <c r="F59" s="141" t="s">
        <v>13</v>
      </c>
      <c r="G59" s="142">
        <v>1E-4</v>
      </c>
      <c r="H59" s="142">
        <v>4.0000000000000002E-4</v>
      </c>
      <c r="I59" s="142">
        <v>1.1999999999999999E-3</v>
      </c>
      <c r="J59" s="142">
        <v>4.0000000000000001E-3</v>
      </c>
      <c r="K59" s="142">
        <v>1.26E-2</v>
      </c>
      <c r="L59" s="142">
        <v>3.9300000000000002E-2</v>
      </c>
      <c r="M59" s="142">
        <v>0.12280000000000001</v>
      </c>
      <c r="N59" s="150">
        <v>0.38400000000000001</v>
      </c>
      <c r="O59" s="150">
        <v>1.2</v>
      </c>
      <c r="P59" s="142"/>
      <c r="Q59" s="142"/>
      <c r="R59" s="142"/>
      <c r="S59" s="142"/>
      <c r="T59" s="143"/>
      <c r="U59" s="136"/>
      <c r="V59" s="136"/>
      <c r="W59" s="136"/>
      <c r="X59" s="136"/>
      <c r="Y59" s="136"/>
      <c r="Z59" s="136"/>
      <c r="AA59" s="136"/>
      <c r="AB59" s="136"/>
      <c r="AC59" s="136"/>
      <c r="AD59" s="136"/>
      <c r="AE59" s="132"/>
    </row>
    <row r="60" spans="1:31" ht="17.5" thickTop="1" thickBot="1" x14ac:dyDescent="0.4">
      <c r="A60" s="390">
        <v>2</v>
      </c>
      <c r="B60" s="620">
        <v>4</v>
      </c>
      <c r="C60" s="624">
        <v>33</v>
      </c>
      <c r="D60" s="360">
        <v>2</v>
      </c>
      <c r="E60" s="2"/>
      <c r="F60" s="321" t="s">
        <v>113</v>
      </c>
      <c r="G60" s="286"/>
      <c r="H60" s="283"/>
      <c r="I60" s="283"/>
      <c r="J60" s="283"/>
      <c r="K60" s="283"/>
      <c r="L60" s="165"/>
      <c r="M60" s="165"/>
      <c r="N60" s="165"/>
      <c r="O60" s="165"/>
      <c r="P60" s="166">
        <v>5.45</v>
      </c>
      <c r="Q60" s="166">
        <v>54.5</v>
      </c>
      <c r="R60" s="166">
        <v>109</v>
      </c>
      <c r="S60" s="166">
        <v>218</v>
      </c>
      <c r="T60" s="336">
        <v>436</v>
      </c>
      <c r="U60" s="4"/>
      <c r="V60" s="4"/>
      <c r="W60" s="4"/>
      <c r="X60" s="4"/>
      <c r="Y60" s="4"/>
      <c r="Z60" s="4"/>
      <c r="AA60" s="4"/>
      <c r="AB60" s="4"/>
      <c r="AC60" s="2"/>
      <c r="AD60" s="2"/>
      <c r="AE60" s="2"/>
    </row>
    <row r="61" spans="1:31" ht="15.5" thickTop="1" thickBot="1" x14ac:dyDescent="0.4">
      <c r="E61" s="2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2"/>
      <c r="AC61" s="2"/>
    </row>
    <row r="62" spans="1:31" s="137" customFormat="1" ht="16.5" thickTop="1" thickBot="1" x14ac:dyDescent="0.4">
      <c r="A62" s="621"/>
      <c r="B62" s="622"/>
      <c r="C62" s="623"/>
      <c r="D62" s="444"/>
      <c r="E62" s="132"/>
      <c r="F62" s="141" t="s">
        <v>14</v>
      </c>
      <c r="G62" s="142"/>
      <c r="H62" s="142"/>
      <c r="I62" s="142"/>
      <c r="J62" s="142"/>
      <c r="K62" s="142">
        <v>0.12</v>
      </c>
      <c r="L62" s="142">
        <v>0.4</v>
      </c>
      <c r="M62" s="142">
        <v>1.2</v>
      </c>
      <c r="N62" s="142">
        <v>4</v>
      </c>
      <c r="O62" s="142">
        <v>12</v>
      </c>
      <c r="P62" s="142">
        <v>40</v>
      </c>
      <c r="Q62" s="142">
        <v>120</v>
      </c>
      <c r="R62" s="142"/>
      <c r="S62" s="142"/>
      <c r="T62" s="143"/>
      <c r="U62" s="136"/>
      <c r="V62" s="136"/>
      <c r="W62" s="136"/>
      <c r="X62" s="136"/>
      <c r="Y62" s="136"/>
      <c r="Z62" s="136"/>
      <c r="AA62" s="136"/>
      <c r="AB62" s="132"/>
      <c r="AC62" s="132"/>
    </row>
    <row r="63" spans="1:31" ht="17.5" thickTop="1" thickBot="1" x14ac:dyDescent="0.4">
      <c r="A63" s="390">
        <v>35</v>
      </c>
      <c r="B63" s="620">
        <v>10</v>
      </c>
      <c r="C63" s="624">
        <v>39</v>
      </c>
      <c r="D63" s="360">
        <v>35</v>
      </c>
      <c r="E63" s="32"/>
      <c r="F63" s="319" t="s">
        <v>86</v>
      </c>
      <c r="G63" s="165"/>
      <c r="H63" s="165"/>
      <c r="I63" s="165"/>
      <c r="J63" s="165"/>
      <c r="K63" s="165"/>
      <c r="L63" s="165"/>
      <c r="M63" s="165"/>
      <c r="N63" s="165"/>
      <c r="O63" s="165"/>
      <c r="P63" s="165"/>
      <c r="Q63" s="165"/>
      <c r="R63" s="165">
        <v>500</v>
      </c>
      <c r="S63" s="165">
        <v>1000</v>
      </c>
      <c r="T63" s="168">
        <v>2000</v>
      </c>
      <c r="U63" s="32"/>
      <c r="V63" s="32"/>
      <c r="W63" s="32"/>
      <c r="X63" s="32"/>
      <c r="Y63" s="32"/>
      <c r="Z63" s="32"/>
      <c r="AA63" s="32"/>
      <c r="AB63" s="32"/>
      <c r="AC63" s="32"/>
    </row>
    <row r="64" spans="1:31" ht="15.5" thickTop="1" thickBot="1" x14ac:dyDescent="0.4">
      <c r="E64" s="2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2"/>
      <c r="AC64" s="2"/>
    </row>
    <row r="65" spans="1:31" s="137" customFormat="1" ht="16.5" thickTop="1" thickBot="1" x14ac:dyDescent="0.4">
      <c r="A65" s="621"/>
      <c r="B65" s="622"/>
      <c r="C65" s="623"/>
      <c r="D65" s="444"/>
      <c r="E65" s="132"/>
      <c r="F65" s="133" t="s">
        <v>15</v>
      </c>
      <c r="G65" s="134">
        <v>0.12</v>
      </c>
      <c r="H65" s="134">
        <v>0.4</v>
      </c>
      <c r="I65" s="134">
        <v>1.2</v>
      </c>
      <c r="J65" s="134">
        <v>4</v>
      </c>
      <c r="K65" s="134">
        <v>12</v>
      </c>
      <c r="L65" s="134">
        <v>40</v>
      </c>
      <c r="M65" s="152">
        <v>120</v>
      </c>
      <c r="N65" s="136"/>
      <c r="O65" s="136"/>
      <c r="P65" s="136"/>
      <c r="Q65" s="136"/>
      <c r="R65" s="136"/>
      <c r="S65" s="136"/>
      <c r="T65" s="136"/>
      <c r="U65" s="136"/>
      <c r="V65" s="136"/>
      <c r="W65" s="136"/>
      <c r="X65" s="136"/>
      <c r="Y65" s="136"/>
      <c r="Z65" s="136"/>
      <c r="AA65" s="136"/>
      <c r="AB65" s="132"/>
      <c r="AC65" s="132"/>
    </row>
    <row r="66" spans="1:31" ht="15.5" thickTop="1" thickBot="1" x14ac:dyDescent="0.4">
      <c r="E66" s="2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2"/>
      <c r="AC66" s="2"/>
    </row>
    <row r="67" spans="1:31" s="137" customFormat="1" ht="16.5" thickTop="1" thickBot="1" x14ac:dyDescent="0.4">
      <c r="A67" s="621"/>
      <c r="B67" s="622"/>
      <c r="C67" s="623"/>
      <c r="D67" s="444"/>
      <c r="E67" s="132"/>
      <c r="F67" s="141" t="s">
        <v>16</v>
      </c>
      <c r="G67" s="142"/>
      <c r="H67" s="142"/>
      <c r="I67" s="142">
        <v>0.12</v>
      </c>
      <c r="J67" s="142">
        <v>0.4</v>
      </c>
      <c r="K67" s="142">
        <v>1.2</v>
      </c>
      <c r="L67" s="142">
        <v>4</v>
      </c>
      <c r="M67" s="142">
        <v>12</v>
      </c>
      <c r="N67" s="142">
        <v>40</v>
      </c>
      <c r="O67" s="150">
        <v>120</v>
      </c>
      <c r="P67" s="142"/>
      <c r="Q67" s="142"/>
      <c r="R67" s="143"/>
      <c r="S67" s="136"/>
      <c r="T67" s="136"/>
      <c r="U67" s="136"/>
      <c r="V67" s="136"/>
      <c r="W67" s="136"/>
      <c r="X67" s="132"/>
      <c r="Y67" s="132"/>
    </row>
    <row r="68" spans="1:31" ht="17" thickTop="1" x14ac:dyDescent="0.35">
      <c r="A68" s="390">
        <v>21</v>
      </c>
      <c r="B68" s="620">
        <v>11</v>
      </c>
      <c r="C68" s="624">
        <v>40</v>
      </c>
      <c r="D68" s="360">
        <v>35</v>
      </c>
      <c r="E68" s="2"/>
      <c r="F68" s="320" t="s">
        <v>83</v>
      </c>
      <c r="G68" s="169">
        <v>4.1999999999999997E-3</v>
      </c>
      <c r="H68" s="169">
        <v>4.2000000000000003E-2</v>
      </c>
      <c r="I68" s="169"/>
      <c r="J68" s="169">
        <v>0.42</v>
      </c>
      <c r="K68" s="169"/>
      <c r="L68" s="169"/>
      <c r="M68" s="169"/>
      <c r="N68" s="169"/>
      <c r="O68" s="169"/>
      <c r="P68" s="169"/>
      <c r="Q68" s="169"/>
      <c r="R68" s="170"/>
      <c r="S68" s="2"/>
      <c r="T68" s="2"/>
      <c r="U68" s="2"/>
      <c r="V68" s="2"/>
      <c r="W68" s="2"/>
      <c r="X68" s="2"/>
      <c r="Y68" s="2"/>
    </row>
    <row r="69" spans="1:31" ht="16.5" x14ac:dyDescent="0.35">
      <c r="A69" s="390">
        <v>34</v>
      </c>
      <c r="B69" s="620">
        <v>12</v>
      </c>
      <c r="C69" s="624">
        <v>41</v>
      </c>
      <c r="D69" s="360">
        <v>21</v>
      </c>
      <c r="E69" s="32"/>
      <c r="F69" s="77" t="s">
        <v>84</v>
      </c>
      <c r="G69" s="30"/>
      <c r="H69" s="30"/>
      <c r="I69" s="30"/>
      <c r="J69" s="30"/>
      <c r="K69" s="30"/>
      <c r="L69" s="30"/>
      <c r="M69" s="30"/>
      <c r="N69" s="30"/>
      <c r="O69" s="30">
        <v>105.8</v>
      </c>
      <c r="P69" s="30">
        <v>211.6</v>
      </c>
      <c r="Q69" s="30"/>
      <c r="R69" s="31">
        <v>423.2</v>
      </c>
      <c r="S69" s="32"/>
      <c r="T69" s="32"/>
      <c r="U69" s="32"/>
      <c r="V69" s="32"/>
      <c r="W69" s="32"/>
      <c r="X69" s="32"/>
      <c r="Y69" s="32"/>
    </row>
    <row r="70" spans="1:31" ht="17" thickBot="1" x14ac:dyDescent="0.4">
      <c r="A70" s="390">
        <v>35</v>
      </c>
      <c r="B70" s="620">
        <v>10</v>
      </c>
      <c r="C70" s="624">
        <v>39</v>
      </c>
      <c r="D70" s="360">
        <v>34</v>
      </c>
      <c r="E70" s="32"/>
      <c r="F70" s="80" t="s">
        <v>85</v>
      </c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>
        <v>350</v>
      </c>
      <c r="R70" s="71">
        <v>400</v>
      </c>
      <c r="S70" s="32"/>
      <c r="T70" s="32"/>
      <c r="U70" s="32"/>
      <c r="V70" s="32"/>
      <c r="W70" s="32"/>
      <c r="X70" s="32"/>
      <c r="Y70" s="32"/>
    </row>
    <row r="71" spans="1:31" ht="15.5" thickTop="1" thickBot="1" x14ac:dyDescent="0.4"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</row>
    <row r="72" spans="1:31" s="137" customFormat="1" ht="16.5" thickTop="1" thickBot="1" x14ac:dyDescent="0.4">
      <c r="A72" s="621"/>
      <c r="B72" s="622"/>
      <c r="C72" s="623"/>
      <c r="D72" s="444"/>
      <c r="E72" s="132"/>
      <c r="F72" s="133" t="s">
        <v>17</v>
      </c>
      <c r="G72" s="134">
        <v>0.12</v>
      </c>
      <c r="H72" s="134">
        <v>0.4</v>
      </c>
      <c r="I72" s="134">
        <v>1.2</v>
      </c>
      <c r="J72" s="134">
        <v>4</v>
      </c>
      <c r="K72" s="134">
        <v>12</v>
      </c>
      <c r="L72" s="171">
        <v>40</v>
      </c>
      <c r="M72" s="135">
        <v>120</v>
      </c>
      <c r="N72" s="132"/>
      <c r="O72" s="132"/>
      <c r="P72" s="132"/>
      <c r="Q72" s="132"/>
      <c r="R72" s="132"/>
      <c r="S72" s="132"/>
      <c r="T72" s="132"/>
      <c r="U72" s="132"/>
      <c r="V72" s="132"/>
      <c r="W72" s="132"/>
      <c r="X72" s="132"/>
      <c r="Y72" s="132"/>
      <c r="Z72" s="132"/>
      <c r="AA72" s="132"/>
      <c r="AB72" s="132"/>
      <c r="AC72" s="132"/>
      <c r="AD72" s="132"/>
      <c r="AE72" s="132"/>
    </row>
    <row r="73" spans="1:31" ht="15.5" thickTop="1" thickBot="1" x14ac:dyDescent="0.4">
      <c r="E73" s="2"/>
      <c r="F73" s="4"/>
      <c r="G73" s="4"/>
      <c r="H73" s="4"/>
      <c r="I73" s="4"/>
      <c r="J73" s="4"/>
      <c r="K73" s="4"/>
      <c r="L73" s="4"/>
      <c r="M73" s="4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</row>
    <row r="74" spans="1:31" s="137" customFormat="1" ht="16" thickTop="1" x14ac:dyDescent="0.35">
      <c r="A74" s="621"/>
      <c r="B74" s="622"/>
      <c r="C74" s="623"/>
      <c r="D74" s="444"/>
      <c r="E74" s="132"/>
      <c r="F74" s="138" t="s">
        <v>280</v>
      </c>
      <c r="G74" s="139"/>
      <c r="H74" s="139"/>
      <c r="I74" s="139"/>
      <c r="J74" s="139">
        <v>0.12</v>
      </c>
      <c r="K74" s="139">
        <v>0.4</v>
      </c>
      <c r="L74" s="139"/>
      <c r="M74" s="139">
        <v>1.2</v>
      </c>
      <c r="N74" s="139"/>
      <c r="O74" s="139">
        <v>4</v>
      </c>
      <c r="P74" s="148">
        <v>12</v>
      </c>
      <c r="Q74" s="139"/>
      <c r="R74" s="148">
        <v>40</v>
      </c>
      <c r="S74" s="139"/>
      <c r="T74" s="160">
        <v>120</v>
      </c>
      <c r="U74" s="132"/>
      <c r="V74" s="132"/>
      <c r="W74" s="132"/>
      <c r="X74" s="132"/>
      <c r="Y74" s="132"/>
      <c r="Z74" s="132"/>
      <c r="AA74" s="132"/>
      <c r="AB74" s="132"/>
      <c r="AC74" s="132"/>
      <c r="AD74" s="132"/>
    </row>
    <row r="75" spans="1:31" s="137" customFormat="1" ht="16" thickBot="1" x14ac:dyDescent="0.4">
      <c r="A75" s="621"/>
      <c r="B75" s="622"/>
      <c r="C75" s="623"/>
      <c r="D75" s="444"/>
      <c r="E75" s="132"/>
      <c r="F75" s="187" t="s">
        <v>169</v>
      </c>
      <c r="G75" s="188"/>
      <c r="H75" s="188"/>
      <c r="I75" s="188"/>
      <c r="J75" s="188"/>
      <c r="K75" s="189">
        <v>0.3</v>
      </c>
      <c r="L75" s="188"/>
      <c r="M75" s="189">
        <v>1</v>
      </c>
      <c r="N75" s="188"/>
      <c r="O75" s="189">
        <v>3</v>
      </c>
      <c r="P75" s="188"/>
      <c r="Q75" s="188"/>
      <c r="R75" s="188"/>
      <c r="S75" s="188"/>
      <c r="T75" s="190"/>
      <c r="U75" s="132"/>
      <c r="V75" s="132"/>
      <c r="W75" s="132"/>
      <c r="X75" s="132"/>
      <c r="Y75" s="132"/>
      <c r="Z75" s="132"/>
      <c r="AA75" s="132"/>
      <c r="AB75" s="132"/>
      <c r="AC75" s="132"/>
      <c r="AD75" s="132"/>
    </row>
    <row r="76" spans="1:31" ht="17" thickTop="1" x14ac:dyDescent="0.35">
      <c r="A76" s="390">
        <v>14</v>
      </c>
      <c r="B76" s="620">
        <v>1</v>
      </c>
      <c r="C76" s="624">
        <v>30</v>
      </c>
      <c r="D76" s="360">
        <v>14</v>
      </c>
      <c r="E76" s="2"/>
      <c r="F76" s="317" t="s">
        <v>114</v>
      </c>
      <c r="G76" s="128"/>
      <c r="H76" s="128"/>
      <c r="I76" s="128"/>
      <c r="J76" s="128"/>
      <c r="K76" s="128">
        <v>0.3</v>
      </c>
      <c r="L76" s="128"/>
      <c r="M76" s="128">
        <v>1</v>
      </c>
      <c r="N76" s="128"/>
      <c r="O76" s="128">
        <v>3</v>
      </c>
      <c r="P76" s="129">
        <v>10</v>
      </c>
      <c r="Q76" s="128"/>
      <c r="R76" s="129">
        <v>30</v>
      </c>
      <c r="S76" s="130"/>
      <c r="T76" s="131"/>
      <c r="U76" s="2"/>
      <c r="V76" s="2"/>
      <c r="W76" s="2"/>
      <c r="X76" s="2"/>
      <c r="Y76" s="2"/>
      <c r="Z76" s="2"/>
      <c r="AA76" s="2"/>
      <c r="AB76" s="2"/>
      <c r="AC76" s="2"/>
      <c r="AD76" s="2"/>
    </row>
    <row r="77" spans="1:31" ht="16.5" x14ac:dyDescent="0.35">
      <c r="A77" s="390">
        <v>15</v>
      </c>
      <c r="B77" s="620">
        <v>13</v>
      </c>
      <c r="C77" s="624">
        <v>42</v>
      </c>
      <c r="D77" s="360">
        <v>19</v>
      </c>
      <c r="E77" s="32"/>
      <c r="F77" s="77" t="s">
        <v>77</v>
      </c>
      <c r="G77" s="30"/>
      <c r="H77" s="30"/>
      <c r="I77" s="30"/>
      <c r="J77" s="30"/>
      <c r="K77" s="30">
        <v>0.31</v>
      </c>
      <c r="L77" s="30">
        <v>0.56000000000000005</v>
      </c>
      <c r="M77" s="30">
        <v>0.98</v>
      </c>
      <c r="N77" s="30">
        <v>1.76</v>
      </c>
      <c r="O77" s="70">
        <v>3.14</v>
      </c>
      <c r="P77" s="30"/>
      <c r="Q77" s="30"/>
      <c r="R77" s="30"/>
      <c r="S77" s="53"/>
      <c r="T77" s="31"/>
      <c r="U77" s="32"/>
      <c r="V77" s="32"/>
      <c r="W77" s="32"/>
      <c r="X77" s="32"/>
      <c r="Y77" s="32"/>
      <c r="Z77" s="32"/>
      <c r="AA77" s="32"/>
      <c r="AB77" s="32"/>
      <c r="AC77" s="32"/>
      <c r="AD77" s="32"/>
    </row>
    <row r="78" spans="1:31" ht="16.5" x14ac:dyDescent="0.35">
      <c r="A78" s="390">
        <v>18</v>
      </c>
      <c r="B78" s="620">
        <v>14</v>
      </c>
      <c r="C78" s="624">
        <v>43</v>
      </c>
      <c r="D78" s="360">
        <v>15</v>
      </c>
      <c r="E78" s="32"/>
      <c r="F78" s="77" t="s">
        <v>78</v>
      </c>
      <c r="G78" s="30"/>
      <c r="H78" s="30"/>
      <c r="I78" s="30"/>
      <c r="J78" s="356"/>
      <c r="K78" s="41">
        <v>0.3</v>
      </c>
      <c r="L78" s="269"/>
      <c r="M78" s="13"/>
      <c r="N78" s="13"/>
      <c r="O78" s="13"/>
      <c r="P78" s="13"/>
      <c r="Q78" s="30"/>
      <c r="R78" s="30"/>
      <c r="S78" s="53"/>
      <c r="T78" s="31"/>
      <c r="U78" s="32"/>
      <c r="V78" s="32"/>
      <c r="W78" s="32"/>
      <c r="X78" s="32"/>
      <c r="Y78" s="32"/>
      <c r="Z78" s="32"/>
      <c r="AA78" s="32"/>
      <c r="AB78" s="32"/>
      <c r="AC78" s="32"/>
      <c r="AD78" s="32"/>
    </row>
    <row r="79" spans="1:31" ht="16.5" x14ac:dyDescent="0.35">
      <c r="A79" s="390">
        <v>19</v>
      </c>
      <c r="B79" s="620">
        <v>2</v>
      </c>
      <c r="C79" s="624">
        <v>31</v>
      </c>
      <c r="D79" s="360">
        <v>18</v>
      </c>
      <c r="E79" s="2"/>
      <c r="F79" s="75" t="s">
        <v>115</v>
      </c>
      <c r="G79" s="30"/>
      <c r="H79" s="30"/>
      <c r="I79" s="30"/>
      <c r="J79" s="30"/>
      <c r="K79" s="30"/>
      <c r="L79" s="30"/>
      <c r="M79" s="30">
        <v>1</v>
      </c>
      <c r="N79" s="30">
        <v>2</v>
      </c>
      <c r="O79" s="30">
        <v>4.5</v>
      </c>
      <c r="P79" s="30">
        <v>9</v>
      </c>
      <c r="Q79" s="38">
        <v>18</v>
      </c>
      <c r="R79" s="91">
        <v>34</v>
      </c>
      <c r="S79" s="96">
        <v>67</v>
      </c>
      <c r="T79" s="31"/>
      <c r="U79" s="84"/>
      <c r="V79" s="2"/>
      <c r="W79" s="2"/>
      <c r="X79" s="2"/>
      <c r="Y79" s="2"/>
      <c r="Z79" s="2"/>
      <c r="AA79" s="2"/>
      <c r="AB79" s="2"/>
      <c r="AC79" s="2"/>
      <c r="AD79" s="2"/>
    </row>
    <row r="80" spans="1:31" ht="16.5" x14ac:dyDescent="0.35">
      <c r="A80" s="390">
        <v>24</v>
      </c>
      <c r="B80" s="620">
        <v>15</v>
      </c>
      <c r="C80" s="624">
        <v>44</v>
      </c>
      <c r="D80" s="360">
        <v>24</v>
      </c>
      <c r="E80" s="32"/>
      <c r="F80" s="77" t="s">
        <v>79</v>
      </c>
      <c r="G80" s="30"/>
      <c r="H80" s="30"/>
      <c r="I80" s="30"/>
      <c r="J80" s="30"/>
      <c r="K80" s="70">
        <v>0.28499999999999998</v>
      </c>
      <c r="L80" s="30"/>
      <c r="M80" s="30"/>
      <c r="N80" s="30"/>
      <c r="O80" s="30"/>
      <c r="P80" s="30"/>
      <c r="Q80" s="30"/>
      <c r="R80" s="30"/>
      <c r="S80" s="53"/>
      <c r="T80" s="31"/>
      <c r="U80" s="32"/>
      <c r="V80" s="32"/>
      <c r="W80" s="32"/>
      <c r="X80" s="32"/>
      <c r="Y80" s="32"/>
      <c r="Z80" s="32"/>
      <c r="AA80" s="32"/>
      <c r="AB80" s="32"/>
      <c r="AC80" s="32"/>
      <c r="AD80" s="32"/>
    </row>
    <row r="81" spans="1:30" ht="16.5" x14ac:dyDescent="0.35">
      <c r="A81" s="390">
        <v>25</v>
      </c>
      <c r="B81" s="620">
        <v>16</v>
      </c>
      <c r="C81" s="624">
        <v>45</v>
      </c>
      <c r="D81" s="360">
        <v>25</v>
      </c>
      <c r="E81" s="2"/>
      <c r="F81" s="75" t="s">
        <v>116</v>
      </c>
      <c r="G81" s="30"/>
      <c r="H81" s="30"/>
      <c r="I81" s="30"/>
      <c r="J81" s="30"/>
      <c r="K81" s="41">
        <v>0.28499999999999998</v>
      </c>
      <c r="L81" s="30"/>
      <c r="M81" s="30"/>
      <c r="N81" s="30"/>
      <c r="O81" s="30"/>
      <c r="P81" s="30"/>
      <c r="Q81" s="30"/>
      <c r="R81" s="30"/>
      <c r="S81" s="53"/>
      <c r="T81" s="31"/>
      <c r="U81" s="2"/>
      <c r="V81" s="2"/>
      <c r="W81" s="2"/>
      <c r="X81" s="2"/>
      <c r="Y81" s="2"/>
      <c r="Z81" s="2"/>
      <c r="AA81" s="2"/>
      <c r="AB81" s="2"/>
      <c r="AC81" s="2"/>
      <c r="AD81" s="2"/>
    </row>
    <row r="82" spans="1:30" ht="16.5" x14ac:dyDescent="0.35">
      <c r="A82" s="390">
        <v>30</v>
      </c>
      <c r="B82" s="620">
        <v>17</v>
      </c>
      <c r="C82" s="624">
        <v>46</v>
      </c>
      <c r="D82" s="360">
        <v>30</v>
      </c>
      <c r="E82" s="32"/>
      <c r="F82" s="77" t="s">
        <v>80</v>
      </c>
      <c r="G82" s="30"/>
      <c r="H82" s="30"/>
      <c r="I82" s="59">
        <v>0.03</v>
      </c>
      <c r="J82" s="30"/>
      <c r="K82" s="30">
        <v>0.3</v>
      </c>
      <c r="L82" s="72"/>
      <c r="M82" s="30"/>
      <c r="N82" s="30"/>
      <c r="O82" s="30"/>
      <c r="P82" s="30"/>
      <c r="Q82" s="30"/>
      <c r="R82" s="30"/>
      <c r="S82" s="53"/>
      <c r="T82" s="31"/>
      <c r="U82" s="98"/>
      <c r="V82" s="4"/>
      <c r="W82" s="2"/>
      <c r="X82" s="2"/>
      <c r="Y82" s="32"/>
      <c r="Z82" s="32"/>
      <c r="AA82" s="32"/>
      <c r="AB82" s="32"/>
      <c r="AC82" s="32"/>
      <c r="AD82" s="32"/>
    </row>
    <row r="83" spans="1:30" ht="16.5" x14ac:dyDescent="0.35">
      <c r="A83" s="390">
        <v>37</v>
      </c>
      <c r="B83" s="620">
        <v>18</v>
      </c>
      <c r="C83" s="624">
        <v>47</v>
      </c>
      <c r="D83" s="360">
        <v>37</v>
      </c>
      <c r="E83" s="2"/>
      <c r="F83" s="77" t="s">
        <v>81</v>
      </c>
      <c r="G83" s="30">
        <v>1E-3</v>
      </c>
      <c r="H83" s="60">
        <v>0.01</v>
      </c>
      <c r="I83" s="216"/>
      <c r="J83" s="60">
        <v>0.1</v>
      </c>
      <c r="K83" s="30"/>
      <c r="L83" s="30"/>
      <c r="M83" s="30"/>
      <c r="N83" s="30"/>
      <c r="O83" s="30"/>
      <c r="P83" s="30"/>
      <c r="Q83" s="30"/>
      <c r="R83" s="30"/>
      <c r="S83" s="53"/>
      <c r="T83" s="31"/>
      <c r="U83" s="2"/>
      <c r="V83" s="2"/>
      <c r="W83" s="2"/>
      <c r="X83" s="2"/>
      <c r="Y83" s="2"/>
      <c r="Z83" s="2"/>
      <c r="AA83" s="2"/>
      <c r="AB83" s="2"/>
      <c r="AC83" s="2"/>
      <c r="AD83" s="2"/>
    </row>
    <row r="84" spans="1:30" ht="17" thickBot="1" x14ac:dyDescent="0.4">
      <c r="A84" s="390">
        <v>40</v>
      </c>
      <c r="B84" s="620">
        <v>19</v>
      </c>
      <c r="C84" s="624">
        <v>48</v>
      </c>
      <c r="D84" s="360">
        <v>40</v>
      </c>
      <c r="E84" s="2"/>
      <c r="F84" s="80" t="s">
        <v>82</v>
      </c>
      <c r="G84" s="34"/>
      <c r="H84" s="58"/>
      <c r="I84" s="304">
        <v>2.8500000000000001E-2</v>
      </c>
      <c r="J84" s="215">
        <v>8.5599999999999996E-2</v>
      </c>
      <c r="K84" s="61">
        <v>0.28520000000000001</v>
      </c>
      <c r="L84" s="34"/>
      <c r="M84" s="290">
        <v>0.85570000000000002</v>
      </c>
      <c r="N84" s="258"/>
      <c r="O84" s="355"/>
      <c r="P84" s="15"/>
      <c r="Q84" s="15"/>
      <c r="R84" s="15"/>
      <c r="S84" s="291"/>
      <c r="T84" s="36"/>
      <c r="U84" s="2"/>
      <c r="V84" s="2"/>
      <c r="W84" s="2"/>
      <c r="X84" s="2"/>
      <c r="Y84" s="2"/>
      <c r="Z84" s="2"/>
      <c r="AA84" s="2"/>
      <c r="AB84" s="2"/>
      <c r="AC84" s="2"/>
      <c r="AD84" s="2"/>
    </row>
    <row r="85" spans="1:30" ht="15.5" thickTop="1" thickBot="1" x14ac:dyDescent="0.4"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</row>
    <row r="86" spans="1:30" s="137" customFormat="1" ht="16.5" thickTop="1" thickBot="1" x14ac:dyDescent="0.4">
      <c r="A86" s="621"/>
      <c r="B86" s="622"/>
      <c r="C86" s="623"/>
      <c r="D86" s="444"/>
      <c r="E86" s="132"/>
      <c r="F86" s="133" t="s">
        <v>281</v>
      </c>
      <c r="G86" s="134">
        <v>2.9999999999999997E-4</v>
      </c>
      <c r="H86" s="134">
        <v>1E-3</v>
      </c>
      <c r="I86" s="134">
        <v>3.2000000000000002E-3</v>
      </c>
      <c r="J86" s="134">
        <v>1.01E-2</v>
      </c>
      <c r="K86" s="134">
        <v>3.15E-2</v>
      </c>
      <c r="L86" s="134">
        <v>9.8299999999999998E-2</v>
      </c>
      <c r="M86" s="171">
        <v>0.30719999999999997</v>
      </c>
      <c r="N86" s="171">
        <v>0.96</v>
      </c>
      <c r="O86" s="135">
        <v>3</v>
      </c>
      <c r="P86" s="132"/>
      <c r="Q86" s="132"/>
      <c r="R86" s="132"/>
      <c r="S86" s="132"/>
      <c r="T86" s="132"/>
      <c r="U86" s="132"/>
      <c r="V86" s="132"/>
      <c r="W86" s="132"/>
      <c r="X86" s="132"/>
      <c r="Y86" s="132"/>
      <c r="Z86" s="132"/>
      <c r="AA86" s="132"/>
      <c r="AB86" s="132"/>
      <c r="AC86" s="132"/>
    </row>
    <row r="87" spans="1:30" ht="15.5" thickTop="1" thickBot="1" x14ac:dyDescent="0.4"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</row>
    <row r="88" spans="1:30" s="137" customFormat="1" ht="16.5" thickTop="1" thickBot="1" x14ac:dyDescent="0.4">
      <c r="A88" s="621"/>
      <c r="B88" s="622"/>
      <c r="C88" s="623"/>
      <c r="D88" s="444"/>
      <c r="E88" s="132"/>
      <c r="F88" s="133" t="s">
        <v>20</v>
      </c>
      <c r="G88" s="134">
        <v>4.0000000000000001E-3</v>
      </c>
      <c r="H88" s="134">
        <v>1.2E-2</v>
      </c>
      <c r="I88" s="134">
        <v>0.04</v>
      </c>
      <c r="J88" s="134">
        <v>0.12</v>
      </c>
      <c r="K88" s="134">
        <v>0.4</v>
      </c>
      <c r="L88" s="134">
        <v>1.2</v>
      </c>
      <c r="M88" s="134">
        <v>4</v>
      </c>
      <c r="N88" s="134">
        <v>12</v>
      </c>
      <c r="O88" s="134">
        <v>40</v>
      </c>
      <c r="P88" s="152">
        <v>120</v>
      </c>
      <c r="Q88" s="132"/>
      <c r="R88" s="132"/>
      <c r="S88" s="132"/>
      <c r="T88" s="132"/>
      <c r="U88" s="132"/>
      <c r="V88" s="132"/>
      <c r="W88" s="132"/>
      <c r="X88" s="132"/>
      <c r="Y88" s="132"/>
      <c r="Z88" s="132"/>
      <c r="AA88" s="132"/>
      <c r="AB88" s="132"/>
      <c r="AC88" s="132"/>
    </row>
    <row r="89" spans="1:30" ht="15.5" thickTop="1" thickBot="1" x14ac:dyDescent="0.4"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</row>
    <row r="90" spans="1:30" s="137" customFormat="1" ht="16.5" thickTop="1" thickBot="1" x14ac:dyDescent="0.4">
      <c r="A90" s="621"/>
      <c r="B90" s="622"/>
      <c r="C90" s="623"/>
      <c r="D90" s="444"/>
      <c r="E90" s="132"/>
      <c r="F90" s="141" t="s">
        <v>21</v>
      </c>
      <c r="G90" s="142">
        <v>0.12</v>
      </c>
      <c r="H90" s="142">
        <v>0.4</v>
      </c>
      <c r="I90" s="142">
        <v>1.2</v>
      </c>
      <c r="J90" s="142"/>
      <c r="K90" s="142">
        <v>4</v>
      </c>
      <c r="L90" s="142">
        <v>12</v>
      </c>
      <c r="M90" s="142"/>
      <c r="N90" s="142"/>
      <c r="O90" s="150">
        <v>40</v>
      </c>
      <c r="P90" s="164">
        <v>120</v>
      </c>
      <c r="Q90" s="136"/>
      <c r="R90" s="136"/>
      <c r="S90" s="136"/>
      <c r="T90" s="136"/>
      <c r="U90" s="132"/>
      <c r="V90" s="132"/>
      <c r="W90" s="132"/>
      <c r="X90" s="132"/>
      <c r="Y90" s="132"/>
      <c r="Z90" s="132"/>
      <c r="AA90" s="132"/>
      <c r="AB90" s="132"/>
      <c r="AC90" s="132"/>
    </row>
    <row r="91" spans="1:30" ht="17" thickTop="1" x14ac:dyDescent="0.35">
      <c r="A91" s="390">
        <v>2</v>
      </c>
      <c r="B91" s="620">
        <v>4</v>
      </c>
      <c r="C91" s="624">
        <v>33</v>
      </c>
      <c r="D91" s="360">
        <v>14</v>
      </c>
      <c r="E91" s="2"/>
      <c r="F91" s="317" t="s">
        <v>117</v>
      </c>
      <c r="G91" s="293"/>
      <c r="H91" s="169"/>
      <c r="I91" s="128"/>
      <c r="J91" s="172">
        <v>2.5</v>
      </c>
      <c r="K91" s="128"/>
      <c r="L91" s="128"/>
      <c r="M91" s="128"/>
      <c r="N91" s="172">
        <v>25</v>
      </c>
      <c r="O91" s="128">
        <v>50</v>
      </c>
      <c r="P91" s="338">
        <v>100</v>
      </c>
      <c r="Q91" s="4"/>
      <c r="R91" s="4"/>
      <c r="S91" s="4"/>
      <c r="T91" s="4"/>
      <c r="U91" s="32"/>
      <c r="V91" s="2"/>
      <c r="W91" s="2"/>
      <c r="X91" s="2"/>
      <c r="Y91" s="2"/>
      <c r="Z91" s="2"/>
      <c r="AA91" s="2"/>
      <c r="AB91" s="2"/>
      <c r="AC91" s="2"/>
    </row>
    <row r="92" spans="1:30" ht="16.5" x14ac:dyDescent="0.35">
      <c r="A92" s="390">
        <v>14</v>
      </c>
      <c r="B92" s="620">
        <v>1</v>
      </c>
      <c r="C92" s="624">
        <v>30</v>
      </c>
      <c r="D92" s="360">
        <v>19</v>
      </c>
      <c r="E92" s="2"/>
      <c r="F92" s="75" t="s">
        <v>118</v>
      </c>
      <c r="G92" s="30"/>
      <c r="H92" s="30">
        <v>0.3</v>
      </c>
      <c r="I92" s="30">
        <v>1</v>
      </c>
      <c r="J92" s="30">
        <v>3</v>
      </c>
      <c r="K92" s="30"/>
      <c r="L92" s="30">
        <v>10</v>
      </c>
      <c r="M92" s="30"/>
      <c r="N92" s="30">
        <v>30</v>
      </c>
      <c r="O92" s="30"/>
      <c r="P92" s="31"/>
      <c r="Q92" s="337"/>
      <c r="R92" s="337"/>
      <c r="S92" s="337"/>
      <c r="T92" s="337"/>
      <c r="U92" s="32"/>
      <c r="V92" s="2"/>
      <c r="W92" s="2"/>
      <c r="X92" s="2"/>
      <c r="Y92" s="2"/>
      <c r="Z92" s="2"/>
      <c r="AA92" s="2"/>
      <c r="AB92" s="2"/>
      <c r="AC92" s="2"/>
    </row>
    <row r="93" spans="1:30" ht="17" thickBot="1" x14ac:dyDescent="0.4">
      <c r="A93" s="390">
        <v>19</v>
      </c>
      <c r="B93" s="620">
        <v>2</v>
      </c>
      <c r="C93" s="624">
        <v>31</v>
      </c>
      <c r="D93" s="360">
        <v>2</v>
      </c>
      <c r="E93" s="2"/>
      <c r="F93" s="76" t="s">
        <v>119</v>
      </c>
      <c r="G93" s="34"/>
      <c r="H93" s="34"/>
      <c r="I93" s="34">
        <v>1</v>
      </c>
      <c r="J93" s="34">
        <v>2</v>
      </c>
      <c r="K93" s="34">
        <v>4.5</v>
      </c>
      <c r="L93" s="34">
        <v>9</v>
      </c>
      <c r="M93" s="34">
        <v>18</v>
      </c>
      <c r="N93" s="34">
        <v>34</v>
      </c>
      <c r="O93" s="35">
        <v>67</v>
      </c>
      <c r="P93" s="36"/>
      <c r="Q93" s="337"/>
      <c r="R93" s="337"/>
      <c r="S93" s="337"/>
      <c r="T93" s="337"/>
      <c r="U93" s="84"/>
      <c r="V93" s="2"/>
      <c r="W93" s="2"/>
      <c r="X93" s="2"/>
      <c r="Y93" s="2"/>
      <c r="Z93" s="2"/>
      <c r="AA93" s="2"/>
      <c r="AB93" s="2"/>
      <c r="AC93" s="2"/>
    </row>
    <row r="94" spans="1:30" ht="15.5" thickTop="1" thickBot="1" x14ac:dyDescent="0.4">
      <c r="E94" s="2"/>
      <c r="F94" s="2"/>
      <c r="G94" s="2"/>
      <c r="H94" s="2"/>
      <c r="I94" s="4"/>
      <c r="J94" s="4"/>
      <c r="K94" s="4"/>
      <c r="L94" s="4"/>
      <c r="M94" s="4"/>
      <c r="N94" s="4"/>
      <c r="O94" s="4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</row>
    <row r="95" spans="1:30" s="137" customFormat="1" ht="16.5" thickTop="1" thickBot="1" x14ac:dyDescent="0.4">
      <c r="A95" s="621"/>
      <c r="B95" s="622"/>
      <c r="C95" s="623"/>
      <c r="D95" s="444"/>
      <c r="E95" s="132"/>
      <c r="F95" s="133" t="s">
        <v>22</v>
      </c>
      <c r="G95" s="134">
        <v>0.03</v>
      </c>
      <c r="H95" s="134">
        <v>0.1</v>
      </c>
      <c r="I95" s="134">
        <v>0.3</v>
      </c>
      <c r="J95" s="134">
        <v>1</v>
      </c>
      <c r="K95" s="134">
        <v>3</v>
      </c>
      <c r="L95" s="134">
        <v>10</v>
      </c>
      <c r="M95" s="152">
        <v>30</v>
      </c>
      <c r="N95" s="132"/>
      <c r="O95" s="132"/>
      <c r="P95" s="132"/>
      <c r="Q95" s="132"/>
      <c r="R95" s="132"/>
      <c r="S95" s="132"/>
      <c r="T95" s="132"/>
      <c r="U95" s="132"/>
      <c r="V95" s="132"/>
      <c r="W95" s="132"/>
      <c r="X95" s="132"/>
      <c r="Y95" s="132"/>
      <c r="Z95" s="132"/>
      <c r="AA95" s="132"/>
      <c r="AB95" s="132"/>
      <c r="AC95" s="132"/>
    </row>
    <row r="96" spans="1:30" ht="15.5" thickTop="1" thickBot="1" x14ac:dyDescent="0.4"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</row>
    <row r="97" spans="1:31" s="137" customFormat="1" ht="16.5" thickTop="1" thickBot="1" x14ac:dyDescent="0.4">
      <c r="A97" s="621"/>
      <c r="B97" s="622"/>
      <c r="C97" s="623"/>
      <c r="D97" s="444"/>
      <c r="E97" s="132"/>
      <c r="F97" s="133" t="s">
        <v>23</v>
      </c>
      <c r="G97" s="134">
        <v>0.12</v>
      </c>
      <c r="H97" s="134">
        <v>0.4</v>
      </c>
      <c r="I97" s="151">
        <v>1.2</v>
      </c>
      <c r="J97" s="151">
        <v>4</v>
      </c>
      <c r="K97" s="151">
        <v>12</v>
      </c>
      <c r="L97" s="134">
        <v>40</v>
      </c>
      <c r="M97" s="152">
        <v>120</v>
      </c>
      <c r="N97" s="132"/>
      <c r="O97" s="132"/>
      <c r="P97" s="132"/>
      <c r="Q97" s="132"/>
      <c r="R97" s="132"/>
      <c r="S97" s="132"/>
      <c r="T97" s="132"/>
      <c r="U97" s="132"/>
      <c r="V97" s="132"/>
      <c r="W97" s="132"/>
      <c r="X97" s="132"/>
      <c r="Y97" s="132"/>
      <c r="Z97" s="132"/>
      <c r="AA97" s="132"/>
      <c r="AB97" s="132"/>
      <c r="AC97" s="132"/>
    </row>
    <row r="98" spans="1:31" ht="15.5" thickTop="1" thickBot="1" x14ac:dyDescent="0.4"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</row>
    <row r="99" spans="1:31" s="137" customFormat="1" ht="16.5" thickTop="1" thickBot="1" x14ac:dyDescent="0.4">
      <c r="A99" s="621"/>
      <c r="B99" s="622"/>
      <c r="C99" s="623"/>
      <c r="D99" s="444"/>
      <c r="E99" s="132"/>
      <c r="F99" s="133" t="s">
        <v>266</v>
      </c>
      <c r="G99" s="134">
        <v>0.12</v>
      </c>
      <c r="H99" s="134">
        <v>0.4</v>
      </c>
      <c r="I99" s="134">
        <v>1.2</v>
      </c>
      <c r="J99" s="134">
        <v>4</v>
      </c>
      <c r="K99" s="134">
        <v>12</v>
      </c>
      <c r="L99" s="134">
        <v>40</v>
      </c>
      <c r="M99" s="152">
        <v>120</v>
      </c>
      <c r="N99" s="132"/>
      <c r="O99" s="132"/>
      <c r="P99" s="132"/>
      <c r="Q99" s="132"/>
      <c r="R99" s="132"/>
      <c r="S99" s="132"/>
      <c r="T99" s="132"/>
      <c r="U99" s="132"/>
      <c r="V99" s="132"/>
      <c r="W99" s="132"/>
      <c r="X99" s="132"/>
      <c r="Y99" s="132"/>
      <c r="Z99" s="132"/>
      <c r="AA99" s="132"/>
      <c r="AB99" s="132"/>
      <c r="AC99" s="132"/>
    </row>
    <row r="100" spans="1:31" ht="15.5" thickTop="1" thickBot="1" x14ac:dyDescent="0.4"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</row>
    <row r="101" spans="1:31" s="137" customFormat="1" ht="16.5" thickTop="1" thickBot="1" x14ac:dyDescent="0.4">
      <c r="A101" s="621"/>
      <c r="B101" s="622"/>
      <c r="C101" s="623"/>
      <c r="D101" s="444"/>
      <c r="E101" s="132"/>
      <c r="F101" s="141" t="s">
        <v>25</v>
      </c>
      <c r="G101" s="142"/>
      <c r="H101" s="142"/>
      <c r="I101" s="142">
        <v>1E-3</v>
      </c>
      <c r="J101" s="142">
        <v>4.0000000000000001E-3</v>
      </c>
      <c r="K101" s="142">
        <v>1.2E-2</v>
      </c>
      <c r="L101" s="142">
        <v>0.04</v>
      </c>
      <c r="M101" s="150">
        <v>0.12</v>
      </c>
      <c r="N101" s="142"/>
      <c r="O101" s="142"/>
      <c r="P101" s="150">
        <v>0.4</v>
      </c>
      <c r="Q101" s="164">
        <v>1.2</v>
      </c>
      <c r="R101" s="136"/>
      <c r="S101" s="136"/>
      <c r="T101" s="136"/>
      <c r="U101" s="136"/>
      <c r="V101" s="136"/>
      <c r="W101" s="136"/>
      <c r="X101" s="132"/>
      <c r="Y101" s="132"/>
      <c r="Z101" s="132"/>
      <c r="AA101" s="132"/>
      <c r="AB101" s="132"/>
      <c r="AC101" s="132"/>
    </row>
    <row r="102" spans="1:31" ht="17" thickTop="1" x14ac:dyDescent="0.35">
      <c r="A102" s="390">
        <v>5</v>
      </c>
      <c r="B102" s="620">
        <v>20</v>
      </c>
      <c r="C102" s="624">
        <v>49</v>
      </c>
      <c r="D102" s="360">
        <v>14</v>
      </c>
      <c r="E102" s="2"/>
      <c r="F102" s="317" t="s">
        <v>120</v>
      </c>
      <c r="G102" s="128">
        <v>2.0000000000000002E-5</v>
      </c>
      <c r="H102" s="128">
        <v>2.0000000000000001E-4</v>
      </c>
      <c r="I102" s="128"/>
      <c r="J102" s="128"/>
      <c r="K102" s="128">
        <v>0.02</v>
      </c>
      <c r="L102" s="128"/>
      <c r="M102" s="128"/>
      <c r="N102" s="128"/>
      <c r="O102" s="128"/>
      <c r="P102" s="128"/>
      <c r="Q102" s="131"/>
      <c r="R102" s="337"/>
      <c r="S102" s="337"/>
      <c r="T102" s="337"/>
      <c r="U102" s="337"/>
      <c r="V102" s="337"/>
      <c r="W102" s="337"/>
      <c r="X102" s="2"/>
      <c r="Y102" s="2"/>
      <c r="Z102" s="2"/>
      <c r="AA102" s="2"/>
      <c r="AB102" s="2"/>
      <c r="AC102" s="2"/>
    </row>
    <row r="103" spans="1:31" ht="16.5" x14ac:dyDescent="0.35">
      <c r="A103" s="390">
        <v>14</v>
      </c>
      <c r="B103" s="620">
        <v>1</v>
      </c>
      <c r="C103" s="624">
        <v>30</v>
      </c>
      <c r="D103" s="360">
        <v>19</v>
      </c>
      <c r="E103" s="2"/>
      <c r="F103" s="75" t="s">
        <v>121</v>
      </c>
      <c r="G103" s="30"/>
      <c r="H103" s="30"/>
      <c r="I103" s="30"/>
      <c r="J103" s="30">
        <v>3.0000000000000001E-3</v>
      </c>
      <c r="K103" s="30">
        <v>0.01</v>
      </c>
      <c r="L103" s="30">
        <v>0.03</v>
      </c>
      <c r="M103" s="30">
        <v>0.1</v>
      </c>
      <c r="N103" s="30"/>
      <c r="O103" s="41">
        <v>0.3</v>
      </c>
      <c r="P103" s="30"/>
      <c r="Q103" s="31"/>
      <c r="R103" s="337"/>
      <c r="S103" s="337"/>
      <c r="T103" s="337"/>
      <c r="U103" s="337"/>
      <c r="V103" s="337"/>
      <c r="W103" s="337"/>
      <c r="X103" s="2"/>
      <c r="Y103" s="2"/>
      <c r="Z103" s="2"/>
      <c r="AA103" s="2"/>
      <c r="AB103" s="2"/>
      <c r="AC103" s="2"/>
    </row>
    <row r="104" spans="1:31" ht="17" thickBot="1" x14ac:dyDescent="0.4">
      <c r="A104" s="390">
        <v>19</v>
      </c>
      <c r="B104" s="620">
        <v>2</v>
      </c>
      <c r="C104" s="624">
        <v>31</v>
      </c>
      <c r="D104" s="360">
        <v>5</v>
      </c>
      <c r="E104" s="2"/>
      <c r="F104" s="76" t="s">
        <v>122</v>
      </c>
      <c r="G104" s="258"/>
      <c r="H104" s="15"/>
      <c r="I104" s="15"/>
      <c r="J104" s="15"/>
      <c r="K104" s="34">
        <v>1.5599999999999999E-2</v>
      </c>
      <c r="L104" s="34">
        <v>6.25E-2</v>
      </c>
      <c r="M104" s="34">
        <v>0.125</v>
      </c>
      <c r="N104" s="34">
        <v>0.25</v>
      </c>
      <c r="O104" s="34">
        <v>0.313</v>
      </c>
      <c r="P104" s="34">
        <v>0.5</v>
      </c>
      <c r="Q104" s="16"/>
      <c r="R104" s="4"/>
      <c r="S104" s="4"/>
      <c r="T104" s="4"/>
      <c r="U104" s="4"/>
      <c r="V104" s="4"/>
      <c r="W104" s="4"/>
      <c r="X104" s="2"/>
      <c r="Y104" s="2"/>
      <c r="Z104" s="2"/>
      <c r="AA104" s="2"/>
      <c r="AB104" s="2"/>
      <c r="AC104" s="2"/>
    </row>
    <row r="105" spans="1:31" ht="15.5" thickTop="1" thickBot="1" x14ac:dyDescent="0.4">
      <c r="E105" s="2"/>
      <c r="F105" s="2"/>
      <c r="G105" s="2"/>
      <c r="H105" s="2"/>
      <c r="I105" s="2"/>
      <c r="J105" s="2"/>
      <c r="K105" s="2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2"/>
      <c r="Y105" s="2"/>
      <c r="Z105" s="2"/>
      <c r="AA105" s="2"/>
      <c r="AB105" s="2"/>
      <c r="AC105" s="2"/>
    </row>
    <row r="106" spans="1:31" s="137" customFormat="1" ht="16.5" thickTop="1" thickBot="1" x14ac:dyDescent="0.4">
      <c r="A106" s="621"/>
      <c r="B106" s="622"/>
      <c r="C106" s="623"/>
      <c r="D106" s="444"/>
      <c r="E106" s="132"/>
      <c r="F106" s="133" t="s">
        <v>26</v>
      </c>
      <c r="G106" s="134">
        <v>0.12</v>
      </c>
      <c r="H106" s="134">
        <v>0.4</v>
      </c>
      <c r="I106" s="134">
        <v>1.2</v>
      </c>
      <c r="J106" s="134">
        <v>4</v>
      </c>
      <c r="K106" s="174">
        <v>12</v>
      </c>
      <c r="L106" s="174">
        <v>40</v>
      </c>
      <c r="M106" s="135">
        <v>120</v>
      </c>
      <c r="N106" s="136"/>
      <c r="O106" s="136"/>
      <c r="P106" s="136"/>
      <c r="Q106" s="136"/>
      <c r="R106" s="132"/>
      <c r="S106" s="132"/>
      <c r="T106" s="132"/>
      <c r="U106" s="132"/>
      <c r="V106" s="132"/>
      <c r="W106" s="132"/>
      <c r="X106" s="132"/>
      <c r="Y106" s="132"/>
      <c r="Z106" s="132"/>
      <c r="AA106" s="132"/>
      <c r="AB106" s="132"/>
      <c r="AC106" s="132"/>
      <c r="AD106" s="132"/>
      <c r="AE106" s="132"/>
    </row>
    <row r="107" spans="1:31" ht="15.5" thickTop="1" thickBot="1" x14ac:dyDescent="0.4">
      <c r="E107" s="2"/>
      <c r="F107" s="2"/>
      <c r="G107" s="2"/>
      <c r="H107" s="2"/>
      <c r="I107" s="2"/>
      <c r="J107" s="2"/>
      <c r="K107" s="2"/>
      <c r="L107" s="4"/>
      <c r="M107" s="4"/>
      <c r="N107" s="4"/>
      <c r="O107" s="4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</row>
    <row r="108" spans="1:31" s="137" customFormat="1" ht="16.5" thickTop="1" thickBot="1" x14ac:dyDescent="0.4">
      <c r="A108" s="621"/>
      <c r="B108" s="622"/>
      <c r="C108" s="623"/>
      <c r="D108" s="444"/>
      <c r="E108" s="132"/>
      <c r="F108" s="141" t="s">
        <v>275</v>
      </c>
      <c r="G108" s="142">
        <v>0.12</v>
      </c>
      <c r="H108" s="142">
        <v>0.4</v>
      </c>
      <c r="I108" s="142">
        <v>1.2</v>
      </c>
      <c r="J108" s="142"/>
      <c r="K108" s="142">
        <v>4</v>
      </c>
      <c r="L108" s="142">
        <v>12</v>
      </c>
      <c r="M108" s="142"/>
      <c r="N108" s="142">
        <v>40</v>
      </c>
      <c r="O108" s="142"/>
      <c r="P108" s="143">
        <v>120</v>
      </c>
      <c r="Q108" s="132"/>
      <c r="R108" s="132"/>
      <c r="S108" s="132"/>
      <c r="T108" s="132"/>
      <c r="U108" s="132"/>
      <c r="V108" s="132"/>
      <c r="W108" s="132"/>
      <c r="X108" s="132"/>
      <c r="Y108" s="132"/>
      <c r="Z108" s="132"/>
      <c r="AA108" s="132"/>
      <c r="AB108" s="132"/>
      <c r="AC108" s="132"/>
    </row>
    <row r="109" spans="1:31" ht="17" thickTop="1" x14ac:dyDescent="0.35">
      <c r="A109" s="390">
        <v>14</v>
      </c>
      <c r="B109" s="620">
        <v>1</v>
      </c>
      <c r="C109" s="624">
        <v>30</v>
      </c>
      <c r="D109" s="360">
        <v>14</v>
      </c>
      <c r="E109" s="2"/>
      <c r="F109" s="359" t="s">
        <v>283</v>
      </c>
      <c r="G109" s="128"/>
      <c r="H109" s="128">
        <v>0.3</v>
      </c>
      <c r="I109" s="128">
        <v>1</v>
      </c>
      <c r="J109" s="128">
        <v>3</v>
      </c>
      <c r="K109" s="128"/>
      <c r="L109" s="128">
        <v>10</v>
      </c>
      <c r="M109" s="128"/>
      <c r="N109" s="128">
        <v>30</v>
      </c>
      <c r="O109" s="128"/>
      <c r="P109" s="131"/>
      <c r="Q109" s="3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</row>
    <row r="110" spans="1:31" ht="17" thickBot="1" x14ac:dyDescent="0.4">
      <c r="A110" s="390">
        <v>19</v>
      </c>
      <c r="B110" s="620">
        <v>2</v>
      </c>
      <c r="C110" s="624">
        <v>31</v>
      </c>
      <c r="D110" s="360">
        <v>19</v>
      </c>
      <c r="E110" s="2"/>
      <c r="F110" s="358" t="s">
        <v>284</v>
      </c>
      <c r="G110" s="34"/>
      <c r="H110" s="34"/>
      <c r="I110" s="34">
        <v>1</v>
      </c>
      <c r="J110" s="34">
        <v>2</v>
      </c>
      <c r="K110" s="34">
        <v>4.5</v>
      </c>
      <c r="L110" s="34">
        <v>9</v>
      </c>
      <c r="M110" s="35">
        <v>18</v>
      </c>
      <c r="N110" s="90">
        <v>34</v>
      </c>
      <c r="O110" s="90">
        <v>67</v>
      </c>
      <c r="P110" s="36"/>
      <c r="Q110" s="84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</row>
    <row r="111" spans="1:31" ht="15.5" thickTop="1" thickBot="1" x14ac:dyDescent="0.4">
      <c r="E111" s="2"/>
      <c r="F111" s="2"/>
      <c r="G111" s="2"/>
      <c r="H111" s="2"/>
      <c r="I111" s="2"/>
      <c r="J111" s="2"/>
      <c r="K111" s="2"/>
      <c r="L111" s="4"/>
      <c r="M111" s="4"/>
      <c r="N111" s="4"/>
      <c r="O111" s="4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</row>
    <row r="112" spans="1:31" s="137" customFormat="1" ht="16.5" thickTop="1" thickBot="1" x14ac:dyDescent="0.4">
      <c r="A112" s="621"/>
      <c r="B112" s="622"/>
      <c r="C112" s="623"/>
      <c r="D112" s="444"/>
      <c r="E112" s="132"/>
      <c r="F112" s="141" t="s">
        <v>27</v>
      </c>
      <c r="G112" s="142">
        <v>4.0000000000000001E-3</v>
      </c>
      <c r="H112" s="142">
        <v>1.2E-2</v>
      </c>
      <c r="I112" s="142">
        <v>0.04</v>
      </c>
      <c r="J112" s="175">
        <v>0.12</v>
      </c>
      <c r="K112" s="142">
        <v>0.4</v>
      </c>
      <c r="L112" s="175">
        <v>1.2</v>
      </c>
      <c r="M112" s="142"/>
      <c r="N112" s="175">
        <v>4</v>
      </c>
      <c r="O112" s="175">
        <v>12</v>
      </c>
      <c r="P112" s="142"/>
      <c r="Q112" s="150">
        <v>40</v>
      </c>
      <c r="R112" s="163"/>
      <c r="S112" s="164">
        <v>120</v>
      </c>
      <c r="T112" s="132"/>
      <c r="U112" s="132"/>
      <c r="V112" s="132"/>
      <c r="W112" s="132"/>
      <c r="X112" s="132"/>
      <c r="Y112" s="132"/>
      <c r="Z112" s="132"/>
      <c r="AA112" s="132"/>
      <c r="AB112" s="132"/>
      <c r="AC112" s="132"/>
      <c r="AD112" s="132"/>
    </row>
    <row r="113" spans="1:31" ht="17" thickTop="1" x14ac:dyDescent="0.35">
      <c r="A113" s="390">
        <v>14</v>
      </c>
      <c r="B113" s="620">
        <v>1</v>
      </c>
      <c r="C113" s="624">
        <v>30</v>
      </c>
      <c r="D113" s="360">
        <v>14</v>
      </c>
      <c r="E113" s="2"/>
      <c r="F113" s="317" t="s">
        <v>125</v>
      </c>
      <c r="G113" s="128"/>
      <c r="H113" s="128"/>
      <c r="I113" s="128"/>
      <c r="J113" s="128"/>
      <c r="K113" s="128">
        <v>0.3</v>
      </c>
      <c r="L113" s="129">
        <v>1</v>
      </c>
      <c r="M113" s="128">
        <v>3</v>
      </c>
      <c r="N113" s="128"/>
      <c r="O113" s="129">
        <v>10</v>
      </c>
      <c r="P113" s="128"/>
      <c r="Q113" s="128"/>
      <c r="R113" s="130"/>
      <c r="S113" s="131"/>
      <c r="T113" s="32"/>
      <c r="U113" s="2"/>
      <c r="V113" s="2"/>
      <c r="W113" s="2"/>
      <c r="X113" s="2"/>
      <c r="Y113" s="2"/>
      <c r="Z113" s="2"/>
      <c r="AA113" s="2"/>
      <c r="AB113" s="2"/>
      <c r="AC113" s="2"/>
      <c r="AD113" s="2"/>
    </row>
    <row r="114" spans="1:31" ht="17" thickBot="1" x14ac:dyDescent="0.4">
      <c r="A114" s="390">
        <v>19</v>
      </c>
      <c r="B114" s="620">
        <v>2</v>
      </c>
      <c r="C114" s="624">
        <v>31</v>
      </c>
      <c r="D114" s="360">
        <v>19</v>
      </c>
      <c r="E114" s="2"/>
      <c r="F114" s="76" t="s">
        <v>126</v>
      </c>
      <c r="G114" s="34"/>
      <c r="H114" s="34"/>
      <c r="I114" s="34"/>
      <c r="J114" s="34"/>
      <c r="K114" s="34"/>
      <c r="L114" s="35">
        <v>1</v>
      </c>
      <c r="M114" s="90">
        <v>2</v>
      </c>
      <c r="N114" s="90">
        <v>4.5</v>
      </c>
      <c r="O114" s="90">
        <v>9</v>
      </c>
      <c r="P114" s="90">
        <v>18</v>
      </c>
      <c r="Q114" s="90">
        <v>34</v>
      </c>
      <c r="R114" s="97">
        <v>67</v>
      </c>
      <c r="S114" s="36"/>
      <c r="T114" s="84"/>
      <c r="U114" s="2"/>
      <c r="V114" s="2"/>
      <c r="W114" s="2"/>
      <c r="X114" s="2"/>
      <c r="Y114" s="2"/>
      <c r="Z114" s="2"/>
      <c r="AA114" s="2"/>
      <c r="AB114" s="2"/>
      <c r="AC114" s="2"/>
      <c r="AD114" s="2"/>
    </row>
    <row r="115" spans="1:31" ht="15.5" thickTop="1" thickBot="1" x14ac:dyDescent="0.4"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</row>
    <row r="116" spans="1:31" s="137" customFormat="1" ht="16.5" thickTop="1" thickBot="1" x14ac:dyDescent="0.4">
      <c r="A116" s="621"/>
      <c r="B116" s="622"/>
      <c r="C116" s="623"/>
      <c r="D116" s="444"/>
      <c r="E116" s="132"/>
      <c r="F116" s="141" t="s">
        <v>28</v>
      </c>
      <c r="G116" s="142">
        <v>1E-3</v>
      </c>
      <c r="H116" s="142">
        <v>4.0000000000000001E-3</v>
      </c>
      <c r="I116" s="142">
        <v>1.2E-2</v>
      </c>
      <c r="J116" s="142">
        <v>0.04</v>
      </c>
      <c r="K116" s="142">
        <v>0.12</v>
      </c>
      <c r="L116" s="150">
        <v>0.4</v>
      </c>
      <c r="M116" s="150">
        <v>1.2</v>
      </c>
      <c r="N116" s="142"/>
      <c r="O116" s="142"/>
      <c r="P116" s="142"/>
      <c r="Q116" s="142"/>
      <c r="R116" s="142"/>
      <c r="S116" s="143"/>
      <c r="T116" s="132"/>
      <c r="U116" s="132"/>
      <c r="V116" s="132"/>
      <c r="W116" s="132"/>
      <c r="X116" s="132"/>
      <c r="Y116" s="132"/>
      <c r="Z116" s="132"/>
      <c r="AA116" s="132"/>
      <c r="AB116" s="132"/>
      <c r="AC116" s="132"/>
    </row>
    <row r="117" spans="1:31" ht="17" thickTop="1" x14ac:dyDescent="0.35">
      <c r="A117" s="390">
        <v>14</v>
      </c>
      <c r="B117" s="620">
        <v>1</v>
      </c>
      <c r="C117" s="624">
        <v>30</v>
      </c>
      <c r="D117" s="360">
        <v>14</v>
      </c>
      <c r="E117" s="2"/>
      <c r="F117" s="317" t="s">
        <v>127</v>
      </c>
      <c r="G117" s="128"/>
      <c r="H117" s="128"/>
      <c r="I117" s="128"/>
      <c r="J117" s="128"/>
      <c r="K117" s="128"/>
      <c r="L117" s="128">
        <v>0.3</v>
      </c>
      <c r="M117" s="128">
        <v>1</v>
      </c>
      <c r="N117" s="176">
        <v>3</v>
      </c>
      <c r="O117" s="128"/>
      <c r="P117" s="128"/>
      <c r="Q117" s="128"/>
      <c r="R117" s="128"/>
      <c r="S117" s="131"/>
      <c r="T117" s="32"/>
      <c r="U117" s="2"/>
      <c r="V117" s="2"/>
      <c r="W117" s="2"/>
      <c r="X117" s="2"/>
      <c r="Y117" s="2"/>
      <c r="Z117" s="2"/>
      <c r="AA117" s="2"/>
      <c r="AB117" s="2"/>
      <c r="AC117" s="2"/>
    </row>
    <row r="118" spans="1:31" ht="17" thickBot="1" x14ac:dyDescent="0.4">
      <c r="A118" s="390">
        <v>19</v>
      </c>
      <c r="B118" s="620">
        <v>2</v>
      </c>
      <c r="C118" s="624">
        <v>31</v>
      </c>
      <c r="D118" s="360">
        <v>19</v>
      </c>
      <c r="E118" s="2"/>
      <c r="F118" s="76" t="s">
        <v>128</v>
      </c>
      <c r="G118" s="34"/>
      <c r="H118" s="34"/>
      <c r="I118" s="34"/>
      <c r="J118" s="34"/>
      <c r="K118" s="34"/>
      <c r="L118" s="34"/>
      <c r="M118" s="35">
        <v>1</v>
      </c>
      <c r="N118" s="90">
        <v>2</v>
      </c>
      <c r="O118" s="90">
        <v>4.5</v>
      </c>
      <c r="P118" s="90">
        <v>9</v>
      </c>
      <c r="Q118" s="90">
        <v>18</v>
      </c>
      <c r="R118" s="90">
        <v>34</v>
      </c>
      <c r="S118" s="92">
        <v>67</v>
      </c>
      <c r="T118" s="84"/>
      <c r="U118" s="2"/>
      <c r="V118" s="2"/>
      <c r="W118" s="2"/>
      <c r="X118" s="2"/>
      <c r="Y118" s="2"/>
      <c r="Z118" s="2"/>
      <c r="AA118" s="2"/>
      <c r="AB118" s="2"/>
      <c r="AC118" s="2"/>
    </row>
    <row r="119" spans="1:31" ht="15.5" thickTop="1" thickBot="1" x14ac:dyDescent="0.4"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</row>
    <row r="120" spans="1:31" s="137" customFormat="1" ht="16.5" thickTop="1" thickBot="1" x14ac:dyDescent="0.4">
      <c r="A120" s="621"/>
      <c r="B120" s="622"/>
      <c r="C120" s="623"/>
      <c r="D120" s="444"/>
      <c r="E120" s="132"/>
      <c r="F120" s="133" t="s">
        <v>29</v>
      </c>
      <c r="G120" s="134">
        <v>0.12</v>
      </c>
      <c r="H120" s="134">
        <v>0.4</v>
      </c>
      <c r="I120" s="134">
        <v>1.2</v>
      </c>
      <c r="J120" s="134">
        <v>4</v>
      </c>
      <c r="K120" s="134">
        <v>12</v>
      </c>
      <c r="L120" s="134">
        <v>40</v>
      </c>
      <c r="M120" s="152">
        <v>120</v>
      </c>
      <c r="N120" s="132"/>
      <c r="O120" s="132"/>
      <c r="P120" s="132"/>
      <c r="Q120" s="132"/>
      <c r="R120" s="132"/>
      <c r="S120" s="132"/>
      <c r="T120" s="132"/>
      <c r="U120" s="132"/>
      <c r="V120" s="132"/>
      <c r="W120" s="132"/>
      <c r="X120" s="132"/>
      <c r="Y120" s="132"/>
      <c r="Z120" s="132"/>
      <c r="AA120" s="132"/>
      <c r="AB120" s="132"/>
      <c r="AC120" s="132"/>
    </row>
    <row r="121" spans="1:31" ht="15.5" thickTop="1" thickBot="1" x14ac:dyDescent="0.4"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</row>
    <row r="122" spans="1:31" s="137" customFormat="1" ht="16.5" thickTop="1" thickBot="1" x14ac:dyDescent="0.4">
      <c r="A122" s="621"/>
      <c r="B122" s="622"/>
      <c r="C122" s="623"/>
      <c r="D122" s="444"/>
      <c r="E122" s="132"/>
      <c r="F122" s="141" t="s">
        <v>276</v>
      </c>
      <c r="G122" s="177">
        <v>0.03</v>
      </c>
      <c r="H122" s="142">
        <v>0.1</v>
      </c>
      <c r="I122" s="177">
        <v>0.3</v>
      </c>
      <c r="J122" s="142">
        <v>1</v>
      </c>
      <c r="K122" s="142">
        <v>3</v>
      </c>
      <c r="L122" s="142"/>
      <c r="M122" s="150">
        <v>10</v>
      </c>
      <c r="N122" s="142"/>
      <c r="O122" s="150">
        <v>30</v>
      </c>
      <c r="P122" s="143"/>
      <c r="Q122" s="132"/>
      <c r="R122" s="132"/>
      <c r="S122" s="132"/>
      <c r="T122" s="132"/>
      <c r="U122" s="132"/>
      <c r="V122" s="132"/>
      <c r="W122" s="132"/>
      <c r="X122" s="132"/>
      <c r="Y122" s="132"/>
      <c r="Z122" s="132"/>
      <c r="AA122" s="132"/>
    </row>
    <row r="123" spans="1:31" ht="17" thickTop="1" x14ac:dyDescent="0.35">
      <c r="A123" s="390">
        <v>14</v>
      </c>
      <c r="B123" s="620">
        <v>1</v>
      </c>
      <c r="C123" s="624">
        <v>30</v>
      </c>
      <c r="D123" s="360">
        <v>14</v>
      </c>
      <c r="E123" s="2"/>
      <c r="F123" s="320" t="s">
        <v>277</v>
      </c>
      <c r="G123" s="169"/>
      <c r="H123" s="169"/>
      <c r="I123" s="169">
        <v>0.3</v>
      </c>
      <c r="J123" s="169">
        <v>1</v>
      </c>
      <c r="K123" s="169">
        <v>3</v>
      </c>
      <c r="L123" s="169"/>
      <c r="M123" s="169"/>
      <c r="N123" s="169"/>
      <c r="O123" s="169"/>
      <c r="P123" s="170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spans="1:31" ht="17" thickBot="1" x14ac:dyDescent="0.4">
      <c r="A124" s="390">
        <v>19</v>
      </c>
      <c r="B124" s="620">
        <v>2</v>
      </c>
      <c r="C124" s="624">
        <v>31</v>
      </c>
      <c r="D124" s="360">
        <v>19</v>
      </c>
      <c r="E124" s="2"/>
      <c r="F124" s="80" t="s">
        <v>278</v>
      </c>
      <c r="G124" s="15"/>
      <c r="H124" s="15"/>
      <c r="I124" s="15"/>
      <c r="J124" s="15">
        <v>1</v>
      </c>
      <c r="K124" s="15">
        <v>2</v>
      </c>
      <c r="L124" s="15">
        <v>4.5</v>
      </c>
      <c r="M124" s="15">
        <v>9</v>
      </c>
      <c r="N124" s="15">
        <v>18</v>
      </c>
      <c r="O124" s="15">
        <v>34</v>
      </c>
      <c r="P124" s="16">
        <v>67</v>
      </c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spans="1:31" ht="15.5" thickTop="1" thickBot="1" x14ac:dyDescent="0.4"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</row>
    <row r="126" spans="1:31" s="137" customFormat="1" ht="16.5" thickTop="1" thickBot="1" x14ac:dyDescent="0.4">
      <c r="A126" s="621"/>
      <c r="B126" s="622"/>
      <c r="C126" s="623"/>
      <c r="D126" s="444"/>
      <c r="E126" s="132"/>
      <c r="F126" s="141" t="s">
        <v>30</v>
      </c>
      <c r="G126" s="142">
        <v>0.12</v>
      </c>
      <c r="H126" s="142">
        <v>0.4</v>
      </c>
      <c r="I126" s="142">
        <v>1.2</v>
      </c>
      <c r="J126" s="142"/>
      <c r="K126" s="142">
        <v>4</v>
      </c>
      <c r="L126" s="142">
        <v>12</v>
      </c>
      <c r="M126" s="142"/>
      <c r="N126" s="142">
        <v>40</v>
      </c>
      <c r="O126" s="142"/>
      <c r="P126" s="143">
        <v>120</v>
      </c>
      <c r="Q126" s="136"/>
      <c r="R126" s="132"/>
      <c r="S126" s="132"/>
      <c r="T126" s="132"/>
      <c r="U126" s="132"/>
      <c r="V126" s="132"/>
      <c r="W126" s="132"/>
      <c r="X126" s="132"/>
      <c r="Y126" s="132"/>
      <c r="Z126" s="132"/>
      <c r="AA126" s="132"/>
      <c r="AB126" s="132"/>
      <c r="AC126" s="132"/>
      <c r="AD126" s="132"/>
      <c r="AE126" s="132"/>
    </row>
    <row r="127" spans="1:31" ht="17.5" thickTop="1" thickBot="1" x14ac:dyDescent="0.4">
      <c r="A127" s="390">
        <v>19</v>
      </c>
      <c r="B127" s="620">
        <v>2</v>
      </c>
      <c r="C127" s="624">
        <v>31</v>
      </c>
      <c r="D127" s="360">
        <v>19</v>
      </c>
      <c r="E127" s="2"/>
      <c r="F127" s="321" t="s">
        <v>129</v>
      </c>
      <c r="G127" s="165"/>
      <c r="H127" s="165"/>
      <c r="I127" s="165">
        <v>1</v>
      </c>
      <c r="J127" s="165">
        <v>2</v>
      </c>
      <c r="K127" s="165">
        <v>4.5</v>
      </c>
      <c r="L127" s="165">
        <v>9</v>
      </c>
      <c r="M127" s="178">
        <v>18</v>
      </c>
      <c r="N127" s="179">
        <v>34</v>
      </c>
      <c r="O127" s="179">
        <v>67</v>
      </c>
      <c r="P127" s="167"/>
      <c r="Q127" s="84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</row>
    <row r="128" spans="1:31" ht="15.5" thickTop="1" thickBot="1" x14ac:dyDescent="0.4"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</row>
    <row r="129" spans="1:30" s="137" customFormat="1" ht="16.5" thickTop="1" thickBot="1" x14ac:dyDescent="0.4">
      <c r="A129" s="621"/>
      <c r="B129" s="622"/>
      <c r="C129" s="623"/>
      <c r="D129" s="444"/>
      <c r="E129" s="132"/>
      <c r="F129" s="133" t="s">
        <v>31</v>
      </c>
      <c r="G129" s="134">
        <v>0.12</v>
      </c>
      <c r="H129" s="134">
        <v>0.4</v>
      </c>
      <c r="I129" s="134">
        <v>1.2</v>
      </c>
      <c r="J129" s="134">
        <v>4</v>
      </c>
      <c r="K129" s="134">
        <v>12</v>
      </c>
      <c r="L129" s="134">
        <v>40</v>
      </c>
      <c r="M129" s="152">
        <v>120</v>
      </c>
      <c r="N129" s="132"/>
      <c r="O129" s="132"/>
      <c r="P129" s="132"/>
      <c r="Q129" s="132"/>
      <c r="R129" s="132"/>
      <c r="S129" s="132"/>
      <c r="T129" s="132"/>
      <c r="U129" s="132"/>
      <c r="V129" s="132"/>
      <c r="W129" s="132"/>
      <c r="X129" s="132"/>
      <c r="Y129" s="132"/>
      <c r="Z129" s="132"/>
      <c r="AA129" s="132"/>
      <c r="AB129" s="132"/>
      <c r="AC129" s="132"/>
    </row>
    <row r="130" spans="1:30" ht="15.5" thickTop="1" thickBot="1" x14ac:dyDescent="0.4"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</row>
    <row r="131" spans="1:30" s="137" customFormat="1" ht="16.5" thickTop="1" thickBot="1" x14ac:dyDescent="0.4">
      <c r="A131" s="621"/>
      <c r="B131" s="622"/>
      <c r="C131" s="623"/>
      <c r="D131" s="444"/>
      <c r="E131" s="132"/>
      <c r="F131" s="141" t="s">
        <v>32</v>
      </c>
      <c r="G131" s="142">
        <v>4.0000000000000001E-3</v>
      </c>
      <c r="H131" s="142">
        <v>1.2E-2</v>
      </c>
      <c r="I131" s="142">
        <v>0.04</v>
      </c>
      <c r="J131" s="142">
        <v>0.12</v>
      </c>
      <c r="K131" s="142">
        <v>0.4</v>
      </c>
      <c r="L131" s="175">
        <v>1.2</v>
      </c>
      <c r="M131" s="142"/>
      <c r="N131" s="175">
        <v>4</v>
      </c>
      <c r="O131" s="150">
        <v>12</v>
      </c>
      <c r="P131" s="150">
        <v>40</v>
      </c>
      <c r="Q131" s="164">
        <v>120</v>
      </c>
      <c r="R131" s="132"/>
      <c r="S131" s="132"/>
      <c r="T131" s="132"/>
      <c r="U131" s="132"/>
      <c r="V131" s="132"/>
      <c r="W131" s="132"/>
      <c r="X131" s="132"/>
      <c r="Y131" s="132"/>
      <c r="Z131" s="132"/>
      <c r="AA131" s="132"/>
      <c r="AB131" s="132"/>
    </row>
    <row r="132" spans="1:30" ht="17" thickTop="1" x14ac:dyDescent="0.35">
      <c r="A132" s="390">
        <v>21</v>
      </c>
      <c r="B132" s="620">
        <v>11</v>
      </c>
      <c r="C132" s="624">
        <v>40</v>
      </c>
      <c r="D132" s="360">
        <v>21</v>
      </c>
      <c r="E132" s="2"/>
      <c r="F132" s="317" t="s">
        <v>249</v>
      </c>
      <c r="G132" s="180">
        <v>3.2000000000000002E-3</v>
      </c>
      <c r="H132" s="128"/>
      <c r="I132" s="180">
        <v>3.2300000000000002E-2</v>
      </c>
      <c r="J132" s="128"/>
      <c r="K132" s="300">
        <v>0.32329999999999998</v>
      </c>
      <c r="L132" s="293"/>
      <c r="M132" s="169"/>
      <c r="N132" s="169"/>
      <c r="O132" s="128"/>
      <c r="P132" s="128"/>
      <c r="Q132" s="131"/>
      <c r="R132" s="37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 spans="1:30" ht="16.5" x14ac:dyDescent="0.35">
      <c r="A133" s="390">
        <v>21</v>
      </c>
      <c r="B133" s="620">
        <v>11</v>
      </c>
      <c r="C133" s="624">
        <v>40</v>
      </c>
      <c r="D133" s="360">
        <v>21</v>
      </c>
      <c r="E133" s="2"/>
      <c r="F133" s="317" t="s">
        <v>250</v>
      </c>
      <c r="G133" s="302"/>
      <c r="H133" s="302"/>
      <c r="I133" s="302"/>
      <c r="J133" s="298"/>
      <c r="K133" s="147">
        <v>0.32329999999999998</v>
      </c>
      <c r="L133" s="301"/>
      <c r="M133" s="302"/>
      <c r="N133" s="302"/>
      <c r="O133" s="298"/>
      <c r="P133" s="298"/>
      <c r="Q133" s="299"/>
      <c r="R133" s="37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 spans="1:30" ht="17" thickBot="1" x14ac:dyDescent="0.4">
      <c r="A134" s="390">
        <v>28</v>
      </c>
      <c r="B134" s="620">
        <v>21</v>
      </c>
      <c r="C134" s="624">
        <v>50</v>
      </c>
      <c r="D134" s="360">
        <v>28</v>
      </c>
      <c r="E134" s="2"/>
      <c r="F134" s="80" t="s">
        <v>74</v>
      </c>
      <c r="G134" s="34">
        <v>3.0000000000000001E-3</v>
      </c>
      <c r="H134" s="34"/>
      <c r="I134" s="61">
        <v>5.0999999999999997E-2</v>
      </c>
      <c r="J134" s="34"/>
      <c r="K134" s="34"/>
      <c r="L134" s="61">
        <v>0.91</v>
      </c>
      <c r="M134" s="305">
        <v>1.62</v>
      </c>
      <c r="N134" s="303"/>
      <c r="O134" s="304"/>
      <c r="P134" s="34"/>
      <c r="Q134" s="36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 spans="1:30" ht="15.5" thickTop="1" thickBot="1" x14ac:dyDescent="0.4"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</row>
    <row r="136" spans="1:30" s="137" customFormat="1" ht="16.5" thickTop="1" thickBot="1" x14ac:dyDescent="0.4">
      <c r="A136" s="621"/>
      <c r="B136" s="622"/>
      <c r="C136" s="623"/>
      <c r="D136" s="444"/>
      <c r="E136" s="132"/>
      <c r="F136" s="133" t="s">
        <v>33</v>
      </c>
      <c r="G136" s="134">
        <v>0.12</v>
      </c>
      <c r="H136" s="134">
        <v>0.4</v>
      </c>
      <c r="I136" s="134">
        <v>1.2</v>
      </c>
      <c r="J136" s="134">
        <v>4</v>
      </c>
      <c r="K136" s="134">
        <v>12</v>
      </c>
      <c r="L136" s="134">
        <v>40</v>
      </c>
      <c r="M136" s="152">
        <v>120</v>
      </c>
      <c r="N136" s="132"/>
      <c r="O136" s="132"/>
      <c r="P136" s="132"/>
      <c r="Q136" s="132"/>
      <c r="R136" s="132"/>
      <c r="S136" s="132"/>
      <c r="T136" s="132"/>
      <c r="U136" s="132"/>
      <c r="V136" s="132"/>
      <c r="W136" s="132"/>
      <c r="X136" s="132"/>
      <c r="Y136" s="132"/>
      <c r="Z136" s="132"/>
      <c r="AA136" s="132"/>
      <c r="AB136" s="132"/>
      <c r="AC136" s="132"/>
    </row>
    <row r="137" spans="1:30" ht="15.5" thickTop="1" thickBot="1" x14ac:dyDescent="0.4"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</row>
    <row r="138" spans="1:30" s="137" customFormat="1" ht="16.5" thickTop="1" thickBot="1" x14ac:dyDescent="0.4">
      <c r="A138" s="621"/>
      <c r="B138" s="622"/>
      <c r="C138" s="623"/>
      <c r="D138" s="444"/>
      <c r="E138" s="132"/>
      <c r="F138" s="141" t="s">
        <v>34</v>
      </c>
      <c r="G138" s="142">
        <v>4.0000000000000001E-3</v>
      </c>
      <c r="H138" s="142">
        <v>1.2E-2</v>
      </c>
      <c r="I138" s="142">
        <v>0.04</v>
      </c>
      <c r="J138" s="142">
        <v>0.12</v>
      </c>
      <c r="K138" s="142"/>
      <c r="L138" s="142">
        <v>0.4</v>
      </c>
      <c r="M138" s="142">
        <v>1.2</v>
      </c>
      <c r="N138" s="150">
        <v>4</v>
      </c>
      <c r="O138" s="150">
        <v>12</v>
      </c>
      <c r="P138" s="150">
        <v>40</v>
      </c>
      <c r="Q138" s="164">
        <v>120</v>
      </c>
      <c r="R138" s="132"/>
      <c r="S138" s="132"/>
      <c r="T138" s="132"/>
      <c r="U138" s="132"/>
      <c r="V138" s="132"/>
      <c r="W138" s="132"/>
      <c r="X138" s="132"/>
      <c r="Y138" s="132"/>
      <c r="Z138" s="132"/>
      <c r="AA138" s="132"/>
      <c r="AB138" s="132"/>
      <c r="AC138" s="132"/>
    </row>
    <row r="139" spans="1:30" ht="17" thickTop="1" x14ac:dyDescent="0.35">
      <c r="A139" s="390">
        <v>21</v>
      </c>
      <c r="B139" s="620">
        <v>11</v>
      </c>
      <c r="C139" s="624">
        <v>40</v>
      </c>
      <c r="D139" s="360">
        <v>21</v>
      </c>
      <c r="E139" s="2"/>
      <c r="F139" s="317" t="s">
        <v>251</v>
      </c>
      <c r="G139" s="180">
        <v>2.7000000000000001E-3</v>
      </c>
      <c r="H139" s="128"/>
      <c r="I139" s="180">
        <v>2.7E-2</v>
      </c>
      <c r="J139" s="128"/>
      <c r="K139" s="341">
        <v>0.26600000000000001</v>
      </c>
      <c r="L139" s="342"/>
      <c r="M139" s="343"/>
      <c r="N139" s="169"/>
      <c r="O139" s="128"/>
      <c r="P139" s="128"/>
      <c r="Q139" s="131"/>
      <c r="R139" s="37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</row>
    <row r="140" spans="1:30" ht="16.5" x14ac:dyDescent="0.35">
      <c r="A140" s="390">
        <v>21</v>
      </c>
      <c r="B140" s="620">
        <v>11</v>
      </c>
      <c r="C140" s="624">
        <v>40</v>
      </c>
      <c r="D140" s="360">
        <v>21</v>
      </c>
      <c r="E140" s="2"/>
      <c r="F140" s="317" t="s">
        <v>252</v>
      </c>
      <c r="G140" s="302"/>
      <c r="H140" s="302"/>
      <c r="I140" s="302"/>
      <c r="J140" s="298"/>
      <c r="K140" s="60">
        <v>0.26600000000000001</v>
      </c>
      <c r="L140" s="269"/>
      <c r="M140" s="13"/>
      <c r="N140" s="302"/>
      <c r="O140" s="298"/>
      <c r="P140" s="298"/>
      <c r="Q140" s="299"/>
      <c r="R140" s="37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</row>
    <row r="141" spans="1:30" ht="17" thickBot="1" x14ac:dyDescent="0.4">
      <c r="A141" s="390">
        <v>29</v>
      </c>
      <c r="B141" s="620">
        <v>22</v>
      </c>
      <c r="C141" s="624">
        <v>51</v>
      </c>
      <c r="D141" s="360">
        <v>29</v>
      </c>
      <c r="E141" s="32"/>
      <c r="F141" s="80" t="s">
        <v>73</v>
      </c>
      <c r="G141" s="34"/>
      <c r="H141" s="34"/>
      <c r="I141" s="34"/>
      <c r="J141" s="34"/>
      <c r="K141" s="34"/>
      <c r="L141" s="20">
        <v>0.5</v>
      </c>
      <c r="M141" s="20">
        <v>1.5</v>
      </c>
      <c r="N141" s="34"/>
      <c r="O141" s="34"/>
      <c r="P141" s="34"/>
      <c r="Q141" s="36"/>
      <c r="R141" s="84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</row>
    <row r="142" spans="1:30" ht="15.5" thickTop="1" thickBot="1" x14ac:dyDescent="0.4"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</row>
    <row r="143" spans="1:30" s="137" customFormat="1" ht="16.5" thickTop="1" thickBot="1" x14ac:dyDescent="0.4">
      <c r="A143" s="621"/>
      <c r="B143" s="622"/>
      <c r="C143" s="623"/>
      <c r="D143" s="444"/>
      <c r="E143" s="132"/>
      <c r="F143" s="141" t="s">
        <v>35</v>
      </c>
      <c r="G143" s="142">
        <v>4.0000000000000001E-3</v>
      </c>
      <c r="H143" s="142">
        <v>1.2E-2</v>
      </c>
      <c r="I143" s="142">
        <v>0.04</v>
      </c>
      <c r="J143" s="142">
        <v>0.12</v>
      </c>
      <c r="K143" s="142">
        <v>0.4</v>
      </c>
      <c r="L143" s="175">
        <v>1.2</v>
      </c>
      <c r="M143" s="142"/>
      <c r="N143" s="150">
        <v>4</v>
      </c>
      <c r="O143" s="150">
        <v>12</v>
      </c>
      <c r="P143" s="142"/>
      <c r="Q143" s="150">
        <v>40</v>
      </c>
      <c r="R143" s="163"/>
      <c r="S143" s="164">
        <v>120</v>
      </c>
      <c r="T143" s="132"/>
      <c r="U143" s="132"/>
      <c r="V143" s="132"/>
      <c r="W143" s="132"/>
      <c r="X143" s="132"/>
      <c r="Y143" s="132"/>
      <c r="Z143" s="132"/>
      <c r="AA143" s="132"/>
      <c r="AB143" s="132"/>
      <c r="AC143" s="132"/>
      <c r="AD143" s="132"/>
    </row>
    <row r="144" spans="1:30" ht="17" thickTop="1" x14ac:dyDescent="0.35">
      <c r="A144" s="390">
        <v>14</v>
      </c>
      <c r="B144" s="620">
        <v>1</v>
      </c>
      <c r="C144" s="624">
        <v>30</v>
      </c>
      <c r="D144" s="360">
        <v>14</v>
      </c>
      <c r="E144" s="2"/>
      <c r="F144" s="317" t="s">
        <v>132</v>
      </c>
      <c r="G144" s="128"/>
      <c r="H144" s="128"/>
      <c r="I144" s="128"/>
      <c r="J144" s="128"/>
      <c r="K144" s="128">
        <v>0.3</v>
      </c>
      <c r="L144" s="128">
        <v>1</v>
      </c>
      <c r="M144" s="128"/>
      <c r="N144" s="128">
        <v>3</v>
      </c>
      <c r="O144" s="176">
        <v>10</v>
      </c>
      <c r="P144" s="128"/>
      <c r="Q144" s="128"/>
      <c r="R144" s="130"/>
      <c r="S144" s="131"/>
      <c r="U144" s="2"/>
      <c r="V144" s="2"/>
      <c r="W144" s="2"/>
      <c r="X144" s="2"/>
      <c r="Y144" s="2"/>
      <c r="Z144" s="2"/>
      <c r="AA144" s="2"/>
      <c r="AB144" s="2"/>
      <c r="AC144" s="2"/>
      <c r="AD144" s="2"/>
    </row>
    <row r="145" spans="1:30" ht="17" thickBot="1" x14ac:dyDescent="0.4">
      <c r="A145" s="390">
        <v>19</v>
      </c>
      <c r="B145" s="620">
        <v>2</v>
      </c>
      <c r="C145" s="624">
        <v>31</v>
      </c>
      <c r="D145" s="360">
        <v>19</v>
      </c>
      <c r="E145" s="2"/>
      <c r="F145" s="76" t="s">
        <v>133</v>
      </c>
      <c r="G145" s="34"/>
      <c r="H145" s="34"/>
      <c r="I145" s="34"/>
      <c r="J145" s="34"/>
      <c r="K145" s="34"/>
      <c r="L145" s="35">
        <v>1</v>
      </c>
      <c r="M145" s="90">
        <v>2</v>
      </c>
      <c r="N145" s="90">
        <v>4.5</v>
      </c>
      <c r="O145" s="90">
        <v>9</v>
      </c>
      <c r="P145" s="90">
        <v>18</v>
      </c>
      <c r="Q145" s="90">
        <v>34</v>
      </c>
      <c r="R145" s="97">
        <v>67</v>
      </c>
      <c r="S145" s="36"/>
      <c r="T145" s="84"/>
      <c r="U145" s="2"/>
      <c r="V145" s="2"/>
      <c r="W145" s="2"/>
      <c r="X145" s="2"/>
      <c r="Y145" s="2"/>
      <c r="Z145" s="2"/>
      <c r="AA145" s="2"/>
      <c r="AB145" s="2"/>
      <c r="AC145" s="2"/>
      <c r="AD145" s="2"/>
    </row>
    <row r="146" spans="1:30" ht="15.5" thickTop="1" thickBot="1" x14ac:dyDescent="0.4"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</row>
    <row r="147" spans="1:30" s="137" customFormat="1" ht="16.5" thickTop="1" thickBot="1" x14ac:dyDescent="0.4">
      <c r="A147" s="621"/>
      <c r="B147" s="622"/>
      <c r="C147" s="623"/>
      <c r="D147" s="444"/>
      <c r="E147" s="132"/>
      <c r="F147" s="133" t="s">
        <v>267</v>
      </c>
      <c r="G147" s="134">
        <v>4.0000000000000002E-4</v>
      </c>
      <c r="H147" s="134">
        <v>1.1999999999999999E-3</v>
      </c>
      <c r="I147" s="134">
        <v>4.0000000000000001E-3</v>
      </c>
      <c r="J147" s="134">
        <v>1.2E-2</v>
      </c>
      <c r="K147" s="134">
        <v>0.04</v>
      </c>
      <c r="L147" s="134">
        <v>0.12</v>
      </c>
      <c r="M147" s="135">
        <v>0.4</v>
      </c>
      <c r="N147" s="132"/>
      <c r="O147" s="132"/>
      <c r="P147" s="132"/>
      <c r="Q147" s="132"/>
      <c r="R147" s="132"/>
      <c r="S147" s="132"/>
      <c r="T147" s="132"/>
      <c r="U147" s="132"/>
      <c r="V147" s="132"/>
      <c r="W147" s="132"/>
      <c r="X147" s="132"/>
      <c r="Y147" s="132"/>
      <c r="Z147" s="132"/>
      <c r="AA147" s="132"/>
      <c r="AB147" s="132"/>
      <c r="AC147" s="132"/>
    </row>
    <row r="148" spans="1:30" ht="15.5" thickTop="1" thickBot="1" x14ac:dyDescent="0.4"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</row>
    <row r="149" spans="1:30" s="137" customFormat="1" ht="16.5" thickTop="1" thickBot="1" x14ac:dyDescent="0.4">
      <c r="A149" s="621"/>
      <c r="B149" s="622"/>
      <c r="C149" s="623"/>
      <c r="D149" s="444"/>
      <c r="E149" s="132"/>
      <c r="F149" s="141" t="s">
        <v>37</v>
      </c>
      <c r="G149" s="142">
        <v>0.01</v>
      </c>
      <c r="H149" s="142"/>
      <c r="I149" s="142">
        <v>0.04</v>
      </c>
      <c r="J149" s="142">
        <v>0.12</v>
      </c>
      <c r="K149" s="142"/>
      <c r="L149" s="142">
        <v>0.4</v>
      </c>
      <c r="M149" s="142">
        <v>1.2</v>
      </c>
      <c r="N149" s="150">
        <v>4</v>
      </c>
      <c r="O149" s="164">
        <v>12</v>
      </c>
      <c r="P149" s="136"/>
      <c r="Q149" s="136"/>
      <c r="R149" s="136"/>
      <c r="S149" s="132"/>
      <c r="T149" s="132"/>
      <c r="U149" s="132"/>
      <c r="V149" s="132"/>
      <c r="W149" s="132"/>
      <c r="X149" s="132"/>
      <c r="Y149" s="132"/>
      <c r="Z149" s="132"/>
      <c r="AA149" s="132"/>
      <c r="AB149" s="132"/>
    </row>
    <row r="150" spans="1:30" ht="17" thickTop="1" x14ac:dyDescent="0.35">
      <c r="A150" s="390">
        <v>14</v>
      </c>
      <c r="B150" s="620">
        <v>1</v>
      </c>
      <c r="C150" s="624">
        <v>30</v>
      </c>
      <c r="D150" s="360">
        <v>14</v>
      </c>
      <c r="F150" s="320" t="s">
        <v>71</v>
      </c>
      <c r="G150" s="169">
        <v>0.03</v>
      </c>
      <c r="H150" s="328"/>
      <c r="I150" s="169"/>
      <c r="J150" s="169">
        <v>0.1</v>
      </c>
      <c r="K150" s="169"/>
      <c r="L150" s="169">
        <v>0.3</v>
      </c>
      <c r="M150" s="169"/>
      <c r="N150" s="169"/>
      <c r="O150" s="170"/>
      <c r="P150" s="4"/>
      <c r="Q150" s="4"/>
      <c r="R150" s="4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 spans="1:30" ht="17" thickBot="1" x14ac:dyDescent="0.4">
      <c r="A151" s="390">
        <v>19</v>
      </c>
      <c r="B151" s="620">
        <v>2</v>
      </c>
      <c r="C151" s="624">
        <v>31</v>
      </c>
      <c r="D151" s="360">
        <v>19</v>
      </c>
      <c r="E151" s="2"/>
      <c r="F151" s="80" t="s">
        <v>72</v>
      </c>
      <c r="G151" s="17">
        <v>1.1900000000000001E-2</v>
      </c>
      <c r="H151" s="17">
        <v>1.9900000000000001E-2</v>
      </c>
      <c r="I151" s="17">
        <v>4.6399999999999997E-2</v>
      </c>
      <c r="J151" s="17">
        <v>0.1</v>
      </c>
      <c r="K151" s="17">
        <v>0.215</v>
      </c>
      <c r="L151" s="17">
        <v>0.46400000000000002</v>
      </c>
      <c r="M151" s="339"/>
      <c r="N151" s="15"/>
      <c r="O151" s="16"/>
      <c r="P151" s="4"/>
      <c r="Q151" s="4"/>
      <c r="R151" s="4"/>
      <c r="S151" s="23"/>
      <c r="T151" s="2"/>
      <c r="U151" s="2"/>
      <c r="V151" s="2"/>
      <c r="W151" s="2"/>
      <c r="X151" s="2"/>
      <c r="Y151" s="2"/>
      <c r="Z151" s="2"/>
      <c r="AA151" s="2"/>
      <c r="AB151" s="2"/>
    </row>
    <row r="152" spans="1:30" ht="15.5" thickTop="1" thickBot="1" x14ac:dyDescent="0.4"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</row>
    <row r="153" spans="1:30" s="137" customFormat="1" ht="16.5" thickTop="1" thickBot="1" x14ac:dyDescent="0.4">
      <c r="A153" s="621"/>
      <c r="B153" s="622"/>
      <c r="C153" s="623"/>
      <c r="D153" s="444"/>
      <c r="E153" s="132"/>
      <c r="F153" s="141" t="s">
        <v>38</v>
      </c>
      <c r="G153" s="142">
        <v>0.12</v>
      </c>
      <c r="H153" s="142">
        <v>0.4</v>
      </c>
      <c r="I153" s="142">
        <v>1.2</v>
      </c>
      <c r="J153" s="142"/>
      <c r="K153" s="142">
        <v>4</v>
      </c>
      <c r="L153" s="142">
        <v>12</v>
      </c>
      <c r="M153" s="142"/>
      <c r="N153" s="142">
        <v>40</v>
      </c>
      <c r="O153" s="142"/>
      <c r="P153" s="143">
        <v>120</v>
      </c>
      <c r="Q153" s="132"/>
      <c r="R153" s="132"/>
      <c r="S153" s="132"/>
      <c r="T153" s="132"/>
      <c r="U153" s="132"/>
      <c r="V153" s="132"/>
      <c r="W153" s="132"/>
      <c r="X153" s="132"/>
      <c r="Y153" s="132"/>
      <c r="Z153" s="132"/>
      <c r="AA153" s="132"/>
      <c r="AB153" s="132"/>
      <c r="AC153" s="132"/>
    </row>
    <row r="154" spans="1:30" ht="17" thickTop="1" x14ac:dyDescent="0.35">
      <c r="A154" s="390">
        <v>14</v>
      </c>
      <c r="B154" s="620">
        <v>1</v>
      </c>
      <c r="C154" s="624">
        <v>30</v>
      </c>
      <c r="D154" s="360">
        <v>14</v>
      </c>
      <c r="E154" s="2"/>
      <c r="F154" s="317" t="s">
        <v>134</v>
      </c>
      <c r="G154" s="128"/>
      <c r="H154" s="128">
        <v>0.3</v>
      </c>
      <c r="I154" s="128">
        <v>1</v>
      </c>
      <c r="J154" s="128"/>
      <c r="K154" s="128">
        <v>3</v>
      </c>
      <c r="L154" s="128">
        <v>10</v>
      </c>
      <c r="M154" s="128"/>
      <c r="N154" s="128">
        <v>30</v>
      </c>
      <c r="O154" s="128"/>
      <c r="P154" s="131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</row>
    <row r="155" spans="1:30" ht="17" thickBot="1" x14ac:dyDescent="0.4">
      <c r="A155" s="390">
        <v>19</v>
      </c>
      <c r="B155" s="620">
        <v>2</v>
      </c>
      <c r="C155" s="624">
        <v>31</v>
      </c>
      <c r="D155" s="360">
        <v>19</v>
      </c>
      <c r="E155" s="2"/>
      <c r="F155" s="76" t="s">
        <v>135</v>
      </c>
      <c r="G155" s="34"/>
      <c r="H155" s="34"/>
      <c r="I155" s="34">
        <v>1</v>
      </c>
      <c r="J155" s="34">
        <v>2</v>
      </c>
      <c r="K155" s="34">
        <v>4.5</v>
      </c>
      <c r="L155" s="34">
        <v>9</v>
      </c>
      <c r="M155" s="34">
        <v>18</v>
      </c>
      <c r="N155" s="34">
        <v>34</v>
      </c>
      <c r="O155" s="34">
        <v>67</v>
      </c>
      <c r="P155" s="36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</row>
    <row r="156" spans="1:30" ht="15.5" thickTop="1" thickBot="1" x14ac:dyDescent="0.4"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</row>
    <row r="157" spans="1:30" s="137" customFormat="1" ht="16.5" thickTop="1" thickBot="1" x14ac:dyDescent="0.4">
      <c r="A157" s="621"/>
      <c r="B157" s="622"/>
      <c r="C157" s="623"/>
      <c r="D157" s="444"/>
      <c r="E157" s="132"/>
      <c r="F157" s="141" t="s">
        <v>39</v>
      </c>
      <c r="G157" s="142">
        <v>0.03</v>
      </c>
      <c r="H157" s="142">
        <v>0.1</v>
      </c>
      <c r="I157" s="142">
        <v>0.3</v>
      </c>
      <c r="J157" s="142">
        <v>1</v>
      </c>
      <c r="K157" s="142">
        <v>3</v>
      </c>
      <c r="L157" s="142">
        <v>10</v>
      </c>
      <c r="M157" s="142">
        <v>30</v>
      </c>
      <c r="N157" s="142"/>
      <c r="O157" s="142"/>
      <c r="P157" s="142"/>
      <c r="Q157" s="142"/>
      <c r="R157" s="142"/>
      <c r="S157" s="142"/>
      <c r="T157" s="143"/>
      <c r="U157" s="136"/>
      <c r="V157" s="132"/>
      <c r="W157" s="132"/>
      <c r="X157" s="132"/>
      <c r="Y157" s="132"/>
      <c r="Z157" s="132"/>
      <c r="AA157" s="132"/>
      <c r="AB157" s="132"/>
      <c r="AC157" s="132"/>
    </row>
    <row r="158" spans="1:30" ht="17.5" thickTop="1" thickBot="1" x14ac:dyDescent="0.4">
      <c r="A158" s="390">
        <v>2</v>
      </c>
      <c r="B158" s="620">
        <v>4</v>
      </c>
      <c r="C158" s="624">
        <v>33</v>
      </c>
      <c r="D158" s="360">
        <v>2</v>
      </c>
      <c r="E158" s="2"/>
      <c r="F158" s="321" t="s">
        <v>136</v>
      </c>
      <c r="G158" s="295"/>
      <c r="H158" s="296"/>
      <c r="I158" s="296"/>
      <c r="J158" s="296"/>
      <c r="K158" s="165"/>
      <c r="L158" s="165">
        <v>7.29</v>
      </c>
      <c r="M158" s="165"/>
      <c r="N158" s="165">
        <v>72.900000000000006</v>
      </c>
      <c r="O158" s="165">
        <v>729</v>
      </c>
      <c r="P158" s="165">
        <v>1458</v>
      </c>
      <c r="Q158" s="181">
        <v>2917</v>
      </c>
      <c r="R158" s="182">
        <v>5833</v>
      </c>
      <c r="S158" s="182">
        <v>7292</v>
      </c>
      <c r="T158" s="340">
        <v>11667</v>
      </c>
      <c r="U158" s="4"/>
      <c r="V158" s="2"/>
      <c r="W158" s="2"/>
      <c r="X158" s="2"/>
      <c r="Y158" s="2"/>
      <c r="Z158" s="2"/>
      <c r="AA158" s="2"/>
      <c r="AB158" s="2"/>
      <c r="AC158" s="2"/>
    </row>
    <row r="159" spans="1:30" ht="15.5" thickTop="1" thickBot="1" x14ac:dyDescent="0.4"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4"/>
      <c r="R159" s="4"/>
      <c r="S159" s="4"/>
      <c r="T159" s="4"/>
      <c r="U159" s="4"/>
      <c r="V159" s="2"/>
      <c r="W159" s="2"/>
      <c r="X159" s="2"/>
      <c r="Y159" s="2"/>
      <c r="Z159" s="2"/>
      <c r="AA159" s="2"/>
      <c r="AB159" s="2"/>
      <c r="AC159" s="2"/>
    </row>
    <row r="160" spans="1:30" s="137" customFormat="1" ht="16.5" thickTop="1" thickBot="1" x14ac:dyDescent="0.4">
      <c r="A160" s="621"/>
      <c r="B160" s="622"/>
      <c r="C160" s="623"/>
      <c r="D160" s="444"/>
      <c r="E160" s="132"/>
      <c r="F160" s="141" t="s">
        <v>268</v>
      </c>
      <c r="G160" s="142">
        <v>1.2E-2</v>
      </c>
      <c r="H160" s="142"/>
      <c r="I160" s="142">
        <v>0.04</v>
      </c>
      <c r="J160" s="142">
        <v>0.12</v>
      </c>
      <c r="K160" s="142">
        <v>0.4</v>
      </c>
      <c r="L160" s="150">
        <v>1.2</v>
      </c>
      <c r="M160" s="142"/>
      <c r="N160" s="150">
        <v>4</v>
      </c>
      <c r="O160" s="150">
        <v>12</v>
      </c>
      <c r="P160" s="142"/>
      <c r="Q160" s="142"/>
      <c r="R160" s="150">
        <v>40</v>
      </c>
      <c r="S160" s="143"/>
      <c r="T160" s="136"/>
      <c r="U160" s="136"/>
      <c r="V160" s="136"/>
      <c r="W160" s="136"/>
      <c r="X160" s="136"/>
      <c r="Y160" s="136"/>
      <c r="Z160" s="132"/>
      <c r="AA160" s="132"/>
      <c r="AB160" s="132"/>
      <c r="AC160" s="132"/>
      <c r="AD160" s="132"/>
    </row>
    <row r="161" spans="1:29" ht="17" thickTop="1" x14ac:dyDescent="0.35">
      <c r="A161" s="390">
        <v>2</v>
      </c>
      <c r="B161" s="620">
        <v>4</v>
      </c>
      <c r="C161" s="624">
        <v>33</v>
      </c>
      <c r="D161" s="360">
        <v>14</v>
      </c>
      <c r="E161" s="2"/>
      <c r="F161" s="317" t="s">
        <v>269</v>
      </c>
      <c r="G161" s="293"/>
      <c r="H161" s="169"/>
      <c r="I161" s="169"/>
      <c r="J161" s="169"/>
      <c r="K161" s="128"/>
      <c r="L161" s="128"/>
      <c r="M161" s="147">
        <v>2.64</v>
      </c>
      <c r="N161" s="128"/>
      <c r="O161" s="128"/>
      <c r="P161" s="128"/>
      <c r="Q161" s="172">
        <v>26.4</v>
      </c>
      <c r="R161" s="172">
        <v>52.7</v>
      </c>
      <c r="S161" s="131">
        <v>105</v>
      </c>
      <c r="T161" s="4"/>
      <c r="U161" s="4"/>
      <c r="V161" s="4"/>
      <c r="W161" s="4"/>
      <c r="X161" s="4"/>
      <c r="Y161" s="4"/>
      <c r="Z161" s="2"/>
      <c r="AA161" s="2"/>
      <c r="AB161" s="2"/>
      <c r="AC161" s="2"/>
    </row>
    <row r="162" spans="1:29" ht="16.5" x14ac:dyDescent="0.35">
      <c r="A162" s="390">
        <v>10</v>
      </c>
      <c r="B162" s="620">
        <v>23</v>
      </c>
      <c r="C162" s="624">
        <v>52</v>
      </c>
      <c r="D162" s="360">
        <v>19</v>
      </c>
      <c r="E162" s="32"/>
      <c r="F162" s="77" t="s">
        <v>285</v>
      </c>
      <c r="G162" s="315"/>
      <c r="H162" s="30"/>
      <c r="I162" s="21">
        <v>6.6000000000000003E-2</v>
      </c>
      <c r="J162" s="87">
        <v>0.13200000000000001</v>
      </c>
      <c r="K162" s="87">
        <v>0.26400000000000001</v>
      </c>
      <c r="L162" s="269"/>
      <c r="M162" s="13"/>
      <c r="N162" s="13"/>
      <c r="O162" s="13"/>
      <c r="P162" s="13"/>
      <c r="Q162" s="13"/>
      <c r="R162" s="13"/>
      <c r="S162" s="14"/>
      <c r="T162" s="4"/>
      <c r="U162" s="337"/>
      <c r="V162" s="337"/>
      <c r="W162" s="337"/>
      <c r="X162" s="337"/>
      <c r="Y162" s="337"/>
      <c r="Z162" s="32"/>
      <c r="AA162" s="32"/>
      <c r="AB162" s="32"/>
      <c r="AC162" s="32"/>
    </row>
    <row r="163" spans="1:29" ht="16.5" x14ac:dyDescent="0.35">
      <c r="A163" s="390">
        <v>14</v>
      </c>
      <c r="B163" s="620">
        <v>1</v>
      </c>
      <c r="C163" s="624">
        <v>30</v>
      </c>
      <c r="D163" s="360">
        <v>2</v>
      </c>
      <c r="E163" s="2"/>
      <c r="F163" s="75" t="s">
        <v>270</v>
      </c>
      <c r="G163" s="30"/>
      <c r="H163" s="30"/>
      <c r="I163" s="30"/>
      <c r="J163" s="30"/>
      <c r="K163" s="30">
        <v>0.3</v>
      </c>
      <c r="L163" s="30">
        <v>1</v>
      </c>
      <c r="M163" s="30">
        <v>3</v>
      </c>
      <c r="N163" s="30"/>
      <c r="O163" s="30">
        <v>10</v>
      </c>
      <c r="P163" s="30"/>
      <c r="Q163" s="30">
        <v>30</v>
      </c>
      <c r="R163" s="30"/>
      <c r="S163" s="31"/>
      <c r="T163" s="337"/>
      <c r="U163" s="337"/>
      <c r="V163" s="337"/>
      <c r="W163" s="337"/>
      <c r="X163" s="337"/>
      <c r="Y163" s="337"/>
      <c r="Z163" s="2"/>
      <c r="AA163" s="2"/>
      <c r="AB163" s="2"/>
      <c r="AC163" s="2"/>
    </row>
    <row r="164" spans="1:29" ht="16.5" x14ac:dyDescent="0.35">
      <c r="A164" s="390">
        <v>19</v>
      </c>
      <c r="B164" s="620">
        <v>2</v>
      </c>
      <c r="C164" s="624">
        <v>31</v>
      </c>
      <c r="D164" s="360">
        <v>10</v>
      </c>
      <c r="E164" s="2"/>
      <c r="F164" s="75" t="s">
        <v>271</v>
      </c>
      <c r="G164" s="30"/>
      <c r="H164" s="30"/>
      <c r="I164" s="30"/>
      <c r="J164" s="30"/>
      <c r="K164" s="30"/>
      <c r="L164" s="30">
        <v>1</v>
      </c>
      <c r="M164" s="30">
        <v>2</v>
      </c>
      <c r="N164" s="30">
        <v>4.5</v>
      </c>
      <c r="O164" s="30">
        <v>9</v>
      </c>
      <c r="P164" s="30">
        <v>18</v>
      </c>
      <c r="Q164" s="30">
        <v>34</v>
      </c>
      <c r="R164" s="38">
        <v>67</v>
      </c>
      <c r="S164" s="31"/>
      <c r="T164" s="337"/>
      <c r="U164" s="337"/>
      <c r="V164" s="337"/>
      <c r="W164" s="337"/>
      <c r="X164" s="337"/>
      <c r="Y164" s="333"/>
      <c r="Z164" s="2"/>
      <c r="AA164" s="2"/>
      <c r="AB164" s="2"/>
      <c r="AC164" s="2"/>
    </row>
    <row r="165" spans="1:29" ht="17" thickBot="1" x14ac:dyDescent="0.4">
      <c r="A165" s="390">
        <v>48</v>
      </c>
      <c r="B165" s="620">
        <v>24</v>
      </c>
      <c r="C165" s="624">
        <v>53</v>
      </c>
      <c r="D165" s="360">
        <v>48</v>
      </c>
      <c r="E165" s="2"/>
      <c r="F165" s="80" t="s">
        <v>272</v>
      </c>
      <c r="G165" s="34">
        <v>1.2999999999999999E-2</v>
      </c>
      <c r="H165" s="34">
        <v>2.5999999999999999E-2</v>
      </c>
      <c r="I165" s="61">
        <v>5.2999999999999999E-2</v>
      </c>
      <c r="J165" s="34"/>
      <c r="K165" s="34"/>
      <c r="L165" s="34"/>
      <c r="M165" s="34"/>
      <c r="N165" s="34"/>
      <c r="O165" s="34"/>
      <c r="P165" s="34"/>
      <c r="Q165" s="34"/>
      <c r="R165" s="34"/>
      <c r="S165" s="36"/>
      <c r="T165" s="337"/>
      <c r="U165" s="337"/>
      <c r="V165" s="337"/>
      <c r="W165" s="337"/>
      <c r="X165" s="337"/>
      <c r="Y165" s="4"/>
      <c r="Z165" s="2"/>
      <c r="AA165" s="2"/>
      <c r="AB165" s="2"/>
      <c r="AC165" s="2"/>
    </row>
    <row r="166" spans="1:29" ht="15.5" thickTop="1" thickBot="1" x14ac:dyDescent="0.4">
      <c r="E166" s="2"/>
      <c r="F166" s="2"/>
      <c r="G166" s="2"/>
      <c r="H166" s="2"/>
      <c r="I166" s="2"/>
      <c r="J166" s="4"/>
      <c r="K166" s="4"/>
      <c r="L166" s="4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</row>
    <row r="167" spans="1:29" s="137" customFormat="1" ht="16.5" thickTop="1" thickBot="1" x14ac:dyDescent="0.4">
      <c r="A167" s="621"/>
      <c r="B167" s="622"/>
      <c r="C167" s="623"/>
      <c r="D167" s="444"/>
      <c r="E167" s="132"/>
      <c r="F167" s="133" t="s">
        <v>41</v>
      </c>
      <c r="G167" s="144">
        <v>4.0000000000000001E-3</v>
      </c>
      <c r="H167" s="134">
        <v>1.2E-2</v>
      </c>
      <c r="I167" s="134">
        <v>0.04</v>
      </c>
      <c r="J167" s="134">
        <v>0.12</v>
      </c>
      <c r="K167" s="134">
        <v>0.4</v>
      </c>
      <c r="L167" s="144">
        <v>1.2</v>
      </c>
      <c r="M167" s="134">
        <v>4</v>
      </c>
      <c r="N167" s="134">
        <v>12</v>
      </c>
      <c r="O167" s="144">
        <v>40</v>
      </c>
      <c r="P167" s="135">
        <v>120</v>
      </c>
      <c r="Q167" s="132"/>
      <c r="R167" s="132"/>
      <c r="S167" s="132"/>
      <c r="T167" s="132"/>
      <c r="U167" s="132"/>
      <c r="V167" s="132"/>
      <c r="W167" s="132"/>
      <c r="X167" s="132"/>
      <c r="Y167" s="132"/>
      <c r="Z167" s="132"/>
      <c r="AA167" s="132"/>
      <c r="AB167" s="132"/>
      <c r="AC167" s="132"/>
    </row>
    <row r="168" spans="1:29" ht="15.5" thickTop="1" thickBot="1" x14ac:dyDescent="0.4">
      <c r="E168" s="2"/>
      <c r="F168" s="2"/>
      <c r="G168" s="2"/>
      <c r="H168" s="2"/>
      <c r="I168" s="2"/>
      <c r="J168" s="4"/>
      <c r="K168" s="4"/>
      <c r="L168" s="4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</row>
    <row r="169" spans="1:29" s="137" customFormat="1" ht="16.5" thickTop="1" thickBot="1" x14ac:dyDescent="0.4">
      <c r="A169" s="621"/>
      <c r="B169" s="622"/>
      <c r="C169" s="623"/>
      <c r="D169" s="444"/>
      <c r="E169" s="132"/>
      <c r="F169" s="141" t="s">
        <v>0</v>
      </c>
      <c r="G169" s="142">
        <v>4.0000000000000001E-3</v>
      </c>
      <c r="H169" s="142">
        <v>1.2E-2</v>
      </c>
      <c r="I169" s="142">
        <v>0.04</v>
      </c>
      <c r="J169" s="142">
        <v>0.12</v>
      </c>
      <c r="K169" s="142">
        <v>0.4</v>
      </c>
      <c r="L169" s="142">
        <v>1.2</v>
      </c>
      <c r="M169" s="142">
        <v>4</v>
      </c>
      <c r="N169" s="142">
        <v>12</v>
      </c>
      <c r="O169" s="143">
        <v>40</v>
      </c>
      <c r="P169" s="132"/>
      <c r="Q169" s="132"/>
      <c r="R169" s="132"/>
      <c r="S169" s="132"/>
      <c r="T169" s="132"/>
      <c r="U169" s="132"/>
      <c r="V169" s="132"/>
      <c r="W169" s="132"/>
      <c r="X169" s="132"/>
      <c r="Y169" s="132"/>
      <c r="Z169" s="132"/>
      <c r="AA169" s="132"/>
      <c r="AB169" s="132"/>
      <c r="AC169" s="132"/>
    </row>
    <row r="170" spans="1:29" ht="17.5" thickTop="1" thickBot="1" x14ac:dyDescent="0.4">
      <c r="A170" s="390">
        <v>9</v>
      </c>
      <c r="B170" s="620">
        <v>25</v>
      </c>
      <c r="C170" s="624">
        <v>54</v>
      </c>
      <c r="D170" s="360">
        <v>9</v>
      </c>
      <c r="E170" s="2"/>
      <c r="F170" s="322" t="s">
        <v>140</v>
      </c>
      <c r="G170" s="308"/>
      <c r="H170" s="306"/>
      <c r="I170" s="64">
        <v>0.1</v>
      </c>
      <c r="J170" s="183">
        <v>0.5</v>
      </c>
      <c r="K170" s="183">
        <v>1</v>
      </c>
      <c r="L170" s="306"/>
      <c r="M170" s="306"/>
      <c r="N170" s="306"/>
      <c r="O170" s="307"/>
      <c r="P170" s="23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</row>
    <row r="171" spans="1:29" ht="15" thickBot="1" x14ac:dyDescent="0.4">
      <c r="E171" s="2"/>
      <c r="F171" s="2"/>
      <c r="G171" s="2"/>
      <c r="H171" s="2"/>
      <c r="I171" s="2"/>
      <c r="J171" s="9"/>
      <c r="K171" s="9"/>
      <c r="L171" s="9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</row>
    <row r="172" spans="1:29" s="137" customFormat="1" ht="16.5" thickTop="1" thickBot="1" x14ac:dyDescent="0.4">
      <c r="A172" s="621"/>
      <c r="B172" s="622"/>
      <c r="C172" s="623"/>
      <c r="D172" s="444"/>
      <c r="E172" s="132"/>
      <c r="F172" s="133" t="s">
        <v>42</v>
      </c>
      <c r="G172" s="134">
        <v>0.12</v>
      </c>
      <c r="H172" s="134">
        <v>0.4</v>
      </c>
      <c r="I172" s="134">
        <v>1.2</v>
      </c>
      <c r="J172" s="134">
        <v>4</v>
      </c>
      <c r="K172" s="134">
        <v>12</v>
      </c>
      <c r="L172" s="134">
        <v>40</v>
      </c>
      <c r="M172" s="135">
        <v>120</v>
      </c>
      <c r="N172" s="136"/>
      <c r="O172" s="136"/>
      <c r="P172" s="132"/>
      <c r="Q172" s="132"/>
      <c r="R172" s="132"/>
      <c r="S172" s="132"/>
      <c r="T172" s="132"/>
      <c r="U172" s="132"/>
      <c r="V172" s="132"/>
      <c r="W172" s="132"/>
      <c r="X172" s="132"/>
      <c r="Y172" s="132"/>
      <c r="Z172" s="132"/>
      <c r="AA172" s="132"/>
      <c r="AB172" s="132"/>
      <c r="AC172" s="132"/>
    </row>
    <row r="173" spans="1:29" ht="15.5" thickTop="1" thickBot="1" x14ac:dyDescent="0.4"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</row>
    <row r="174" spans="1:29" s="137" customFormat="1" ht="16.5" thickTop="1" thickBot="1" x14ac:dyDescent="0.4">
      <c r="A174" s="621"/>
      <c r="B174" s="622"/>
      <c r="C174" s="623"/>
      <c r="D174" s="444"/>
      <c r="E174" s="132"/>
      <c r="F174" s="133" t="s">
        <v>43</v>
      </c>
      <c r="G174" s="134">
        <v>0.12</v>
      </c>
      <c r="H174" s="134">
        <v>0.4</v>
      </c>
      <c r="I174" s="134">
        <v>1.2</v>
      </c>
      <c r="J174" s="134">
        <v>4</v>
      </c>
      <c r="K174" s="134">
        <v>12</v>
      </c>
      <c r="L174" s="134">
        <v>40</v>
      </c>
      <c r="M174" s="135">
        <v>120</v>
      </c>
      <c r="N174" s="132"/>
      <c r="O174" s="132"/>
      <c r="P174" s="132"/>
      <c r="Q174" s="132"/>
      <c r="R174" s="132"/>
      <c r="S174" s="132"/>
      <c r="T174" s="132"/>
      <c r="U174" s="132"/>
      <c r="V174" s="132"/>
      <c r="W174" s="132"/>
      <c r="X174" s="132"/>
      <c r="Y174" s="132"/>
      <c r="Z174" s="132"/>
      <c r="AA174" s="132"/>
      <c r="AB174" s="132"/>
      <c r="AC174" s="132"/>
    </row>
    <row r="175" spans="1:29" ht="15.5" thickTop="1" thickBot="1" x14ac:dyDescent="0.4"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</row>
    <row r="176" spans="1:29" s="137" customFormat="1" ht="16.5" thickTop="1" thickBot="1" x14ac:dyDescent="0.4">
      <c r="A176" s="621"/>
      <c r="B176" s="622"/>
      <c r="C176" s="623"/>
      <c r="D176" s="444"/>
      <c r="E176" s="132"/>
      <c r="F176" s="133" t="s">
        <v>44</v>
      </c>
      <c r="G176" s="134">
        <v>0.12</v>
      </c>
      <c r="H176" s="134">
        <v>0.4</v>
      </c>
      <c r="I176" s="134">
        <v>1.2</v>
      </c>
      <c r="J176" s="134">
        <v>4</v>
      </c>
      <c r="K176" s="134">
        <v>12</v>
      </c>
      <c r="L176" s="134">
        <v>40</v>
      </c>
      <c r="M176" s="152">
        <v>120</v>
      </c>
      <c r="N176" s="132"/>
      <c r="O176" s="132"/>
      <c r="P176" s="132"/>
      <c r="Q176" s="132"/>
      <c r="R176" s="132"/>
      <c r="S176" s="132"/>
      <c r="T176" s="132"/>
      <c r="U176" s="132"/>
      <c r="V176" s="132"/>
      <c r="W176" s="132"/>
      <c r="X176" s="132"/>
      <c r="Y176" s="132"/>
      <c r="Z176" s="132"/>
      <c r="AA176" s="132"/>
      <c r="AB176" s="132"/>
      <c r="AC176" s="132"/>
    </row>
    <row r="177" spans="1:29" ht="15.5" thickTop="1" thickBot="1" x14ac:dyDescent="0.4"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</row>
    <row r="178" spans="1:29" s="137" customFormat="1" ht="16.5" thickTop="1" thickBot="1" x14ac:dyDescent="0.4">
      <c r="A178" s="621"/>
      <c r="B178" s="622"/>
      <c r="C178" s="623"/>
      <c r="D178" s="444"/>
      <c r="E178" s="132"/>
      <c r="F178" s="141" t="s">
        <v>45</v>
      </c>
      <c r="G178" s="142">
        <v>0.03</v>
      </c>
      <c r="H178" s="142">
        <v>0.1</v>
      </c>
      <c r="I178" s="142">
        <v>0.3</v>
      </c>
      <c r="J178" s="142">
        <v>1</v>
      </c>
      <c r="K178" s="142">
        <v>3</v>
      </c>
      <c r="L178" s="142">
        <v>10</v>
      </c>
      <c r="M178" s="150">
        <v>30</v>
      </c>
      <c r="N178" s="142"/>
      <c r="O178" s="142"/>
      <c r="P178" s="142"/>
      <c r="Q178" s="142"/>
      <c r="R178" s="143"/>
      <c r="S178" s="136"/>
      <c r="T178" s="136"/>
      <c r="U178" s="136"/>
      <c r="V178" s="132"/>
      <c r="W178" s="132"/>
      <c r="X178" s="132"/>
      <c r="Y178" s="132"/>
      <c r="Z178" s="132"/>
      <c r="AA178" s="132"/>
      <c r="AB178" s="132"/>
    </row>
    <row r="179" spans="1:29" ht="17" thickTop="1" x14ac:dyDescent="0.35">
      <c r="A179" s="390">
        <v>2</v>
      </c>
      <c r="B179" s="620">
        <v>4</v>
      </c>
      <c r="C179" s="624">
        <v>33</v>
      </c>
      <c r="D179" s="360">
        <v>2</v>
      </c>
      <c r="E179" s="2"/>
      <c r="F179" s="317" t="s">
        <v>141</v>
      </c>
      <c r="G179" s="293"/>
      <c r="H179" s="169"/>
      <c r="I179" s="169"/>
      <c r="J179" s="169"/>
      <c r="K179" s="128"/>
      <c r="L179" s="128">
        <v>6.16</v>
      </c>
      <c r="M179" s="128"/>
      <c r="N179" s="128"/>
      <c r="O179" s="129">
        <v>61.6</v>
      </c>
      <c r="P179" s="128"/>
      <c r="Q179" s="129">
        <v>123</v>
      </c>
      <c r="R179" s="346">
        <v>247</v>
      </c>
      <c r="S179" s="4"/>
      <c r="T179" s="4"/>
      <c r="U179" s="4"/>
      <c r="V179" s="4"/>
      <c r="W179" s="4"/>
      <c r="X179" s="2"/>
      <c r="Y179" s="2"/>
      <c r="Z179" s="2"/>
      <c r="AA179" s="2"/>
      <c r="AB179" s="2"/>
      <c r="AC179" s="2"/>
    </row>
    <row r="180" spans="1:29" ht="16.5" x14ac:dyDescent="0.35">
      <c r="A180" s="390">
        <v>20</v>
      </c>
      <c r="B180" s="620">
        <v>26</v>
      </c>
      <c r="C180" s="624">
        <v>55</v>
      </c>
      <c r="D180" s="360">
        <v>20</v>
      </c>
      <c r="E180" s="32"/>
      <c r="F180" s="77" t="s">
        <v>67</v>
      </c>
      <c r="G180" s="269"/>
      <c r="H180" s="13"/>
      <c r="I180" s="13"/>
      <c r="J180" s="13"/>
      <c r="K180" s="13"/>
      <c r="L180" s="13"/>
      <c r="M180" s="13"/>
      <c r="N180" s="13"/>
      <c r="O180" s="30"/>
      <c r="P180" s="347">
        <v>75</v>
      </c>
      <c r="Q180" s="73"/>
      <c r="R180" s="348"/>
      <c r="S180" s="345"/>
      <c r="T180" s="345"/>
      <c r="U180" s="345"/>
      <c r="V180" s="4"/>
      <c r="W180" s="344"/>
      <c r="X180" s="100"/>
      <c r="Y180" s="82"/>
      <c r="Z180" s="82"/>
      <c r="AA180" s="82"/>
      <c r="AB180" s="82"/>
      <c r="AC180" s="32"/>
    </row>
    <row r="181" spans="1:29" ht="17" thickBot="1" x14ac:dyDescent="0.4">
      <c r="A181" s="390">
        <v>47</v>
      </c>
      <c r="B181" s="620">
        <v>27</v>
      </c>
      <c r="C181" s="624">
        <v>56</v>
      </c>
      <c r="D181" s="360">
        <v>47</v>
      </c>
      <c r="E181" s="2"/>
      <c r="F181" s="80" t="s">
        <v>253</v>
      </c>
      <c r="G181" s="258"/>
      <c r="H181" s="15"/>
      <c r="I181" s="15"/>
      <c r="J181" s="15"/>
      <c r="K181" s="15"/>
      <c r="L181" s="15"/>
      <c r="M181" s="34"/>
      <c r="N181" s="61">
        <v>45</v>
      </c>
      <c r="O181" s="61">
        <v>60</v>
      </c>
      <c r="P181" s="34"/>
      <c r="Q181" s="34"/>
      <c r="R181" s="36"/>
      <c r="S181" s="337"/>
      <c r="T181" s="337"/>
      <c r="U181" s="337"/>
      <c r="V181" s="337"/>
      <c r="W181" s="4"/>
      <c r="X181" s="2"/>
      <c r="Y181" s="2"/>
      <c r="Z181" s="2"/>
      <c r="AA181" s="2"/>
      <c r="AB181" s="2"/>
      <c r="AC181" s="2"/>
    </row>
    <row r="182" spans="1:29" ht="15.5" thickTop="1" thickBot="1" x14ac:dyDescent="0.4">
      <c r="E182" s="2"/>
      <c r="F182" s="2"/>
      <c r="G182" s="2"/>
      <c r="H182" s="2"/>
      <c r="I182" s="2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2"/>
      <c r="Z182" s="2"/>
      <c r="AA182" s="2"/>
      <c r="AB182" s="2"/>
      <c r="AC182" s="2"/>
    </row>
    <row r="183" spans="1:29" s="137" customFormat="1" ht="16.5" thickTop="1" thickBot="1" x14ac:dyDescent="0.4">
      <c r="A183" s="621"/>
      <c r="B183" s="622"/>
      <c r="C183" s="623"/>
      <c r="D183" s="444"/>
      <c r="E183" s="132"/>
      <c r="F183" s="141" t="s">
        <v>46</v>
      </c>
      <c r="G183" s="142">
        <v>0.12</v>
      </c>
      <c r="H183" s="142">
        <v>0.4</v>
      </c>
      <c r="I183" s="142">
        <v>1.2</v>
      </c>
      <c r="J183" s="177">
        <v>4</v>
      </c>
      <c r="K183" s="177">
        <v>12</v>
      </c>
      <c r="L183" s="177">
        <v>40</v>
      </c>
      <c r="M183" s="349">
        <v>120</v>
      </c>
      <c r="N183" s="136"/>
      <c r="O183" s="136"/>
      <c r="P183" s="136"/>
      <c r="Q183" s="136"/>
      <c r="R183" s="136"/>
      <c r="S183" s="136"/>
      <c r="T183" s="136"/>
      <c r="U183" s="136"/>
      <c r="V183" s="136"/>
      <c r="W183" s="136"/>
      <c r="X183" s="136"/>
      <c r="Y183" s="132"/>
      <c r="Z183" s="132"/>
      <c r="AA183" s="132"/>
      <c r="AB183" s="132"/>
    </row>
    <row r="184" spans="1:29" ht="17.5" thickTop="1" thickBot="1" x14ac:dyDescent="0.4">
      <c r="A184" s="390">
        <v>42</v>
      </c>
      <c r="B184" s="620">
        <v>28</v>
      </c>
      <c r="C184" s="624">
        <v>57</v>
      </c>
      <c r="D184" s="360">
        <v>42</v>
      </c>
      <c r="E184" s="2"/>
      <c r="F184" s="321" t="s">
        <v>142</v>
      </c>
      <c r="G184" s="350"/>
      <c r="H184" s="165"/>
      <c r="I184" s="165">
        <v>1</v>
      </c>
      <c r="J184" s="165"/>
      <c r="K184" s="181">
        <v>10</v>
      </c>
      <c r="L184" s="165"/>
      <c r="M184" s="351">
        <v>100</v>
      </c>
      <c r="N184" s="277"/>
      <c r="O184" s="84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 spans="1:29" ht="15.5" thickTop="1" thickBot="1" x14ac:dyDescent="0.4"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</row>
    <row r="186" spans="1:29" s="137" customFormat="1" ht="16.5" thickTop="1" thickBot="1" x14ac:dyDescent="0.4">
      <c r="A186" s="621"/>
      <c r="B186" s="622"/>
      <c r="C186" s="623"/>
      <c r="D186" s="444"/>
      <c r="E186" s="132"/>
      <c r="F186" s="141" t="s">
        <v>47</v>
      </c>
      <c r="G186" s="142"/>
      <c r="H186" s="142"/>
      <c r="I186" s="142">
        <v>1E-3</v>
      </c>
      <c r="J186" s="142">
        <v>4.0000000000000001E-3</v>
      </c>
      <c r="K186" s="142">
        <v>1.2999999999999999E-2</v>
      </c>
      <c r="L186" s="142">
        <v>0.04</v>
      </c>
      <c r="M186" s="142">
        <v>0.126</v>
      </c>
      <c r="N186" s="142">
        <v>0.39300000000000002</v>
      </c>
      <c r="O186" s="142">
        <v>1.2290000000000001</v>
      </c>
      <c r="P186" s="142">
        <v>3.84</v>
      </c>
      <c r="Q186" s="142"/>
      <c r="R186" s="150">
        <v>12</v>
      </c>
      <c r="S186" s="142"/>
      <c r="T186" s="142"/>
      <c r="U186" s="143"/>
      <c r="V186" s="132"/>
      <c r="W186" s="132"/>
      <c r="X186" s="132"/>
      <c r="Y186" s="132"/>
      <c r="Z186" s="132"/>
      <c r="AA186" s="132"/>
      <c r="AB186" s="132"/>
      <c r="AC186" s="132"/>
    </row>
    <row r="187" spans="1:29" ht="17" thickTop="1" x14ac:dyDescent="0.35">
      <c r="A187" s="390">
        <v>5</v>
      </c>
      <c r="B187" s="620">
        <v>20</v>
      </c>
      <c r="C187" s="624">
        <v>49</v>
      </c>
      <c r="D187" s="360">
        <v>14</v>
      </c>
      <c r="E187" s="2"/>
      <c r="F187" s="317" t="s">
        <v>143</v>
      </c>
      <c r="G187" s="128">
        <v>2.5999999999999998E-5</v>
      </c>
      <c r="H187" s="297">
        <v>2.5999999999999998E-4</v>
      </c>
      <c r="I187" s="293"/>
      <c r="J187" s="169"/>
      <c r="K187" s="128"/>
      <c r="L187" s="128">
        <v>2.5999999999999999E-2</v>
      </c>
      <c r="M187" s="128"/>
      <c r="N187" s="128"/>
      <c r="O187" s="128"/>
      <c r="P187" s="297">
        <v>2.556</v>
      </c>
      <c r="Q187" s="293"/>
      <c r="R187" s="169"/>
      <c r="S187" s="169"/>
      <c r="T187" s="128"/>
      <c r="U187" s="131"/>
      <c r="V187" s="32"/>
      <c r="W187" s="2"/>
      <c r="X187" s="2"/>
      <c r="Y187" s="2"/>
      <c r="Z187" s="2"/>
      <c r="AA187" s="2"/>
      <c r="AB187" s="2"/>
      <c r="AC187" s="2"/>
    </row>
    <row r="188" spans="1:29" ht="16.5" x14ac:dyDescent="0.35">
      <c r="A188" s="390">
        <v>14</v>
      </c>
      <c r="B188" s="620">
        <v>1</v>
      </c>
      <c r="C188" s="624">
        <v>30</v>
      </c>
      <c r="D188" s="360">
        <v>19</v>
      </c>
      <c r="E188" s="2"/>
      <c r="F188" s="75" t="s">
        <v>144</v>
      </c>
      <c r="G188" s="30"/>
      <c r="H188" s="30"/>
      <c r="I188" s="30"/>
      <c r="J188" s="30"/>
      <c r="K188" s="30"/>
      <c r="L188" s="30"/>
      <c r="M188" s="30"/>
      <c r="N188" s="30">
        <v>0.3</v>
      </c>
      <c r="O188" s="30">
        <v>1</v>
      </c>
      <c r="P188" s="67"/>
      <c r="Q188" s="30"/>
      <c r="R188" s="30"/>
      <c r="S188" s="30"/>
      <c r="T188" s="30"/>
      <c r="U188" s="31"/>
      <c r="V188" s="32"/>
      <c r="W188" s="2"/>
      <c r="X188" s="2"/>
      <c r="Y188" s="2"/>
      <c r="Z188" s="2"/>
      <c r="AA188" s="2"/>
      <c r="AB188" s="2"/>
      <c r="AC188" s="2"/>
    </row>
    <row r="189" spans="1:29" ht="17" thickBot="1" x14ac:dyDescent="0.4">
      <c r="A189" s="390">
        <v>19</v>
      </c>
      <c r="B189" s="620">
        <v>2</v>
      </c>
      <c r="C189" s="624">
        <v>31</v>
      </c>
      <c r="D189" s="360">
        <v>5</v>
      </c>
      <c r="E189" s="2"/>
      <c r="F189" s="76" t="s">
        <v>145</v>
      </c>
      <c r="G189" s="34"/>
      <c r="H189" s="34"/>
      <c r="I189" s="34"/>
      <c r="J189" s="34"/>
      <c r="K189" s="34"/>
      <c r="L189" s="34"/>
      <c r="M189" s="34"/>
      <c r="N189" s="34"/>
      <c r="O189" s="34">
        <v>1</v>
      </c>
      <c r="P189" s="34">
        <v>2</v>
      </c>
      <c r="Q189" s="35">
        <v>4.5</v>
      </c>
      <c r="R189" s="90">
        <v>9</v>
      </c>
      <c r="S189" s="90">
        <v>18</v>
      </c>
      <c r="T189" s="90">
        <v>34</v>
      </c>
      <c r="U189" s="92">
        <v>67</v>
      </c>
      <c r="V189" s="84"/>
      <c r="W189" s="2"/>
      <c r="X189" s="2"/>
      <c r="Y189" s="2"/>
      <c r="Z189" s="2"/>
      <c r="AA189" s="2"/>
      <c r="AB189" s="2"/>
      <c r="AC189" s="2"/>
    </row>
    <row r="190" spans="1:29" ht="15.5" thickTop="1" thickBot="1" x14ac:dyDescent="0.4"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</row>
    <row r="191" spans="1:29" s="137" customFormat="1" ht="16.5" thickTop="1" thickBot="1" x14ac:dyDescent="0.4">
      <c r="A191" s="621"/>
      <c r="B191" s="622"/>
      <c r="C191" s="623"/>
      <c r="D191" s="444"/>
      <c r="E191" s="132"/>
      <c r="F191" s="141" t="s">
        <v>48</v>
      </c>
      <c r="G191" s="177">
        <v>0.12</v>
      </c>
      <c r="H191" s="177">
        <v>0.4</v>
      </c>
      <c r="I191" s="142">
        <v>1.2</v>
      </c>
      <c r="J191" s="142"/>
      <c r="K191" s="142">
        <v>4</v>
      </c>
      <c r="L191" s="142">
        <v>12</v>
      </c>
      <c r="M191" s="142"/>
      <c r="N191" s="142">
        <v>40</v>
      </c>
      <c r="O191" s="142"/>
      <c r="P191" s="143">
        <v>120</v>
      </c>
      <c r="Q191" s="136"/>
      <c r="R191" s="132"/>
      <c r="S191" s="132"/>
      <c r="T191" s="132"/>
      <c r="U191" s="132"/>
      <c r="V191" s="132"/>
      <c r="W191" s="132"/>
      <c r="X191" s="132"/>
      <c r="Y191" s="132"/>
      <c r="Z191" s="132"/>
      <c r="AA191" s="132"/>
      <c r="AB191" s="132"/>
      <c r="AC191" s="132"/>
    </row>
    <row r="192" spans="1:29" ht="17" thickTop="1" x14ac:dyDescent="0.35">
      <c r="A192" s="390">
        <v>14</v>
      </c>
      <c r="B192" s="620">
        <v>1</v>
      </c>
      <c r="C192" s="624">
        <v>30</v>
      </c>
      <c r="D192" s="360">
        <v>14</v>
      </c>
      <c r="E192" s="2"/>
      <c r="F192" s="317" t="s">
        <v>146</v>
      </c>
      <c r="G192" s="128"/>
      <c r="H192" s="128">
        <v>0.3</v>
      </c>
      <c r="I192" s="128">
        <v>1</v>
      </c>
      <c r="J192" s="128"/>
      <c r="K192" s="128">
        <v>3</v>
      </c>
      <c r="L192" s="128">
        <v>10</v>
      </c>
      <c r="M192" s="128"/>
      <c r="N192" s="128">
        <v>30</v>
      </c>
      <c r="O192" s="128"/>
      <c r="P192" s="131"/>
      <c r="Q192" s="3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</row>
    <row r="193" spans="1:29" ht="17" thickBot="1" x14ac:dyDescent="0.4">
      <c r="A193" s="390">
        <v>19</v>
      </c>
      <c r="B193" s="620">
        <v>2</v>
      </c>
      <c r="C193" s="624">
        <v>31</v>
      </c>
      <c r="D193" s="360">
        <v>19</v>
      </c>
      <c r="E193" s="2"/>
      <c r="F193" s="76" t="s">
        <v>147</v>
      </c>
      <c r="G193" s="34"/>
      <c r="H193" s="34"/>
      <c r="I193" s="34">
        <v>1</v>
      </c>
      <c r="J193" s="34">
        <v>2</v>
      </c>
      <c r="K193" s="34">
        <v>4.5</v>
      </c>
      <c r="L193" s="34">
        <v>9</v>
      </c>
      <c r="M193" s="35">
        <v>18</v>
      </c>
      <c r="N193" s="90">
        <v>34</v>
      </c>
      <c r="O193" s="90">
        <v>67</v>
      </c>
      <c r="P193" s="36"/>
      <c r="Q193" s="84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</row>
    <row r="194" spans="1:29" ht="15.5" thickTop="1" thickBot="1" x14ac:dyDescent="0.4">
      <c r="E194" s="2"/>
      <c r="F194" s="2"/>
      <c r="G194" s="2"/>
      <c r="H194" s="2"/>
      <c r="I194" s="4"/>
      <c r="J194" s="4"/>
      <c r="K194" s="4"/>
      <c r="L194" s="4"/>
      <c r="M194" s="4"/>
      <c r="N194" s="4"/>
      <c r="O194" s="4"/>
      <c r="P194" s="4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</row>
    <row r="195" spans="1:29" s="137" customFormat="1" ht="16.5" thickTop="1" thickBot="1" x14ac:dyDescent="0.4">
      <c r="A195" s="621"/>
      <c r="B195" s="622"/>
      <c r="C195" s="623"/>
      <c r="D195" s="444"/>
      <c r="E195" s="132"/>
      <c r="F195" s="141" t="s">
        <v>49</v>
      </c>
      <c r="G195" s="142">
        <v>0.12</v>
      </c>
      <c r="H195" s="142">
        <v>0.4</v>
      </c>
      <c r="I195" s="142">
        <v>1.2</v>
      </c>
      <c r="J195" s="142">
        <v>4</v>
      </c>
      <c r="K195" s="142">
        <v>12</v>
      </c>
      <c r="L195" s="142">
        <v>40</v>
      </c>
      <c r="M195" s="142">
        <v>120</v>
      </c>
      <c r="N195" s="142"/>
      <c r="O195" s="142"/>
      <c r="P195" s="143"/>
      <c r="Q195" s="136"/>
      <c r="R195" s="136"/>
      <c r="S195" s="136"/>
      <c r="T195" s="132"/>
      <c r="U195" s="132"/>
      <c r="V195" s="132"/>
      <c r="W195" s="132"/>
      <c r="X195" s="132"/>
      <c r="Y195" s="132"/>
      <c r="Z195" s="132"/>
      <c r="AA195" s="132"/>
      <c r="AB195" s="132"/>
      <c r="AC195" s="132"/>
    </row>
    <row r="196" spans="1:29" ht="17.5" thickTop="1" thickBot="1" x14ac:dyDescent="0.4">
      <c r="A196" s="390">
        <v>2</v>
      </c>
      <c r="B196" s="620">
        <v>4</v>
      </c>
      <c r="C196" s="624">
        <v>33</v>
      </c>
      <c r="D196" s="360">
        <v>2</v>
      </c>
      <c r="E196" s="2"/>
      <c r="F196" s="321" t="s">
        <v>148</v>
      </c>
      <c r="G196" s="286"/>
      <c r="H196" s="283"/>
      <c r="I196" s="283"/>
      <c r="J196" s="165"/>
      <c r="K196" s="181">
        <v>10.6</v>
      </c>
      <c r="L196" s="165"/>
      <c r="M196" s="185">
        <v>106</v>
      </c>
      <c r="N196" s="185">
        <v>213</v>
      </c>
      <c r="O196" s="165">
        <v>425</v>
      </c>
      <c r="P196" s="336">
        <v>850</v>
      </c>
      <c r="Q196" s="4"/>
      <c r="R196" s="4"/>
      <c r="S196" s="4"/>
      <c r="T196" s="2"/>
      <c r="U196" s="2"/>
      <c r="V196" s="2"/>
      <c r="W196" s="2"/>
      <c r="X196" s="2"/>
      <c r="Y196" s="2"/>
      <c r="Z196" s="2"/>
      <c r="AA196" s="2"/>
      <c r="AB196" s="2"/>
      <c r="AC196" s="2"/>
    </row>
    <row r="197" spans="1:29" ht="15.5" thickTop="1" thickBot="1" x14ac:dyDescent="0.4">
      <c r="E197" s="2"/>
      <c r="F197" s="2"/>
      <c r="G197" s="2"/>
      <c r="H197" s="2"/>
      <c r="I197" s="2"/>
      <c r="J197" s="2"/>
      <c r="K197" s="4"/>
      <c r="L197" s="4"/>
      <c r="M197" s="4"/>
      <c r="N197" s="4"/>
      <c r="O197" s="4"/>
      <c r="P197" s="4"/>
      <c r="Q197" s="4"/>
      <c r="R197" s="4"/>
      <c r="S197" s="4"/>
      <c r="T197" s="2"/>
      <c r="U197" s="2"/>
      <c r="V197" s="2"/>
      <c r="W197" s="2"/>
      <c r="X197" s="2"/>
      <c r="Y197" s="2"/>
      <c r="Z197" s="2"/>
      <c r="AA197" s="2"/>
      <c r="AB197" s="2"/>
      <c r="AC197" s="2"/>
    </row>
    <row r="198" spans="1:29" s="137" customFormat="1" ht="16.5" thickTop="1" thickBot="1" x14ac:dyDescent="0.4">
      <c r="A198" s="621"/>
      <c r="B198" s="622"/>
      <c r="C198" s="623"/>
      <c r="D198" s="444"/>
      <c r="E198" s="132"/>
      <c r="F198" s="141" t="s">
        <v>61</v>
      </c>
      <c r="G198" s="142"/>
      <c r="H198" s="142">
        <v>0.04</v>
      </c>
      <c r="I198" s="142">
        <v>0.13</v>
      </c>
      <c r="J198" s="142">
        <v>0.4</v>
      </c>
      <c r="K198" s="175">
        <v>1.32</v>
      </c>
      <c r="L198" s="175">
        <v>4</v>
      </c>
      <c r="M198" s="150">
        <v>13</v>
      </c>
      <c r="N198" s="164">
        <v>40</v>
      </c>
      <c r="O198" s="136"/>
      <c r="P198" s="132"/>
      <c r="Q198" s="132"/>
      <c r="R198" s="132"/>
      <c r="S198" s="132"/>
      <c r="T198" s="132"/>
      <c r="U198" s="132"/>
      <c r="V198" s="132"/>
      <c r="W198" s="132"/>
      <c r="X198" s="132"/>
      <c r="Y198" s="132"/>
      <c r="Z198" s="132"/>
      <c r="AA198" s="132"/>
      <c r="AB198" s="132"/>
      <c r="AC198" s="132"/>
    </row>
    <row r="199" spans="1:29" ht="17.5" thickTop="1" thickBot="1" x14ac:dyDescent="0.4">
      <c r="A199" s="390">
        <v>18</v>
      </c>
      <c r="B199" s="620">
        <v>14</v>
      </c>
      <c r="C199" s="624">
        <v>43</v>
      </c>
      <c r="D199" s="360">
        <v>18</v>
      </c>
      <c r="E199" s="2"/>
      <c r="F199" s="532" t="s">
        <v>286</v>
      </c>
      <c r="G199" s="165">
        <v>0.01</v>
      </c>
      <c r="H199" s="165">
        <v>0.03</v>
      </c>
      <c r="I199" s="182">
        <v>0.1</v>
      </c>
      <c r="J199" s="165"/>
      <c r="K199" s="165"/>
      <c r="L199" s="165"/>
      <c r="M199" s="165"/>
      <c r="N199" s="167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</row>
    <row r="200" spans="1:29" ht="15.5" thickTop="1" thickBot="1" x14ac:dyDescent="0.4">
      <c r="E200" s="2"/>
      <c r="F200" s="12"/>
      <c r="G200" s="4"/>
      <c r="H200" s="4"/>
      <c r="I200" s="4"/>
      <c r="J200" s="4"/>
      <c r="K200" s="4"/>
      <c r="L200" s="4"/>
      <c r="M200" s="4"/>
      <c r="N200" s="4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</row>
    <row r="201" spans="1:29" s="137" customFormat="1" ht="16" thickTop="1" x14ac:dyDescent="0.35">
      <c r="A201" s="621"/>
      <c r="B201" s="622"/>
      <c r="C201" s="623"/>
      <c r="D201" s="444"/>
      <c r="E201" s="132"/>
      <c r="F201" s="138" t="s">
        <v>50</v>
      </c>
      <c r="G201" s="139">
        <v>0.12</v>
      </c>
      <c r="H201" s="139">
        <v>0.4</v>
      </c>
      <c r="I201" s="139">
        <v>1.2</v>
      </c>
      <c r="J201" s="139"/>
      <c r="K201" s="139">
        <v>4</v>
      </c>
      <c r="L201" s="139">
        <v>12</v>
      </c>
      <c r="M201" s="139"/>
      <c r="N201" s="139">
        <v>40</v>
      </c>
      <c r="O201" s="139"/>
      <c r="P201" s="139">
        <v>120</v>
      </c>
      <c r="Q201" s="139"/>
      <c r="R201" s="139"/>
      <c r="S201" s="139"/>
      <c r="T201" s="139"/>
      <c r="U201" s="352"/>
      <c r="V201" s="132"/>
      <c r="W201" s="132"/>
      <c r="X201" s="132"/>
      <c r="Y201" s="132"/>
      <c r="Z201" s="132"/>
      <c r="AA201" s="132"/>
      <c r="AB201" s="132"/>
      <c r="AC201" s="132"/>
    </row>
    <row r="202" spans="1:29" ht="16.5" x14ac:dyDescent="0.35">
      <c r="A202" s="390">
        <v>14</v>
      </c>
      <c r="B202" s="620">
        <v>1</v>
      </c>
      <c r="C202" s="624">
        <v>30</v>
      </c>
      <c r="D202" s="360">
        <v>14</v>
      </c>
      <c r="E202" s="2"/>
      <c r="F202" s="75" t="s">
        <v>149</v>
      </c>
      <c r="G202" s="30"/>
      <c r="H202" s="30">
        <v>0.3</v>
      </c>
      <c r="I202" s="30">
        <v>1</v>
      </c>
      <c r="J202" s="30"/>
      <c r="K202" s="30">
        <v>3</v>
      </c>
      <c r="L202" s="30">
        <v>10</v>
      </c>
      <c r="M202" s="30"/>
      <c r="N202" s="30">
        <v>30</v>
      </c>
      <c r="O202" s="30"/>
      <c r="P202" s="30"/>
      <c r="Q202" s="30"/>
      <c r="R202" s="13"/>
      <c r="S202" s="13"/>
      <c r="T202" s="13"/>
      <c r="U202" s="14"/>
      <c r="V202" s="2"/>
      <c r="W202" s="2"/>
      <c r="X202" s="2"/>
      <c r="Y202" s="2"/>
      <c r="Z202" s="2"/>
      <c r="AA202" s="2"/>
      <c r="AB202" s="2"/>
      <c r="AC202" s="2"/>
    </row>
    <row r="203" spans="1:29" ht="16.5" x14ac:dyDescent="0.35">
      <c r="A203" s="390">
        <v>19</v>
      </c>
      <c r="B203" s="620">
        <v>2</v>
      </c>
      <c r="C203" s="624">
        <v>31</v>
      </c>
      <c r="D203" s="360">
        <v>19</v>
      </c>
      <c r="E203" s="2"/>
      <c r="F203" s="75" t="s">
        <v>150</v>
      </c>
      <c r="G203" s="30"/>
      <c r="H203" s="30"/>
      <c r="I203" s="30">
        <v>1</v>
      </c>
      <c r="J203" s="30">
        <v>2</v>
      </c>
      <c r="K203" s="30">
        <v>4.5</v>
      </c>
      <c r="L203" s="30">
        <v>9</v>
      </c>
      <c r="M203" s="30">
        <v>18</v>
      </c>
      <c r="N203" s="38">
        <v>34</v>
      </c>
      <c r="O203" s="91">
        <v>67</v>
      </c>
      <c r="P203" s="30"/>
      <c r="Q203" s="24"/>
      <c r="R203" s="24"/>
      <c r="S203" s="24"/>
      <c r="T203" s="24"/>
      <c r="U203" s="25"/>
      <c r="V203" s="2"/>
      <c r="W203" s="2"/>
      <c r="X203" s="2"/>
      <c r="Y203" s="2"/>
      <c r="Z203" s="2"/>
      <c r="AA203" s="2"/>
      <c r="AB203" s="2"/>
      <c r="AC203" s="2"/>
    </row>
    <row r="204" spans="1:29" ht="17" thickBot="1" x14ac:dyDescent="0.4">
      <c r="A204" s="390">
        <v>38</v>
      </c>
      <c r="B204" s="620">
        <v>3</v>
      </c>
      <c r="C204" s="624">
        <v>32</v>
      </c>
      <c r="D204" s="360">
        <v>38</v>
      </c>
      <c r="E204" s="2"/>
      <c r="F204" s="76" t="s">
        <v>151</v>
      </c>
      <c r="G204" s="258"/>
      <c r="H204" s="258"/>
      <c r="I204" s="15"/>
      <c r="J204" s="15"/>
      <c r="K204" s="15"/>
      <c r="L204" s="34"/>
      <c r="M204" s="276"/>
      <c r="N204" s="34"/>
      <c r="O204" s="34"/>
      <c r="P204" s="34"/>
      <c r="Q204" s="353">
        <v>853</v>
      </c>
      <c r="R204" s="15">
        <v>1706</v>
      </c>
      <c r="S204" s="15">
        <v>3413</v>
      </c>
      <c r="T204" s="15">
        <v>6825</v>
      </c>
      <c r="U204" s="16">
        <v>13650</v>
      </c>
      <c r="V204" s="2"/>
      <c r="W204" s="2"/>
      <c r="X204" s="2"/>
      <c r="Y204" s="2"/>
      <c r="Z204" s="2"/>
      <c r="AA204" s="2"/>
      <c r="AB204" s="2"/>
      <c r="AC204" s="2"/>
    </row>
    <row r="205" spans="1:29" ht="15.5" thickTop="1" thickBot="1" x14ac:dyDescent="0.4"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</row>
    <row r="206" spans="1:29" s="137" customFormat="1" ht="16.5" thickTop="1" thickBot="1" x14ac:dyDescent="0.4">
      <c r="A206" s="621"/>
      <c r="B206" s="622"/>
      <c r="C206" s="623"/>
      <c r="D206" s="444"/>
      <c r="E206" s="132"/>
      <c r="F206" s="133" t="s">
        <v>273</v>
      </c>
      <c r="G206" s="134">
        <v>0.04</v>
      </c>
      <c r="H206" s="134">
        <v>0.12</v>
      </c>
      <c r="I206" s="134">
        <v>0.4</v>
      </c>
      <c r="J206" s="134">
        <v>1.2</v>
      </c>
      <c r="K206" s="134">
        <v>4</v>
      </c>
      <c r="L206" s="134">
        <v>12</v>
      </c>
      <c r="M206" s="134">
        <v>40</v>
      </c>
      <c r="N206" s="152">
        <v>120</v>
      </c>
      <c r="O206" s="136"/>
      <c r="P206" s="136"/>
      <c r="Q206" s="132"/>
      <c r="R206" s="132"/>
      <c r="S206" s="132"/>
      <c r="T206" s="132"/>
      <c r="U206" s="132"/>
      <c r="V206" s="132"/>
      <c r="W206" s="132"/>
      <c r="X206" s="132"/>
      <c r="Y206" s="132"/>
      <c r="Z206" s="132"/>
      <c r="AA206" s="132"/>
      <c r="AB206" s="132"/>
      <c r="AC206" s="132"/>
    </row>
    <row r="207" spans="1:29" ht="15.5" thickTop="1" thickBot="1" x14ac:dyDescent="0.4"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</row>
    <row r="208" spans="1:29" s="137" customFormat="1" ht="16.5" thickTop="1" thickBot="1" x14ac:dyDescent="0.4">
      <c r="A208" s="621"/>
      <c r="B208" s="622"/>
      <c r="C208" s="623"/>
      <c r="D208" s="444"/>
      <c r="E208" s="132"/>
      <c r="F208" s="133" t="s">
        <v>274</v>
      </c>
      <c r="G208" s="134">
        <v>0.12</v>
      </c>
      <c r="H208" s="134">
        <v>0.4</v>
      </c>
      <c r="I208" s="134">
        <v>1.2</v>
      </c>
      <c r="J208" s="134">
        <v>4</v>
      </c>
      <c r="K208" s="134">
        <v>12</v>
      </c>
      <c r="L208" s="134">
        <v>40</v>
      </c>
      <c r="M208" s="152">
        <v>120</v>
      </c>
      <c r="N208" s="132"/>
      <c r="O208" s="132"/>
      <c r="P208" s="132"/>
      <c r="Q208" s="132"/>
      <c r="R208" s="132"/>
      <c r="S208" s="132"/>
      <c r="T208" s="132"/>
      <c r="U208" s="132"/>
      <c r="V208" s="132"/>
      <c r="W208" s="132"/>
      <c r="X208" s="132"/>
      <c r="Y208" s="132"/>
      <c r="Z208" s="132"/>
      <c r="AA208" s="132"/>
      <c r="AB208" s="132"/>
      <c r="AC208" s="132"/>
    </row>
    <row r="209" spans="1:30" ht="15.5" thickTop="1" thickBot="1" x14ac:dyDescent="0.4"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</row>
    <row r="210" spans="1:30" s="137" customFormat="1" ht="16.5" thickTop="1" thickBot="1" x14ac:dyDescent="0.4">
      <c r="A210" s="621"/>
      <c r="B210" s="622"/>
      <c r="C210" s="623"/>
      <c r="D210" s="444"/>
      <c r="E210" s="132"/>
      <c r="F210" s="141" t="s">
        <v>53</v>
      </c>
      <c r="G210" s="142"/>
      <c r="H210" s="142"/>
      <c r="I210" s="142"/>
      <c r="J210" s="142">
        <v>0.12</v>
      </c>
      <c r="K210" s="142">
        <v>0.4</v>
      </c>
      <c r="L210" s="142">
        <v>1.2</v>
      </c>
      <c r="M210" s="142"/>
      <c r="N210" s="142">
        <v>4</v>
      </c>
      <c r="O210" s="142">
        <v>12</v>
      </c>
      <c r="P210" s="142"/>
      <c r="Q210" s="150">
        <v>40</v>
      </c>
      <c r="R210" s="163"/>
      <c r="S210" s="164">
        <v>120</v>
      </c>
      <c r="T210" s="132"/>
      <c r="U210" s="132"/>
      <c r="V210" s="132"/>
      <c r="W210" s="132"/>
      <c r="X210" s="132"/>
      <c r="Y210" s="132"/>
      <c r="Z210" s="132"/>
      <c r="AA210" s="132"/>
      <c r="AB210" s="132"/>
      <c r="AC210" s="132"/>
      <c r="AD210" s="132"/>
    </row>
    <row r="211" spans="1:30" ht="17" thickTop="1" x14ac:dyDescent="0.35">
      <c r="A211" s="390">
        <v>14</v>
      </c>
      <c r="B211" s="620">
        <v>1</v>
      </c>
      <c r="C211" s="624">
        <v>30</v>
      </c>
      <c r="D211" s="360">
        <v>14</v>
      </c>
      <c r="E211" s="2"/>
      <c r="F211" s="317" t="s">
        <v>152</v>
      </c>
      <c r="G211" s="128"/>
      <c r="H211" s="128"/>
      <c r="I211" s="128"/>
      <c r="J211" s="128"/>
      <c r="K211" s="128">
        <v>0.3</v>
      </c>
      <c r="L211" s="128">
        <v>1</v>
      </c>
      <c r="M211" s="128">
        <v>3</v>
      </c>
      <c r="N211" s="128"/>
      <c r="O211" s="129">
        <v>10</v>
      </c>
      <c r="P211" s="128"/>
      <c r="Q211" s="129">
        <v>30</v>
      </c>
      <c r="R211" s="130"/>
      <c r="S211" s="131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</row>
    <row r="212" spans="1:30" ht="16.5" x14ac:dyDescent="0.35">
      <c r="A212" s="390">
        <v>19</v>
      </c>
      <c r="B212" s="620">
        <v>2</v>
      </c>
      <c r="C212" s="624">
        <v>31</v>
      </c>
      <c r="D212" s="360">
        <v>19</v>
      </c>
      <c r="E212" s="2"/>
      <c r="F212" s="75" t="s">
        <v>153</v>
      </c>
      <c r="G212" s="30"/>
      <c r="H212" s="30"/>
      <c r="I212" s="30"/>
      <c r="J212" s="30"/>
      <c r="K212" s="30"/>
      <c r="L212" s="30">
        <v>1</v>
      </c>
      <c r="M212" s="30">
        <v>2</v>
      </c>
      <c r="N212" s="30">
        <v>4.5</v>
      </c>
      <c r="O212" s="30">
        <v>9</v>
      </c>
      <c r="P212" s="30">
        <v>18</v>
      </c>
      <c r="Q212" s="30">
        <v>34</v>
      </c>
      <c r="R212" s="53">
        <v>67</v>
      </c>
      <c r="S212" s="31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</row>
    <row r="213" spans="1:30" ht="16.5" x14ac:dyDescent="0.35">
      <c r="A213" s="390">
        <v>33</v>
      </c>
      <c r="B213" s="620">
        <v>29</v>
      </c>
      <c r="C213" s="624">
        <v>58</v>
      </c>
      <c r="D213" s="360">
        <v>33</v>
      </c>
      <c r="E213" s="32"/>
      <c r="F213" s="77" t="s">
        <v>64</v>
      </c>
      <c r="G213" s="30"/>
      <c r="H213" s="30"/>
      <c r="I213" s="30"/>
      <c r="J213" s="60">
        <v>0.1</v>
      </c>
      <c r="K213" s="30"/>
      <c r="L213" s="60">
        <v>1</v>
      </c>
      <c r="M213" s="30"/>
      <c r="N213" s="30"/>
      <c r="O213" s="60">
        <v>10</v>
      </c>
      <c r="P213" s="30"/>
      <c r="Q213" s="30"/>
      <c r="R213" s="53"/>
      <c r="S213" s="31"/>
      <c r="T213" s="84"/>
      <c r="U213" s="2"/>
      <c r="V213" s="2"/>
      <c r="W213" s="2"/>
      <c r="X213" s="2"/>
      <c r="Y213" s="2"/>
      <c r="Z213" s="2"/>
      <c r="AA213" s="2"/>
      <c r="AB213" s="2"/>
      <c r="AC213" s="2"/>
      <c r="AD213" s="2"/>
    </row>
    <row r="214" spans="1:30" ht="17" thickBot="1" x14ac:dyDescent="0.4">
      <c r="A214" s="390">
        <v>50</v>
      </c>
      <c r="B214" s="620">
        <v>30</v>
      </c>
      <c r="C214" s="624">
        <v>59</v>
      </c>
      <c r="D214" s="360">
        <v>50</v>
      </c>
      <c r="E214" s="32"/>
      <c r="F214" s="80" t="s">
        <v>65</v>
      </c>
      <c r="G214" s="34">
        <v>3.0000000000000001E-5</v>
      </c>
      <c r="H214" s="34">
        <v>2.9999999999999997E-4</v>
      </c>
      <c r="I214" s="34">
        <v>0.03</v>
      </c>
      <c r="J214" s="34"/>
      <c r="K214" s="34"/>
      <c r="L214" s="34"/>
      <c r="M214" s="34">
        <v>3.2</v>
      </c>
      <c r="N214" s="34"/>
      <c r="O214" s="34"/>
      <c r="P214" s="34"/>
      <c r="Q214" s="34"/>
      <c r="R214" s="58"/>
      <c r="S214" s="36"/>
      <c r="T214" s="32"/>
      <c r="U214" s="32"/>
      <c r="V214" s="32"/>
      <c r="W214" s="32"/>
      <c r="X214" s="32"/>
      <c r="Y214" s="32"/>
      <c r="Z214" s="32"/>
      <c r="AA214" s="32"/>
      <c r="AB214" s="32"/>
      <c r="AC214" s="32"/>
      <c r="AD214" s="32"/>
    </row>
    <row r="215" spans="1:30" ht="15.5" thickTop="1" thickBot="1" x14ac:dyDescent="0.4">
      <c r="E215" s="2"/>
      <c r="F215" s="2"/>
      <c r="G215" s="2"/>
      <c r="H215" s="2"/>
      <c r="I215" s="2"/>
      <c r="J215" s="2"/>
      <c r="K215" s="2"/>
      <c r="L215" s="2"/>
      <c r="M215" s="4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</row>
    <row r="216" spans="1:30" s="137" customFormat="1" ht="16.5" thickTop="1" thickBot="1" x14ac:dyDescent="0.4">
      <c r="A216" s="621"/>
      <c r="B216" s="622"/>
      <c r="C216" s="623"/>
      <c r="D216" s="444"/>
      <c r="E216" s="132"/>
      <c r="F216" s="133" t="s">
        <v>54</v>
      </c>
      <c r="G216" s="134">
        <v>0.12</v>
      </c>
      <c r="H216" s="134">
        <v>0.4</v>
      </c>
      <c r="I216" s="134">
        <v>1.2</v>
      </c>
      <c r="J216" s="134">
        <v>4</v>
      </c>
      <c r="K216" s="134">
        <v>12</v>
      </c>
      <c r="L216" s="134">
        <v>40</v>
      </c>
      <c r="M216" s="152">
        <v>120</v>
      </c>
      <c r="N216" s="132"/>
      <c r="O216" s="132"/>
      <c r="P216" s="132"/>
      <c r="Q216" s="132"/>
      <c r="R216" s="132"/>
      <c r="S216" s="132"/>
      <c r="T216" s="132"/>
      <c r="U216" s="132"/>
      <c r="V216" s="132"/>
      <c r="W216" s="132"/>
      <c r="X216" s="132"/>
      <c r="Y216" s="132"/>
      <c r="Z216" s="132"/>
      <c r="AA216" s="132"/>
      <c r="AB216" s="132"/>
      <c r="AC216" s="132"/>
    </row>
    <row r="217" spans="1:30" ht="15.5" thickTop="1" thickBot="1" x14ac:dyDescent="0.4"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</row>
    <row r="218" spans="1:30" s="137" customFormat="1" ht="16.5" thickTop="1" thickBot="1" x14ac:dyDescent="0.4">
      <c r="A218" s="621"/>
      <c r="B218" s="622"/>
      <c r="C218" s="623"/>
      <c r="D218" s="444"/>
      <c r="E218" s="132"/>
      <c r="F218" s="141" t="s">
        <v>55</v>
      </c>
      <c r="G218" s="142">
        <v>0.12</v>
      </c>
      <c r="H218" s="142">
        <v>0.4</v>
      </c>
      <c r="I218" s="142">
        <v>1.2</v>
      </c>
      <c r="J218" s="142"/>
      <c r="K218" s="142">
        <v>4</v>
      </c>
      <c r="L218" s="142">
        <v>12</v>
      </c>
      <c r="M218" s="142"/>
      <c r="N218" s="142">
        <v>40</v>
      </c>
      <c r="O218" s="142"/>
      <c r="P218" s="143">
        <v>120</v>
      </c>
      <c r="Q218" s="132"/>
      <c r="R218" s="132"/>
      <c r="S218" s="132"/>
      <c r="T218" s="132"/>
      <c r="U218" s="132"/>
      <c r="V218" s="132"/>
      <c r="W218" s="132"/>
      <c r="X218" s="132"/>
      <c r="Y218" s="132"/>
      <c r="Z218" s="132"/>
      <c r="AA218" s="132"/>
      <c r="AB218" s="132"/>
      <c r="AC218" s="132"/>
    </row>
    <row r="219" spans="1:30" ht="17" thickTop="1" x14ac:dyDescent="0.35">
      <c r="A219" s="390">
        <v>14</v>
      </c>
      <c r="B219" s="620">
        <v>1</v>
      </c>
      <c r="C219" s="624">
        <v>30</v>
      </c>
      <c r="D219" s="360">
        <v>14</v>
      </c>
      <c r="E219" s="2"/>
      <c r="F219" s="317" t="s">
        <v>154</v>
      </c>
      <c r="G219" s="128"/>
      <c r="H219" s="128">
        <v>0.3</v>
      </c>
      <c r="I219" s="128">
        <v>1</v>
      </c>
      <c r="J219" s="128"/>
      <c r="K219" s="128">
        <v>3</v>
      </c>
      <c r="L219" s="128">
        <v>10</v>
      </c>
      <c r="M219" s="128"/>
      <c r="N219" s="128">
        <v>30</v>
      </c>
      <c r="O219" s="128"/>
      <c r="P219" s="131"/>
      <c r="Q219" s="3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</row>
    <row r="220" spans="1:30" ht="17" thickBot="1" x14ac:dyDescent="0.4">
      <c r="A220" s="390">
        <v>19</v>
      </c>
      <c r="B220" s="620">
        <v>2</v>
      </c>
      <c r="C220" s="624">
        <v>31</v>
      </c>
      <c r="D220" s="360">
        <v>19</v>
      </c>
      <c r="E220" s="2"/>
      <c r="F220" s="76" t="s">
        <v>155</v>
      </c>
      <c r="G220" s="34"/>
      <c r="H220" s="34"/>
      <c r="I220" s="35">
        <v>1</v>
      </c>
      <c r="J220" s="90">
        <v>2</v>
      </c>
      <c r="K220" s="90">
        <v>4.5</v>
      </c>
      <c r="L220" s="90">
        <v>9</v>
      </c>
      <c r="M220" s="90">
        <v>18</v>
      </c>
      <c r="N220" s="90">
        <v>34</v>
      </c>
      <c r="O220" s="90">
        <v>67</v>
      </c>
      <c r="P220" s="36"/>
      <c r="Q220" s="84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</row>
    <row r="221" spans="1:30" ht="15.5" thickTop="1" thickBot="1" x14ac:dyDescent="0.4"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</row>
    <row r="222" spans="1:30" s="137" customFormat="1" ht="16.5" thickTop="1" thickBot="1" x14ac:dyDescent="0.4">
      <c r="A222" s="621"/>
      <c r="B222" s="622"/>
      <c r="C222" s="623"/>
      <c r="D222" s="444"/>
      <c r="E222" s="132"/>
      <c r="F222" s="133" t="s">
        <v>56</v>
      </c>
      <c r="G222" s="134">
        <v>4.0000000000000002E-4</v>
      </c>
      <c r="H222" s="134">
        <v>1.1999999999999999E-3</v>
      </c>
      <c r="I222" s="134">
        <v>4.0000000000000001E-3</v>
      </c>
      <c r="J222" s="134">
        <v>1.2E-2</v>
      </c>
      <c r="K222" s="134">
        <v>0.04</v>
      </c>
      <c r="L222" s="134">
        <v>0.12</v>
      </c>
      <c r="M222" s="135">
        <v>0.4</v>
      </c>
      <c r="N222" s="132"/>
      <c r="O222" s="132"/>
      <c r="P222" s="132"/>
      <c r="Q222" s="132"/>
      <c r="R222" s="132"/>
      <c r="S222" s="132"/>
      <c r="T222" s="132"/>
      <c r="U222" s="132"/>
      <c r="V222" s="132"/>
      <c r="W222" s="132"/>
    </row>
    <row r="223" spans="1:30" ht="15.5" thickTop="1" thickBot="1" x14ac:dyDescent="0.4"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</row>
    <row r="224" spans="1:30" s="137" customFormat="1" ht="16.5" thickTop="1" thickBot="1" x14ac:dyDescent="0.4">
      <c r="A224" s="621"/>
      <c r="B224" s="622"/>
      <c r="C224" s="623"/>
      <c r="D224" s="444"/>
      <c r="E224" s="132"/>
      <c r="F224" s="141" t="s">
        <v>57</v>
      </c>
      <c r="G224" s="142">
        <v>4.0000000000000001E-3</v>
      </c>
      <c r="H224" s="142">
        <v>1.2E-2</v>
      </c>
      <c r="I224" s="142">
        <v>0.04</v>
      </c>
      <c r="J224" s="142">
        <v>0.12</v>
      </c>
      <c r="K224" s="142">
        <v>0.4</v>
      </c>
      <c r="L224" s="142">
        <v>1.2</v>
      </c>
      <c r="M224" s="142"/>
      <c r="N224" s="142">
        <v>4</v>
      </c>
      <c r="O224" s="142">
        <v>12</v>
      </c>
      <c r="P224" s="142"/>
      <c r="Q224" s="142">
        <v>40</v>
      </c>
      <c r="R224" s="142"/>
      <c r="S224" s="142"/>
      <c r="T224" s="150">
        <v>120</v>
      </c>
      <c r="U224" s="143"/>
      <c r="V224" s="132"/>
      <c r="W224" s="132"/>
      <c r="X224" s="132"/>
      <c r="Y224" s="132"/>
      <c r="Z224" s="132"/>
      <c r="AA224" s="132"/>
      <c r="AB224" s="132"/>
      <c r="AC224" s="132"/>
    </row>
    <row r="225" spans="1:29" ht="17" thickTop="1" x14ac:dyDescent="0.35">
      <c r="A225" s="390">
        <v>6</v>
      </c>
      <c r="B225" s="620">
        <v>31</v>
      </c>
      <c r="C225" s="624">
        <v>60</v>
      </c>
      <c r="D225" s="360">
        <v>14</v>
      </c>
      <c r="E225" s="2"/>
      <c r="F225" s="317" t="s">
        <v>156</v>
      </c>
      <c r="G225" s="128"/>
      <c r="H225" s="128"/>
      <c r="I225" s="128"/>
      <c r="J225" s="128"/>
      <c r="K225" s="128">
        <v>0.5</v>
      </c>
      <c r="L225" s="128"/>
      <c r="M225" s="128"/>
      <c r="N225" s="128">
        <v>5</v>
      </c>
      <c r="O225" s="128"/>
      <c r="P225" s="147">
        <v>15</v>
      </c>
      <c r="Q225" s="186">
        <v>30</v>
      </c>
      <c r="R225" s="129">
        <v>50</v>
      </c>
      <c r="S225" s="128"/>
      <c r="T225" s="128"/>
      <c r="U225" s="131"/>
      <c r="V225" s="2"/>
      <c r="W225" s="2"/>
      <c r="X225" s="2"/>
      <c r="Y225" s="2"/>
      <c r="Z225" s="2"/>
      <c r="AA225" s="2"/>
      <c r="AB225" s="2"/>
      <c r="AC225" s="2"/>
    </row>
    <row r="226" spans="1:29" ht="16.5" x14ac:dyDescent="0.35">
      <c r="A226" s="390">
        <v>12</v>
      </c>
      <c r="B226" s="620">
        <v>32</v>
      </c>
      <c r="C226" s="624">
        <v>61</v>
      </c>
      <c r="D226" s="360">
        <v>19</v>
      </c>
      <c r="E226" s="2"/>
      <c r="F226" s="75" t="s">
        <v>254</v>
      </c>
      <c r="G226" s="269"/>
      <c r="H226" s="13"/>
      <c r="I226" s="13"/>
      <c r="J226" s="13"/>
      <c r="K226" s="30"/>
      <c r="L226" s="30"/>
      <c r="M226" s="30"/>
      <c r="N226" s="21">
        <v>5</v>
      </c>
      <c r="O226" s="30"/>
      <c r="P226" s="30"/>
      <c r="Q226" s="30"/>
      <c r="R226" s="21">
        <v>50</v>
      </c>
      <c r="S226" s="30"/>
      <c r="T226" s="30"/>
      <c r="U226" s="22">
        <v>500</v>
      </c>
      <c r="V226" s="2"/>
      <c r="W226" s="2"/>
      <c r="X226" s="2"/>
      <c r="Y226" s="2"/>
      <c r="Z226" s="2"/>
      <c r="AA226" s="2"/>
      <c r="AB226" s="2"/>
      <c r="AC226" s="2"/>
    </row>
    <row r="227" spans="1:29" ht="16.5" x14ac:dyDescent="0.35">
      <c r="A227" s="390">
        <v>13</v>
      </c>
      <c r="B227" s="620">
        <v>33</v>
      </c>
      <c r="C227" s="624">
        <v>62</v>
      </c>
      <c r="D227" s="360">
        <v>35</v>
      </c>
      <c r="E227" s="2"/>
      <c r="F227" s="77" t="s">
        <v>62</v>
      </c>
      <c r="G227" s="269"/>
      <c r="H227" s="13"/>
      <c r="I227" s="13"/>
      <c r="J227" s="13"/>
      <c r="K227" s="30"/>
      <c r="L227" s="30"/>
      <c r="M227" s="30"/>
      <c r="N227" s="30">
        <v>4</v>
      </c>
      <c r="O227" s="30"/>
      <c r="P227" s="21">
        <v>20</v>
      </c>
      <c r="Q227" s="21">
        <v>40</v>
      </c>
      <c r="R227" s="21">
        <v>60</v>
      </c>
      <c r="S227" s="287">
        <v>80</v>
      </c>
      <c r="T227" s="287">
        <v>100</v>
      </c>
      <c r="U227" s="31"/>
      <c r="V227" s="2"/>
      <c r="W227" s="2"/>
      <c r="X227" s="2"/>
      <c r="Y227" s="4"/>
      <c r="Z227" s="2"/>
      <c r="AA227" s="2"/>
      <c r="AB227" s="2"/>
      <c r="AC227" s="2"/>
    </row>
    <row r="228" spans="1:29" ht="16.5" x14ac:dyDescent="0.35">
      <c r="A228" s="390">
        <v>14</v>
      </c>
      <c r="B228" s="620">
        <v>1</v>
      </c>
      <c r="C228" s="624">
        <v>30</v>
      </c>
      <c r="D228" s="360">
        <v>6</v>
      </c>
      <c r="E228" s="2"/>
      <c r="F228" s="75" t="s">
        <v>158</v>
      </c>
      <c r="G228" s="30"/>
      <c r="H228" s="30"/>
      <c r="I228" s="30"/>
      <c r="J228" s="30"/>
      <c r="K228" s="30">
        <v>0.3</v>
      </c>
      <c r="L228" s="30">
        <v>1</v>
      </c>
      <c r="M228" s="30">
        <v>3</v>
      </c>
      <c r="N228" s="30"/>
      <c r="O228" s="30">
        <v>10</v>
      </c>
      <c r="P228" s="30"/>
      <c r="Q228" s="30">
        <v>30</v>
      </c>
      <c r="R228" s="30"/>
      <c r="S228" s="30"/>
      <c r="T228" s="30"/>
      <c r="U228" s="31"/>
      <c r="V228" s="32"/>
      <c r="W228" s="2"/>
      <c r="X228" s="4"/>
      <c r="Y228" s="2"/>
      <c r="Z228" s="2"/>
      <c r="AA228" s="2"/>
      <c r="AB228" s="2"/>
      <c r="AC228" s="2"/>
    </row>
    <row r="229" spans="1:29" ht="16.5" x14ac:dyDescent="0.35">
      <c r="A229" s="390">
        <v>19</v>
      </c>
      <c r="B229" s="620">
        <v>2</v>
      </c>
      <c r="C229" s="624">
        <v>31</v>
      </c>
      <c r="D229" s="360">
        <v>12</v>
      </c>
      <c r="E229" s="2"/>
      <c r="F229" s="75" t="s">
        <v>159</v>
      </c>
      <c r="G229" s="30"/>
      <c r="H229" s="30"/>
      <c r="I229" s="30"/>
      <c r="J229" s="30"/>
      <c r="K229" s="30"/>
      <c r="L229" s="30">
        <v>1</v>
      </c>
      <c r="M229" s="30">
        <v>2</v>
      </c>
      <c r="N229" s="30">
        <v>4.5</v>
      </c>
      <c r="O229" s="30">
        <v>9</v>
      </c>
      <c r="P229" s="30">
        <v>18</v>
      </c>
      <c r="Q229" s="38">
        <v>34</v>
      </c>
      <c r="R229" s="91">
        <v>67</v>
      </c>
      <c r="S229" s="30"/>
      <c r="T229" s="30"/>
      <c r="U229" s="31"/>
      <c r="V229" s="84"/>
      <c r="W229" s="4"/>
      <c r="X229" s="2"/>
      <c r="Y229" s="2"/>
      <c r="Z229" s="2"/>
      <c r="AA229" s="2"/>
      <c r="AB229" s="2"/>
      <c r="AC229" s="2"/>
    </row>
    <row r="230" spans="1:29" ht="16.5" x14ac:dyDescent="0.35">
      <c r="A230" s="390">
        <v>35</v>
      </c>
      <c r="B230" s="620">
        <v>10</v>
      </c>
      <c r="C230" s="624">
        <v>39</v>
      </c>
      <c r="D230" s="360">
        <v>13</v>
      </c>
      <c r="E230" s="32"/>
      <c r="F230" s="77" t="s">
        <v>63</v>
      </c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70">
        <v>50</v>
      </c>
      <c r="S230" s="30"/>
      <c r="T230" s="70">
        <v>100</v>
      </c>
      <c r="U230" s="88">
        <v>125</v>
      </c>
      <c r="V230" s="32"/>
      <c r="W230" s="32"/>
      <c r="X230" s="32"/>
      <c r="Y230" s="32"/>
      <c r="Z230" s="32"/>
      <c r="AA230" s="32"/>
      <c r="AB230" s="32"/>
      <c r="AC230" s="32"/>
    </row>
    <row r="231" spans="1:29" ht="17" thickBot="1" x14ac:dyDescent="0.4">
      <c r="A231" s="390">
        <v>51</v>
      </c>
      <c r="B231" s="620">
        <v>34</v>
      </c>
      <c r="C231" s="624">
        <v>63</v>
      </c>
      <c r="D231" s="360">
        <v>51</v>
      </c>
      <c r="E231" s="2"/>
      <c r="F231" s="76" t="s">
        <v>160</v>
      </c>
      <c r="G231" s="34"/>
      <c r="H231" s="34"/>
      <c r="I231" s="34"/>
      <c r="J231" s="34"/>
      <c r="K231" s="34"/>
      <c r="L231" s="34"/>
      <c r="M231" s="34"/>
      <c r="N231" s="34"/>
      <c r="O231" s="34"/>
      <c r="P231" s="34"/>
      <c r="Q231" s="34"/>
      <c r="R231" s="20">
        <v>48</v>
      </c>
      <c r="S231" s="34"/>
      <c r="T231" s="34"/>
      <c r="U231" s="36"/>
      <c r="V231" s="2"/>
      <c r="W231" s="2"/>
      <c r="X231" s="2"/>
      <c r="Y231" s="2"/>
      <c r="Z231" s="2"/>
      <c r="AA231" s="2"/>
      <c r="AB231" s="2"/>
      <c r="AC231" s="2"/>
    </row>
    <row r="232" spans="1:29" ht="15" thickTop="1" x14ac:dyDescent="0.35">
      <c r="E232" s="2"/>
      <c r="F232" s="2"/>
      <c r="G232" s="2"/>
      <c r="H232" s="2"/>
      <c r="I232" s="2"/>
      <c r="J232" s="2"/>
      <c r="K232" s="2"/>
      <c r="L232" s="2"/>
      <c r="M232" s="2"/>
      <c r="N232" s="4"/>
      <c r="O232" s="4"/>
      <c r="P232" s="4"/>
      <c r="Q232" s="4"/>
      <c r="R232" s="4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</row>
  </sheetData>
  <mergeCells count="1">
    <mergeCell ref="D9:D1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84261-07FE-469F-B267-5EA63EFAB18C}">
  <dimension ref="A1:AA232"/>
  <sheetViews>
    <sheetView zoomScaleNormal="100" workbookViewId="0">
      <selection activeCell="F236" sqref="F236"/>
    </sheetView>
  </sheetViews>
  <sheetFormatPr defaultColWidth="8.81640625" defaultRowHeight="14.5" x14ac:dyDescent="0.35"/>
  <cols>
    <col min="1" max="1" width="9.7265625" style="632" bestFit="1" customWidth="1"/>
    <col min="2" max="2" width="42.54296875" style="360" customWidth="1"/>
    <col min="3" max="3" width="9.7265625" style="360" bestFit="1" customWidth="1"/>
    <col min="4" max="4" width="10.1796875" style="360" bestFit="1" customWidth="1"/>
    <col min="5" max="6" width="9.7265625" style="360" bestFit="1" customWidth="1"/>
    <col min="7" max="7" width="10.54296875" style="360" bestFit="1" customWidth="1"/>
    <col min="8" max="8" width="8.453125" style="360" bestFit="1" customWidth="1"/>
    <col min="9" max="9" width="8.7265625" style="360" bestFit="1" customWidth="1"/>
    <col min="10" max="10" width="6.1796875" style="360" bestFit="1" customWidth="1"/>
    <col min="11" max="11" width="8.7265625" style="360" bestFit="1" customWidth="1"/>
    <col min="12" max="12" width="7.54296875" style="360" bestFit="1" customWidth="1"/>
    <col min="13" max="13" width="6.26953125" style="360" bestFit="1" customWidth="1"/>
    <col min="14" max="18" width="6.1796875" style="360" bestFit="1" customWidth="1"/>
    <col min="19" max="19" width="5.1796875" style="360" bestFit="1" customWidth="1"/>
    <col min="20" max="20" width="5.7265625" style="360" bestFit="1" customWidth="1"/>
    <col min="21" max="21" width="9.54296875" style="360" bestFit="1" customWidth="1"/>
    <col min="22" max="23" width="5.7265625" style="360" bestFit="1" customWidth="1"/>
    <col min="24" max="24" width="6.7265625" style="360" bestFit="1" customWidth="1"/>
    <col min="25" max="16384" width="8.81640625" style="360"/>
  </cols>
  <sheetData>
    <row r="1" spans="1:25" x14ac:dyDescent="0.35">
      <c r="A1" s="616"/>
      <c r="B1" s="360" t="s">
        <v>166</v>
      </c>
    </row>
    <row r="2" spans="1:25" x14ac:dyDescent="0.35">
      <c r="A2" s="626"/>
      <c r="B2" s="360" t="s">
        <v>161</v>
      </c>
      <c r="G2" s="361"/>
      <c r="H2" s="361"/>
      <c r="I2" s="361"/>
      <c r="J2" s="361"/>
      <c r="K2" s="361"/>
      <c r="L2" s="361"/>
      <c r="M2" s="361"/>
      <c r="N2" s="361"/>
      <c r="O2" s="361"/>
      <c r="P2" s="361"/>
      <c r="Q2" s="361"/>
      <c r="R2" s="361"/>
    </row>
    <row r="3" spans="1:25" x14ac:dyDescent="0.35">
      <c r="A3" s="627"/>
      <c r="B3" s="360" t="s">
        <v>162</v>
      </c>
      <c r="G3" s="361"/>
      <c r="H3" s="361"/>
      <c r="I3" s="361"/>
      <c r="J3" s="361"/>
      <c r="K3" s="361"/>
      <c r="L3" s="361"/>
      <c r="M3" s="361"/>
      <c r="N3" s="361"/>
      <c r="O3" s="361"/>
      <c r="P3" s="361"/>
      <c r="Q3" s="361"/>
      <c r="R3" s="361"/>
    </row>
    <row r="4" spans="1:25" ht="18.5" x14ac:dyDescent="0.45">
      <c r="A4" s="628"/>
      <c r="B4" s="360" t="s">
        <v>163</v>
      </c>
      <c r="G4" s="563"/>
    </row>
    <row r="5" spans="1:25" x14ac:dyDescent="0.35">
      <c r="A5" s="629"/>
      <c r="B5" s="360" t="s">
        <v>164</v>
      </c>
    </row>
    <row r="6" spans="1:25" x14ac:dyDescent="0.35">
      <c r="A6" s="630"/>
      <c r="B6" s="360" t="s">
        <v>167</v>
      </c>
    </row>
    <row r="7" spans="1:25" x14ac:dyDescent="0.35">
      <c r="A7" s="631"/>
      <c r="B7" s="360" t="s">
        <v>165</v>
      </c>
    </row>
    <row r="8" spans="1:25" x14ac:dyDescent="0.35">
      <c r="A8" s="616"/>
      <c r="B8" s="360" t="s">
        <v>92</v>
      </c>
    </row>
    <row r="9" spans="1:25" ht="15" thickBot="1" x14ac:dyDescent="0.4">
      <c r="A9" s="617"/>
      <c r="B9" s="364"/>
      <c r="C9" s="364"/>
      <c r="D9" s="364"/>
      <c r="E9" s="364"/>
      <c r="F9" s="364"/>
      <c r="G9" s="364"/>
      <c r="H9" s="364"/>
      <c r="I9" s="364"/>
      <c r="J9" s="364"/>
      <c r="K9" s="364"/>
      <c r="L9" s="364"/>
      <c r="M9" s="364"/>
      <c r="N9" s="364"/>
      <c r="O9" s="364"/>
      <c r="P9" s="364"/>
      <c r="Q9" s="364"/>
      <c r="R9" s="364"/>
      <c r="S9" s="364"/>
      <c r="T9" s="364"/>
      <c r="U9" s="364"/>
      <c r="V9" s="364"/>
      <c r="W9" s="364"/>
      <c r="X9" s="362"/>
      <c r="Y9" s="362"/>
    </row>
    <row r="10" spans="1:25" s="444" customFormat="1" ht="16.5" thickTop="1" thickBot="1" x14ac:dyDescent="0.4">
      <c r="A10" s="633"/>
      <c r="B10" s="440" t="s">
        <v>282</v>
      </c>
      <c r="C10" s="441">
        <v>0.12</v>
      </c>
      <c r="D10" s="441">
        <v>0.4</v>
      </c>
      <c r="E10" s="441">
        <v>1.2</v>
      </c>
      <c r="F10" s="441">
        <v>4</v>
      </c>
      <c r="G10" s="441">
        <v>12</v>
      </c>
      <c r="H10" s="441">
        <v>40</v>
      </c>
      <c r="I10" s="442">
        <v>120</v>
      </c>
      <c r="J10" s="443"/>
      <c r="K10" s="443"/>
      <c r="L10" s="443"/>
      <c r="M10" s="443"/>
      <c r="N10" s="443"/>
      <c r="O10" s="443"/>
      <c r="P10" s="443"/>
      <c r="Q10" s="443"/>
      <c r="R10" s="443"/>
      <c r="S10" s="443"/>
      <c r="T10" s="443"/>
      <c r="U10" s="443"/>
      <c r="V10" s="443"/>
      <c r="W10" s="439"/>
      <c r="X10" s="439"/>
    </row>
    <row r="11" spans="1:25" ht="15.5" thickTop="1" thickBot="1" x14ac:dyDescent="0.4">
      <c r="A11" s="616"/>
      <c r="B11" s="364"/>
      <c r="C11" s="364"/>
      <c r="D11" s="364"/>
      <c r="E11" s="364"/>
      <c r="F11" s="364"/>
      <c r="G11" s="364"/>
      <c r="H11" s="364"/>
      <c r="I11" s="364"/>
      <c r="J11" s="364"/>
      <c r="K11" s="364"/>
      <c r="L11" s="364"/>
      <c r="M11" s="364"/>
      <c r="N11" s="364"/>
      <c r="O11" s="364"/>
      <c r="P11" s="364"/>
      <c r="Q11" s="364"/>
      <c r="R11" s="364"/>
      <c r="S11" s="364"/>
      <c r="T11" s="364"/>
      <c r="U11" s="364"/>
      <c r="V11" s="364"/>
      <c r="W11" s="364"/>
      <c r="X11" s="362"/>
      <c r="Y11" s="362"/>
    </row>
    <row r="12" spans="1:25" s="444" customFormat="1" ht="16.5" thickTop="1" thickBot="1" x14ac:dyDescent="0.4">
      <c r="A12" s="616" t="s">
        <v>492</v>
      </c>
      <c r="B12" s="448" t="s">
        <v>2</v>
      </c>
      <c r="C12" s="449">
        <v>0.12</v>
      </c>
      <c r="D12" s="449">
        <v>0.4</v>
      </c>
      <c r="E12" s="449">
        <v>1.2</v>
      </c>
      <c r="F12" s="449">
        <v>4</v>
      </c>
      <c r="G12" s="449"/>
      <c r="H12" s="449">
        <v>12</v>
      </c>
      <c r="I12" s="449"/>
      <c r="J12" s="449">
        <v>40</v>
      </c>
      <c r="K12" s="449"/>
      <c r="L12" s="450">
        <v>120</v>
      </c>
      <c r="M12" s="443"/>
      <c r="N12" s="443"/>
      <c r="O12" s="443"/>
      <c r="P12" s="443"/>
      <c r="Q12" s="443"/>
      <c r="R12" s="443"/>
      <c r="S12" s="443"/>
      <c r="T12" s="443"/>
      <c r="U12" s="443"/>
      <c r="V12" s="443"/>
      <c r="W12" s="443"/>
      <c r="X12" s="439"/>
      <c r="Y12" s="439"/>
    </row>
    <row r="13" spans="1:25" ht="17" thickTop="1" x14ac:dyDescent="0.35">
      <c r="A13" s="617">
        <v>30</v>
      </c>
      <c r="B13" s="526" t="s">
        <v>287</v>
      </c>
      <c r="C13" s="447"/>
      <c r="D13" s="435">
        <v>0.3</v>
      </c>
      <c r="E13" s="435">
        <v>1</v>
      </c>
      <c r="F13" s="435">
        <v>3</v>
      </c>
      <c r="G13" s="435"/>
      <c r="H13" s="435">
        <v>10</v>
      </c>
      <c r="I13" s="435"/>
      <c r="J13" s="435">
        <v>30</v>
      </c>
      <c r="K13" s="435"/>
      <c r="L13" s="438"/>
      <c r="M13" s="390"/>
      <c r="N13" s="390"/>
      <c r="O13" s="390"/>
      <c r="P13" s="364"/>
      <c r="Q13" s="364"/>
      <c r="R13" s="364"/>
      <c r="S13" s="364"/>
      <c r="T13" s="364"/>
      <c r="U13" s="364"/>
      <c r="V13" s="364"/>
      <c r="W13" s="364"/>
      <c r="X13" s="362"/>
      <c r="Y13" s="362"/>
    </row>
    <row r="14" spans="1:25" ht="17" thickBot="1" x14ac:dyDescent="0.4">
      <c r="A14" s="617">
        <v>31</v>
      </c>
      <c r="B14" s="416" t="s">
        <v>288</v>
      </c>
      <c r="C14" s="391"/>
      <c r="D14" s="391"/>
      <c r="E14" s="392">
        <v>1</v>
      </c>
      <c r="F14" s="392">
        <v>2</v>
      </c>
      <c r="G14" s="392">
        <v>4.5</v>
      </c>
      <c r="H14" s="392">
        <v>9</v>
      </c>
      <c r="I14" s="392">
        <v>18</v>
      </c>
      <c r="J14" s="393">
        <v>34</v>
      </c>
      <c r="K14" s="427">
        <v>67</v>
      </c>
      <c r="L14" s="394"/>
      <c r="M14" s="421"/>
      <c r="N14" s="362"/>
      <c r="O14" s="362"/>
      <c r="P14" s="364"/>
      <c r="Q14" s="364"/>
      <c r="R14" s="364"/>
      <c r="S14" s="364"/>
      <c r="T14" s="364"/>
      <c r="U14" s="364"/>
      <c r="V14" s="364"/>
      <c r="W14" s="364"/>
      <c r="X14" s="362"/>
      <c r="Y14" s="362"/>
    </row>
    <row r="15" spans="1:25" ht="15.5" thickTop="1" thickBot="1" x14ac:dyDescent="0.4">
      <c r="A15" s="617"/>
      <c r="B15" s="365"/>
      <c r="C15" s="365"/>
      <c r="D15" s="365"/>
      <c r="E15" s="364"/>
      <c r="F15" s="364"/>
      <c r="G15" s="364"/>
      <c r="H15" s="364"/>
      <c r="I15" s="364"/>
      <c r="J15" s="364"/>
      <c r="K15" s="364"/>
      <c r="L15" s="364"/>
      <c r="M15" s="364"/>
      <c r="N15" s="364"/>
      <c r="O15" s="364"/>
      <c r="P15" s="364"/>
      <c r="Q15" s="364"/>
      <c r="R15" s="364"/>
      <c r="S15" s="364"/>
      <c r="T15" s="364"/>
      <c r="U15" s="364"/>
      <c r="V15" s="364"/>
      <c r="W15" s="364"/>
      <c r="X15" s="362"/>
      <c r="Y15" s="362"/>
    </row>
    <row r="16" spans="1:25" s="444" customFormat="1" ht="16.5" thickTop="1" thickBot="1" x14ac:dyDescent="0.4">
      <c r="A16" s="633"/>
      <c r="B16" s="440" t="s">
        <v>3</v>
      </c>
      <c r="C16" s="441">
        <v>0.12</v>
      </c>
      <c r="D16" s="441">
        <v>0.4</v>
      </c>
      <c r="E16" s="441">
        <v>1.2</v>
      </c>
      <c r="F16" s="441">
        <v>4</v>
      </c>
      <c r="G16" s="441">
        <v>12</v>
      </c>
      <c r="H16" s="451">
        <v>40</v>
      </c>
      <c r="I16" s="452">
        <v>120</v>
      </c>
      <c r="J16" s="443"/>
      <c r="K16" s="443"/>
      <c r="L16" s="443"/>
      <c r="M16" s="443"/>
      <c r="N16" s="443"/>
      <c r="O16" s="443"/>
      <c r="P16" s="443"/>
      <c r="Q16" s="443"/>
      <c r="R16" s="443"/>
      <c r="S16" s="443"/>
      <c r="T16" s="443"/>
      <c r="U16" s="443"/>
      <c r="V16" s="443"/>
      <c r="W16" s="443"/>
      <c r="X16" s="439"/>
      <c r="Y16" s="439"/>
    </row>
    <row r="17" spans="1:25" ht="15.5" thickTop="1" thickBot="1" x14ac:dyDescent="0.4">
      <c r="A17" s="617"/>
      <c r="B17" s="364"/>
      <c r="C17" s="364"/>
      <c r="D17" s="364"/>
      <c r="E17" s="364"/>
      <c r="F17" s="364"/>
      <c r="G17" s="364"/>
      <c r="H17" s="364"/>
      <c r="I17" s="364"/>
      <c r="J17" s="364"/>
      <c r="K17" s="364"/>
      <c r="L17" s="364"/>
      <c r="M17" s="364"/>
      <c r="N17" s="364"/>
      <c r="O17" s="364"/>
      <c r="P17" s="364"/>
      <c r="Q17" s="364"/>
      <c r="R17" s="364"/>
      <c r="S17" s="364"/>
      <c r="T17" s="364"/>
      <c r="U17" s="364"/>
      <c r="V17" s="364"/>
      <c r="W17" s="364"/>
      <c r="X17" s="362"/>
      <c r="Y17" s="362"/>
    </row>
    <row r="18" spans="1:25" s="444" customFormat="1" ht="16.5" thickTop="1" thickBot="1" x14ac:dyDescent="0.4">
      <c r="A18" s="633"/>
      <c r="B18" s="448" t="s">
        <v>257</v>
      </c>
      <c r="C18" s="449">
        <v>0.12</v>
      </c>
      <c r="D18" s="449">
        <v>0.4</v>
      </c>
      <c r="E18" s="449">
        <v>1.2</v>
      </c>
      <c r="F18" s="449"/>
      <c r="G18" s="449">
        <v>4</v>
      </c>
      <c r="H18" s="449">
        <v>12</v>
      </c>
      <c r="I18" s="449"/>
      <c r="J18" s="449">
        <v>40</v>
      </c>
      <c r="K18" s="449"/>
      <c r="L18" s="449">
        <v>120</v>
      </c>
      <c r="M18" s="450"/>
      <c r="N18" s="443"/>
      <c r="O18" s="443"/>
      <c r="P18" s="443"/>
      <c r="Q18" s="443"/>
      <c r="R18" s="443"/>
      <c r="S18" s="443"/>
      <c r="T18" s="439"/>
      <c r="U18" s="439"/>
    </row>
    <row r="19" spans="1:25" ht="17" thickTop="1" x14ac:dyDescent="0.35">
      <c r="A19" s="617">
        <v>30</v>
      </c>
      <c r="B19" s="526" t="s">
        <v>289</v>
      </c>
      <c r="C19" s="435"/>
      <c r="D19" s="435">
        <v>0.3</v>
      </c>
      <c r="E19" s="435">
        <v>1</v>
      </c>
      <c r="F19" s="435">
        <v>3</v>
      </c>
      <c r="G19" s="435"/>
      <c r="H19" s="435">
        <v>10</v>
      </c>
      <c r="I19" s="435"/>
      <c r="J19" s="435">
        <v>30</v>
      </c>
      <c r="K19" s="435"/>
      <c r="L19" s="435"/>
      <c r="M19" s="533"/>
      <c r="N19" s="364"/>
      <c r="O19" s="364"/>
      <c r="P19" s="364"/>
      <c r="Q19" s="364"/>
      <c r="R19" s="364"/>
      <c r="S19" s="364"/>
      <c r="T19" s="362"/>
      <c r="U19" s="362"/>
    </row>
    <row r="20" spans="1:25" ht="16.5" x14ac:dyDescent="0.35">
      <c r="A20" s="617">
        <v>31</v>
      </c>
      <c r="B20" s="415" t="s">
        <v>312</v>
      </c>
      <c r="C20" s="388"/>
      <c r="D20" s="388"/>
      <c r="E20" s="388">
        <v>1</v>
      </c>
      <c r="F20" s="388">
        <v>2</v>
      </c>
      <c r="G20" s="388">
        <v>4.5</v>
      </c>
      <c r="H20" s="396">
        <v>9</v>
      </c>
      <c r="I20" s="428">
        <v>18</v>
      </c>
      <c r="J20" s="428">
        <v>34</v>
      </c>
      <c r="K20" s="428">
        <v>67</v>
      </c>
      <c r="L20" s="388"/>
      <c r="M20" s="534"/>
      <c r="N20" s="364"/>
      <c r="O20" s="364"/>
      <c r="Q20" s="364"/>
      <c r="R20" s="364"/>
      <c r="S20" s="364"/>
      <c r="T20" s="362"/>
      <c r="U20" s="362"/>
    </row>
    <row r="21" spans="1:25" ht="17" thickBot="1" x14ac:dyDescent="0.4">
      <c r="A21" s="617">
        <v>32</v>
      </c>
      <c r="B21" s="416" t="s">
        <v>337</v>
      </c>
      <c r="C21" s="496"/>
      <c r="D21" s="375"/>
      <c r="E21" s="375"/>
      <c r="F21" s="504"/>
      <c r="G21" s="375"/>
      <c r="H21" s="375">
        <v>11.3</v>
      </c>
      <c r="I21" s="375">
        <v>22.5</v>
      </c>
      <c r="J21" s="375">
        <v>45</v>
      </c>
      <c r="K21" s="375"/>
      <c r="L21" s="375">
        <v>90</v>
      </c>
      <c r="M21" s="535">
        <v>180</v>
      </c>
      <c r="N21" s="364"/>
      <c r="O21" s="364"/>
      <c r="S21" s="364"/>
      <c r="T21" s="364"/>
      <c r="U21" s="362"/>
    </row>
    <row r="22" spans="1:25" ht="15.5" thickTop="1" thickBot="1" x14ac:dyDescent="0.4">
      <c r="A22" s="617"/>
      <c r="B22" s="364"/>
      <c r="C22" s="366"/>
      <c r="D22" s="366"/>
      <c r="E22" s="367"/>
      <c r="F22" s="367"/>
      <c r="G22" s="367"/>
      <c r="H22" s="370"/>
      <c r="I22" s="370"/>
      <c r="J22" s="370"/>
      <c r="K22" s="364"/>
      <c r="L22" s="364"/>
      <c r="M22" s="364"/>
      <c r="N22" s="364"/>
      <c r="O22" s="364"/>
      <c r="P22" s="364"/>
      <c r="Q22" s="364"/>
      <c r="R22" s="364"/>
      <c r="S22" s="364"/>
      <c r="T22" s="364"/>
      <c r="U22" s="364"/>
      <c r="V22" s="364"/>
      <c r="W22" s="364"/>
      <c r="X22" s="364"/>
      <c r="Y22" s="362"/>
    </row>
    <row r="23" spans="1:25" s="444" customFormat="1" ht="16.5" thickTop="1" thickBot="1" x14ac:dyDescent="0.4">
      <c r="A23" s="633"/>
      <c r="B23" s="448" t="s">
        <v>5</v>
      </c>
      <c r="C23" s="449"/>
      <c r="D23" s="449">
        <v>0.12</v>
      </c>
      <c r="E23" s="449">
        <v>0.4</v>
      </c>
      <c r="F23" s="449">
        <v>1.2</v>
      </c>
      <c r="G23" s="449"/>
      <c r="H23" s="449">
        <v>4</v>
      </c>
      <c r="I23" s="449">
        <v>12</v>
      </c>
      <c r="J23" s="449"/>
      <c r="K23" s="449">
        <v>40</v>
      </c>
      <c r="L23" s="449"/>
      <c r="M23" s="449">
        <v>120</v>
      </c>
      <c r="N23" s="449"/>
      <c r="O23" s="449"/>
      <c r="P23" s="449"/>
      <c r="Q23" s="449"/>
      <c r="R23" s="449"/>
      <c r="S23" s="450"/>
      <c r="T23" s="439"/>
    </row>
    <row r="24" spans="1:25" ht="17" thickTop="1" x14ac:dyDescent="0.35">
      <c r="A24" s="617">
        <v>33</v>
      </c>
      <c r="B24" s="526" t="s">
        <v>342</v>
      </c>
      <c r="C24" s="471"/>
      <c r="D24" s="471"/>
      <c r="E24" s="435"/>
      <c r="F24" s="435"/>
      <c r="G24" s="435"/>
      <c r="H24" s="435"/>
      <c r="I24" s="435">
        <v>6.62</v>
      </c>
      <c r="J24" s="435"/>
      <c r="K24" s="435"/>
      <c r="L24" s="435">
        <v>66.2</v>
      </c>
      <c r="M24" s="435"/>
      <c r="N24" s="435">
        <v>662</v>
      </c>
      <c r="O24" s="435"/>
      <c r="P24" s="435"/>
      <c r="Q24" s="435">
        <v>1323</v>
      </c>
      <c r="R24" s="436">
        <v>2646</v>
      </c>
      <c r="S24" s="536">
        <v>5292</v>
      </c>
      <c r="T24" s="364"/>
      <c r="U24" s="364"/>
      <c r="V24" s="390"/>
    </row>
    <row r="25" spans="1:25" ht="16.5" x14ac:dyDescent="0.35">
      <c r="A25" s="617">
        <v>31</v>
      </c>
      <c r="B25" s="415" t="s">
        <v>313</v>
      </c>
      <c r="C25" s="388"/>
      <c r="D25" s="388"/>
      <c r="E25" s="388"/>
      <c r="F25" s="396">
        <v>1</v>
      </c>
      <c r="G25" s="428">
        <v>2</v>
      </c>
      <c r="H25" s="428">
        <v>4.5</v>
      </c>
      <c r="I25" s="428">
        <v>9</v>
      </c>
      <c r="J25" s="428">
        <v>18</v>
      </c>
      <c r="K25" s="428">
        <v>34</v>
      </c>
      <c r="L25" s="428">
        <v>67</v>
      </c>
      <c r="M25" s="388"/>
      <c r="N25" s="388"/>
      <c r="O25" s="388"/>
      <c r="P25" s="388"/>
      <c r="Q25" s="388"/>
      <c r="R25" s="388"/>
      <c r="S25" s="389"/>
      <c r="T25" s="421"/>
      <c r="U25" s="361"/>
      <c r="V25" s="361"/>
    </row>
    <row r="26" spans="1:25" ht="16.5" x14ac:dyDescent="0.35">
      <c r="A26" s="617">
        <v>34</v>
      </c>
      <c r="B26" s="417" t="s">
        <v>349</v>
      </c>
      <c r="C26" s="423">
        <v>0.03</v>
      </c>
      <c r="D26" s="423">
        <v>0.17</v>
      </c>
      <c r="E26" s="388"/>
      <c r="F26" s="423">
        <v>0.83</v>
      </c>
      <c r="G26" s="388"/>
      <c r="H26" s="423">
        <v>4.13</v>
      </c>
      <c r="I26" s="388"/>
      <c r="J26" s="423">
        <v>20.67</v>
      </c>
      <c r="K26" s="384"/>
      <c r="L26" s="384"/>
      <c r="M26" s="384"/>
      <c r="N26" s="384"/>
      <c r="O26" s="384"/>
      <c r="P26" s="384"/>
      <c r="Q26" s="384"/>
      <c r="R26" s="384"/>
      <c r="S26" s="385"/>
      <c r="T26" s="362"/>
    </row>
    <row r="27" spans="1:25" ht="16.5" x14ac:dyDescent="0.35">
      <c r="A27" s="617">
        <v>32</v>
      </c>
      <c r="B27" s="415" t="s">
        <v>338</v>
      </c>
      <c r="C27" s="398"/>
      <c r="D27" s="388"/>
      <c r="E27" s="388"/>
      <c r="F27" s="388"/>
      <c r="G27" s="388"/>
      <c r="H27" s="388"/>
      <c r="I27" s="388"/>
      <c r="J27" s="388"/>
      <c r="K27" s="384"/>
      <c r="L27" s="384"/>
      <c r="M27" s="388">
        <v>100</v>
      </c>
      <c r="N27" s="388">
        <v>210</v>
      </c>
      <c r="O27" s="388">
        <v>410</v>
      </c>
      <c r="P27" s="501">
        <v>830</v>
      </c>
      <c r="Q27" s="388">
        <v>1650</v>
      </c>
      <c r="R27" s="388"/>
      <c r="S27" s="389"/>
      <c r="T27" s="362"/>
    </row>
    <row r="28" spans="1:25" ht="17" thickBot="1" x14ac:dyDescent="0.4">
      <c r="A28" s="617">
        <v>35</v>
      </c>
      <c r="B28" s="416" t="s">
        <v>350</v>
      </c>
      <c r="C28" s="399">
        <v>3.3079999999999998E-2</v>
      </c>
      <c r="D28" s="399"/>
      <c r="E28" s="399">
        <v>0.33079999999999998</v>
      </c>
      <c r="F28" s="399"/>
      <c r="G28" s="399"/>
      <c r="H28" s="399">
        <v>3.3079999999999998</v>
      </c>
      <c r="I28" s="392"/>
      <c r="J28" s="392"/>
      <c r="K28" s="392"/>
      <c r="L28" s="392"/>
      <c r="M28" s="392"/>
      <c r="N28" s="392"/>
      <c r="O28" s="392"/>
      <c r="P28" s="392"/>
      <c r="Q28" s="392"/>
      <c r="R28" s="392"/>
      <c r="S28" s="394"/>
      <c r="T28" s="362"/>
    </row>
    <row r="29" spans="1:25" ht="15.5" thickTop="1" thickBot="1" x14ac:dyDescent="0.4">
      <c r="A29" s="617"/>
      <c r="B29" s="364"/>
      <c r="C29" s="364"/>
      <c r="D29" s="364"/>
      <c r="E29" s="364"/>
      <c r="F29" s="364"/>
      <c r="G29" s="364"/>
      <c r="H29" s="371"/>
      <c r="I29" s="371"/>
      <c r="J29" s="371"/>
      <c r="K29" s="371"/>
      <c r="L29" s="371"/>
      <c r="M29" s="371"/>
      <c r="N29" s="364"/>
      <c r="O29" s="364"/>
      <c r="P29" s="364"/>
      <c r="Q29" s="364"/>
      <c r="R29" s="364"/>
      <c r="S29" s="364"/>
      <c r="T29" s="364"/>
      <c r="U29" s="364"/>
      <c r="V29" s="364"/>
      <c r="W29" s="364"/>
      <c r="X29" s="362"/>
      <c r="Y29" s="362"/>
    </row>
    <row r="30" spans="1:25" s="444" customFormat="1" ht="16.5" thickTop="1" thickBot="1" x14ac:dyDescent="0.4">
      <c r="A30" s="633"/>
      <c r="B30" s="448" t="s">
        <v>6</v>
      </c>
      <c r="C30" s="449">
        <v>0.12</v>
      </c>
      <c r="D30" s="449">
        <v>0.4</v>
      </c>
      <c r="E30" s="449">
        <v>1.2</v>
      </c>
      <c r="F30" s="449"/>
      <c r="G30" s="449">
        <v>4</v>
      </c>
      <c r="H30" s="449">
        <v>12</v>
      </c>
      <c r="I30" s="449"/>
      <c r="J30" s="449">
        <v>40</v>
      </c>
      <c r="K30" s="449"/>
      <c r="L30" s="449">
        <v>120</v>
      </c>
      <c r="M30" s="450"/>
      <c r="N30" s="443"/>
      <c r="O30" s="443"/>
      <c r="P30" s="443"/>
      <c r="Q30" s="443"/>
      <c r="R30" s="443"/>
      <c r="S30" s="443"/>
      <c r="T30" s="443"/>
      <c r="U30" s="443"/>
      <c r="V30" s="443"/>
      <c r="W30" s="443"/>
      <c r="X30" s="439"/>
      <c r="Y30" s="439"/>
    </row>
    <row r="31" spans="1:25" ht="17" thickTop="1" x14ac:dyDescent="0.35">
      <c r="A31" s="617">
        <v>30</v>
      </c>
      <c r="B31" s="526" t="s">
        <v>290</v>
      </c>
      <c r="C31" s="435"/>
      <c r="D31" s="454">
        <v>0.3</v>
      </c>
      <c r="E31" s="454">
        <v>1</v>
      </c>
      <c r="F31" s="435">
        <v>3</v>
      </c>
      <c r="G31" s="435"/>
      <c r="H31" s="435">
        <v>10</v>
      </c>
      <c r="I31" s="435"/>
      <c r="J31" s="454">
        <v>30</v>
      </c>
      <c r="K31" s="435"/>
      <c r="L31" s="435"/>
      <c r="M31" s="533"/>
      <c r="N31" s="364"/>
      <c r="O31" s="364"/>
      <c r="P31" s="364"/>
      <c r="Q31" s="364"/>
      <c r="R31" s="364"/>
      <c r="S31" s="364"/>
      <c r="T31" s="364"/>
      <c r="U31" s="364"/>
      <c r="V31" s="364"/>
      <c r="W31" s="364"/>
      <c r="X31" s="362"/>
      <c r="Y31" s="362"/>
    </row>
    <row r="32" spans="1:25" ht="16.5" x14ac:dyDescent="0.35">
      <c r="A32" s="617">
        <v>31</v>
      </c>
      <c r="B32" s="415" t="s">
        <v>314</v>
      </c>
      <c r="C32" s="388"/>
      <c r="D32" s="388"/>
      <c r="E32" s="388">
        <v>1</v>
      </c>
      <c r="F32" s="388">
        <v>2</v>
      </c>
      <c r="G32" s="396">
        <v>4.5</v>
      </c>
      <c r="H32" s="428">
        <v>9</v>
      </c>
      <c r="I32" s="428">
        <v>18</v>
      </c>
      <c r="J32" s="428">
        <v>34</v>
      </c>
      <c r="K32" s="428">
        <v>67</v>
      </c>
      <c r="L32" s="388"/>
      <c r="M32" s="534"/>
      <c r="N32" s="364"/>
      <c r="O32" s="364"/>
      <c r="P32" s="364"/>
      <c r="Q32" s="364"/>
      <c r="R32" s="364"/>
      <c r="S32" s="364"/>
      <c r="T32" s="364"/>
      <c r="U32" s="364"/>
      <c r="V32" s="364"/>
      <c r="W32" s="364"/>
      <c r="X32" s="362"/>
      <c r="Y32" s="362"/>
    </row>
    <row r="33" spans="1:25" ht="17" thickBot="1" x14ac:dyDescent="0.4">
      <c r="A33" s="617">
        <v>32</v>
      </c>
      <c r="B33" s="416" t="s">
        <v>339</v>
      </c>
      <c r="C33" s="496"/>
      <c r="D33" s="496"/>
      <c r="E33" s="375"/>
      <c r="F33" s="375"/>
      <c r="G33" s="375"/>
      <c r="H33" s="392">
        <v>13.8</v>
      </c>
      <c r="I33" s="538"/>
      <c r="J33" s="392">
        <v>27.5</v>
      </c>
      <c r="K33" s="392">
        <v>55</v>
      </c>
      <c r="L33" s="392">
        <v>110</v>
      </c>
      <c r="M33" s="394">
        <v>220</v>
      </c>
      <c r="N33" s="497"/>
      <c r="O33" s="364"/>
      <c r="P33" s="364"/>
      <c r="Q33" s="364"/>
      <c r="S33" s="364"/>
      <c r="T33" s="364"/>
      <c r="U33" s="364"/>
      <c r="V33" s="364"/>
      <c r="W33" s="364"/>
      <c r="X33" s="364"/>
      <c r="Y33" s="362"/>
    </row>
    <row r="34" spans="1:25" ht="15.5" thickTop="1" thickBot="1" x14ac:dyDescent="0.4">
      <c r="A34" s="617"/>
      <c r="B34" s="364"/>
      <c r="C34" s="364"/>
      <c r="D34" s="364"/>
      <c r="E34" s="364"/>
      <c r="F34" s="364"/>
      <c r="G34" s="364"/>
      <c r="H34" s="364"/>
      <c r="I34" s="364"/>
      <c r="J34" s="364"/>
      <c r="K34" s="364"/>
      <c r="L34" s="364"/>
      <c r="M34" s="364"/>
      <c r="N34" s="364"/>
      <c r="O34" s="364"/>
      <c r="P34" s="364"/>
      <c r="Q34" s="364"/>
      <c r="R34" s="364"/>
      <c r="S34" s="364"/>
      <c r="T34" s="364"/>
      <c r="U34" s="364"/>
      <c r="V34" s="364"/>
      <c r="W34" s="364"/>
      <c r="X34" s="364"/>
      <c r="Y34" s="362"/>
    </row>
    <row r="35" spans="1:25" s="444" customFormat="1" ht="16.5" thickTop="1" thickBot="1" x14ac:dyDescent="0.4">
      <c r="A35" s="633"/>
      <c r="B35" s="448" t="s">
        <v>7</v>
      </c>
      <c r="C35" s="449">
        <v>4.0000000000000002E-4</v>
      </c>
      <c r="D35" s="449">
        <v>1E-3</v>
      </c>
      <c r="E35" s="449">
        <v>4.3E-3</v>
      </c>
      <c r="F35" s="456">
        <v>1.34E-2</v>
      </c>
      <c r="G35" s="456">
        <v>4.19E-2</v>
      </c>
      <c r="H35" s="456">
        <v>0.13109999999999999</v>
      </c>
      <c r="I35" s="456">
        <v>0.40960000000000002</v>
      </c>
      <c r="J35" s="457">
        <v>1.2</v>
      </c>
      <c r="K35" s="449"/>
      <c r="L35" s="457">
        <v>4</v>
      </c>
      <c r="M35" s="449"/>
      <c r="N35" s="449"/>
      <c r="O35" s="449"/>
      <c r="P35" s="450"/>
      <c r="Q35" s="443"/>
      <c r="R35" s="443"/>
      <c r="S35" s="443"/>
      <c r="T35" s="443"/>
      <c r="U35" s="443"/>
      <c r="V35" s="443"/>
      <c r="W35" s="443"/>
      <c r="X35" s="443"/>
      <c r="Y35" s="439"/>
    </row>
    <row r="36" spans="1:25" ht="17" thickTop="1" x14ac:dyDescent="0.35">
      <c r="A36" s="617">
        <v>30</v>
      </c>
      <c r="B36" s="526" t="s">
        <v>291</v>
      </c>
      <c r="C36" s="435"/>
      <c r="D36" s="435"/>
      <c r="E36" s="435"/>
      <c r="F36" s="435"/>
      <c r="G36" s="435"/>
      <c r="H36" s="435"/>
      <c r="I36" s="435">
        <v>0.3</v>
      </c>
      <c r="J36" s="435">
        <v>1</v>
      </c>
      <c r="K36" s="435"/>
      <c r="L36" s="435"/>
      <c r="M36" s="435"/>
      <c r="N36" s="435"/>
      <c r="O36" s="435"/>
      <c r="P36" s="438"/>
      <c r="Q36" s="390"/>
      <c r="R36" s="364"/>
      <c r="S36" s="364"/>
      <c r="T36" s="364"/>
      <c r="U36" s="364"/>
      <c r="V36" s="364"/>
      <c r="W36" s="364"/>
      <c r="X36" s="364"/>
      <c r="Y36" s="362"/>
    </row>
    <row r="37" spans="1:25" ht="17" thickBot="1" x14ac:dyDescent="0.4">
      <c r="A37" s="617">
        <v>31</v>
      </c>
      <c r="B37" s="416" t="s">
        <v>315</v>
      </c>
      <c r="C37" s="496"/>
      <c r="D37" s="375"/>
      <c r="E37" s="375"/>
      <c r="F37" s="375"/>
      <c r="G37" s="392"/>
      <c r="H37" s="392"/>
      <c r="I37" s="392"/>
      <c r="J37" s="393">
        <v>1</v>
      </c>
      <c r="K37" s="427">
        <v>2</v>
      </c>
      <c r="L37" s="427">
        <v>4.5</v>
      </c>
      <c r="M37" s="427">
        <v>9</v>
      </c>
      <c r="N37" s="427">
        <v>18</v>
      </c>
      <c r="O37" s="427">
        <v>34</v>
      </c>
      <c r="P37" s="429">
        <v>67</v>
      </c>
      <c r="Q37" s="421"/>
      <c r="R37" s="364"/>
      <c r="S37" s="364"/>
      <c r="T37" s="364"/>
      <c r="U37" s="364"/>
      <c r="V37" s="364"/>
      <c r="W37" s="364"/>
      <c r="X37" s="364"/>
      <c r="Y37" s="362"/>
    </row>
    <row r="38" spans="1:25" ht="15.5" thickTop="1" thickBot="1" x14ac:dyDescent="0.4">
      <c r="A38" s="617"/>
      <c r="B38" s="364"/>
      <c r="C38" s="364"/>
      <c r="D38" s="364"/>
      <c r="E38" s="364"/>
      <c r="F38" s="364"/>
      <c r="G38" s="364"/>
      <c r="H38" s="364"/>
      <c r="I38" s="364"/>
      <c r="J38" s="364"/>
      <c r="K38" s="364"/>
      <c r="L38" s="364"/>
      <c r="M38" s="364"/>
      <c r="N38" s="364"/>
      <c r="O38" s="364"/>
      <c r="P38" s="364"/>
      <c r="Q38" s="364"/>
      <c r="R38" s="364"/>
      <c r="S38" s="364"/>
      <c r="T38" s="364"/>
      <c r="U38" s="364"/>
      <c r="V38" s="364"/>
      <c r="W38" s="364"/>
      <c r="X38" s="364"/>
      <c r="Y38" s="362"/>
    </row>
    <row r="39" spans="1:25" s="444" customFormat="1" ht="16.5" thickTop="1" thickBot="1" x14ac:dyDescent="0.4">
      <c r="A39" s="633"/>
      <c r="B39" s="448" t="s">
        <v>8</v>
      </c>
      <c r="C39" s="449">
        <v>4.0000000000000001E-3</v>
      </c>
      <c r="D39" s="449">
        <v>1.2E-2</v>
      </c>
      <c r="E39" s="449">
        <v>0.04</v>
      </c>
      <c r="F39" s="449">
        <v>0.12</v>
      </c>
      <c r="G39" s="449">
        <v>0.4</v>
      </c>
      <c r="H39" s="449">
        <v>1.2</v>
      </c>
      <c r="I39" s="449"/>
      <c r="J39" s="449">
        <v>4</v>
      </c>
      <c r="K39" s="449">
        <v>12</v>
      </c>
      <c r="L39" s="449"/>
      <c r="M39" s="449">
        <v>40</v>
      </c>
      <c r="N39" s="449"/>
      <c r="O39" s="450">
        <v>120</v>
      </c>
      <c r="P39" s="443"/>
      <c r="Q39" s="443"/>
      <c r="R39" s="443"/>
      <c r="S39" s="443"/>
      <c r="T39" s="443"/>
      <c r="U39" s="443"/>
      <c r="V39" s="443"/>
      <c r="W39" s="443"/>
      <c r="X39" s="443"/>
      <c r="Y39" s="439"/>
    </row>
    <row r="40" spans="1:25" ht="17" thickTop="1" x14ac:dyDescent="0.35">
      <c r="A40" s="617">
        <v>30</v>
      </c>
      <c r="B40" s="526" t="s">
        <v>292</v>
      </c>
      <c r="C40" s="435"/>
      <c r="D40" s="435"/>
      <c r="E40" s="435"/>
      <c r="F40" s="435"/>
      <c r="G40" s="435">
        <v>0.3</v>
      </c>
      <c r="H40" s="435">
        <v>1</v>
      </c>
      <c r="I40" s="435">
        <v>3</v>
      </c>
      <c r="J40" s="435"/>
      <c r="K40" s="435">
        <v>10</v>
      </c>
      <c r="L40" s="435"/>
      <c r="M40" s="435">
        <v>30</v>
      </c>
      <c r="N40" s="435"/>
      <c r="O40" s="438"/>
      <c r="P40" s="390"/>
      <c r="Q40" s="364"/>
      <c r="R40" s="364"/>
      <c r="S40" s="364"/>
      <c r="T40" s="364"/>
      <c r="U40" s="364"/>
      <c r="V40" s="364"/>
      <c r="W40" s="364"/>
      <c r="X40" s="364"/>
      <c r="Y40" s="362"/>
    </row>
    <row r="41" spans="1:25" ht="17" thickBot="1" x14ac:dyDescent="0.4">
      <c r="A41" s="617">
        <v>31</v>
      </c>
      <c r="B41" s="416" t="s">
        <v>316</v>
      </c>
      <c r="C41" s="496"/>
      <c r="D41" s="375"/>
      <c r="E41" s="375"/>
      <c r="F41" s="375"/>
      <c r="G41" s="392"/>
      <c r="H41" s="392">
        <v>1</v>
      </c>
      <c r="I41" s="393">
        <v>2</v>
      </c>
      <c r="J41" s="427">
        <v>4.5</v>
      </c>
      <c r="K41" s="427">
        <v>9</v>
      </c>
      <c r="L41" s="427">
        <v>18</v>
      </c>
      <c r="M41" s="427">
        <v>34</v>
      </c>
      <c r="N41" s="427">
        <v>67</v>
      </c>
      <c r="O41" s="394"/>
      <c r="P41" s="421"/>
      <c r="Q41" s="364"/>
      <c r="R41" s="364"/>
      <c r="S41" s="364"/>
      <c r="T41" s="364"/>
      <c r="U41" s="364"/>
      <c r="V41" s="364"/>
      <c r="W41" s="364"/>
      <c r="X41" s="364"/>
      <c r="Y41" s="362"/>
    </row>
    <row r="42" spans="1:25" ht="15.5" thickTop="1" thickBot="1" x14ac:dyDescent="0.4">
      <c r="A42" s="617"/>
      <c r="B42" s="364"/>
      <c r="C42" s="364"/>
      <c r="D42" s="364"/>
      <c r="E42" s="364"/>
      <c r="F42" s="364"/>
      <c r="G42" s="364"/>
      <c r="H42" s="364"/>
      <c r="I42" s="364"/>
      <c r="J42" s="364"/>
      <c r="K42" s="364"/>
      <c r="L42" s="364"/>
      <c r="M42" s="364"/>
      <c r="N42" s="364"/>
      <c r="O42" s="364"/>
      <c r="P42" s="364"/>
      <c r="Q42" s="364"/>
      <c r="R42" s="364"/>
      <c r="S42" s="364"/>
      <c r="T42" s="364"/>
      <c r="U42" s="364"/>
      <c r="V42" s="364"/>
      <c r="W42" s="364"/>
      <c r="X42" s="364"/>
      <c r="Y42" s="362"/>
    </row>
    <row r="43" spans="1:25" s="444" customFormat="1" ht="16.5" thickTop="1" thickBot="1" x14ac:dyDescent="0.4">
      <c r="A43" s="633"/>
      <c r="B43" s="440" t="s">
        <v>9</v>
      </c>
      <c r="C43" s="441">
        <v>0.12</v>
      </c>
      <c r="D43" s="458">
        <v>0.4</v>
      </c>
      <c r="E43" s="458">
        <v>1.2</v>
      </c>
      <c r="F43" s="441">
        <v>4</v>
      </c>
      <c r="G43" s="441">
        <v>12</v>
      </c>
      <c r="H43" s="451">
        <v>40</v>
      </c>
      <c r="I43" s="442">
        <v>120</v>
      </c>
      <c r="J43" s="443"/>
      <c r="K43" s="443"/>
      <c r="L43" s="443"/>
      <c r="M43" s="443"/>
      <c r="N43" s="443"/>
      <c r="O43" s="443"/>
      <c r="P43" s="443"/>
      <c r="Q43" s="443"/>
      <c r="R43" s="443"/>
      <c r="S43" s="443"/>
      <c r="T43" s="443"/>
      <c r="U43" s="443"/>
      <c r="V43" s="443"/>
      <c r="W43" s="443"/>
      <c r="X43" s="443"/>
      <c r="Y43" s="439"/>
    </row>
    <row r="44" spans="1:25" ht="15.5" thickTop="1" thickBot="1" x14ac:dyDescent="0.4">
      <c r="A44" s="617"/>
      <c r="B44" s="364"/>
      <c r="C44" s="364"/>
      <c r="D44" s="364"/>
      <c r="E44" s="364"/>
      <c r="F44" s="364"/>
      <c r="G44" s="364"/>
      <c r="H44" s="364"/>
      <c r="I44" s="364"/>
      <c r="J44" s="364"/>
      <c r="K44" s="364"/>
      <c r="L44" s="364"/>
      <c r="M44" s="364"/>
      <c r="N44" s="364"/>
      <c r="O44" s="364"/>
      <c r="P44" s="364"/>
      <c r="Q44" s="364"/>
      <c r="R44" s="364"/>
      <c r="S44" s="364"/>
      <c r="T44" s="364"/>
      <c r="U44" s="364"/>
      <c r="V44" s="364"/>
      <c r="W44" s="364"/>
      <c r="X44" s="364"/>
      <c r="Y44" s="362"/>
    </row>
    <row r="45" spans="1:25" s="444" customFormat="1" ht="16.5" thickTop="1" thickBot="1" x14ac:dyDescent="0.4">
      <c r="A45" s="633"/>
      <c r="B45" s="440" t="s">
        <v>10</v>
      </c>
      <c r="C45" s="441">
        <v>0.12</v>
      </c>
      <c r="D45" s="441">
        <v>0.4</v>
      </c>
      <c r="E45" s="441">
        <v>1.2</v>
      </c>
      <c r="F45" s="441">
        <v>4</v>
      </c>
      <c r="G45" s="441">
        <v>12</v>
      </c>
      <c r="H45" s="441">
        <v>40</v>
      </c>
      <c r="I45" s="459">
        <v>120</v>
      </c>
      <c r="J45" s="443"/>
      <c r="K45" s="443"/>
      <c r="L45" s="443"/>
      <c r="M45" s="443"/>
      <c r="N45" s="443"/>
      <c r="O45" s="443"/>
      <c r="P45" s="443"/>
      <c r="Q45" s="443"/>
      <c r="R45" s="443"/>
      <c r="S45" s="443"/>
      <c r="T45" s="443"/>
      <c r="U45" s="443"/>
      <c r="V45" s="443"/>
      <c r="W45" s="443"/>
      <c r="X45" s="443"/>
      <c r="Y45" s="439"/>
    </row>
    <row r="46" spans="1:25" ht="15.5" thickTop="1" thickBot="1" x14ac:dyDescent="0.4">
      <c r="A46" s="617"/>
      <c r="B46" s="364"/>
      <c r="C46" s="364"/>
      <c r="D46" s="364"/>
      <c r="E46" s="364"/>
      <c r="F46" s="364"/>
      <c r="G46" s="364"/>
      <c r="H46" s="364"/>
      <c r="I46" s="364"/>
      <c r="J46" s="364"/>
      <c r="K46" s="364"/>
      <c r="L46" s="364"/>
      <c r="M46" s="364"/>
      <c r="N46" s="364"/>
      <c r="O46" s="364"/>
      <c r="P46" s="364"/>
      <c r="Q46" s="364"/>
      <c r="R46" s="364"/>
      <c r="S46" s="364"/>
      <c r="T46" s="364"/>
      <c r="U46" s="364"/>
      <c r="V46" s="364"/>
      <c r="W46" s="364"/>
      <c r="X46" s="364"/>
      <c r="Y46" s="364"/>
    </row>
    <row r="47" spans="1:25" s="444" customFormat="1" ht="16.5" thickTop="1" thickBot="1" x14ac:dyDescent="0.4">
      <c r="A47" s="633"/>
      <c r="B47" s="448" t="s">
        <v>279</v>
      </c>
      <c r="C47" s="449"/>
      <c r="D47" s="449"/>
      <c r="E47" s="449">
        <v>0.12</v>
      </c>
      <c r="F47" s="449">
        <v>0.4</v>
      </c>
      <c r="G47" s="449">
        <v>1.2</v>
      </c>
      <c r="H47" s="449"/>
      <c r="I47" s="449">
        <v>4</v>
      </c>
      <c r="J47" s="449">
        <v>12</v>
      </c>
      <c r="K47" s="449"/>
      <c r="L47" s="449">
        <v>40</v>
      </c>
      <c r="M47" s="465"/>
      <c r="N47" s="466">
        <v>120</v>
      </c>
      <c r="O47" s="443"/>
      <c r="P47" s="443"/>
      <c r="Q47" s="443"/>
      <c r="R47" s="443"/>
      <c r="S47" s="443"/>
      <c r="T47" s="443"/>
      <c r="U47" s="443"/>
      <c r="V47" s="443"/>
      <c r="W47" s="443"/>
      <c r="X47" s="443"/>
      <c r="Y47" s="439"/>
    </row>
    <row r="48" spans="1:25" ht="17" thickTop="1" x14ac:dyDescent="0.35">
      <c r="A48" s="617">
        <v>30</v>
      </c>
      <c r="B48" s="526" t="s">
        <v>318</v>
      </c>
      <c r="C48" s="435"/>
      <c r="D48" s="435"/>
      <c r="E48" s="435"/>
      <c r="F48" s="435">
        <v>0.3</v>
      </c>
      <c r="G48" s="435">
        <v>1</v>
      </c>
      <c r="H48" s="435"/>
      <c r="I48" s="435">
        <v>3</v>
      </c>
      <c r="J48" s="435">
        <v>10</v>
      </c>
      <c r="K48" s="435"/>
      <c r="L48" s="435"/>
      <c r="M48" s="437"/>
      <c r="N48" s="438"/>
      <c r="O48" s="364"/>
      <c r="P48" s="364"/>
      <c r="Q48" s="364"/>
      <c r="R48" s="364"/>
      <c r="S48" s="364"/>
      <c r="T48" s="364"/>
      <c r="U48" s="364"/>
      <c r="V48" s="364"/>
      <c r="W48" s="364"/>
      <c r="X48" s="364"/>
      <c r="Y48" s="362"/>
    </row>
    <row r="49" spans="1:27" ht="16.5" x14ac:dyDescent="0.35">
      <c r="A49" s="617">
        <v>36</v>
      </c>
      <c r="B49" s="415" t="s">
        <v>351</v>
      </c>
      <c r="C49" s="388">
        <v>1E-3</v>
      </c>
      <c r="D49" s="388">
        <v>0.01</v>
      </c>
      <c r="E49" s="388">
        <v>0.1</v>
      </c>
      <c r="F49" s="388"/>
      <c r="G49" s="388">
        <v>1</v>
      </c>
      <c r="H49" s="388"/>
      <c r="I49" s="388"/>
      <c r="J49" s="411">
        <v>10</v>
      </c>
      <c r="K49" s="388"/>
      <c r="L49" s="388"/>
      <c r="M49" s="404"/>
      <c r="N49" s="389"/>
      <c r="O49" s="421"/>
      <c r="P49" s="362"/>
      <c r="Q49" s="362"/>
      <c r="R49" s="362"/>
      <c r="S49" s="362"/>
      <c r="T49" s="362"/>
      <c r="U49" s="362"/>
      <c r="V49" s="362"/>
      <c r="W49" s="390"/>
      <c r="X49" s="390"/>
      <c r="Y49" s="390"/>
    </row>
    <row r="50" spans="1:27" ht="16.5" x14ac:dyDescent="0.35">
      <c r="A50" s="617">
        <v>31</v>
      </c>
      <c r="B50" s="415" t="s">
        <v>317</v>
      </c>
      <c r="C50" s="388"/>
      <c r="D50" s="388"/>
      <c r="E50" s="388"/>
      <c r="F50" s="388"/>
      <c r="G50" s="388">
        <v>1</v>
      </c>
      <c r="H50" s="388">
        <v>2</v>
      </c>
      <c r="I50" s="396">
        <v>4.5</v>
      </c>
      <c r="J50" s="428">
        <v>9</v>
      </c>
      <c r="K50" s="428">
        <v>18</v>
      </c>
      <c r="L50" s="428">
        <v>34</v>
      </c>
      <c r="M50" s="431">
        <v>67</v>
      </c>
      <c r="N50" s="389"/>
      <c r="O50" s="421"/>
      <c r="P50" s="364"/>
      <c r="Q50" s="364"/>
      <c r="R50" s="364"/>
      <c r="S50" s="364"/>
      <c r="T50" s="364"/>
      <c r="U50" s="364"/>
      <c r="V50" s="364"/>
      <c r="W50" s="364"/>
      <c r="X50" s="362"/>
      <c r="Y50" s="362"/>
    </row>
    <row r="51" spans="1:27" ht="16.5" x14ac:dyDescent="0.35">
      <c r="A51" s="617">
        <v>32</v>
      </c>
      <c r="B51" s="415" t="s">
        <v>340</v>
      </c>
      <c r="C51" s="373"/>
      <c r="D51" s="373"/>
      <c r="E51" s="373"/>
      <c r="F51" s="498">
        <v>0.68400000000000005</v>
      </c>
      <c r="G51" s="498">
        <v>1.37</v>
      </c>
      <c r="H51" s="499">
        <v>2.74</v>
      </c>
      <c r="I51" s="499">
        <v>5.48</v>
      </c>
      <c r="J51" s="499">
        <v>10.95</v>
      </c>
      <c r="K51" s="388"/>
      <c r="L51" s="388"/>
      <c r="M51" s="404"/>
      <c r="N51" s="389"/>
      <c r="O51" s="421"/>
      <c r="P51" s="364"/>
      <c r="Q51" s="364"/>
      <c r="R51" s="364"/>
      <c r="S51" s="364"/>
      <c r="T51" s="364"/>
      <c r="U51" s="364"/>
      <c r="V51" s="364"/>
      <c r="W51" s="364"/>
      <c r="X51" s="362"/>
      <c r="Y51" s="362"/>
    </row>
    <row r="52" spans="1:27" ht="16.5" x14ac:dyDescent="0.35">
      <c r="A52" s="617">
        <v>37</v>
      </c>
      <c r="B52" s="417" t="s">
        <v>352</v>
      </c>
      <c r="C52" s="388"/>
      <c r="D52" s="388"/>
      <c r="E52" s="388"/>
      <c r="F52" s="388"/>
      <c r="G52" s="411">
        <v>1</v>
      </c>
      <c r="H52" s="388"/>
      <c r="I52" s="411">
        <v>5</v>
      </c>
      <c r="J52" s="411">
        <v>15</v>
      </c>
      <c r="K52" s="388"/>
      <c r="L52" s="388"/>
      <c r="M52" s="404"/>
      <c r="N52" s="389"/>
      <c r="O52" s="390"/>
      <c r="P52" s="390"/>
      <c r="Q52" s="390"/>
      <c r="R52" s="390"/>
      <c r="S52" s="390"/>
      <c r="T52" s="390"/>
      <c r="U52" s="390"/>
      <c r="V52" s="390"/>
      <c r="W52" s="390"/>
      <c r="X52" s="390"/>
      <c r="Y52" s="390"/>
    </row>
    <row r="53" spans="1:27" ht="17" thickBot="1" x14ac:dyDescent="0.4">
      <c r="A53" s="617">
        <v>38</v>
      </c>
      <c r="B53" s="416" t="s">
        <v>353</v>
      </c>
      <c r="C53" s="375"/>
      <c r="D53" s="375"/>
      <c r="E53" s="375"/>
      <c r="F53" s="392"/>
      <c r="G53" s="392">
        <v>1</v>
      </c>
      <c r="H53" s="392"/>
      <c r="I53" s="392"/>
      <c r="J53" s="392">
        <v>10</v>
      </c>
      <c r="K53" s="392"/>
      <c r="L53" s="566">
        <v>30</v>
      </c>
      <c r="M53" s="392"/>
      <c r="N53" s="394"/>
      <c r="O53" s="364"/>
      <c r="P53" s="364"/>
      <c r="Q53" s="364"/>
      <c r="R53" s="364"/>
      <c r="S53" s="364"/>
      <c r="T53" s="364"/>
      <c r="U53" s="364"/>
      <c r="V53" s="364"/>
      <c r="W53" s="364"/>
      <c r="X53" s="364"/>
      <c r="Y53" s="362"/>
    </row>
    <row r="54" spans="1:27" ht="15.5" thickTop="1" thickBot="1" x14ac:dyDescent="0.4">
      <c r="A54" s="617"/>
      <c r="B54" s="364"/>
      <c r="C54" s="364"/>
      <c r="D54" s="364"/>
      <c r="E54" s="364"/>
      <c r="F54" s="364"/>
      <c r="G54" s="364"/>
      <c r="H54" s="364"/>
      <c r="I54" s="364"/>
      <c r="J54" s="364"/>
      <c r="K54" s="364"/>
      <c r="L54" s="364"/>
      <c r="M54" s="364"/>
      <c r="N54" s="364"/>
      <c r="O54" s="364"/>
      <c r="P54" s="364"/>
      <c r="Q54" s="364"/>
      <c r="R54" s="364"/>
      <c r="S54" s="364"/>
      <c r="T54" s="364"/>
      <c r="U54" s="364"/>
      <c r="V54" s="364"/>
      <c r="W54" s="364"/>
      <c r="X54" s="364"/>
      <c r="Y54" s="362"/>
    </row>
    <row r="55" spans="1:27" s="444" customFormat="1" ht="16.5" thickTop="1" thickBot="1" x14ac:dyDescent="0.4">
      <c r="A55" s="633"/>
      <c r="B55" s="448" t="s">
        <v>264</v>
      </c>
      <c r="C55" s="461">
        <v>1.0000000000000001E-5</v>
      </c>
      <c r="D55" s="461">
        <v>3.0000000000000001E-5</v>
      </c>
      <c r="E55" s="462">
        <v>1E-4</v>
      </c>
      <c r="F55" s="462">
        <v>3.2000000000000003E-4</v>
      </c>
      <c r="G55" s="462">
        <v>1.01E-3</v>
      </c>
      <c r="H55" s="462">
        <v>3.0999999999999999E-3</v>
      </c>
      <c r="I55" s="462">
        <v>9.8300000000000002E-3</v>
      </c>
      <c r="J55" s="462"/>
      <c r="K55" s="462">
        <v>3.0720000000000001E-2</v>
      </c>
      <c r="L55" s="463">
        <v>9.6000000000000002E-2</v>
      </c>
      <c r="M55" s="456"/>
      <c r="N55" s="543">
        <v>0.3</v>
      </c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443"/>
    </row>
    <row r="56" spans="1:27" ht="17" thickTop="1" x14ac:dyDescent="0.35">
      <c r="A56" s="617">
        <v>30</v>
      </c>
      <c r="B56" s="527" t="s">
        <v>293</v>
      </c>
      <c r="C56" s="460"/>
      <c r="D56" s="460"/>
      <c r="E56" s="460"/>
      <c r="F56" s="460"/>
      <c r="G56" s="460"/>
      <c r="H56" s="460">
        <v>3.0000000000000001E-3</v>
      </c>
      <c r="I56" s="460">
        <v>0.01</v>
      </c>
      <c r="J56" s="460"/>
      <c r="K56" s="460">
        <v>0.03</v>
      </c>
      <c r="L56" s="460">
        <v>0.1</v>
      </c>
      <c r="M56" s="539"/>
      <c r="N56" s="544">
        <v>0.3</v>
      </c>
      <c r="O56" s="540"/>
      <c r="P56" s="540"/>
      <c r="Q56" s="540"/>
      <c r="R56" s="540"/>
      <c r="S56" s="540"/>
      <c r="T56" s="540"/>
      <c r="U56" s="540"/>
      <c r="V56" s="400"/>
      <c r="W56" s="367"/>
      <c r="X56" s="367"/>
      <c r="Y56" s="367"/>
      <c r="Z56" s="367"/>
      <c r="AA56" s="362"/>
    </row>
    <row r="57" spans="1:27" ht="17" thickBot="1" x14ac:dyDescent="0.4">
      <c r="A57" s="617">
        <v>31</v>
      </c>
      <c r="B57" s="418" t="s">
        <v>319</v>
      </c>
      <c r="C57" s="494"/>
      <c r="D57" s="495"/>
      <c r="E57" s="495"/>
      <c r="F57" s="401"/>
      <c r="G57" s="403">
        <v>1.9400000000000001E-3</v>
      </c>
      <c r="H57" s="403">
        <v>4.1799999999999997E-3</v>
      </c>
      <c r="I57" s="402">
        <v>8.9999999999999993E-3</v>
      </c>
      <c r="J57" s="430">
        <v>1.9400000000000001E-2</v>
      </c>
      <c r="K57" s="430">
        <v>4.1799999999999997E-2</v>
      </c>
      <c r="L57" s="430">
        <v>0.09</v>
      </c>
      <c r="M57" s="430">
        <v>0.19400000000000001</v>
      </c>
      <c r="N57" s="493"/>
      <c r="O57" s="541"/>
      <c r="P57" s="541"/>
      <c r="Q57" s="541"/>
      <c r="R57" s="541"/>
      <c r="S57" s="541"/>
      <c r="T57" s="541"/>
      <c r="U57" s="542"/>
      <c r="V57" s="366"/>
      <c r="W57" s="366"/>
      <c r="X57" s="364"/>
      <c r="Y57" s="364"/>
      <c r="Z57" s="362"/>
    </row>
    <row r="58" spans="1:27" ht="15.5" thickTop="1" thickBot="1" x14ac:dyDescent="0.4">
      <c r="A58" s="617"/>
      <c r="B58" s="366"/>
      <c r="C58" s="366"/>
      <c r="D58" s="366"/>
      <c r="E58" s="366"/>
      <c r="F58" s="368"/>
      <c r="G58" s="366"/>
      <c r="H58" s="367"/>
      <c r="I58" s="367"/>
      <c r="J58" s="367"/>
      <c r="K58" s="367"/>
      <c r="L58" s="367"/>
      <c r="M58" s="369"/>
      <c r="N58" s="369"/>
      <c r="O58" s="369"/>
      <c r="P58" s="369"/>
      <c r="Q58" s="369"/>
      <c r="R58" s="369"/>
      <c r="S58" s="369"/>
      <c r="T58" s="366"/>
      <c r="U58" s="366"/>
      <c r="V58" s="366"/>
      <c r="W58" s="364"/>
      <c r="X58" s="364"/>
      <c r="Y58" s="362"/>
    </row>
    <row r="59" spans="1:27" s="444" customFormat="1" ht="16.5" thickTop="1" thickBot="1" x14ac:dyDescent="0.4">
      <c r="A59" s="633"/>
      <c r="B59" s="448" t="s">
        <v>13</v>
      </c>
      <c r="C59" s="449">
        <v>1E-4</v>
      </c>
      <c r="D59" s="449">
        <v>4.0000000000000002E-4</v>
      </c>
      <c r="E59" s="449">
        <v>1.1999999999999999E-3</v>
      </c>
      <c r="F59" s="449">
        <v>4.0000000000000001E-3</v>
      </c>
      <c r="G59" s="449">
        <v>1.26E-2</v>
      </c>
      <c r="H59" s="449">
        <v>3.9300000000000002E-2</v>
      </c>
      <c r="I59" s="449">
        <v>0.12280000000000001</v>
      </c>
      <c r="J59" s="457">
        <v>0.38400000000000001</v>
      </c>
      <c r="K59" s="457">
        <v>1.2</v>
      </c>
      <c r="L59" s="449"/>
      <c r="M59" s="449"/>
      <c r="N59" s="449"/>
      <c r="O59" s="449"/>
      <c r="P59" s="450"/>
      <c r="Q59" s="443"/>
      <c r="R59" s="443"/>
      <c r="S59" s="443"/>
      <c r="T59" s="443"/>
      <c r="U59" s="443"/>
      <c r="V59" s="443"/>
      <c r="W59" s="443"/>
      <c r="X59" s="443"/>
      <c r="Y59" s="443"/>
      <c r="Z59" s="443"/>
      <c r="AA59" s="439"/>
    </row>
    <row r="60" spans="1:27" ht="17.5" thickTop="1" thickBot="1" x14ac:dyDescent="0.4">
      <c r="A60" s="617">
        <v>33</v>
      </c>
      <c r="B60" s="530" t="s">
        <v>343</v>
      </c>
      <c r="C60" s="506"/>
      <c r="D60" s="505"/>
      <c r="E60" s="505"/>
      <c r="F60" s="505"/>
      <c r="G60" s="505"/>
      <c r="H60" s="467"/>
      <c r="I60" s="467"/>
      <c r="J60" s="467"/>
      <c r="K60" s="467"/>
      <c r="L60" s="468">
        <v>5.45</v>
      </c>
      <c r="M60" s="468">
        <v>54.5</v>
      </c>
      <c r="N60" s="468">
        <v>109</v>
      </c>
      <c r="O60" s="468">
        <v>218</v>
      </c>
      <c r="P60" s="545">
        <v>436</v>
      </c>
      <c r="Q60" s="364"/>
      <c r="R60" s="364"/>
      <c r="S60" s="364"/>
      <c r="T60" s="364"/>
      <c r="U60" s="364"/>
      <c r="V60" s="364"/>
      <c r="W60" s="364"/>
      <c r="X60" s="364"/>
      <c r="Y60" s="362"/>
      <c r="Z60" s="362"/>
      <c r="AA60" s="362"/>
    </row>
    <row r="61" spans="1:27" ht="15.5" thickTop="1" thickBot="1" x14ac:dyDescent="0.4">
      <c r="A61" s="617"/>
      <c r="B61" s="364"/>
      <c r="C61" s="364"/>
      <c r="D61" s="364"/>
      <c r="E61" s="364"/>
      <c r="F61" s="364"/>
      <c r="G61" s="364"/>
      <c r="H61" s="364"/>
      <c r="I61" s="364"/>
      <c r="J61" s="364"/>
      <c r="K61" s="364"/>
      <c r="L61" s="364"/>
      <c r="M61" s="364"/>
      <c r="N61" s="364"/>
      <c r="O61" s="364"/>
      <c r="P61" s="364"/>
      <c r="Q61" s="364"/>
      <c r="R61" s="364"/>
      <c r="S61" s="364"/>
      <c r="T61" s="364"/>
      <c r="U61" s="364"/>
      <c r="V61" s="364"/>
      <c r="W61" s="364"/>
      <c r="X61" s="362"/>
      <c r="Y61" s="362"/>
    </row>
    <row r="62" spans="1:27" s="444" customFormat="1" ht="16.5" thickTop="1" thickBot="1" x14ac:dyDescent="0.4">
      <c r="A62" s="633"/>
      <c r="B62" s="448" t="s">
        <v>14</v>
      </c>
      <c r="C62" s="449"/>
      <c r="D62" s="449"/>
      <c r="E62" s="449"/>
      <c r="F62" s="449"/>
      <c r="G62" s="449">
        <v>0.12</v>
      </c>
      <c r="H62" s="449">
        <v>0.4</v>
      </c>
      <c r="I62" s="449">
        <v>1.2</v>
      </c>
      <c r="J62" s="449">
        <v>4</v>
      </c>
      <c r="K62" s="449">
        <v>12</v>
      </c>
      <c r="L62" s="449">
        <v>40</v>
      </c>
      <c r="M62" s="449">
        <v>120</v>
      </c>
      <c r="N62" s="449"/>
      <c r="O62" s="449"/>
      <c r="P62" s="450"/>
      <c r="Q62" s="443"/>
      <c r="R62" s="443"/>
      <c r="S62" s="443"/>
      <c r="T62" s="443"/>
      <c r="U62" s="443"/>
      <c r="V62" s="443"/>
      <c r="W62" s="443"/>
      <c r="X62" s="439"/>
      <c r="Y62" s="439"/>
    </row>
    <row r="63" spans="1:27" ht="17.5" thickTop="1" thickBot="1" x14ac:dyDescent="0.4">
      <c r="A63" s="617">
        <v>39</v>
      </c>
      <c r="B63" s="528" t="s">
        <v>354</v>
      </c>
      <c r="C63" s="467"/>
      <c r="D63" s="467"/>
      <c r="E63" s="467"/>
      <c r="F63" s="467"/>
      <c r="G63" s="467"/>
      <c r="H63" s="467"/>
      <c r="I63" s="467"/>
      <c r="J63" s="467"/>
      <c r="K63" s="467"/>
      <c r="L63" s="467"/>
      <c r="M63" s="467"/>
      <c r="N63" s="467">
        <v>500</v>
      </c>
      <c r="O63" s="467">
        <v>1000</v>
      </c>
      <c r="P63" s="470">
        <v>2000</v>
      </c>
      <c r="Q63" s="390"/>
      <c r="R63" s="390"/>
      <c r="S63" s="390"/>
      <c r="T63" s="390"/>
      <c r="U63" s="390"/>
      <c r="V63" s="390"/>
      <c r="W63" s="390"/>
      <c r="X63" s="390"/>
      <c r="Y63" s="390"/>
    </row>
    <row r="64" spans="1:27" ht="15.5" thickTop="1" thickBot="1" x14ac:dyDescent="0.4">
      <c r="A64" s="617"/>
      <c r="B64" s="364"/>
      <c r="C64" s="364"/>
      <c r="D64" s="364"/>
      <c r="E64" s="364"/>
      <c r="F64" s="364"/>
      <c r="G64" s="364"/>
      <c r="H64" s="364"/>
      <c r="I64" s="364"/>
      <c r="J64" s="364"/>
      <c r="K64" s="364"/>
      <c r="L64" s="364"/>
      <c r="M64" s="364"/>
      <c r="N64" s="364"/>
      <c r="O64" s="364"/>
      <c r="P64" s="364"/>
      <c r="Q64" s="364"/>
      <c r="R64" s="364"/>
      <c r="S64" s="364"/>
      <c r="T64" s="364"/>
      <c r="U64" s="364"/>
      <c r="V64" s="364"/>
      <c r="W64" s="364"/>
      <c r="X64" s="362"/>
      <c r="Y64" s="362"/>
    </row>
    <row r="65" spans="1:27" s="444" customFormat="1" ht="16.5" thickTop="1" thickBot="1" x14ac:dyDescent="0.4">
      <c r="A65" s="633"/>
      <c r="B65" s="440" t="s">
        <v>15</v>
      </c>
      <c r="C65" s="441">
        <v>0.12</v>
      </c>
      <c r="D65" s="441">
        <v>0.4</v>
      </c>
      <c r="E65" s="441">
        <v>1.2</v>
      </c>
      <c r="F65" s="441">
        <v>4</v>
      </c>
      <c r="G65" s="441">
        <v>12</v>
      </c>
      <c r="H65" s="441">
        <v>40</v>
      </c>
      <c r="I65" s="459">
        <v>120</v>
      </c>
      <c r="J65" s="443"/>
      <c r="K65" s="443"/>
      <c r="L65" s="443"/>
      <c r="M65" s="443"/>
      <c r="N65" s="443"/>
      <c r="O65" s="443"/>
      <c r="P65" s="443"/>
      <c r="Q65" s="443"/>
      <c r="R65" s="443"/>
      <c r="S65" s="443"/>
      <c r="T65" s="443"/>
      <c r="U65" s="443"/>
      <c r="V65" s="443"/>
      <c r="W65" s="443"/>
      <c r="X65" s="439"/>
      <c r="Y65" s="439"/>
    </row>
    <row r="66" spans="1:27" ht="15.5" thickTop="1" thickBot="1" x14ac:dyDescent="0.4">
      <c r="A66" s="617"/>
      <c r="B66" s="364"/>
      <c r="C66" s="364"/>
      <c r="D66" s="364"/>
      <c r="E66" s="364"/>
      <c r="F66" s="364"/>
      <c r="G66" s="364"/>
      <c r="H66" s="364"/>
      <c r="I66" s="364"/>
      <c r="J66" s="364"/>
      <c r="K66" s="364"/>
      <c r="L66" s="364"/>
      <c r="M66" s="364"/>
      <c r="N66" s="364"/>
      <c r="O66" s="364"/>
      <c r="P66" s="364"/>
      <c r="Q66" s="364"/>
      <c r="R66" s="364"/>
      <c r="S66" s="364"/>
      <c r="T66" s="364"/>
      <c r="U66" s="364"/>
      <c r="V66" s="364"/>
      <c r="W66" s="364"/>
      <c r="X66" s="362"/>
      <c r="Y66" s="362"/>
    </row>
    <row r="67" spans="1:27" s="444" customFormat="1" ht="16.5" thickTop="1" thickBot="1" x14ac:dyDescent="0.4">
      <c r="A67" s="633"/>
      <c r="B67" s="448" t="s">
        <v>16</v>
      </c>
      <c r="C67" s="449"/>
      <c r="D67" s="449"/>
      <c r="E67" s="449">
        <v>0.12</v>
      </c>
      <c r="F67" s="449">
        <v>0.4</v>
      </c>
      <c r="G67" s="449">
        <v>1.2</v>
      </c>
      <c r="H67" s="449">
        <v>4</v>
      </c>
      <c r="I67" s="449">
        <v>12</v>
      </c>
      <c r="J67" s="449">
        <v>40</v>
      </c>
      <c r="K67" s="457">
        <v>120</v>
      </c>
      <c r="L67" s="449"/>
      <c r="M67" s="449"/>
      <c r="N67" s="450"/>
      <c r="O67" s="443"/>
      <c r="P67" s="443"/>
      <c r="Q67" s="443"/>
      <c r="R67" s="443"/>
      <c r="S67" s="443"/>
      <c r="T67" s="439"/>
      <c r="U67" s="439"/>
    </row>
    <row r="68" spans="1:27" ht="17" thickTop="1" x14ac:dyDescent="0.35">
      <c r="A68" s="617">
        <v>40</v>
      </c>
      <c r="B68" s="529" t="s">
        <v>357</v>
      </c>
      <c r="C68" s="471">
        <v>4.1999999999999997E-3</v>
      </c>
      <c r="D68" s="471">
        <v>4.2000000000000003E-2</v>
      </c>
      <c r="E68" s="471"/>
      <c r="F68" s="471">
        <v>0.42</v>
      </c>
      <c r="G68" s="471"/>
      <c r="H68" s="471"/>
      <c r="I68" s="471"/>
      <c r="J68" s="471"/>
      <c r="K68" s="471"/>
      <c r="L68" s="471"/>
      <c r="M68" s="471"/>
      <c r="N68" s="472"/>
      <c r="O68" s="362"/>
      <c r="P68" s="362"/>
      <c r="Q68" s="362"/>
      <c r="R68" s="362"/>
      <c r="S68" s="362"/>
      <c r="T68" s="362"/>
      <c r="U68" s="362"/>
    </row>
    <row r="69" spans="1:27" ht="16.5" x14ac:dyDescent="0.35">
      <c r="A69" s="617">
        <v>41</v>
      </c>
      <c r="B69" s="417" t="s">
        <v>362</v>
      </c>
      <c r="C69" s="388"/>
      <c r="D69" s="388"/>
      <c r="E69" s="388"/>
      <c r="F69" s="388"/>
      <c r="G69" s="388"/>
      <c r="H69" s="388"/>
      <c r="I69" s="388"/>
      <c r="J69" s="388"/>
      <c r="K69" s="388">
        <v>105.8</v>
      </c>
      <c r="L69" s="388">
        <v>211.6</v>
      </c>
      <c r="M69" s="388"/>
      <c r="N69" s="389">
        <v>423.2</v>
      </c>
      <c r="O69" s="390"/>
      <c r="P69" s="390"/>
      <c r="Q69" s="390"/>
      <c r="R69" s="390"/>
      <c r="S69" s="390"/>
      <c r="T69" s="390"/>
      <c r="U69" s="390"/>
    </row>
    <row r="70" spans="1:27" ht="17" thickBot="1" x14ac:dyDescent="0.4">
      <c r="A70" s="617">
        <v>39</v>
      </c>
      <c r="B70" s="419" t="s">
        <v>355</v>
      </c>
      <c r="C70" s="392"/>
      <c r="D70" s="392"/>
      <c r="E70" s="392"/>
      <c r="F70" s="392"/>
      <c r="G70" s="392"/>
      <c r="H70" s="392"/>
      <c r="I70" s="392"/>
      <c r="J70" s="392"/>
      <c r="K70" s="392"/>
      <c r="L70" s="392"/>
      <c r="M70" s="392">
        <v>350</v>
      </c>
      <c r="N70" s="412">
        <v>400</v>
      </c>
      <c r="O70" s="390"/>
      <c r="P70" s="390"/>
      <c r="Q70" s="390"/>
      <c r="R70" s="390"/>
      <c r="S70" s="390"/>
      <c r="T70" s="390"/>
      <c r="U70" s="390"/>
    </row>
    <row r="71" spans="1:27" ht="15.5" thickTop="1" thickBot="1" x14ac:dyDescent="0.4">
      <c r="A71" s="617"/>
      <c r="B71" s="362"/>
      <c r="C71" s="362"/>
      <c r="D71" s="362"/>
      <c r="E71" s="362"/>
      <c r="F71" s="362"/>
      <c r="G71" s="362"/>
      <c r="H71" s="362"/>
      <c r="I71" s="362"/>
      <c r="J71" s="362"/>
      <c r="K71" s="362"/>
      <c r="L71" s="362"/>
      <c r="M71" s="362"/>
      <c r="N71" s="362"/>
      <c r="O71" s="362"/>
      <c r="P71" s="362"/>
      <c r="Q71" s="362"/>
      <c r="R71" s="362"/>
      <c r="S71" s="362"/>
      <c r="T71" s="362"/>
      <c r="U71" s="362"/>
      <c r="V71" s="362"/>
      <c r="W71" s="362"/>
      <c r="X71" s="362"/>
      <c r="Y71" s="362"/>
    </row>
    <row r="72" spans="1:27" s="444" customFormat="1" ht="16.5" thickTop="1" thickBot="1" x14ac:dyDescent="0.4">
      <c r="A72" s="633"/>
      <c r="B72" s="440" t="s">
        <v>17</v>
      </c>
      <c r="C72" s="441">
        <v>0.12</v>
      </c>
      <c r="D72" s="441">
        <v>0.4</v>
      </c>
      <c r="E72" s="441">
        <v>1.2</v>
      </c>
      <c r="F72" s="441">
        <v>4</v>
      </c>
      <c r="G72" s="441">
        <v>12</v>
      </c>
      <c r="H72" s="473">
        <v>40</v>
      </c>
      <c r="I72" s="442">
        <v>120</v>
      </c>
      <c r="J72" s="439"/>
      <c r="K72" s="439"/>
      <c r="L72" s="439"/>
      <c r="M72" s="439"/>
      <c r="N72" s="439"/>
      <c r="O72" s="439"/>
      <c r="P72" s="439"/>
      <c r="Q72" s="439"/>
      <c r="R72" s="439"/>
      <c r="S72" s="439"/>
      <c r="T72" s="439"/>
      <c r="U72" s="439"/>
      <c r="V72" s="439"/>
      <c r="W72" s="439"/>
      <c r="X72" s="439"/>
      <c r="Y72" s="439"/>
      <c r="Z72" s="439"/>
      <c r="AA72" s="439"/>
    </row>
    <row r="73" spans="1:27" ht="15.5" thickTop="1" thickBot="1" x14ac:dyDescent="0.4">
      <c r="A73" s="617"/>
      <c r="B73" s="364"/>
      <c r="C73" s="364"/>
      <c r="D73" s="364"/>
      <c r="E73" s="364"/>
      <c r="F73" s="364"/>
      <c r="G73" s="364"/>
      <c r="H73" s="364"/>
      <c r="I73" s="364"/>
      <c r="J73" s="362"/>
      <c r="K73" s="362"/>
      <c r="L73" s="362"/>
      <c r="M73" s="362"/>
      <c r="N73" s="362"/>
      <c r="O73" s="362"/>
      <c r="P73" s="362"/>
      <c r="Q73" s="362"/>
      <c r="R73" s="362"/>
      <c r="S73" s="362"/>
      <c r="T73" s="362"/>
      <c r="U73" s="362"/>
      <c r="V73" s="362"/>
      <c r="W73" s="362"/>
      <c r="X73" s="362"/>
      <c r="Y73" s="362"/>
      <c r="Z73" s="362"/>
      <c r="AA73" s="362"/>
    </row>
    <row r="74" spans="1:27" s="444" customFormat="1" ht="16" thickTop="1" x14ac:dyDescent="0.35">
      <c r="A74" s="633"/>
      <c r="B74" s="445" t="s">
        <v>280</v>
      </c>
      <c r="C74" s="446"/>
      <c r="D74" s="446"/>
      <c r="E74" s="446"/>
      <c r="F74" s="446">
        <v>0.12</v>
      </c>
      <c r="G74" s="446">
        <v>0.4</v>
      </c>
      <c r="H74" s="446"/>
      <c r="I74" s="446">
        <v>1.2</v>
      </c>
      <c r="J74" s="446"/>
      <c r="K74" s="446">
        <v>4</v>
      </c>
      <c r="L74" s="455">
        <v>12</v>
      </c>
      <c r="M74" s="446"/>
      <c r="N74" s="455">
        <v>40</v>
      </c>
      <c r="O74" s="446"/>
      <c r="P74" s="464">
        <v>120</v>
      </c>
      <c r="Q74" s="439"/>
      <c r="R74" s="439"/>
      <c r="S74" s="439"/>
      <c r="T74" s="439"/>
      <c r="U74" s="439"/>
      <c r="V74" s="439"/>
      <c r="W74" s="439"/>
      <c r="X74" s="439"/>
      <c r="Y74" s="439"/>
      <c r="Z74" s="439"/>
    </row>
    <row r="75" spans="1:27" s="444" customFormat="1" ht="16" thickBot="1" x14ac:dyDescent="0.4">
      <c r="A75" s="633"/>
      <c r="B75" s="487" t="s">
        <v>169</v>
      </c>
      <c r="C75" s="488"/>
      <c r="D75" s="488"/>
      <c r="E75" s="488"/>
      <c r="F75" s="488"/>
      <c r="G75" s="489">
        <v>0.3</v>
      </c>
      <c r="H75" s="488"/>
      <c r="I75" s="489">
        <v>1</v>
      </c>
      <c r="J75" s="488"/>
      <c r="K75" s="489">
        <v>3</v>
      </c>
      <c r="L75" s="488"/>
      <c r="M75" s="488"/>
      <c r="N75" s="488"/>
      <c r="O75" s="488"/>
      <c r="P75" s="490"/>
      <c r="Q75" s="439"/>
      <c r="R75" s="439"/>
      <c r="S75" s="439"/>
      <c r="T75" s="439"/>
      <c r="U75" s="439"/>
      <c r="V75" s="439"/>
      <c r="W75" s="439"/>
      <c r="X75" s="439"/>
      <c r="Y75" s="439"/>
      <c r="Z75" s="439"/>
    </row>
    <row r="76" spans="1:27" ht="17" thickTop="1" x14ac:dyDescent="0.35">
      <c r="A76" s="617">
        <v>30</v>
      </c>
      <c r="B76" s="526" t="s">
        <v>294</v>
      </c>
      <c r="C76" s="435"/>
      <c r="D76" s="435"/>
      <c r="E76" s="435"/>
      <c r="F76" s="435"/>
      <c r="G76" s="435">
        <v>0.3</v>
      </c>
      <c r="H76" s="435"/>
      <c r="I76" s="435">
        <v>1</v>
      </c>
      <c r="J76" s="435"/>
      <c r="K76" s="435">
        <v>3</v>
      </c>
      <c r="L76" s="436">
        <v>10</v>
      </c>
      <c r="M76" s="435"/>
      <c r="N76" s="436">
        <v>30</v>
      </c>
      <c r="O76" s="437"/>
      <c r="P76" s="438"/>
      <c r="Q76" s="362"/>
      <c r="R76" s="362"/>
      <c r="S76" s="362"/>
      <c r="T76" s="362"/>
      <c r="U76" s="362"/>
      <c r="V76" s="362"/>
      <c r="W76" s="362"/>
      <c r="X76" s="362"/>
      <c r="Y76" s="362"/>
      <c r="Z76" s="362"/>
    </row>
    <row r="77" spans="1:27" ht="16.5" x14ac:dyDescent="0.35">
      <c r="A77" s="617">
        <v>42</v>
      </c>
      <c r="B77" s="417" t="s">
        <v>363</v>
      </c>
      <c r="C77" s="388"/>
      <c r="D77" s="388"/>
      <c r="E77" s="388"/>
      <c r="F77" s="388"/>
      <c r="G77" s="388">
        <v>0.31</v>
      </c>
      <c r="H77" s="388">
        <v>0.56000000000000005</v>
      </c>
      <c r="I77" s="388">
        <v>0.98</v>
      </c>
      <c r="J77" s="388">
        <v>1.76</v>
      </c>
      <c r="K77" s="411">
        <v>3.1</v>
      </c>
      <c r="L77" s="388"/>
      <c r="M77" s="388"/>
      <c r="N77" s="388"/>
      <c r="O77" s="404"/>
      <c r="P77" s="389"/>
      <c r="Q77" s="390"/>
      <c r="R77" s="390"/>
      <c r="S77" s="390"/>
      <c r="T77" s="390"/>
      <c r="U77" s="390"/>
      <c r="V77" s="390"/>
      <c r="W77" s="390"/>
      <c r="X77" s="390"/>
      <c r="Y77" s="390"/>
      <c r="Z77" s="390"/>
    </row>
    <row r="78" spans="1:27" ht="16.5" x14ac:dyDescent="0.35">
      <c r="A78" s="617">
        <v>43</v>
      </c>
      <c r="B78" s="417" t="s">
        <v>364</v>
      </c>
      <c r="C78" s="388"/>
      <c r="D78" s="388"/>
      <c r="E78" s="388"/>
      <c r="F78" s="565"/>
      <c r="G78" s="397">
        <v>0.3</v>
      </c>
      <c r="H78" s="500"/>
      <c r="I78" s="373"/>
      <c r="J78" s="373"/>
      <c r="K78" s="373"/>
      <c r="L78" s="373"/>
      <c r="M78" s="388"/>
      <c r="N78" s="388"/>
      <c r="O78" s="404"/>
      <c r="P78" s="389"/>
      <c r="Q78" s="390"/>
      <c r="R78" s="390"/>
      <c r="S78" s="390"/>
      <c r="T78" s="390"/>
      <c r="U78" s="390"/>
      <c r="V78" s="390"/>
      <c r="W78" s="390"/>
      <c r="X78" s="390"/>
      <c r="Y78" s="390"/>
      <c r="Z78" s="390"/>
    </row>
    <row r="79" spans="1:27" ht="16.5" x14ac:dyDescent="0.35">
      <c r="A79" s="617">
        <v>31</v>
      </c>
      <c r="B79" s="415" t="s">
        <v>320</v>
      </c>
      <c r="C79" s="388"/>
      <c r="D79" s="388"/>
      <c r="E79" s="388"/>
      <c r="F79" s="388"/>
      <c r="G79" s="388"/>
      <c r="H79" s="388"/>
      <c r="I79" s="388">
        <v>1</v>
      </c>
      <c r="J79" s="388">
        <v>2</v>
      </c>
      <c r="K79" s="388">
        <v>4.5</v>
      </c>
      <c r="L79" s="388">
        <v>9</v>
      </c>
      <c r="M79" s="396">
        <v>18</v>
      </c>
      <c r="N79" s="428">
        <v>34</v>
      </c>
      <c r="O79" s="431">
        <v>67</v>
      </c>
      <c r="P79" s="389"/>
      <c r="Q79" s="421"/>
      <c r="R79" s="362"/>
      <c r="S79" s="362"/>
      <c r="T79" s="362"/>
      <c r="U79" s="362"/>
      <c r="V79" s="362"/>
      <c r="W79" s="362"/>
      <c r="X79" s="362"/>
      <c r="Y79" s="362"/>
      <c r="Z79" s="362"/>
    </row>
    <row r="80" spans="1:27" ht="16.5" x14ac:dyDescent="0.35">
      <c r="A80" s="617">
        <v>44</v>
      </c>
      <c r="B80" s="417" t="s">
        <v>366</v>
      </c>
      <c r="C80" s="388"/>
      <c r="D80" s="388"/>
      <c r="E80" s="388"/>
      <c r="F80" s="388"/>
      <c r="G80" s="411">
        <v>0.28499999999999998</v>
      </c>
      <c r="H80" s="388"/>
      <c r="I80" s="388"/>
      <c r="J80" s="388"/>
      <c r="K80" s="388"/>
      <c r="L80" s="388"/>
      <c r="M80" s="388"/>
      <c r="N80" s="388"/>
      <c r="O80" s="404"/>
      <c r="P80" s="389"/>
      <c r="Q80" s="390"/>
      <c r="R80" s="390"/>
      <c r="S80" s="390"/>
      <c r="T80" s="390"/>
      <c r="U80" s="390"/>
      <c r="V80" s="390"/>
      <c r="W80" s="390"/>
      <c r="X80" s="390"/>
      <c r="Y80" s="390"/>
      <c r="Z80" s="390"/>
    </row>
    <row r="81" spans="1:26" ht="16.5" x14ac:dyDescent="0.35">
      <c r="A81" s="617">
        <v>45</v>
      </c>
      <c r="B81" s="415" t="s">
        <v>367</v>
      </c>
      <c r="C81" s="388"/>
      <c r="D81" s="388"/>
      <c r="E81" s="388"/>
      <c r="F81" s="388"/>
      <c r="G81" s="397">
        <v>0.28499999999999998</v>
      </c>
      <c r="H81" s="388"/>
      <c r="I81" s="388"/>
      <c r="J81" s="388"/>
      <c r="K81" s="388"/>
      <c r="L81" s="388"/>
      <c r="M81" s="388"/>
      <c r="N81" s="388"/>
      <c r="O81" s="404"/>
      <c r="P81" s="389"/>
      <c r="Q81" s="362"/>
      <c r="R81" s="362"/>
      <c r="S81" s="362"/>
      <c r="T81" s="362"/>
      <c r="U81" s="362"/>
      <c r="V81" s="362"/>
      <c r="W81" s="362"/>
      <c r="X81" s="362"/>
      <c r="Y81" s="362"/>
      <c r="Z81" s="362"/>
    </row>
    <row r="82" spans="1:26" ht="16.5" x14ac:dyDescent="0.35">
      <c r="A82" s="617">
        <v>46</v>
      </c>
      <c r="B82" s="417" t="s">
        <v>368</v>
      </c>
      <c r="C82" s="388"/>
      <c r="D82" s="388"/>
      <c r="E82" s="406">
        <v>0.03</v>
      </c>
      <c r="F82" s="388"/>
      <c r="G82" s="388">
        <v>0.3</v>
      </c>
      <c r="H82" s="413"/>
      <c r="I82" s="388"/>
      <c r="J82" s="388"/>
      <c r="K82" s="388"/>
      <c r="L82" s="388"/>
      <c r="M82" s="388"/>
      <c r="N82" s="388"/>
      <c r="O82" s="404"/>
      <c r="P82" s="389"/>
      <c r="Q82" s="433"/>
      <c r="R82" s="364"/>
      <c r="S82" s="362"/>
      <c r="T82" s="362"/>
      <c r="U82" s="390"/>
      <c r="V82" s="390"/>
      <c r="W82" s="390"/>
      <c r="X82" s="390"/>
      <c r="Y82" s="390"/>
      <c r="Z82" s="390"/>
    </row>
    <row r="83" spans="1:26" ht="16.5" x14ac:dyDescent="0.35">
      <c r="A83" s="617">
        <v>47</v>
      </c>
      <c r="B83" s="417" t="s">
        <v>369</v>
      </c>
      <c r="C83" s="388">
        <v>1E-3</v>
      </c>
      <c r="D83" s="407">
        <v>0.01</v>
      </c>
      <c r="E83" s="492"/>
      <c r="F83" s="407">
        <v>0.1</v>
      </c>
      <c r="G83" s="388"/>
      <c r="H83" s="388"/>
      <c r="I83" s="388"/>
      <c r="J83" s="388"/>
      <c r="K83" s="388"/>
      <c r="L83" s="388"/>
      <c r="M83" s="388"/>
      <c r="N83" s="388"/>
      <c r="O83" s="404"/>
      <c r="P83" s="389"/>
      <c r="Q83" s="362"/>
      <c r="R83" s="362"/>
      <c r="S83" s="362"/>
      <c r="T83" s="362"/>
      <c r="U83" s="362"/>
      <c r="V83" s="362"/>
      <c r="W83" s="362"/>
      <c r="X83" s="362"/>
      <c r="Y83" s="362"/>
      <c r="Z83" s="362"/>
    </row>
    <row r="84" spans="1:26" ht="17" thickBot="1" x14ac:dyDescent="0.4">
      <c r="A84" s="617">
        <v>48</v>
      </c>
      <c r="B84" s="419" t="s">
        <v>370</v>
      </c>
      <c r="C84" s="392"/>
      <c r="D84" s="405"/>
      <c r="E84" s="520">
        <v>2.8500000000000001E-2</v>
      </c>
      <c r="F84" s="491">
        <v>8.5599999999999996E-2</v>
      </c>
      <c r="G84" s="408">
        <v>0.28520000000000001</v>
      </c>
      <c r="H84" s="392"/>
      <c r="I84" s="508">
        <v>0.85570000000000002</v>
      </c>
      <c r="J84" s="496"/>
      <c r="K84" s="564"/>
      <c r="L84" s="375"/>
      <c r="M84" s="375"/>
      <c r="N84" s="375"/>
      <c r="O84" s="509"/>
      <c r="P84" s="394"/>
      <c r="Q84" s="362"/>
      <c r="R84" s="362"/>
      <c r="S84" s="362"/>
      <c r="T84" s="362"/>
      <c r="U84" s="362"/>
      <c r="V84" s="362"/>
      <c r="W84" s="362"/>
      <c r="X84" s="362"/>
      <c r="Y84" s="362"/>
      <c r="Z84" s="362"/>
    </row>
    <row r="85" spans="1:26" ht="15.5" thickTop="1" thickBot="1" x14ac:dyDescent="0.4">
      <c r="A85" s="617"/>
      <c r="B85" s="362"/>
      <c r="C85" s="362"/>
      <c r="D85" s="362"/>
      <c r="E85" s="362"/>
      <c r="F85" s="362"/>
      <c r="G85" s="362"/>
      <c r="H85" s="362"/>
      <c r="I85" s="362"/>
      <c r="J85" s="362"/>
      <c r="K85" s="362"/>
      <c r="L85" s="362"/>
      <c r="M85" s="362"/>
      <c r="N85" s="362"/>
      <c r="O85" s="362"/>
      <c r="P85" s="362"/>
      <c r="Q85" s="362"/>
      <c r="R85" s="362"/>
      <c r="S85" s="362"/>
      <c r="T85" s="362"/>
      <c r="U85" s="362"/>
      <c r="V85" s="362"/>
      <c r="W85" s="362"/>
      <c r="X85" s="362"/>
      <c r="Y85" s="362"/>
    </row>
    <row r="86" spans="1:26" s="444" customFormat="1" ht="16.5" thickTop="1" thickBot="1" x14ac:dyDescent="0.4">
      <c r="A86" s="633"/>
      <c r="B86" s="440" t="s">
        <v>281</v>
      </c>
      <c r="C86" s="441">
        <v>2.9999999999999997E-4</v>
      </c>
      <c r="D86" s="441">
        <v>1E-3</v>
      </c>
      <c r="E86" s="441">
        <v>3.2000000000000002E-3</v>
      </c>
      <c r="F86" s="441">
        <v>1.01E-2</v>
      </c>
      <c r="G86" s="441">
        <v>3.15E-2</v>
      </c>
      <c r="H86" s="441">
        <v>9.8299999999999998E-2</v>
      </c>
      <c r="I86" s="473">
        <v>0.30719999999999997</v>
      </c>
      <c r="J86" s="473">
        <v>0.96</v>
      </c>
      <c r="K86" s="442">
        <v>3</v>
      </c>
      <c r="L86" s="439"/>
      <c r="M86" s="439"/>
      <c r="N86" s="439"/>
      <c r="O86" s="439"/>
      <c r="P86" s="439"/>
      <c r="Q86" s="439"/>
      <c r="R86" s="439"/>
      <c r="S86" s="439"/>
      <c r="T86" s="439"/>
      <c r="U86" s="439"/>
      <c r="V86" s="439"/>
      <c r="W86" s="439"/>
      <c r="X86" s="439"/>
      <c r="Y86" s="439"/>
    </row>
    <row r="87" spans="1:26" ht="15.5" thickTop="1" thickBot="1" x14ac:dyDescent="0.4">
      <c r="A87" s="617"/>
      <c r="B87" s="362"/>
      <c r="C87" s="362"/>
      <c r="D87" s="362"/>
      <c r="E87" s="362"/>
      <c r="F87" s="362"/>
      <c r="G87" s="362"/>
      <c r="H87" s="362"/>
      <c r="I87" s="362"/>
      <c r="J87" s="362"/>
      <c r="K87" s="362"/>
      <c r="L87" s="362"/>
      <c r="M87" s="362"/>
      <c r="N87" s="362"/>
      <c r="O87" s="362"/>
      <c r="P87" s="362"/>
      <c r="Q87" s="362"/>
      <c r="R87" s="362"/>
      <c r="S87" s="362"/>
      <c r="T87" s="362"/>
      <c r="U87" s="362"/>
      <c r="V87" s="362"/>
      <c r="W87" s="362"/>
      <c r="X87" s="362"/>
      <c r="Y87" s="362"/>
    </row>
    <row r="88" spans="1:26" s="444" customFormat="1" ht="16.5" thickTop="1" thickBot="1" x14ac:dyDescent="0.4">
      <c r="A88" s="633"/>
      <c r="B88" s="440" t="s">
        <v>20</v>
      </c>
      <c r="C88" s="441">
        <v>4.0000000000000001E-3</v>
      </c>
      <c r="D88" s="441">
        <v>1.2E-2</v>
      </c>
      <c r="E88" s="441">
        <v>0.04</v>
      </c>
      <c r="F88" s="441">
        <v>0.12</v>
      </c>
      <c r="G88" s="441">
        <v>0.4</v>
      </c>
      <c r="H88" s="441">
        <v>1.2</v>
      </c>
      <c r="I88" s="441">
        <v>4</v>
      </c>
      <c r="J88" s="441">
        <v>12</v>
      </c>
      <c r="K88" s="441">
        <v>40</v>
      </c>
      <c r="L88" s="459">
        <v>120</v>
      </c>
      <c r="M88" s="439"/>
      <c r="N88" s="439"/>
      <c r="O88" s="439"/>
      <c r="P88" s="439"/>
      <c r="Q88" s="439"/>
      <c r="R88" s="439"/>
      <c r="S88" s="439"/>
      <c r="T88" s="439"/>
      <c r="U88" s="439"/>
      <c r="V88" s="439"/>
      <c r="W88" s="439"/>
      <c r="X88" s="439"/>
      <c r="Y88" s="439"/>
    </row>
    <row r="89" spans="1:26" ht="15.5" thickTop="1" thickBot="1" x14ac:dyDescent="0.4">
      <c r="A89" s="617"/>
      <c r="B89" s="362"/>
      <c r="C89" s="362"/>
      <c r="D89" s="362"/>
      <c r="E89" s="362"/>
      <c r="F89" s="362"/>
      <c r="G89" s="362"/>
      <c r="H89" s="362"/>
      <c r="I89" s="362"/>
      <c r="J89" s="362"/>
      <c r="K89" s="362"/>
      <c r="L89" s="362"/>
      <c r="M89" s="362"/>
      <c r="N89" s="362"/>
      <c r="O89" s="362"/>
      <c r="P89" s="362"/>
      <c r="Q89" s="362"/>
      <c r="R89" s="362"/>
      <c r="S89" s="362"/>
      <c r="T89" s="362"/>
      <c r="U89" s="362"/>
      <c r="V89" s="362"/>
      <c r="W89" s="362"/>
      <c r="X89" s="362"/>
      <c r="Y89" s="362"/>
    </row>
    <row r="90" spans="1:26" s="444" customFormat="1" ht="16.5" thickTop="1" thickBot="1" x14ac:dyDescent="0.4">
      <c r="A90" s="633"/>
      <c r="B90" s="448" t="s">
        <v>21</v>
      </c>
      <c r="C90" s="449">
        <v>0.12</v>
      </c>
      <c r="D90" s="449">
        <v>0.4</v>
      </c>
      <c r="E90" s="449">
        <v>1.2</v>
      </c>
      <c r="F90" s="449"/>
      <c r="G90" s="449">
        <v>4</v>
      </c>
      <c r="H90" s="449">
        <v>12</v>
      </c>
      <c r="I90" s="449"/>
      <c r="J90" s="449"/>
      <c r="K90" s="457">
        <v>40</v>
      </c>
      <c r="L90" s="466">
        <v>120</v>
      </c>
      <c r="M90" s="443"/>
      <c r="N90" s="443"/>
      <c r="O90" s="443"/>
      <c r="P90" s="443"/>
      <c r="Q90" s="439"/>
      <c r="R90" s="439"/>
      <c r="S90" s="439"/>
      <c r="T90" s="439"/>
      <c r="U90" s="439"/>
      <c r="V90" s="439"/>
      <c r="W90" s="439"/>
      <c r="X90" s="439"/>
      <c r="Y90" s="439"/>
    </row>
    <row r="91" spans="1:26" ht="17" thickTop="1" x14ac:dyDescent="0.35">
      <c r="A91" s="617">
        <v>33</v>
      </c>
      <c r="B91" s="526" t="s">
        <v>344</v>
      </c>
      <c r="C91" s="510"/>
      <c r="D91" s="471"/>
      <c r="E91" s="435"/>
      <c r="F91" s="474">
        <v>2.5</v>
      </c>
      <c r="G91" s="435"/>
      <c r="H91" s="435"/>
      <c r="I91" s="435"/>
      <c r="J91" s="474">
        <v>25</v>
      </c>
      <c r="K91" s="435">
        <v>50</v>
      </c>
      <c r="L91" s="547">
        <v>100</v>
      </c>
      <c r="M91" s="364"/>
      <c r="N91" s="364"/>
      <c r="O91" s="364"/>
      <c r="P91" s="364"/>
      <c r="Q91" s="390"/>
      <c r="R91" s="362"/>
      <c r="S91" s="362"/>
      <c r="T91" s="362"/>
      <c r="U91" s="362"/>
      <c r="V91" s="362"/>
      <c r="W91" s="362"/>
      <c r="X91" s="362"/>
      <c r="Y91" s="362"/>
    </row>
    <row r="92" spans="1:26" ht="16.5" x14ac:dyDescent="0.35">
      <c r="A92" s="617">
        <v>30</v>
      </c>
      <c r="B92" s="415" t="s">
        <v>295</v>
      </c>
      <c r="C92" s="388"/>
      <c r="D92" s="388">
        <v>0.3</v>
      </c>
      <c r="E92" s="388">
        <v>1</v>
      </c>
      <c r="F92" s="388">
        <v>3</v>
      </c>
      <c r="G92" s="388"/>
      <c r="H92" s="388">
        <v>10</v>
      </c>
      <c r="I92" s="388"/>
      <c r="J92" s="388">
        <v>30</v>
      </c>
      <c r="K92" s="388"/>
      <c r="L92" s="389"/>
      <c r="M92" s="546"/>
      <c r="N92" s="546"/>
      <c r="O92" s="546"/>
      <c r="P92" s="546"/>
      <c r="Q92" s="390"/>
      <c r="R92" s="362"/>
      <c r="S92" s="362"/>
      <c r="T92" s="362"/>
      <c r="U92" s="362"/>
      <c r="V92" s="362"/>
      <c r="W92" s="362"/>
      <c r="X92" s="362"/>
      <c r="Y92" s="362"/>
    </row>
    <row r="93" spans="1:26" ht="17" thickBot="1" x14ac:dyDescent="0.4">
      <c r="A93" s="617">
        <v>31</v>
      </c>
      <c r="B93" s="416" t="s">
        <v>321</v>
      </c>
      <c r="C93" s="392"/>
      <c r="D93" s="392"/>
      <c r="E93" s="392">
        <v>1</v>
      </c>
      <c r="F93" s="392">
        <v>2</v>
      </c>
      <c r="G93" s="392">
        <v>4.5</v>
      </c>
      <c r="H93" s="392">
        <v>9</v>
      </c>
      <c r="I93" s="392">
        <v>18</v>
      </c>
      <c r="J93" s="392">
        <v>34</v>
      </c>
      <c r="K93" s="393">
        <v>67</v>
      </c>
      <c r="L93" s="394"/>
      <c r="M93" s="546"/>
      <c r="N93" s="546"/>
      <c r="O93" s="546"/>
      <c r="P93" s="546"/>
      <c r="Q93" s="421"/>
      <c r="R93" s="362"/>
      <c r="S93" s="362"/>
      <c r="T93" s="362"/>
      <c r="U93" s="362"/>
      <c r="V93" s="362"/>
      <c r="W93" s="362"/>
      <c r="X93" s="362"/>
      <c r="Y93" s="362"/>
    </row>
    <row r="94" spans="1:26" ht="15.5" thickTop="1" thickBot="1" x14ac:dyDescent="0.4">
      <c r="A94" s="617"/>
      <c r="B94" s="362"/>
      <c r="C94" s="362"/>
      <c r="D94" s="362"/>
      <c r="E94" s="364"/>
      <c r="F94" s="364"/>
      <c r="G94" s="364"/>
      <c r="H94" s="364"/>
      <c r="I94" s="364"/>
      <c r="J94" s="364"/>
      <c r="K94" s="364"/>
      <c r="L94" s="362"/>
      <c r="M94" s="362"/>
      <c r="N94" s="362"/>
      <c r="O94" s="362"/>
      <c r="P94" s="362"/>
      <c r="Q94" s="362"/>
      <c r="R94" s="362"/>
      <c r="S94" s="362"/>
      <c r="T94" s="362"/>
      <c r="U94" s="362"/>
      <c r="V94" s="362"/>
      <c r="W94" s="362"/>
      <c r="X94" s="362"/>
      <c r="Y94" s="362"/>
    </row>
    <row r="95" spans="1:26" s="444" customFormat="1" ht="16.5" thickTop="1" thickBot="1" x14ac:dyDescent="0.4">
      <c r="A95" s="633"/>
      <c r="B95" s="440" t="s">
        <v>22</v>
      </c>
      <c r="C95" s="441">
        <v>0.03</v>
      </c>
      <c r="D95" s="441">
        <v>0.1</v>
      </c>
      <c r="E95" s="441">
        <v>0.3</v>
      </c>
      <c r="F95" s="441">
        <v>1</v>
      </c>
      <c r="G95" s="441">
        <v>3</v>
      </c>
      <c r="H95" s="441">
        <v>10</v>
      </c>
      <c r="I95" s="459">
        <v>30</v>
      </c>
      <c r="J95" s="439"/>
      <c r="K95" s="439"/>
      <c r="L95" s="439"/>
      <c r="M95" s="439"/>
      <c r="N95" s="439"/>
      <c r="O95" s="439"/>
      <c r="P95" s="439"/>
      <c r="Q95" s="439"/>
      <c r="R95" s="439"/>
      <c r="S95" s="439"/>
      <c r="T95" s="439"/>
      <c r="U95" s="439"/>
      <c r="V95" s="439"/>
      <c r="W95" s="439"/>
      <c r="X95" s="439"/>
      <c r="Y95" s="439"/>
    </row>
    <row r="96" spans="1:26" ht="15.5" thickTop="1" thickBot="1" x14ac:dyDescent="0.4">
      <c r="A96" s="617"/>
      <c r="B96" s="362"/>
      <c r="C96" s="362"/>
      <c r="D96" s="362"/>
      <c r="E96" s="362"/>
      <c r="F96" s="362"/>
      <c r="G96" s="362"/>
      <c r="H96" s="362"/>
      <c r="I96" s="362"/>
      <c r="J96" s="362"/>
      <c r="K96" s="362"/>
      <c r="L96" s="362"/>
      <c r="M96" s="362"/>
      <c r="N96" s="362"/>
      <c r="O96" s="362"/>
      <c r="P96" s="362"/>
      <c r="Q96" s="362"/>
      <c r="R96" s="362"/>
      <c r="S96" s="362"/>
      <c r="T96" s="362"/>
      <c r="U96" s="362"/>
      <c r="V96" s="362"/>
      <c r="W96" s="362"/>
      <c r="X96" s="362"/>
      <c r="Y96" s="362"/>
    </row>
    <row r="97" spans="1:27" s="444" customFormat="1" ht="16.5" thickTop="1" thickBot="1" x14ac:dyDescent="0.4">
      <c r="A97" s="633"/>
      <c r="B97" s="440" t="s">
        <v>23</v>
      </c>
      <c r="C97" s="441">
        <v>0.12</v>
      </c>
      <c r="D97" s="441">
        <v>0.4</v>
      </c>
      <c r="E97" s="458">
        <v>1.2</v>
      </c>
      <c r="F97" s="458">
        <v>4</v>
      </c>
      <c r="G97" s="458">
        <v>12</v>
      </c>
      <c r="H97" s="441">
        <v>40</v>
      </c>
      <c r="I97" s="459">
        <v>120</v>
      </c>
      <c r="J97" s="439"/>
      <c r="K97" s="439"/>
      <c r="L97" s="439"/>
      <c r="M97" s="439"/>
      <c r="N97" s="439"/>
      <c r="O97" s="439"/>
      <c r="P97" s="439"/>
      <c r="Q97" s="439"/>
      <c r="R97" s="439"/>
      <c r="S97" s="439"/>
      <c r="T97" s="439"/>
      <c r="U97" s="439"/>
      <c r="V97" s="439"/>
      <c r="W97" s="439"/>
      <c r="X97" s="439"/>
      <c r="Y97" s="439"/>
    </row>
    <row r="98" spans="1:27" ht="15.5" thickTop="1" thickBot="1" x14ac:dyDescent="0.4">
      <c r="A98" s="617"/>
      <c r="B98" s="362"/>
      <c r="C98" s="362"/>
      <c r="D98" s="362"/>
      <c r="E98" s="362"/>
      <c r="F98" s="362"/>
      <c r="G98" s="362"/>
      <c r="H98" s="362"/>
      <c r="I98" s="362"/>
      <c r="J98" s="362"/>
      <c r="K98" s="362"/>
      <c r="L98" s="362"/>
      <c r="M98" s="362"/>
      <c r="N98" s="362"/>
      <c r="O98" s="362"/>
      <c r="P98" s="362"/>
      <c r="Q98" s="362"/>
      <c r="R98" s="362"/>
      <c r="S98" s="362"/>
      <c r="T98" s="362"/>
      <c r="U98" s="362"/>
      <c r="V98" s="362"/>
      <c r="W98" s="362"/>
      <c r="X98" s="362"/>
      <c r="Y98" s="362"/>
    </row>
    <row r="99" spans="1:27" s="444" customFormat="1" ht="16.5" thickTop="1" thickBot="1" x14ac:dyDescent="0.4">
      <c r="A99" s="633"/>
      <c r="B99" s="440" t="s">
        <v>266</v>
      </c>
      <c r="C99" s="441">
        <v>0.12</v>
      </c>
      <c r="D99" s="441">
        <v>0.4</v>
      </c>
      <c r="E99" s="441">
        <v>1.2</v>
      </c>
      <c r="F99" s="441">
        <v>4</v>
      </c>
      <c r="G99" s="441">
        <v>12</v>
      </c>
      <c r="H99" s="441">
        <v>40</v>
      </c>
      <c r="I99" s="459">
        <v>120</v>
      </c>
      <c r="J99" s="439"/>
      <c r="K99" s="439"/>
      <c r="L99" s="439"/>
      <c r="M99" s="439"/>
      <c r="N99" s="439"/>
      <c r="O99" s="439"/>
      <c r="P99" s="439"/>
      <c r="Q99" s="439"/>
      <c r="R99" s="439"/>
      <c r="S99" s="439"/>
      <c r="T99" s="439"/>
      <c r="U99" s="439"/>
      <c r="V99" s="439"/>
      <c r="W99" s="439"/>
      <c r="X99" s="439"/>
      <c r="Y99" s="439"/>
    </row>
    <row r="100" spans="1:27" ht="15.5" thickTop="1" thickBot="1" x14ac:dyDescent="0.4">
      <c r="A100" s="617"/>
      <c r="B100" s="362"/>
      <c r="C100" s="362"/>
      <c r="D100" s="362"/>
      <c r="E100" s="362"/>
      <c r="F100" s="362"/>
      <c r="G100" s="362"/>
      <c r="H100" s="362"/>
      <c r="I100" s="362"/>
      <c r="J100" s="362"/>
      <c r="K100" s="362"/>
      <c r="L100" s="362"/>
      <c r="M100" s="362"/>
      <c r="N100" s="362"/>
      <c r="O100" s="362"/>
      <c r="P100" s="362"/>
      <c r="Q100" s="362"/>
      <c r="R100" s="362"/>
      <c r="S100" s="362"/>
      <c r="T100" s="362"/>
      <c r="U100" s="362"/>
      <c r="V100" s="362"/>
      <c r="W100" s="362"/>
      <c r="X100" s="362"/>
      <c r="Y100" s="362"/>
    </row>
    <row r="101" spans="1:27" s="444" customFormat="1" ht="16.5" thickTop="1" thickBot="1" x14ac:dyDescent="0.4">
      <c r="A101" s="633"/>
      <c r="B101" s="448" t="s">
        <v>25</v>
      </c>
      <c r="C101" s="449"/>
      <c r="D101" s="449"/>
      <c r="E101" s="449">
        <v>1E-3</v>
      </c>
      <c r="F101" s="449">
        <v>4.0000000000000001E-3</v>
      </c>
      <c r="G101" s="449">
        <v>1.2E-2</v>
      </c>
      <c r="H101" s="449">
        <v>0.04</v>
      </c>
      <c r="I101" s="457">
        <v>0.12</v>
      </c>
      <c r="J101" s="449"/>
      <c r="K101" s="449"/>
      <c r="L101" s="457">
        <v>0.4</v>
      </c>
      <c r="M101" s="466">
        <v>1.2</v>
      </c>
      <c r="N101" s="443"/>
      <c r="O101" s="443"/>
      <c r="P101" s="443"/>
      <c r="Q101" s="443"/>
      <c r="R101" s="443"/>
      <c r="S101" s="443"/>
      <c r="T101" s="439"/>
      <c r="U101" s="439"/>
      <c r="V101" s="439"/>
      <c r="W101" s="439"/>
      <c r="X101" s="439"/>
      <c r="Y101" s="439"/>
    </row>
    <row r="102" spans="1:27" ht="17" thickTop="1" x14ac:dyDescent="0.35">
      <c r="A102" s="617">
        <v>49</v>
      </c>
      <c r="B102" s="526" t="s">
        <v>371</v>
      </c>
      <c r="C102" s="435">
        <v>2.0000000000000002E-5</v>
      </c>
      <c r="D102" s="435">
        <v>2.0000000000000001E-4</v>
      </c>
      <c r="E102" s="435"/>
      <c r="F102" s="435"/>
      <c r="G102" s="435">
        <v>0.02</v>
      </c>
      <c r="H102" s="435"/>
      <c r="I102" s="435"/>
      <c r="J102" s="435"/>
      <c r="K102" s="435"/>
      <c r="L102" s="435"/>
      <c r="M102" s="438"/>
      <c r="N102" s="546"/>
      <c r="O102" s="546"/>
      <c r="P102" s="546"/>
      <c r="Q102" s="546"/>
      <c r="R102" s="546"/>
      <c r="S102" s="546"/>
      <c r="T102" s="362"/>
      <c r="U102" s="362"/>
      <c r="V102" s="362"/>
      <c r="W102" s="362"/>
      <c r="X102" s="362"/>
      <c r="Y102" s="362"/>
    </row>
    <row r="103" spans="1:27" ht="16.5" x14ac:dyDescent="0.35">
      <c r="A103" s="617">
        <v>30</v>
      </c>
      <c r="B103" s="415" t="s">
        <v>296</v>
      </c>
      <c r="C103" s="388"/>
      <c r="D103" s="388"/>
      <c r="E103" s="388"/>
      <c r="F103" s="388">
        <v>3.0000000000000001E-3</v>
      </c>
      <c r="G103" s="388">
        <v>0.01</v>
      </c>
      <c r="H103" s="388">
        <v>0.03</v>
      </c>
      <c r="I103" s="388">
        <v>0.1</v>
      </c>
      <c r="J103" s="388"/>
      <c r="K103" s="397">
        <v>0.3</v>
      </c>
      <c r="L103" s="388"/>
      <c r="M103" s="389"/>
      <c r="N103" s="546"/>
      <c r="O103" s="546"/>
      <c r="P103" s="546"/>
      <c r="Q103" s="546"/>
      <c r="R103" s="546"/>
      <c r="S103" s="546"/>
      <c r="T103" s="362"/>
      <c r="U103" s="362"/>
      <c r="V103" s="362"/>
      <c r="W103" s="362"/>
      <c r="X103" s="362"/>
      <c r="Y103" s="362"/>
    </row>
    <row r="104" spans="1:27" ht="17" thickBot="1" x14ac:dyDescent="0.4">
      <c r="A104" s="617">
        <v>31</v>
      </c>
      <c r="B104" s="416" t="s">
        <v>322</v>
      </c>
      <c r="C104" s="496"/>
      <c r="D104" s="375"/>
      <c r="E104" s="375"/>
      <c r="F104" s="375"/>
      <c r="G104" s="392">
        <v>1.5599999999999999E-2</v>
      </c>
      <c r="H104" s="392">
        <v>6.25E-2</v>
      </c>
      <c r="I104" s="392">
        <v>0.125</v>
      </c>
      <c r="J104" s="392">
        <v>0.25</v>
      </c>
      <c r="K104" s="392">
        <v>0.313</v>
      </c>
      <c r="L104" s="392">
        <v>0.5</v>
      </c>
      <c r="M104" s="376"/>
      <c r="N104" s="364"/>
      <c r="O104" s="364"/>
      <c r="P104" s="364"/>
      <c r="Q104" s="364"/>
      <c r="R104" s="364"/>
      <c r="S104" s="364"/>
      <c r="T104" s="362"/>
      <c r="U104" s="362"/>
      <c r="V104" s="362"/>
      <c r="W104" s="362"/>
      <c r="X104" s="362"/>
      <c r="Y104" s="362"/>
    </row>
    <row r="105" spans="1:27" ht="15.5" thickTop="1" thickBot="1" x14ac:dyDescent="0.4">
      <c r="A105" s="617"/>
      <c r="B105" s="362"/>
      <c r="C105" s="362"/>
      <c r="D105" s="362"/>
      <c r="E105" s="362"/>
      <c r="F105" s="362"/>
      <c r="G105" s="362"/>
      <c r="H105" s="364"/>
      <c r="I105" s="364"/>
      <c r="J105" s="364"/>
      <c r="K105" s="364"/>
      <c r="L105" s="364"/>
      <c r="M105" s="364"/>
      <c r="N105" s="364"/>
      <c r="O105" s="364"/>
      <c r="P105" s="364"/>
      <c r="Q105" s="364"/>
      <c r="R105" s="364"/>
      <c r="S105" s="364"/>
      <c r="T105" s="362"/>
      <c r="U105" s="362"/>
      <c r="V105" s="362"/>
      <c r="W105" s="362"/>
      <c r="X105" s="362"/>
      <c r="Y105" s="362"/>
    </row>
    <row r="106" spans="1:27" s="444" customFormat="1" ht="16.5" thickTop="1" thickBot="1" x14ac:dyDescent="0.4">
      <c r="A106" s="633"/>
      <c r="B106" s="440" t="s">
        <v>26</v>
      </c>
      <c r="C106" s="441">
        <v>0.12</v>
      </c>
      <c r="D106" s="441">
        <v>0.4</v>
      </c>
      <c r="E106" s="441">
        <v>1.2</v>
      </c>
      <c r="F106" s="441">
        <v>4</v>
      </c>
      <c r="G106" s="475">
        <v>12</v>
      </c>
      <c r="H106" s="475">
        <v>40</v>
      </c>
      <c r="I106" s="442">
        <v>120</v>
      </c>
      <c r="J106" s="443"/>
      <c r="K106" s="443"/>
      <c r="L106" s="443"/>
      <c r="M106" s="443"/>
      <c r="N106" s="439"/>
      <c r="O106" s="439"/>
      <c r="P106" s="439"/>
      <c r="Q106" s="439"/>
      <c r="R106" s="439"/>
      <c r="S106" s="439"/>
      <c r="T106" s="439"/>
      <c r="U106" s="439"/>
      <c r="V106" s="439"/>
      <c r="W106" s="439"/>
      <c r="X106" s="439"/>
      <c r="Y106" s="439"/>
      <c r="Z106" s="439"/>
      <c r="AA106" s="439"/>
    </row>
    <row r="107" spans="1:27" ht="15.5" thickTop="1" thickBot="1" x14ac:dyDescent="0.4">
      <c r="A107" s="617"/>
      <c r="B107" s="362"/>
      <c r="C107" s="362"/>
      <c r="D107" s="362"/>
      <c r="E107" s="362"/>
      <c r="F107" s="362"/>
      <c r="G107" s="362"/>
      <c r="H107" s="364"/>
      <c r="I107" s="364"/>
      <c r="J107" s="364"/>
      <c r="K107" s="364"/>
      <c r="L107" s="362"/>
      <c r="M107" s="362"/>
      <c r="N107" s="362"/>
      <c r="O107" s="362"/>
      <c r="P107" s="362"/>
      <c r="Q107" s="362"/>
      <c r="R107" s="362"/>
      <c r="S107" s="362"/>
      <c r="T107" s="362"/>
      <c r="U107" s="362"/>
      <c r="V107" s="362"/>
      <c r="W107" s="362"/>
      <c r="X107" s="362"/>
      <c r="Y107" s="362"/>
    </row>
    <row r="108" spans="1:27" s="444" customFormat="1" ht="16.5" thickTop="1" thickBot="1" x14ac:dyDescent="0.4">
      <c r="A108" s="633"/>
      <c r="B108" s="448" t="s">
        <v>275</v>
      </c>
      <c r="C108" s="449">
        <v>0.12</v>
      </c>
      <c r="D108" s="449">
        <v>0.4</v>
      </c>
      <c r="E108" s="449">
        <v>1.2</v>
      </c>
      <c r="F108" s="449"/>
      <c r="G108" s="449">
        <v>4</v>
      </c>
      <c r="H108" s="449">
        <v>12</v>
      </c>
      <c r="I108" s="449"/>
      <c r="J108" s="449">
        <v>40</v>
      </c>
      <c r="K108" s="449"/>
      <c r="L108" s="450">
        <v>120</v>
      </c>
      <c r="M108" s="439"/>
      <c r="N108" s="439"/>
      <c r="O108" s="439"/>
      <c r="P108" s="439"/>
      <c r="Q108" s="439"/>
      <c r="R108" s="439"/>
      <c r="S108" s="439"/>
      <c r="T108" s="439"/>
      <c r="U108" s="439"/>
      <c r="V108" s="439"/>
      <c r="W108" s="439"/>
      <c r="X108" s="439"/>
      <c r="Y108" s="439"/>
    </row>
    <row r="109" spans="1:27" ht="17" thickTop="1" x14ac:dyDescent="0.35">
      <c r="A109" s="617">
        <v>30</v>
      </c>
      <c r="B109" s="526" t="s">
        <v>297</v>
      </c>
      <c r="C109" s="435"/>
      <c r="D109" s="435">
        <v>0.3</v>
      </c>
      <c r="E109" s="435">
        <v>1</v>
      </c>
      <c r="F109" s="435">
        <v>3</v>
      </c>
      <c r="G109" s="435"/>
      <c r="H109" s="435">
        <v>10</v>
      </c>
      <c r="I109" s="435"/>
      <c r="J109" s="435">
        <v>30</v>
      </c>
      <c r="K109" s="435"/>
      <c r="L109" s="438"/>
      <c r="M109" s="390"/>
      <c r="N109" s="362"/>
      <c r="O109" s="362"/>
      <c r="P109" s="362"/>
      <c r="Q109" s="362"/>
      <c r="R109" s="362"/>
      <c r="S109" s="362"/>
      <c r="T109" s="362"/>
      <c r="U109" s="362"/>
      <c r="V109" s="362"/>
      <c r="W109" s="362"/>
      <c r="X109" s="362"/>
      <c r="Y109" s="362"/>
    </row>
    <row r="110" spans="1:27" ht="17" thickBot="1" x14ac:dyDescent="0.4">
      <c r="A110" s="617">
        <v>31</v>
      </c>
      <c r="B110" s="416" t="s">
        <v>323</v>
      </c>
      <c r="C110" s="392"/>
      <c r="D110" s="392"/>
      <c r="E110" s="392">
        <v>1</v>
      </c>
      <c r="F110" s="392">
        <v>2</v>
      </c>
      <c r="G110" s="392">
        <v>4.5</v>
      </c>
      <c r="H110" s="392">
        <v>9</v>
      </c>
      <c r="I110" s="393">
        <v>18</v>
      </c>
      <c r="J110" s="427">
        <v>34</v>
      </c>
      <c r="K110" s="427">
        <v>67</v>
      </c>
      <c r="L110" s="394"/>
      <c r="M110" s="421"/>
      <c r="N110" s="362"/>
      <c r="O110" s="362"/>
      <c r="P110" s="362"/>
      <c r="Q110" s="362"/>
      <c r="R110" s="362"/>
      <c r="S110" s="362"/>
      <c r="T110" s="362"/>
      <c r="U110" s="362"/>
      <c r="V110" s="362"/>
      <c r="W110" s="362"/>
      <c r="X110" s="362"/>
      <c r="Y110" s="362"/>
    </row>
    <row r="111" spans="1:27" ht="15.5" thickTop="1" thickBot="1" x14ac:dyDescent="0.4">
      <c r="A111" s="617"/>
      <c r="B111" s="362"/>
      <c r="C111" s="362"/>
      <c r="D111" s="362"/>
      <c r="E111" s="362"/>
      <c r="F111" s="362"/>
      <c r="G111" s="362"/>
      <c r="H111" s="364"/>
      <c r="I111" s="364"/>
      <c r="J111" s="364"/>
      <c r="K111" s="364"/>
      <c r="L111" s="362"/>
      <c r="M111" s="362"/>
      <c r="N111" s="362"/>
      <c r="O111" s="362"/>
      <c r="P111" s="362"/>
      <c r="Q111" s="362"/>
      <c r="R111" s="362"/>
      <c r="S111" s="362"/>
      <c r="T111" s="362"/>
      <c r="U111" s="362"/>
      <c r="V111" s="362"/>
      <c r="W111" s="362"/>
      <c r="X111" s="362"/>
      <c r="Y111" s="362"/>
    </row>
    <row r="112" spans="1:27" s="444" customFormat="1" ht="16.5" thickTop="1" thickBot="1" x14ac:dyDescent="0.4">
      <c r="A112" s="633"/>
      <c r="B112" s="448" t="s">
        <v>27</v>
      </c>
      <c r="C112" s="449">
        <v>4.0000000000000001E-3</v>
      </c>
      <c r="D112" s="449">
        <v>1.2E-2</v>
      </c>
      <c r="E112" s="449">
        <v>0.04</v>
      </c>
      <c r="F112" s="476">
        <v>0.12</v>
      </c>
      <c r="G112" s="449">
        <v>0.4</v>
      </c>
      <c r="H112" s="476">
        <v>1.2</v>
      </c>
      <c r="I112" s="449"/>
      <c r="J112" s="476">
        <v>4</v>
      </c>
      <c r="K112" s="476">
        <v>12</v>
      </c>
      <c r="L112" s="449"/>
      <c r="M112" s="457">
        <v>40</v>
      </c>
      <c r="N112" s="465"/>
      <c r="O112" s="466">
        <v>120</v>
      </c>
      <c r="P112" s="439"/>
      <c r="Q112" s="439"/>
      <c r="R112" s="439"/>
      <c r="S112" s="439"/>
      <c r="T112" s="439"/>
      <c r="U112" s="439"/>
      <c r="V112" s="439"/>
      <c r="W112" s="439"/>
      <c r="X112" s="439"/>
      <c r="Y112" s="439"/>
      <c r="Z112" s="439"/>
    </row>
    <row r="113" spans="1:27" ht="17" thickTop="1" x14ac:dyDescent="0.35">
      <c r="A113" s="617">
        <v>30</v>
      </c>
      <c r="B113" s="526" t="s">
        <v>298</v>
      </c>
      <c r="C113" s="435"/>
      <c r="D113" s="435"/>
      <c r="E113" s="435"/>
      <c r="F113" s="435"/>
      <c r="G113" s="435">
        <v>0.3</v>
      </c>
      <c r="H113" s="436">
        <v>1</v>
      </c>
      <c r="I113" s="435">
        <v>3</v>
      </c>
      <c r="J113" s="435"/>
      <c r="K113" s="436">
        <v>10</v>
      </c>
      <c r="L113" s="435"/>
      <c r="M113" s="435"/>
      <c r="N113" s="437"/>
      <c r="O113" s="438"/>
      <c r="P113" s="390"/>
      <c r="Q113" s="362"/>
      <c r="R113" s="362"/>
      <c r="S113" s="362"/>
      <c r="T113" s="362"/>
      <c r="U113" s="362"/>
      <c r="V113" s="362"/>
      <c r="W113" s="362"/>
      <c r="X113" s="362"/>
      <c r="Y113" s="362"/>
      <c r="Z113" s="362"/>
    </row>
    <row r="114" spans="1:27" ht="17" thickBot="1" x14ac:dyDescent="0.4">
      <c r="A114" s="617">
        <v>31</v>
      </c>
      <c r="B114" s="416" t="s">
        <v>324</v>
      </c>
      <c r="C114" s="392"/>
      <c r="D114" s="392"/>
      <c r="E114" s="392"/>
      <c r="F114" s="392"/>
      <c r="G114" s="392"/>
      <c r="H114" s="393">
        <v>1</v>
      </c>
      <c r="I114" s="427">
        <v>2</v>
      </c>
      <c r="J114" s="427">
        <v>4.5</v>
      </c>
      <c r="K114" s="427">
        <v>9</v>
      </c>
      <c r="L114" s="427">
        <v>18</v>
      </c>
      <c r="M114" s="427">
        <v>34</v>
      </c>
      <c r="N114" s="432">
        <v>67</v>
      </c>
      <c r="O114" s="394"/>
      <c r="P114" s="421"/>
      <c r="Q114" s="362"/>
      <c r="R114" s="362"/>
      <c r="S114" s="362"/>
      <c r="T114" s="362"/>
      <c r="U114" s="362"/>
      <c r="V114" s="362"/>
      <c r="W114" s="362"/>
      <c r="X114" s="362"/>
      <c r="Y114" s="362"/>
      <c r="Z114" s="362"/>
    </row>
    <row r="115" spans="1:27" ht="15.5" thickTop="1" thickBot="1" x14ac:dyDescent="0.4">
      <c r="A115" s="617"/>
      <c r="B115" s="362"/>
      <c r="C115" s="362"/>
      <c r="D115" s="362"/>
      <c r="E115" s="362"/>
      <c r="F115" s="362"/>
      <c r="G115" s="362"/>
      <c r="H115" s="362"/>
      <c r="I115" s="362"/>
      <c r="J115" s="362"/>
      <c r="K115" s="362"/>
      <c r="L115" s="362"/>
      <c r="M115" s="362"/>
      <c r="N115" s="362"/>
      <c r="O115" s="362"/>
      <c r="P115" s="362"/>
      <c r="Q115" s="362"/>
      <c r="R115" s="362"/>
      <c r="S115" s="362"/>
      <c r="T115" s="362"/>
      <c r="U115" s="362"/>
      <c r="V115" s="362"/>
      <c r="W115" s="362"/>
      <c r="X115" s="362"/>
      <c r="Y115" s="362"/>
    </row>
    <row r="116" spans="1:27" s="444" customFormat="1" ht="16.5" thickTop="1" thickBot="1" x14ac:dyDescent="0.4">
      <c r="A116" s="633"/>
      <c r="B116" s="448" t="s">
        <v>28</v>
      </c>
      <c r="C116" s="449">
        <v>1E-3</v>
      </c>
      <c r="D116" s="449">
        <v>4.0000000000000001E-3</v>
      </c>
      <c r="E116" s="449">
        <v>1.2E-2</v>
      </c>
      <c r="F116" s="449">
        <v>0.04</v>
      </c>
      <c r="G116" s="449">
        <v>0.12</v>
      </c>
      <c r="H116" s="457">
        <v>0.4</v>
      </c>
      <c r="I116" s="457">
        <v>1.2</v>
      </c>
      <c r="J116" s="449"/>
      <c r="K116" s="449"/>
      <c r="L116" s="449"/>
      <c r="M116" s="449"/>
      <c r="N116" s="449"/>
      <c r="O116" s="450"/>
      <c r="P116" s="439"/>
      <c r="Q116" s="439"/>
      <c r="R116" s="439"/>
      <c r="S116" s="439"/>
      <c r="T116" s="439"/>
      <c r="U116" s="439"/>
      <c r="V116" s="439"/>
      <c r="W116" s="439"/>
      <c r="X116" s="439"/>
      <c r="Y116" s="439"/>
    </row>
    <row r="117" spans="1:27" ht="17" thickTop="1" x14ac:dyDescent="0.35">
      <c r="A117" s="617">
        <v>30</v>
      </c>
      <c r="B117" s="526" t="s">
        <v>299</v>
      </c>
      <c r="C117" s="435"/>
      <c r="D117" s="435"/>
      <c r="E117" s="435"/>
      <c r="F117" s="435"/>
      <c r="G117" s="435"/>
      <c r="H117" s="435">
        <v>0.3</v>
      </c>
      <c r="I117" s="435">
        <v>1</v>
      </c>
      <c r="J117" s="477">
        <v>3</v>
      </c>
      <c r="K117" s="435"/>
      <c r="L117" s="435"/>
      <c r="M117" s="435"/>
      <c r="N117" s="435"/>
      <c r="O117" s="438"/>
      <c r="P117" s="390"/>
      <c r="Q117" s="362"/>
      <c r="R117" s="362"/>
      <c r="S117" s="362"/>
      <c r="T117" s="362"/>
      <c r="U117" s="362"/>
      <c r="V117" s="362"/>
      <c r="W117" s="362"/>
      <c r="X117" s="362"/>
      <c r="Y117" s="362"/>
    </row>
    <row r="118" spans="1:27" ht="17" thickBot="1" x14ac:dyDescent="0.4">
      <c r="A118" s="617">
        <v>31</v>
      </c>
      <c r="B118" s="416" t="s">
        <v>325</v>
      </c>
      <c r="C118" s="392"/>
      <c r="D118" s="392"/>
      <c r="E118" s="392"/>
      <c r="F118" s="392"/>
      <c r="G118" s="392"/>
      <c r="H118" s="392"/>
      <c r="I118" s="393">
        <v>1</v>
      </c>
      <c r="J118" s="427">
        <v>2</v>
      </c>
      <c r="K118" s="427">
        <v>4.5</v>
      </c>
      <c r="L118" s="427">
        <v>9</v>
      </c>
      <c r="M118" s="427">
        <v>18</v>
      </c>
      <c r="N118" s="427">
        <v>34</v>
      </c>
      <c r="O118" s="429">
        <v>67</v>
      </c>
      <c r="P118" s="421"/>
      <c r="Q118" s="362"/>
      <c r="R118" s="362"/>
      <c r="S118" s="362"/>
      <c r="T118" s="362"/>
      <c r="U118" s="362"/>
      <c r="V118" s="362"/>
      <c r="W118" s="362"/>
      <c r="X118" s="362"/>
      <c r="Y118" s="362"/>
    </row>
    <row r="119" spans="1:27" ht="15.5" thickTop="1" thickBot="1" x14ac:dyDescent="0.4">
      <c r="A119" s="617"/>
      <c r="B119" s="362"/>
      <c r="C119" s="362"/>
      <c r="D119" s="362"/>
      <c r="E119" s="362"/>
      <c r="F119" s="362"/>
      <c r="G119" s="362"/>
      <c r="H119" s="362"/>
      <c r="I119" s="362"/>
      <c r="J119" s="362"/>
      <c r="K119" s="362"/>
      <c r="L119" s="362"/>
      <c r="M119" s="362"/>
      <c r="N119" s="362"/>
      <c r="O119" s="362"/>
      <c r="P119" s="362"/>
      <c r="Q119" s="362"/>
      <c r="R119" s="362"/>
      <c r="S119" s="362"/>
      <c r="T119" s="362"/>
      <c r="U119" s="362"/>
      <c r="V119" s="362"/>
      <c r="W119" s="362"/>
      <c r="X119" s="362"/>
      <c r="Y119" s="362"/>
    </row>
    <row r="120" spans="1:27" s="444" customFormat="1" ht="16.5" thickTop="1" thickBot="1" x14ac:dyDescent="0.4">
      <c r="A120" s="633"/>
      <c r="B120" s="440" t="s">
        <v>29</v>
      </c>
      <c r="C120" s="441">
        <v>0.12</v>
      </c>
      <c r="D120" s="441">
        <v>0.4</v>
      </c>
      <c r="E120" s="441">
        <v>1.2</v>
      </c>
      <c r="F120" s="441">
        <v>4</v>
      </c>
      <c r="G120" s="441">
        <v>12</v>
      </c>
      <c r="H120" s="441">
        <v>40</v>
      </c>
      <c r="I120" s="459">
        <v>120</v>
      </c>
      <c r="J120" s="439"/>
      <c r="K120" s="439"/>
      <c r="L120" s="439"/>
      <c r="M120" s="439"/>
      <c r="N120" s="439"/>
      <c r="O120" s="439"/>
      <c r="P120" s="439"/>
      <c r="Q120" s="439"/>
      <c r="R120" s="439"/>
      <c r="S120" s="439"/>
      <c r="T120" s="439"/>
      <c r="U120" s="439"/>
      <c r="V120" s="439"/>
      <c r="W120" s="439"/>
      <c r="X120" s="439"/>
      <c r="Y120" s="439"/>
    </row>
    <row r="121" spans="1:27" ht="15.5" thickTop="1" thickBot="1" x14ac:dyDescent="0.4">
      <c r="A121" s="617"/>
      <c r="B121" s="362"/>
      <c r="C121" s="362"/>
      <c r="D121" s="362"/>
      <c r="E121" s="362"/>
      <c r="F121" s="362"/>
      <c r="G121" s="362"/>
      <c r="H121" s="362"/>
      <c r="I121" s="362"/>
      <c r="J121" s="362"/>
      <c r="K121" s="362"/>
      <c r="L121" s="362"/>
      <c r="M121" s="362"/>
      <c r="N121" s="362"/>
      <c r="O121" s="362"/>
      <c r="P121" s="362"/>
      <c r="Q121" s="362"/>
      <c r="R121" s="362"/>
      <c r="S121" s="362"/>
      <c r="T121" s="362"/>
      <c r="U121" s="362"/>
      <c r="V121" s="362"/>
      <c r="W121" s="362"/>
      <c r="X121" s="362"/>
      <c r="Y121" s="362"/>
    </row>
    <row r="122" spans="1:27" s="444" customFormat="1" ht="16.5" thickTop="1" thickBot="1" x14ac:dyDescent="0.4">
      <c r="A122" s="633"/>
      <c r="B122" s="448" t="s">
        <v>276</v>
      </c>
      <c r="C122" s="478">
        <v>0.03</v>
      </c>
      <c r="D122" s="449">
        <v>0.1</v>
      </c>
      <c r="E122" s="478">
        <v>0.3</v>
      </c>
      <c r="F122" s="449">
        <v>1</v>
      </c>
      <c r="G122" s="449">
        <v>3</v>
      </c>
      <c r="H122" s="449"/>
      <c r="I122" s="457">
        <v>10</v>
      </c>
      <c r="J122" s="449"/>
      <c r="K122" s="457">
        <v>30</v>
      </c>
      <c r="L122" s="450"/>
      <c r="M122" s="439"/>
      <c r="N122" s="439"/>
      <c r="O122" s="439"/>
      <c r="P122" s="439"/>
      <c r="Q122" s="439"/>
      <c r="R122" s="439"/>
      <c r="S122" s="439"/>
      <c r="T122" s="439"/>
      <c r="U122" s="439"/>
      <c r="V122" s="439"/>
      <c r="W122" s="439"/>
    </row>
    <row r="123" spans="1:27" ht="17" thickTop="1" x14ac:dyDescent="0.35">
      <c r="A123" s="617">
        <v>30</v>
      </c>
      <c r="B123" s="529" t="s">
        <v>300</v>
      </c>
      <c r="C123" s="471"/>
      <c r="D123" s="471"/>
      <c r="E123" s="471">
        <v>0.3</v>
      </c>
      <c r="F123" s="471">
        <v>1</v>
      </c>
      <c r="G123" s="471">
        <v>3</v>
      </c>
      <c r="H123" s="471"/>
      <c r="I123" s="471"/>
      <c r="J123" s="471"/>
      <c r="K123" s="471"/>
      <c r="L123" s="472"/>
      <c r="M123" s="362"/>
      <c r="N123" s="362"/>
      <c r="O123" s="362"/>
      <c r="P123" s="362"/>
      <c r="Q123" s="362"/>
      <c r="R123" s="362"/>
      <c r="S123" s="362"/>
      <c r="T123" s="362"/>
      <c r="U123" s="362"/>
      <c r="V123" s="362"/>
      <c r="W123" s="362"/>
    </row>
    <row r="124" spans="1:27" ht="17" thickBot="1" x14ac:dyDescent="0.4">
      <c r="A124" s="617">
        <v>31</v>
      </c>
      <c r="B124" s="419" t="s">
        <v>326</v>
      </c>
      <c r="C124" s="375"/>
      <c r="D124" s="375"/>
      <c r="E124" s="375"/>
      <c r="F124" s="375">
        <v>1</v>
      </c>
      <c r="G124" s="375">
        <v>2</v>
      </c>
      <c r="H124" s="375">
        <v>4.5</v>
      </c>
      <c r="I124" s="375">
        <v>9</v>
      </c>
      <c r="J124" s="375">
        <v>18</v>
      </c>
      <c r="K124" s="375">
        <v>34</v>
      </c>
      <c r="L124" s="376">
        <v>67</v>
      </c>
      <c r="M124" s="362"/>
      <c r="N124" s="362"/>
      <c r="O124" s="362"/>
      <c r="P124" s="362"/>
      <c r="Q124" s="362"/>
      <c r="R124" s="362"/>
      <c r="S124" s="362"/>
      <c r="T124" s="362"/>
      <c r="U124" s="362"/>
      <c r="V124" s="362"/>
      <c r="W124" s="362"/>
    </row>
    <row r="125" spans="1:27" ht="15.5" thickTop="1" thickBot="1" x14ac:dyDescent="0.4">
      <c r="A125" s="617"/>
      <c r="B125" s="362"/>
      <c r="C125" s="362"/>
      <c r="D125" s="362"/>
      <c r="E125" s="362"/>
      <c r="F125" s="362"/>
      <c r="G125" s="362"/>
      <c r="H125" s="362"/>
      <c r="I125" s="362"/>
      <c r="J125" s="362"/>
      <c r="K125" s="362"/>
      <c r="L125" s="362"/>
      <c r="M125" s="362"/>
      <c r="N125" s="362"/>
      <c r="O125" s="362"/>
      <c r="P125" s="362"/>
      <c r="Q125" s="362"/>
      <c r="R125" s="362"/>
      <c r="S125" s="362"/>
      <c r="T125" s="362"/>
      <c r="U125" s="362"/>
      <c r="V125" s="362"/>
      <c r="W125" s="362"/>
      <c r="X125" s="362"/>
      <c r="Y125" s="362"/>
    </row>
    <row r="126" spans="1:27" s="444" customFormat="1" ht="16.5" thickTop="1" thickBot="1" x14ac:dyDescent="0.4">
      <c r="A126" s="633"/>
      <c r="B126" s="448" t="s">
        <v>30</v>
      </c>
      <c r="C126" s="449">
        <v>0.12</v>
      </c>
      <c r="D126" s="449">
        <v>0.4</v>
      </c>
      <c r="E126" s="449">
        <v>1.2</v>
      </c>
      <c r="F126" s="449"/>
      <c r="G126" s="449">
        <v>4</v>
      </c>
      <c r="H126" s="449">
        <v>12</v>
      </c>
      <c r="I126" s="449"/>
      <c r="J126" s="449">
        <v>40</v>
      </c>
      <c r="K126" s="449"/>
      <c r="L126" s="450">
        <v>120</v>
      </c>
      <c r="M126" s="443"/>
      <c r="N126" s="439"/>
      <c r="O126" s="439"/>
      <c r="P126" s="439"/>
      <c r="Q126" s="439"/>
      <c r="R126" s="439"/>
      <c r="S126" s="439"/>
      <c r="T126" s="439"/>
      <c r="U126" s="439"/>
      <c r="V126" s="439"/>
      <c r="W126" s="439"/>
      <c r="X126" s="439"/>
      <c r="Y126" s="439"/>
      <c r="Z126" s="439"/>
      <c r="AA126" s="439"/>
    </row>
    <row r="127" spans="1:27" ht="17.5" thickTop="1" thickBot="1" x14ac:dyDescent="0.4">
      <c r="A127" s="617">
        <v>31</v>
      </c>
      <c r="B127" s="530" t="s">
        <v>327</v>
      </c>
      <c r="C127" s="467"/>
      <c r="D127" s="467"/>
      <c r="E127" s="467">
        <v>1</v>
      </c>
      <c r="F127" s="467">
        <v>2</v>
      </c>
      <c r="G127" s="467">
        <v>4.5</v>
      </c>
      <c r="H127" s="467">
        <v>9</v>
      </c>
      <c r="I127" s="479">
        <v>18</v>
      </c>
      <c r="J127" s="480">
        <v>34</v>
      </c>
      <c r="K127" s="480">
        <v>67</v>
      </c>
      <c r="L127" s="469"/>
      <c r="M127" s="421"/>
      <c r="N127" s="362"/>
      <c r="O127" s="362"/>
      <c r="P127" s="362"/>
      <c r="Q127" s="362"/>
      <c r="R127" s="362"/>
      <c r="S127" s="362"/>
      <c r="T127" s="362"/>
      <c r="U127" s="362"/>
      <c r="V127" s="362"/>
      <c r="W127" s="362"/>
      <c r="X127" s="362"/>
      <c r="Y127" s="362"/>
    </row>
    <row r="128" spans="1:27" ht="15.5" thickTop="1" thickBot="1" x14ac:dyDescent="0.4">
      <c r="A128" s="617"/>
      <c r="B128" s="362"/>
      <c r="C128" s="362"/>
      <c r="D128" s="362"/>
      <c r="E128" s="362"/>
      <c r="F128" s="362"/>
      <c r="G128" s="362"/>
      <c r="H128" s="362"/>
      <c r="I128" s="362"/>
      <c r="J128" s="362"/>
      <c r="K128" s="362"/>
      <c r="L128" s="362"/>
      <c r="M128" s="362"/>
      <c r="N128" s="362"/>
      <c r="O128" s="362"/>
      <c r="P128" s="362"/>
      <c r="Q128" s="362"/>
      <c r="R128" s="362"/>
      <c r="S128" s="362"/>
      <c r="T128" s="362"/>
      <c r="U128" s="362"/>
      <c r="V128" s="362"/>
      <c r="W128" s="362"/>
      <c r="X128" s="362"/>
      <c r="Y128" s="362"/>
    </row>
    <row r="129" spans="1:26" s="444" customFormat="1" ht="16.5" thickTop="1" thickBot="1" x14ac:dyDescent="0.4">
      <c r="A129" s="633"/>
      <c r="B129" s="440" t="s">
        <v>31</v>
      </c>
      <c r="C129" s="441">
        <v>0.12</v>
      </c>
      <c r="D129" s="441">
        <v>0.4</v>
      </c>
      <c r="E129" s="441">
        <v>1.2</v>
      </c>
      <c r="F129" s="441">
        <v>4</v>
      </c>
      <c r="G129" s="441">
        <v>12</v>
      </c>
      <c r="H129" s="441">
        <v>40</v>
      </c>
      <c r="I129" s="459">
        <v>120</v>
      </c>
      <c r="J129" s="439"/>
      <c r="K129" s="439"/>
      <c r="L129" s="439"/>
      <c r="M129" s="439"/>
      <c r="N129" s="439"/>
      <c r="O129" s="439"/>
      <c r="P129" s="439"/>
      <c r="Q129" s="439"/>
      <c r="R129" s="439"/>
      <c r="S129" s="439"/>
      <c r="T129" s="439"/>
      <c r="U129" s="439"/>
      <c r="V129" s="439"/>
      <c r="W129" s="439"/>
      <c r="X129" s="439"/>
      <c r="Y129" s="439"/>
    </row>
    <row r="130" spans="1:26" ht="15.5" thickTop="1" thickBot="1" x14ac:dyDescent="0.4">
      <c r="A130" s="617"/>
      <c r="B130" s="362"/>
      <c r="C130" s="362"/>
      <c r="D130" s="362"/>
      <c r="E130" s="362"/>
      <c r="F130" s="362"/>
      <c r="G130" s="362"/>
      <c r="H130" s="362"/>
      <c r="I130" s="362"/>
      <c r="J130" s="362"/>
      <c r="K130" s="362"/>
      <c r="L130" s="362"/>
      <c r="M130" s="362"/>
      <c r="N130" s="362"/>
      <c r="O130" s="362"/>
      <c r="P130" s="362"/>
      <c r="Q130" s="362"/>
      <c r="R130" s="362"/>
      <c r="S130" s="362"/>
      <c r="T130" s="362"/>
      <c r="U130" s="362"/>
      <c r="V130" s="362"/>
      <c r="W130" s="362"/>
      <c r="X130" s="362"/>
      <c r="Y130" s="362"/>
    </row>
    <row r="131" spans="1:26" s="444" customFormat="1" ht="16.5" thickTop="1" thickBot="1" x14ac:dyDescent="0.4">
      <c r="A131" s="633"/>
      <c r="B131" s="448" t="s">
        <v>32</v>
      </c>
      <c r="C131" s="449">
        <v>4.0000000000000001E-3</v>
      </c>
      <c r="D131" s="449">
        <v>1.2E-2</v>
      </c>
      <c r="E131" s="449">
        <v>0.04</v>
      </c>
      <c r="F131" s="449">
        <v>0.12</v>
      </c>
      <c r="G131" s="449">
        <v>0.4</v>
      </c>
      <c r="H131" s="476">
        <v>1.2</v>
      </c>
      <c r="I131" s="449"/>
      <c r="J131" s="476">
        <v>4</v>
      </c>
      <c r="K131" s="457">
        <v>12</v>
      </c>
      <c r="L131" s="457">
        <v>40</v>
      </c>
      <c r="M131" s="466">
        <v>120</v>
      </c>
      <c r="N131" s="439"/>
      <c r="O131" s="439"/>
      <c r="P131" s="439"/>
      <c r="Q131" s="439"/>
      <c r="R131" s="439"/>
      <c r="S131" s="439"/>
      <c r="T131" s="439"/>
      <c r="U131" s="439"/>
      <c r="V131" s="439"/>
      <c r="W131" s="439"/>
      <c r="X131" s="439"/>
    </row>
    <row r="132" spans="1:26" ht="17" thickTop="1" x14ac:dyDescent="0.35">
      <c r="A132" s="617">
        <v>40</v>
      </c>
      <c r="B132" s="526" t="s">
        <v>358</v>
      </c>
      <c r="C132" s="481">
        <v>3.2000000000000002E-3</v>
      </c>
      <c r="D132" s="435"/>
      <c r="E132" s="481">
        <v>3.2300000000000002E-2</v>
      </c>
      <c r="F132" s="435"/>
      <c r="G132" s="516">
        <v>0.32329999999999998</v>
      </c>
      <c r="H132" s="510"/>
      <c r="I132" s="471"/>
      <c r="J132" s="471"/>
      <c r="K132" s="435"/>
      <c r="L132" s="435"/>
      <c r="M132" s="438"/>
      <c r="N132" s="395"/>
      <c r="O132" s="362"/>
      <c r="P132" s="362"/>
      <c r="Q132" s="362"/>
      <c r="R132" s="362"/>
      <c r="S132" s="362"/>
      <c r="T132" s="362"/>
      <c r="U132" s="362"/>
      <c r="V132" s="362"/>
      <c r="W132" s="362"/>
      <c r="X132" s="362"/>
    </row>
    <row r="133" spans="1:26" ht="16.5" x14ac:dyDescent="0.35">
      <c r="A133" s="617">
        <v>40</v>
      </c>
      <c r="B133" s="526" t="s">
        <v>359</v>
      </c>
      <c r="C133" s="518"/>
      <c r="D133" s="518"/>
      <c r="E133" s="518"/>
      <c r="F133" s="514"/>
      <c r="G133" s="454">
        <v>0.32329999999999998</v>
      </c>
      <c r="H133" s="517"/>
      <c r="I133" s="518"/>
      <c r="J133" s="518"/>
      <c r="K133" s="514"/>
      <c r="L133" s="514"/>
      <c r="M133" s="515"/>
      <c r="N133" s="395"/>
      <c r="O133" s="362"/>
      <c r="P133" s="362"/>
      <c r="Q133" s="362"/>
      <c r="R133" s="362"/>
      <c r="S133" s="362"/>
      <c r="T133" s="362"/>
      <c r="U133" s="362"/>
      <c r="V133" s="362"/>
      <c r="W133" s="362"/>
      <c r="X133" s="362"/>
    </row>
    <row r="134" spans="1:26" ht="17" thickBot="1" x14ac:dyDescent="0.4">
      <c r="A134" s="617">
        <v>50</v>
      </c>
      <c r="B134" s="419" t="s">
        <v>373</v>
      </c>
      <c r="C134" s="392">
        <v>3.0000000000000001E-3</v>
      </c>
      <c r="D134" s="392"/>
      <c r="E134" s="408">
        <v>5.0999999999999997E-2</v>
      </c>
      <c r="F134" s="392"/>
      <c r="G134" s="392"/>
      <c r="H134" s="408">
        <v>0.91</v>
      </c>
      <c r="I134" s="521">
        <v>1.62</v>
      </c>
      <c r="J134" s="519"/>
      <c r="K134" s="520"/>
      <c r="L134" s="392"/>
      <c r="M134" s="394"/>
      <c r="N134" s="362"/>
      <c r="O134" s="362"/>
      <c r="P134" s="362"/>
      <c r="Q134" s="362"/>
      <c r="R134" s="362"/>
      <c r="S134" s="362"/>
      <c r="T134" s="362"/>
      <c r="U134" s="362"/>
      <c r="V134" s="362"/>
      <c r="W134" s="362"/>
      <c r="X134" s="362"/>
    </row>
    <row r="135" spans="1:26" ht="15.5" thickTop="1" thickBot="1" x14ac:dyDescent="0.4">
      <c r="A135" s="617"/>
      <c r="B135" s="362"/>
      <c r="C135" s="362"/>
      <c r="D135" s="362"/>
      <c r="E135" s="362"/>
      <c r="F135" s="362"/>
      <c r="G135" s="362"/>
      <c r="H135" s="362"/>
      <c r="I135" s="362"/>
      <c r="J135" s="362"/>
      <c r="K135" s="362"/>
      <c r="L135" s="362"/>
      <c r="M135" s="362"/>
      <c r="N135" s="362"/>
      <c r="O135" s="362"/>
      <c r="P135" s="362"/>
      <c r="Q135" s="362"/>
      <c r="R135" s="362"/>
      <c r="S135" s="362"/>
      <c r="T135" s="362"/>
      <c r="U135" s="362"/>
      <c r="V135" s="362"/>
      <c r="W135" s="362"/>
      <c r="X135" s="362"/>
      <c r="Y135" s="362"/>
    </row>
    <row r="136" spans="1:26" s="444" customFormat="1" ht="16.5" thickTop="1" thickBot="1" x14ac:dyDescent="0.4">
      <c r="A136" s="633"/>
      <c r="B136" s="440" t="s">
        <v>33</v>
      </c>
      <c r="C136" s="441">
        <v>0.12</v>
      </c>
      <c r="D136" s="441">
        <v>0.4</v>
      </c>
      <c r="E136" s="441">
        <v>1.2</v>
      </c>
      <c r="F136" s="441">
        <v>4</v>
      </c>
      <c r="G136" s="441">
        <v>12</v>
      </c>
      <c r="H136" s="441">
        <v>40</v>
      </c>
      <c r="I136" s="459">
        <v>120</v>
      </c>
      <c r="J136" s="439"/>
      <c r="K136" s="439"/>
      <c r="L136" s="439"/>
      <c r="M136" s="439"/>
      <c r="N136" s="439"/>
      <c r="O136" s="439"/>
      <c r="P136" s="439"/>
      <c r="Q136" s="439"/>
      <c r="R136" s="439"/>
      <c r="S136" s="439"/>
      <c r="T136" s="439"/>
      <c r="U136" s="439"/>
      <c r="V136" s="439"/>
      <c r="W136" s="439"/>
      <c r="X136" s="439"/>
      <c r="Y136" s="439"/>
    </row>
    <row r="137" spans="1:26" ht="15.5" thickTop="1" thickBot="1" x14ac:dyDescent="0.4">
      <c r="A137" s="617"/>
      <c r="B137" s="362"/>
      <c r="C137" s="362"/>
      <c r="D137" s="362"/>
      <c r="E137" s="362"/>
      <c r="F137" s="362"/>
      <c r="G137" s="362"/>
      <c r="H137" s="362"/>
      <c r="I137" s="362"/>
      <c r="J137" s="362"/>
      <c r="K137" s="362"/>
      <c r="L137" s="362"/>
      <c r="M137" s="362"/>
      <c r="N137" s="362"/>
      <c r="O137" s="362"/>
      <c r="P137" s="362"/>
      <c r="Q137" s="362"/>
      <c r="R137" s="362"/>
      <c r="S137" s="362"/>
      <c r="T137" s="362"/>
      <c r="U137" s="362"/>
      <c r="V137" s="362"/>
      <c r="W137" s="362"/>
      <c r="X137" s="362"/>
      <c r="Y137" s="362"/>
    </row>
    <row r="138" spans="1:26" s="444" customFormat="1" ht="16.5" thickTop="1" thickBot="1" x14ac:dyDescent="0.4">
      <c r="A138" s="633"/>
      <c r="B138" s="448" t="s">
        <v>34</v>
      </c>
      <c r="C138" s="449">
        <v>4.0000000000000001E-3</v>
      </c>
      <c r="D138" s="449">
        <v>1.2E-2</v>
      </c>
      <c r="E138" s="449">
        <v>0.04</v>
      </c>
      <c r="F138" s="449">
        <v>0.12</v>
      </c>
      <c r="G138" s="449"/>
      <c r="H138" s="449">
        <v>0.4</v>
      </c>
      <c r="I138" s="449">
        <v>1.2</v>
      </c>
      <c r="J138" s="457">
        <v>4</v>
      </c>
      <c r="K138" s="457">
        <v>12</v>
      </c>
      <c r="L138" s="457">
        <v>40</v>
      </c>
      <c r="M138" s="466">
        <v>120</v>
      </c>
      <c r="N138" s="439"/>
      <c r="O138" s="439"/>
      <c r="P138" s="439"/>
      <c r="Q138" s="439"/>
      <c r="R138" s="439"/>
      <c r="S138" s="439"/>
      <c r="T138" s="439"/>
      <c r="U138" s="439"/>
      <c r="V138" s="439"/>
      <c r="W138" s="439"/>
      <c r="X138" s="439"/>
      <c r="Y138" s="439"/>
    </row>
    <row r="139" spans="1:26" ht="17" thickTop="1" x14ac:dyDescent="0.35">
      <c r="A139" s="617">
        <v>40</v>
      </c>
      <c r="B139" s="526" t="s">
        <v>360</v>
      </c>
      <c r="C139" s="481">
        <v>2.7000000000000001E-3</v>
      </c>
      <c r="D139" s="435"/>
      <c r="E139" s="481">
        <v>2.7E-2</v>
      </c>
      <c r="F139" s="435"/>
      <c r="G139" s="550">
        <v>0.26600000000000001</v>
      </c>
      <c r="H139" s="551"/>
      <c r="I139" s="552"/>
      <c r="J139" s="471"/>
      <c r="K139" s="435"/>
      <c r="L139" s="435"/>
      <c r="M139" s="438"/>
      <c r="N139" s="395"/>
      <c r="O139" s="362"/>
      <c r="P139" s="362"/>
      <c r="Q139" s="362"/>
      <c r="R139" s="362"/>
      <c r="S139" s="362"/>
      <c r="T139" s="362"/>
      <c r="U139" s="362"/>
      <c r="V139" s="362"/>
      <c r="W139" s="362"/>
      <c r="X139" s="362"/>
      <c r="Y139" s="362"/>
    </row>
    <row r="140" spans="1:26" ht="16.5" x14ac:dyDescent="0.35">
      <c r="A140" s="617">
        <v>40</v>
      </c>
      <c r="B140" s="526" t="s">
        <v>361</v>
      </c>
      <c r="C140" s="518"/>
      <c r="D140" s="518"/>
      <c r="E140" s="518"/>
      <c r="F140" s="514"/>
      <c r="G140" s="407">
        <v>0.26600000000000001</v>
      </c>
      <c r="H140" s="500"/>
      <c r="I140" s="373"/>
      <c r="J140" s="518"/>
      <c r="K140" s="514"/>
      <c r="L140" s="514"/>
      <c r="M140" s="515"/>
      <c r="N140" s="395"/>
      <c r="O140" s="362"/>
      <c r="P140" s="362"/>
      <c r="Q140" s="362"/>
      <c r="R140" s="362"/>
      <c r="S140" s="362"/>
      <c r="T140" s="362"/>
      <c r="U140" s="362"/>
      <c r="V140" s="362"/>
      <c r="W140" s="362"/>
      <c r="X140" s="362"/>
      <c r="Y140" s="362"/>
    </row>
    <row r="141" spans="1:26" ht="17" thickBot="1" x14ac:dyDescent="0.4">
      <c r="A141" s="617">
        <v>51</v>
      </c>
      <c r="B141" s="419" t="s">
        <v>374</v>
      </c>
      <c r="C141" s="392"/>
      <c r="D141" s="392"/>
      <c r="E141" s="392"/>
      <c r="F141" s="392"/>
      <c r="G141" s="392"/>
      <c r="H141" s="380">
        <v>0.5</v>
      </c>
      <c r="I141" s="380">
        <v>1.5</v>
      </c>
      <c r="J141" s="392"/>
      <c r="K141" s="392"/>
      <c r="L141" s="392"/>
      <c r="M141" s="394"/>
      <c r="N141" s="421"/>
      <c r="O141" s="362"/>
      <c r="P141" s="362"/>
      <c r="Q141" s="362"/>
      <c r="R141" s="362"/>
      <c r="S141" s="362"/>
      <c r="T141" s="362"/>
      <c r="U141" s="362"/>
      <c r="V141" s="362"/>
      <c r="W141" s="362"/>
      <c r="X141" s="362"/>
      <c r="Y141" s="362"/>
    </row>
    <row r="142" spans="1:26" ht="15.5" thickTop="1" thickBot="1" x14ac:dyDescent="0.4">
      <c r="A142" s="617"/>
      <c r="B142" s="362"/>
      <c r="C142" s="362"/>
      <c r="D142" s="362"/>
      <c r="E142" s="362"/>
      <c r="F142" s="362"/>
      <c r="G142" s="362"/>
      <c r="H142" s="362"/>
      <c r="I142" s="362"/>
      <c r="J142" s="362"/>
      <c r="K142" s="362"/>
      <c r="L142" s="362"/>
      <c r="M142" s="362"/>
      <c r="N142" s="362"/>
      <c r="O142" s="362"/>
      <c r="P142" s="362"/>
      <c r="Q142" s="362"/>
      <c r="R142" s="362"/>
      <c r="S142" s="362"/>
      <c r="T142" s="362"/>
      <c r="U142" s="362"/>
      <c r="V142" s="362"/>
      <c r="W142" s="362"/>
      <c r="X142" s="362"/>
      <c r="Y142" s="362"/>
    </row>
    <row r="143" spans="1:26" s="444" customFormat="1" ht="16.5" thickTop="1" thickBot="1" x14ac:dyDescent="0.4">
      <c r="A143" s="633"/>
      <c r="B143" s="448" t="s">
        <v>35</v>
      </c>
      <c r="C143" s="449">
        <v>4.0000000000000001E-3</v>
      </c>
      <c r="D143" s="449">
        <v>1.2E-2</v>
      </c>
      <c r="E143" s="449">
        <v>0.04</v>
      </c>
      <c r="F143" s="449">
        <v>0.12</v>
      </c>
      <c r="G143" s="449">
        <v>0.4</v>
      </c>
      <c r="H143" s="476">
        <v>1.2</v>
      </c>
      <c r="I143" s="449"/>
      <c r="J143" s="457">
        <v>4</v>
      </c>
      <c r="K143" s="457">
        <v>12</v>
      </c>
      <c r="L143" s="449"/>
      <c r="M143" s="457">
        <v>40</v>
      </c>
      <c r="N143" s="465"/>
      <c r="O143" s="466">
        <v>120</v>
      </c>
      <c r="P143" s="439"/>
      <c r="Q143" s="439"/>
      <c r="R143" s="439"/>
      <c r="S143" s="439"/>
      <c r="T143" s="439"/>
      <c r="U143" s="439"/>
      <c r="V143" s="439"/>
      <c r="W143" s="439"/>
      <c r="X143" s="439"/>
      <c r="Y143" s="439"/>
      <c r="Z143" s="439"/>
    </row>
    <row r="144" spans="1:26" ht="17" thickTop="1" x14ac:dyDescent="0.35">
      <c r="A144" s="617">
        <v>30</v>
      </c>
      <c r="B144" s="526" t="s">
        <v>301</v>
      </c>
      <c r="C144" s="435"/>
      <c r="D144" s="435"/>
      <c r="E144" s="435"/>
      <c r="F144" s="435"/>
      <c r="G144" s="435">
        <v>0.3</v>
      </c>
      <c r="H144" s="435">
        <v>1</v>
      </c>
      <c r="I144" s="435"/>
      <c r="J144" s="435">
        <v>3</v>
      </c>
      <c r="K144" s="477">
        <v>10</v>
      </c>
      <c r="L144" s="435"/>
      <c r="M144" s="435"/>
      <c r="N144" s="437"/>
      <c r="O144" s="438"/>
      <c r="Q144" s="362"/>
      <c r="R144" s="362"/>
      <c r="S144" s="362"/>
      <c r="T144" s="362"/>
      <c r="U144" s="362"/>
      <c r="V144" s="362"/>
      <c r="W144" s="362"/>
      <c r="X144" s="362"/>
      <c r="Y144" s="362"/>
      <c r="Z144" s="362"/>
    </row>
    <row r="145" spans="1:26" ht="17" thickBot="1" x14ac:dyDescent="0.4">
      <c r="A145" s="617">
        <v>31</v>
      </c>
      <c r="B145" s="416" t="s">
        <v>328</v>
      </c>
      <c r="C145" s="392"/>
      <c r="D145" s="392"/>
      <c r="E145" s="392"/>
      <c r="F145" s="392"/>
      <c r="G145" s="392"/>
      <c r="H145" s="393">
        <v>1</v>
      </c>
      <c r="I145" s="427">
        <v>2</v>
      </c>
      <c r="J145" s="427">
        <v>4.5</v>
      </c>
      <c r="K145" s="427">
        <v>9</v>
      </c>
      <c r="L145" s="427">
        <v>18</v>
      </c>
      <c r="M145" s="427">
        <v>34</v>
      </c>
      <c r="N145" s="432">
        <v>67</v>
      </c>
      <c r="O145" s="394"/>
      <c r="P145" s="421"/>
      <c r="Q145" s="362"/>
      <c r="R145" s="362"/>
      <c r="S145" s="362"/>
      <c r="T145" s="362"/>
      <c r="U145" s="362"/>
      <c r="V145" s="362"/>
      <c r="W145" s="362"/>
      <c r="X145" s="362"/>
      <c r="Y145" s="362"/>
      <c r="Z145" s="362"/>
    </row>
    <row r="146" spans="1:26" ht="15.5" thickTop="1" thickBot="1" x14ac:dyDescent="0.4">
      <c r="A146" s="617"/>
      <c r="B146" s="362"/>
      <c r="C146" s="362"/>
      <c r="D146" s="362"/>
      <c r="E146" s="362"/>
      <c r="F146" s="362"/>
      <c r="G146" s="362"/>
      <c r="H146" s="362"/>
      <c r="I146" s="362"/>
      <c r="J146" s="362"/>
      <c r="K146" s="362"/>
      <c r="L146" s="362"/>
      <c r="M146" s="362"/>
      <c r="N146" s="362"/>
      <c r="O146" s="362"/>
      <c r="P146" s="362"/>
      <c r="Q146" s="362"/>
      <c r="R146" s="362"/>
      <c r="S146" s="362"/>
      <c r="T146" s="362"/>
      <c r="U146" s="362"/>
      <c r="V146" s="362"/>
      <c r="W146" s="362"/>
      <c r="X146" s="362"/>
      <c r="Y146" s="362"/>
    </row>
    <row r="147" spans="1:26" s="444" customFormat="1" ht="16.5" thickTop="1" thickBot="1" x14ac:dyDescent="0.4">
      <c r="A147" s="633"/>
      <c r="B147" s="440" t="s">
        <v>267</v>
      </c>
      <c r="C147" s="441">
        <v>4.0000000000000002E-4</v>
      </c>
      <c r="D147" s="441">
        <v>1.1999999999999999E-3</v>
      </c>
      <c r="E147" s="441">
        <v>4.0000000000000001E-3</v>
      </c>
      <c r="F147" s="441">
        <v>1.2E-2</v>
      </c>
      <c r="G147" s="441">
        <v>0.04</v>
      </c>
      <c r="H147" s="441">
        <v>0.12</v>
      </c>
      <c r="I147" s="442">
        <v>0.4</v>
      </c>
      <c r="J147" s="439"/>
      <c r="K147" s="439"/>
      <c r="L147" s="439"/>
      <c r="M147" s="439"/>
      <c r="N147" s="439"/>
      <c r="O147" s="439"/>
      <c r="P147" s="439"/>
      <c r="Q147" s="439"/>
      <c r="R147" s="439"/>
      <c r="S147" s="439"/>
      <c r="T147" s="439"/>
      <c r="U147" s="439"/>
      <c r="V147" s="439"/>
      <c r="W147" s="439"/>
      <c r="X147" s="439"/>
      <c r="Y147" s="439"/>
    </row>
    <row r="148" spans="1:26" ht="15.5" thickTop="1" thickBot="1" x14ac:dyDescent="0.4">
      <c r="A148" s="617"/>
      <c r="B148" s="362"/>
      <c r="C148" s="362"/>
      <c r="D148" s="362"/>
      <c r="E148" s="362"/>
      <c r="F148" s="362"/>
      <c r="G148" s="362"/>
      <c r="H148" s="362"/>
      <c r="I148" s="362"/>
      <c r="J148" s="362"/>
      <c r="K148" s="362"/>
      <c r="L148" s="362"/>
      <c r="M148" s="362"/>
      <c r="N148" s="362"/>
      <c r="O148" s="362"/>
      <c r="P148" s="362"/>
      <c r="Q148" s="362"/>
      <c r="R148" s="362"/>
      <c r="S148" s="362"/>
      <c r="T148" s="362"/>
      <c r="U148" s="362"/>
      <c r="V148" s="362"/>
      <c r="W148" s="362"/>
      <c r="X148" s="362"/>
      <c r="Y148" s="362"/>
    </row>
    <row r="149" spans="1:26" s="444" customFormat="1" ht="16.5" thickTop="1" thickBot="1" x14ac:dyDescent="0.4">
      <c r="A149" s="633"/>
      <c r="B149" s="448" t="s">
        <v>37</v>
      </c>
      <c r="C149" s="449">
        <v>0.01</v>
      </c>
      <c r="D149" s="449"/>
      <c r="E149" s="449">
        <v>0.04</v>
      </c>
      <c r="F149" s="449">
        <v>0.12</v>
      </c>
      <c r="G149" s="449"/>
      <c r="H149" s="449">
        <v>0.4</v>
      </c>
      <c r="I149" s="449">
        <v>1.2</v>
      </c>
      <c r="J149" s="457">
        <v>4</v>
      </c>
      <c r="K149" s="466">
        <v>12</v>
      </c>
      <c r="L149" s="443"/>
      <c r="M149" s="443"/>
      <c r="N149" s="443"/>
      <c r="O149" s="439"/>
      <c r="P149" s="439"/>
      <c r="Q149" s="439"/>
      <c r="R149" s="439"/>
      <c r="S149" s="439"/>
      <c r="T149" s="439"/>
      <c r="U149" s="439"/>
      <c r="V149" s="439"/>
      <c r="W149" s="439"/>
      <c r="X149" s="439"/>
    </row>
    <row r="150" spans="1:26" ht="17" thickTop="1" x14ac:dyDescent="0.35">
      <c r="A150" s="617">
        <v>30</v>
      </c>
      <c r="B150" s="529" t="s">
        <v>302</v>
      </c>
      <c r="C150" s="471">
        <v>0.03</v>
      </c>
      <c r="D150" s="537"/>
      <c r="E150" s="471"/>
      <c r="F150" s="471">
        <v>0.1</v>
      </c>
      <c r="G150" s="471"/>
      <c r="H150" s="471">
        <v>0.3</v>
      </c>
      <c r="I150" s="471"/>
      <c r="J150" s="471"/>
      <c r="K150" s="472"/>
      <c r="L150" s="364"/>
      <c r="M150" s="364"/>
      <c r="N150" s="364"/>
      <c r="O150" s="362"/>
      <c r="P150" s="362"/>
      <c r="Q150" s="362"/>
      <c r="R150" s="362"/>
      <c r="S150" s="362"/>
      <c r="T150" s="362"/>
      <c r="U150" s="362"/>
      <c r="V150" s="362"/>
      <c r="W150" s="362"/>
      <c r="X150" s="362"/>
    </row>
    <row r="151" spans="1:26" ht="17" thickBot="1" x14ac:dyDescent="0.4">
      <c r="A151" s="617">
        <v>31</v>
      </c>
      <c r="B151" s="419" t="s">
        <v>329</v>
      </c>
      <c r="C151" s="377">
        <v>1.1900000000000001E-2</v>
      </c>
      <c r="D151" s="377">
        <v>1.9900000000000001E-2</v>
      </c>
      <c r="E151" s="377">
        <v>4.6399999999999997E-2</v>
      </c>
      <c r="F151" s="377">
        <v>0.1</v>
      </c>
      <c r="G151" s="377">
        <v>0.215</v>
      </c>
      <c r="H151" s="377">
        <v>0.46400000000000002</v>
      </c>
      <c r="I151" s="548"/>
      <c r="J151" s="375"/>
      <c r="K151" s="376"/>
      <c r="L151" s="364"/>
      <c r="M151" s="364"/>
      <c r="N151" s="364"/>
      <c r="O151" s="383"/>
      <c r="P151" s="362"/>
      <c r="Q151" s="362"/>
      <c r="R151" s="362"/>
      <c r="S151" s="362"/>
      <c r="T151" s="362"/>
      <c r="U151" s="362"/>
      <c r="V151" s="362"/>
      <c r="W151" s="362"/>
      <c r="X151" s="362"/>
    </row>
    <row r="152" spans="1:26" ht="15.5" thickTop="1" thickBot="1" x14ac:dyDescent="0.4">
      <c r="A152" s="617"/>
      <c r="B152" s="362"/>
      <c r="C152" s="362"/>
      <c r="D152" s="362"/>
      <c r="E152" s="362"/>
      <c r="F152" s="362"/>
      <c r="G152" s="362"/>
      <c r="H152" s="362"/>
      <c r="I152" s="362"/>
      <c r="J152" s="362"/>
      <c r="K152" s="362"/>
      <c r="L152" s="362"/>
      <c r="M152" s="362"/>
      <c r="N152" s="362"/>
      <c r="O152" s="362"/>
      <c r="P152" s="362"/>
      <c r="Q152" s="362"/>
      <c r="R152" s="362"/>
      <c r="S152" s="362"/>
      <c r="T152" s="362"/>
      <c r="U152" s="362"/>
      <c r="V152" s="362"/>
      <c r="W152" s="362"/>
      <c r="X152" s="362"/>
      <c r="Y152" s="362"/>
    </row>
    <row r="153" spans="1:26" s="444" customFormat="1" ht="16.5" thickTop="1" thickBot="1" x14ac:dyDescent="0.4">
      <c r="A153" s="633"/>
      <c r="B153" s="448" t="s">
        <v>38</v>
      </c>
      <c r="C153" s="449">
        <v>0.12</v>
      </c>
      <c r="D153" s="449">
        <v>0.4</v>
      </c>
      <c r="E153" s="449">
        <v>1.2</v>
      </c>
      <c r="F153" s="449"/>
      <c r="G153" s="449">
        <v>4</v>
      </c>
      <c r="H153" s="449">
        <v>12</v>
      </c>
      <c r="I153" s="449"/>
      <c r="J153" s="449">
        <v>40</v>
      </c>
      <c r="K153" s="449"/>
      <c r="L153" s="450">
        <v>120</v>
      </c>
      <c r="M153" s="439"/>
      <c r="N153" s="439"/>
      <c r="O153" s="439"/>
      <c r="P153" s="439"/>
      <c r="Q153" s="439"/>
      <c r="R153" s="439"/>
      <c r="S153" s="439"/>
      <c r="T153" s="439"/>
      <c r="U153" s="439"/>
      <c r="V153" s="439"/>
      <c r="W153" s="439"/>
      <c r="X153" s="439"/>
      <c r="Y153" s="439"/>
    </row>
    <row r="154" spans="1:26" ht="17" thickTop="1" x14ac:dyDescent="0.35">
      <c r="A154" s="617">
        <v>30</v>
      </c>
      <c r="B154" s="526" t="s">
        <v>303</v>
      </c>
      <c r="C154" s="435"/>
      <c r="D154" s="435">
        <v>0.3</v>
      </c>
      <c r="E154" s="435">
        <v>1</v>
      </c>
      <c r="F154" s="435"/>
      <c r="G154" s="435">
        <v>3</v>
      </c>
      <c r="H154" s="435">
        <v>10</v>
      </c>
      <c r="I154" s="435"/>
      <c r="J154" s="435">
        <v>30</v>
      </c>
      <c r="K154" s="435"/>
      <c r="L154" s="438"/>
      <c r="M154" s="362"/>
      <c r="N154" s="362"/>
      <c r="O154" s="362"/>
      <c r="P154" s="362"/>
      <c r="Q154" s="362"/>
      <c r="R154" s="362"/>
      <c r="S154" s="362"/>
      <c r="T154" s="362"/>
      <c r="U154" s="362"/>
      <c r="V154" s="362"/>
      <c r="W154" s="362"/>
      <c r="X154" s="362"/>
      <c r="Y154" s="362"/>
    </row>
    <row r="155" spans="1:26" ht="17" thickBot="1" x14ac:dyDescent="0.4">
      <c r="A155" s="617">
        <v>31</v>
      </c>
      <c r="B155" s="416" t="s">
        <v>330</v>
      </c>
      <c r="C155" s="392"/>
      <c r="D155" s="392"/>
      <c r="E155" s="392">
        <v>1</v>
      </c>
      <c r="F155" s="392">
        <v>2</v>
      </c>
      <c r="G155" s="392">
        <v>4.5</v>
      </c>
      <c r="H155" s="392">
        <v>9</v>
      </c>
      <c r="I155" s="392">
        <v>18</v>
      </c>
      <c r="J155" s="392">
        <v>34</v>
      </c>
      <c r="K155" s="392">
        <v>67</v>
      </c>
      <c r="L155" s="394"/>
      <c r="M155" s="362"/>
      <c r="N155" s="362"/>
      <c r="O155" s="362"/>
      <c r="P155" s="362"/>
      <c r="Q155" s="362"/>
      <c r="R155" s="362"/>
      <c r="S155" s="362"/>
      <c r="T155" s="362"/>
      <c r="U155" s="362"/>
      <c r="V155" s="362"/>
      <c r="W155" s="362"/>
      <c r="X155" s="362"/>
      <c r="Y155" s="362"/>
    </row>
    <row r="156" spans="1:26" ht="15.5" thickTop="1" thickBot="1" x14ac:dyDescent="0.4">
      <c r="A156" s="617"/>
      <c r="B156" s="362"/>
      <c r="C156" s="362"/>
      <c r="D156" s="362"/>
      <c r="E156" s="362"/>
      <c r="F156" s="362"/>
      <c r="G156" s="362"/>
      <c r="H156" s="362"/>
      <c r="I156" s="362"/>
      <c r="J156" s="362"/>
      <c r="K156" s="362"/>
      <c r="L156" s="362"/>
      <c r="M156" s="362"/>
      <c r="N156" s="362"/>
      <c r="O156" s="362"/>
      <c r="P156" s="362"/>
      <c r="Q156" s="362"/>
      <c r="R156" s="362"/>
      <c r="S156" s="362"/>
      <c r="T156" s="362"/>
      <c r="U156" s="362"/>
      <c r="V156" s="362"/>
      <c r="W156" s="362"/>
      <c r="X156" s="362"/>
      <c r="Y156" s="362"/>
    </row>
    <row r="157" spans="1:26" s="444" customFormat="1" ht="16.5" thickTop="1" thickBot="1" x14ac:dyDescent="0.4">
      <c r="A157" s="633"/>
      <c r="B157" s="448" t="s">
        <v>39</v>
      </c>
      <c r="C157" s="449">
        <v>0.03</v>
      </c>
      <c r="D157" s="449">
        <v>0.1</v>
      </c>
      <c r="E157" s="449">
        <v>0.3</v>
      </c>
      <c r="F157" s="449">
        <v>1</v>
      </c>
      <c r="G157" s="449">
        <v>3</v>
      </c>
      <c r="H157" s="449">
        <v>10</v>
      </c>
      <c r="I157" s="449">
        <v>30</v>
      </c>
      <c r="J157" s="449"/>
      <c r="K157" s="449"/>
      <c r="L157" s="449"/>
      <c r="M157" s="449"/>
      <c r="N157" s="449"/>
      <c r="O157" s="449"/>
      <c r="P157" s="450"/>
      <c r="Q157" s="443"/>
      <c r="R157" s="439"/>
      <c r="S157" s="439"/>
      <c r="T157" s="439"/>
      <c r="U157" s="439"/>
      <c r="V157" s="439"/>
      <c r="W157" s="439"/>
      <c r="X157" s="439"/>
      <c r="Y157" s="439"/>
    </row>
    <row r="158" spans="1:26" ht="17.5" thickTop="1" thickBot="1" x14ac:dyDescent="0.4">
      <c r="A158" s="617">
        <v>33</v>
      </c>
      <c r="B158" s="530" t="s">
        <v>345</v>
      </c>
      <c r="C158" s="511"/>
      <c r="D158" s="512"/>
      <c r="E158" s="512"/>
      <c r="F158" s="512"/>
      <c r="G158" s="467"/>
      <c r="H158" s="467">
        <v>7.29</v>
      </c>
      <c r="I158" s="467"/>
      <c r="J158" s="467">
        <v>72.900000000000006</v>
      </c>
      <c r="K158" s="467">
        <v>729</v>
      </c>
      <c r="L158" s="467">
        <v>158</v>
      </c>
      <c r="M158" s="482">
        <v>2917</v>
      </c>
      <c r="N158" s="483">
        <v>5833</v>
      </c>
      <c r="O158" s="483">
        <v>7292</v>
      </c>
      <c r="P158" s="549">
        <v>11667</v>
      </c>
      <c r="Q158" s="364"/>
      <c r="R158" s="362"/>
      <c r="S158" s="362"/>
      <c r="T158" s="362"/>
      <c r="U158" s="362"/>
      <c r="V158" s="362"/>
      <c r="W158" s="362"/>
      <c r="X158" s="362"/>
      <c r="Y158" s="362"/>
    </row>
    <row r="159" spans="1:26" ht="15.5" thickTop="1" thickBot="1" x14ac:dyDescent="0.4">
      <c r="A159" s="617"/>
      <c r="B159" s="362"/>
      <c r="C159" s="362"/>
      <c r="D159" s="362"/>
      <c r="E159" s="362"/>
      <c r="F159" s="362"/>
      <c r="G159" s="362"/>
      <c r="H159" s="362"/>
      <c r="I159" s="362"/>
      <c r="J159" s="362"/>
      <c r="K159" s="362"/>
      <c r="L159" s="362"/>
      <c r="M159" s="364"/>
      <c r="N159" s="364"/>
      <c r="O159" s="364"/>
      <c r="P159" s="364"/>
      <c r="Q159" s="364"/>
      <c r="R159" s="362"/>
      <c r="S159" s="362"/>
      <c r="T159" s="362"/>
      <c r="U159" s="362"/>
      <c r="V159" s="362"/>
      <c r="W159" s="362"/>
      <c r="X159" s="362"/>
      <c r="Y159" s="362"/>
    </row>
    <row r="160" spans="1:26" s="444" customFormat="1" ht="16.5" thickTop="1" thickBot="1" x14ac:dyDescent="0.4">
      <c r="A160" s="633"/>
      <c r="B160" s="448" t="s">
        <v>268</v>
      </c>
      <c r="C160" s="449">
        <v>1.2E-2</v>
      </c>
      <c r="D160" s="449"/>
      <c r="E160" s="449">
        <v>0.04</v>
      </c>
      <c r="F160" s="449">
        <v>0.12</v>
      </c>
      <c r="G160" s="449">
        <v>0.4</v>
      </c>
      <c r="H160" s="457">
        <v>1.2</v>
      </c>
      <c r="I160" s="449"/>
      <c r="J160" s="457">
        <v>4</v>
      </c>
      <c r="K160" s="457">
        <v>12</v>
      </c>
      <c r="L160" s="449"/>
      <c r="M160" s="449"/>
      <c r="N160" s="457">
        <v>40</v>
      </c>
      <c r="O160" s="450"/>
      <c r="P160" s="443"/>
      <c r="Q160" s="443"/>
      <c r="R160" s="443"/>
      <c r="S160" s="443"/>
      <c r="T160" s="443"/>
      <c r="U160" s="443"/>
      <c r="V160" s="439"/>
      <c r="W160" s="439"/>
      <c r="X160" s="439"/>
      <c r="Y160" s="439"/>
      <c r="Z160" s="439"/>
    </row>
    <row r="161" spans="1:25" ht="17" thickTop="1" x14ac:dyDescent="0.35">
      <c r="A161" s="617">
        <v>33</v>
      </c>
      <c r="B161" s="526" t="s">
        <v>346</v>
      </c>
      <c r="C161" s="510"/>
      <c r="D161" s="471"/>
      <c r="E161" s="471"/>
      <c r="F161" s="471"/>
      <c r="G161" s="435"/>
      <c r="H161" s="435"/>
      <c r="I161" s="454">
        <v>2.64</v>
      </c>
      <c r="J161" s="435"/>
      <c r="K161" s="435"/>
      <c r="L161" s="435"/>
      <c r="M161" s="474">
        <v>26.4</v>
      </c>
      <c r="N161" s="474">
        <v>52.7</v>
      </c>
      <c r="O161" s="438">
        <v>105</v>
      </c>
      <c r="P161" s="364"/>
      <c r="Q161" s="364"/>
      <c r="R161" s="364"/>
      <c r="S161" s="364"/>
      <c r="T161" s="364"/>
      <c r="U161" s="364"/>
      <c r="V161" s="362"/>
      <c r="W161" s="362"/>
      <c r="X161" s="362"/>
      <c r="Y161" s="362"/>
    </row>
    <row r="162" spans="1:25" ht="16.5" x14ac:dyDescent="0.35">
      <c r="A162" s="617">
        <v>52</v>
      </c>
      <c r="B162" s="417" t="s">
        <v>375</v>
      </c>
      <c r="C162" s="525"/>
      <c r="D162" s="388"/>
      <c r="E162" s="381">
        <v>6.6000000000000003E-2</v>
      </c>
      <c r="F162" s="424">
        <v>0.13200000000000001</v>
      </c>
      <c r="G162" s="424">
        <v>0.26400000000000001</v>
      </c>
      <c r="H162" s="500"/>
      <c r="I162" s="373"/>
      <c r="J162" s="373"/>
      <c r="K162" s="373"/>
      <c r="L162" s="373"/>
      <c r="M162" s="373"/>
      <c r="N162" s="373"/>
      <c r="O162" s="374"/>
      <c r="P162" s="364"/>
      <c r="Q162" s="546"/>
      <c r="R162" s="546"/>
      <c r="S162" s="546"/>
      <c r="T162" s="546"/>
      <c r="U162" s="546"/>
      <c r="V162" s="390"/>
      <c r="W162" s="390"/>
      <c r="X162" s="390"/>
      <c r="Y162" s="390"/>
    </row>
    <row r="163" spans="1:25" ht="16.5" x14ac:dyDescent="0.35">
      <c r="A163" s="617">
        <v>30</v>
      </c>
      <c r="B163" s="415" t="s">
        <v>304</v>
      </c>
      <c r="C163" s="388"/>
      <c r="D163" s="388"/>
      <c r="E163" s="388"/>
      <c r="F163" s="388"/>
      <c r="G163" s="388">
        <v>0.3</v>
      </c>
      <c r="H163" s="388">
        <v>1</v>
      </c>
      <c r="I163" s="388">
        <v>3</v>
      </c>
      <c r="J163" s="388"/>
      <c r="K163" s="388">
        <v>10</v>
      </c>
      <c r="L163" s="388"/>
      <c r="M163" s="388">
        <v>30</v>
      </c>
      <c r="N163" s="388"/>
      <c r="O163" s="389"/>
      <c r="P163" s="546"/>
      <c r="Q163" s="546"/>
      <c r="R163" s="546"/>
      <c r="S163" s="546"/>
      <c r="T163" s="546"/>
      <c r="U163" s="546"/>
      <c r="V163" s="362"/>
      <c r="W163" s="362"/>
      <c r="X163" s="362"/>
      <c r="Y163" s="362"/>
    </row>
    <row r="164" spans="1:25" ht="16.5" x14ac:dyDescent="0.35">
      <c r="A164" s="617">
        <v>31</v>
      </c>
      <c r="B164" s="415" t="s">
        <v>331</v>
      </c>
      <c r="C164" s="388"/>
      <c r="D164" s="388"/>
      <c r="E164" s="388"/>
      <c r="F164" s="388"/>
      <c r="G164" s="388"/>
      <c r="H164" s="388">
        <v>1</v>
      </c>
      <c r="I164" s="388">
        <v>2</v>
      </c>
      <c r="J164" s="388">
        <v>4.5</v>
      </c>
      <c r="K164" s="388">
        <v>9</v>
      </c>
      <c r="L164" s="388">
        <v>18</v>
      </c>
      <c r="M164" s="388">
        <v>34</v>
      </c>
      <c r="N164" s="396">
        <v>67</v>
      </c>
      <c r="O164" s="389"/>
      <c r="P164" s="546"/>
      <c r="Q164" s="546"/>
      <c r="R164" s="546"/>
      <c r="S164" s="546"/>
      <c r="T164" s="546"/>
      <c r="U164" s="542"/>
      <c r="V164" s="362"/>
      <c r="W164" s="362"/>
      <c r="X164" s="362"/>
      <c r="Y164" s="362"/>
    </row>
    <row r="165" spans="1:25" ht="17" thickBot="1" x14ac:dyDescent="0.4">
      <c r="A165" s="617">
        <v>53</v>
      </c>
      <c r="B165" s="419" t="s">
        <v>376</v>
      </c>
      <c r="C165" s="392">
        <v>1.2999999999999999E-2</v>
      </c>
      <c r="D165" s="392">
        <v>2.5999999999999999E-2</v>
      </c>
      <c r="E165" s="408">
        <v>5.2999999999999999E-2</v>
      </c>
      <c r="F165" s="392"/>
      <c r="G165" s="392"/>
      <c r="H165" s="392"/>
      <c r="I165" s="392"/>
      <c r="J165" s="392"/>
      <c r="K165" s="392"/>
      <c r="L165" s="392"/>
      <c r="M165" s="392"/>
      <c r="N165" s="392"/>
      <c r="O165" s="394"/>
      <c r="P165" s="546"/>
      <c r="Q165" s="546"/>
      <c r="R165" s="546"/>
      <c r="S165" s="546"/>
      <c r="T165" s="546"/>
      <c r="U165" s="364"/>
      <c r="V165" s="362"/>
      <c r="W165" s="362"/>
      <c r="X165" s="362"/>
      <c r="Y165" s="362"/>
    </row>
    <row r="166" spans="1:25" ht="15.5" thickTop="1" thickBot="1" x14ac:dyDescent="0.4">
      <c r="A166" s="617"/>
      <c r="B166" s="362"/>
      <c r="C166" s="362"/>
      <c r="D166" s="362"/>
      <c r="E166" s="362"/>
      <c r="F166" s="364"/>
      <c r="G166" s="364"/>
      <c r="H166" s="364"/>
      <c r="I166" s="362"/>
      <c r="J166" s="362"/>
      <c r="K166" s="362"/>
      <c r="L166" s="362"/>
      <c r="M166" s="362"/>
      <c r="N166" s="362"/>
      <c r="O166" s="362"/>
      <c r="P166" s="362"/>
      <c r="Q166" s="362"/>
      <c r="R166" s="362"/>
      <c r="S166" s="362"/>
      <c r="T166" s="362"/>
      <c r="U166" s="362"/>
      <c r="V166" s="362"/>
      <c r="W166" s="362"/>
      <c r="X166" s="362"/>
      <c r="Y166" s="362"/>
    </row>
    <row r="167" spans="1:25" s="444" customFormat="1" ht="16.5" thickTop="1" thickBot="1" x14ac:dyDescent="0.4">
      <c r="A167" s="633"/>
      <c r="B167" s="440" t="s">
        <v>41</v>
      </c>
      <c r="C167" s="451">
        <v>4.0000000000000001E-3</v>
      </c>
      <c r="D167" s="441">
        <v>1.2E-2</v>
      </c>
      <c r="E167" s="441">
        <v>0.04</v>
      </c>
      <c r="F167" s="441">
        <v>0.12</v>
      </c>
      <c r="G167" s="441">
        <v>0.4</v>
      </c>
      <c r="H167" s="451">
        <v>1.2</v>
      </c>
      <c r="I167" s="441">
        <v>4</v>
      </c>
      <c r="J167" s="441">
        <v>12</v>
      </c>
      <c r="K167" s="451">
        <v>40</v>
      </c>
      <c r="L167" s="442">
        <v>120</v>
      </c>
      <c r="M167" s="439"/>
      <c r="N167" s="439"/>
      <c r="O167" s="439"/>
      <c r="P167" s="439"/>
      <c r="Q167" s="439"/>
      <c r="R167" s="439"/>
      <c r="S167" s="439"/>
      <c r="T167" s="439"/>
      <c r="U167" s="439"/>
      <c r="V167" s="439"/>
      <c r="W167" s="439"/>
      <c r="X167" s="439"/>
      <c r="Y167" s="439"/>
    </row>
    <row r="168" spans="1:25" ht="15.5" thickTop="1" thickBot="1" x14ac:dyDescent="0.4">
      <c r="A168" s="617"/>
      <c r="B168" s="362"/>
      <c r="C168" s="362"/>
      <c r="D168" s="362"/>
      <c r="E168" s="362"/>
      <c r="F168" s="364"/>
      <c r="G168" s="364"/>
      <c r="H168" s="364"/>
      <c r="I168" s="362"/>
      <c r="J168" s="362"/>
      <c r="K168" s="362"/>
      <c r="L168" s="362"/>
      <c r="M168" s="362"/>
      <c r="N168" s="362"/>
      <c r="O168" s="362"/>
      <c r="P168" s="362"/>
      <c r="Q168" s="362"/>
      <c r="R168" s="362"/>
      <c r="S168" s="362"/>
      <c r="T168" s="362"/>
      <c r="U168" s="362"/>
      <c r="V168" s="362"/>
      <c r="W168" s="362"/>
      <c r="X168" s="362"/>
      <c r="Y168" s="362"/>
    </row>
    <row r="169" spans="1:25" s="444" customFormat="1" ht="16.5" thickTop="1" thickBot="1" x14ac:dyDescent="0.4">
      <c r="A169" s="633"/>
      <c r="B169" s="448" t="s">
        <v>0</v>
      </c>
      <c r="C169" s="449">
        <v>4.0000000000000001E-3</v>
      </c>
      <c r="D169" s="449">
        <v>1.2E-2</v>
      </c>
      <c r="E169" s="449">
        <v>0.04</v>
      </c>
      <c r="F169" s="449">
        <v>0.12</v>
      </c>
      <c r="G169" s="449">
        <v>0.4</v>
      </c>
      <c r="H169" s="449">
        <v>1.2</v>
      </c>
      <c r="I169" s="449">
        <v>4</v>
      </c>
      <c r="J169" s="449">
        <v>12</v>
      </c>
      <c r="K169" s="450">
        <v>40</v>
      </c>
      <c r="L169" s="439"/>
      <c r="M169" s="439"/>
      <c r="N169" s="439"/>
      <c r="O169" s="439"/>
      <c r="P169" s="439"/>
      <c r="Q169" s="439"/>
      <c r="R169" s="439"/>
      <c r="S169" s="439"/>
      <c r="T169" s="439"/>
      <c r="U169" s="439"/>
      <c r="V169" s="439"/>
      <c r="W169" s="439"/>
      <c r="X169" s="439"/>
      <c r="Y169" s="439"/>
    </row>
    <row r="170" spans="1:25" ht="17.5" thickTop="1" thickBot="1" x14ac:dyDescent="0.4">
      <c r="A170" s="617">
        <v>54</v>
      </c>
      <c r="B170" s="531" t="s">
        <v>377</v>
      </c>
      <c r="C170" s="524"/>
      <c r="D170" s="522"/>
      <c r="E170" s="409">
        <v>0.1</v>
      </c>
      <c r="F170" s="484">
        <v>0.5</v>
      </c>
      <c r="G170" s="484">
        <v>1</v>
      </c>
      <c r="H170" s="522"/>
      <c r="I170" s="522"/>
      <c r="J170" s="522"/>
      <c r="K170" s="523"/>
      <c r="L170" s="383"/>
      <c r="M170" s="362"/>
      <c r="N170" s="362"/>
      <c r="O170" s="362"/>
      <c r="P170" s="362"/>
      <c r="Q170" s="362"/>
      <c r="R170" s="362"/>
      <c r="S170" s="362"/>
      <c r="T170" s="362"/>
      <c r="U170" s="362"/>
      <c r="V170" s="362"/>
      <c r="W170" s="362"/>
      <c r="X170" s="362"/>
      <c r="Y170" s="362"/>
    </row>
    <row r="171" spans="1:25" ht="15" thickBot="1" x14ac:dyDescent="0.4">
      <c r="A171" s="617"/>
      <c r="B171" s="362"/>
      <c r="C171" s="362"/>
      <c r="D171" s="362"/>
      <c r="E171" s="362"/>
      <c r="F171" s="369"/>
      <c r="G171" s="369"/>
      <c r="H171" s="369"/>
      <c r="I171" s="362"/>
      <c r="J171" s="362"/>
      <c r="K171" s="362"/>
      <c r="L171" s="362"/>
      <c r="M171" s="362"/>
      <c r="N171" s="362"/>
      <c r="O171" s="362"/>
      <c r="P171" s="362"/>
      <c r="Q171" s="362"/>
      <c r="R171" s="362"/>
      <c r="S171" s="362"/>
      <c r="T171" s="362"/>
      <c r="U171" s="362"/>
      <c r="V171" s="362"/>
      <c r="W171" s="362"/>
      <c r="X171" s="362"/>
      <c r="Y171" s="362"/>
    </row>
    <row r="172" spans="1:25" s="444" customFormat="1" ht="16.5" thickTop="1" thickBot="1" x14ac:dyDescent="0.4">
      <c r="A172" s="633"/>
      <c r="B172" s="440" t="s">
        <v>42</v>
      </c>
      <c r="C172" s="441">
        <v>0.12</v>
      </c>
      <c r="D172" s="441">
        <v>0.4</v>
      </c>
      <c r="E172" s="441">
        <v>1.2</v>
      </c>
      <c r="F172" s="441">
        <v>4</v>
      </c>
      <c r="G172" s="441">
        <v>12</v>
      </c>
      <c r="H172" s="441">
        <v>40</v>
      </c>
      <c r="I172" s="442">
        <v>120</v>
      </c>
      <c r="J172" s="443"/>
      <c r="K172" s="443"/>
      <c r="L172" s="439"/>
      <c r="M172" s="439"/>
      <c r="N172" s="439"/>
      <c r="O172" s="439"/>
      <c r="P172" s="439"/>
      <c r="Q172" s="439"/>
      <c r="R172" s="439"/>
      <c r="S172" s="439"/>
      <c r="T172" s="439"/>
      <c r="U172" s="439"/>
      <c r="V172" s="439"/>
      <c r="W172" s="439"/>
      <c r="X172" s="439"/>
      <c r="Y172" s="439"/>
    </row>
    <row r="173" spans="1:25" ht="15.5" thickTop="1" thickBot="1" x14ac:dyDescent="0.4">
      <c r="A173" s="617"/>
      <c r="B173" s="362"/>
      <c r="C173" s="362"/>
      <c r="D173" s="362"/>
      <c r="E173" s="362"/>
      <c r="F173" s="362"/>
      <c r="G173" s="362"/>
      <c r="H173" s="362"/>
      <c r="I173" s="362"/>
      <c r="J173" s="362"/>
      <c r="K173" s="362"/>
      <c r="L173" s="362"/>
      <c r="M173" s="362"/>
      <c r="N173" s="362"/>
      <c r="O173" s="362"/>
      <c r="P173" s="362"/>
      <c r="Q173" s="362"/>
      <c r="R173" s="362"/>
      <c r="S173" s="362"/>
      <c r="T173" s="362"/>
      <c r="U173" s="362"/>
      <c r="V173" s="362"/>
      <c r="W173" s="362"/>
      <c r="X173" s="362"/>
      <c r="Y173" s="362"/>
    </row>
    <row r="174" spans="1:25" s="444" customFormat="1" ht="16.5" thickTop="1" thickBot="1" x14ac:dyDescent="0.4">
      <c r="A174" s="633"/>
      <c r="B174" s="440" t="s">
        <v>43</v>
      </c>
      <c r="C174" s="441">
        <v>0.12</v>
      </c>
      <c r="D174" s="441">
        <v>0.4</v>
      </c>
      <c r="E174" s="441">
        <v>1.2</v>
      </c>
      <c r="F174" s="441">
        <v>4</v>
      </c>
      <c r="G174" s="441">
        <v>12</v>
      </c>
      <c r="H174" s="441">
        <v>40</v>
      </c>
      <c r="I174" s="442">
        <v>120</v>
      </c>
      <c r="J174" s="439"/>
      <c r="K174" s="439"/>
      <c r="L174" s="439"/>
      <c r="M174" s="439"/>
      <c r="N174" s="439"/>
      <c r="O174" s="439"/>
      <c r="P174" s="439"/>
      <c r="Q174" s="439"/>
      <c r="R174" s="439"/>
      <c r="S174" s="439"/>
      <c r="T174" s="439"/>
      <c r="U174" s="439"/>
      <c r="V174" s="439"/>
      <c r="W174" s="439"/>
      <c r="X174" s="439"/>
      <c r="Y174" s="439"/>
    </row>
    <row r="175" spans="1:25" ht="15.5" thickTop="1" thickBot="1" x14ac:dyDescent="0.4">
      <c r="A175" s="617"/>
      <c r="B175" s="362"/>
      <c r="C175" s="362"/>
      <c r="D175" s="362"/>
      <c r="E175" s="362"/>
      <c r="F175" s="362"/>
      <c r="G175" s="362"/>
      <c r="H175" s="362"/>
      <c r="I175" s="362"/>
      <c r="J175" s="362"/>
      <c r="K175" s="362"/>
      <c r="L175" s="362"/>
      <c r="M175" s="362"/>
      <c r="N175" s="362"/>
      <c r="O175" s="362"/>
      <c r="P175" s="362"/>
      <c r="Q175" s="362"/>
      <c r="R175" s="362"/>
      <c r="S175" s="362"/>
      <c r="T175" s="362"/>
      <c r="U175" s="362"/>
      <c r="V175" s="362"/>
      <c r="W175" s="362"/>
      <c r="X175" s="362"/>
      <c r="Y175" s="362"/>
    </row>
    <row r="176" spans="1:25" s="444" customFormat="1" ht="16.5" thickTop="1" thickBot="1" x14ac:dyDescent="0.4">
      <c r="A176" s="633"/>
      <c r="B176" s="440" t="s">
        <v>44</v>
      </c>
      <c r="C176" s="441">
        <v>0.12</v>
      </c>
      <c r="D176" s="441">
        <v>0.4</v>
      </c>
      <c r="E176" s="441">
        <v>1.2</v>
      </c>
      <c r="F176" s="441">
        <v>4</v>
      </c>
      <c r="G176" s="441">
        <v>12</v>
      </c>
      <c r="H176" s="441">
        <v>40</v>
      </c>
      <c r="I176" s="459">
        <v>120</v>
      </c>
      <c r="J176" s="439"/>
      <c r="K176" s="439"/>
      <c r="L176" s="439"/>
      <c r="M176" s="439"/>
      <c r="N176" s="439"/>
      <c r="O176" s="439"/>
      <c r="P176" s="439"/>
      <c r="Q176" s="439"/>
      <c r="R176" s="439"/>
      <c r="S176" s="439"/>
      <c r="T176" s="439"/>
      <c r="U176" s="439"/>
      <c r="V176" s="439"/>
      <c r="W176" s="439"/>
      <c r="X176" s="439"/>
      <c r="Y176" s="439"/>
    </row>
    <row r="177" spans="1:25" ht="15.5" thickTop="1" thickBot="1" x14ac:dyDescent="0.4">
      <c r="A177" s="617"/>
      <c r="B177" s="362"/>
      <c r="C177" s="362"/>
      <c r="D177" s="362"/>
      <c r="E177" s="362"/>
      <c r="F177" s="362"/>
      <c r="G177" s="362"/>
      <c r="H177" s="362"/>
      <c r="I177" s="362"/>
      <c r="J177" s="362"/>
      <c r="K177" s="362"/>
      <c r="L177" s="362"/>
      <c r="M177" s="362"/>
      <c r="N177" s="362"/>
      <c r="O177" s="362"/>
      <c r="P177" s="362"/>
      <c r="Q177" s="362"/>
      <c r="R177" s="362"/>
      <c r="S177" s="362"/>
      <c r="T177" s="362"/>
      <c r="U177" s="362"/>
      <c r="V177" s="362"/>
      <c r="W177" s="362"/>
      <c r="X177" s="362"/>
      <c r="Y177" s="362"/>
    </row>
    <row r="178" spans="1:25" s="444" customFormat="1" ht="16.5" thickTop="1" thickBot="1" x14ac:dyDescent="0.4">
      <c r="A178" s="633"/>
      <c r="B178" s="448" t="s">
        <v>45</v>
      </c>
      <c r="C178" s="449">
        <v>0.03</v>
      </c>
      <c r="D178" s="449">
        <v>0.1</v>
      </c>
      <c r="E178" s="449">
        <v>0.3</v>
      </c>
      <c r="F178" s="449">
        <v>1</v>
      </c>
      <c r="G178" s="449">
        <v>3</v>
      </c>
      <c r="H178" s="449">
        <v>10</v>
      </c>
      <c r="I178" s="457">
        <v>30</v>
      </c>
      <c r="J178" s="449"/>
      <c r="K178" s="449"/>
      <c r="L178" s="449"/>
      <c r="M178" s="449"/>
      <c r="N178" s="450"/>
      <c r="O178" s="443"/>
      <c r="P178" s="443"/>
      <c r="Q178" s="443"/>
      <c r="R178" s="439"/>
      <c r="S178" s="439"/>
      <c r="T178" s="439"/>
      <c r="U178" s="439"/>
      <c r="V178" s="439"/>
      <c r="W178" s="439"/>
      <c r="X178" s="439"/>
    </row>
    <row r="179" spans="1:25" ht="17" thickTop="1" x14ac:dyDescent="0.35">
      <c r="A179" s="617">
        <v>33</v>
      </c>
      <c r="B179" s="526" t="s">
        <v>347</v>
      </c>
      <c r="C179" s="510"/>
      <c r="D179" s="471"/>
      <c r="E179" s="471"/>
      <c r="F179" s="471"/>
      <c r="G179" s="435"/>
      <c r="H179" s="435">
        <v>6.16</v>
      </c>
      <c r="I179" s="435"/>
      <c r="J179" s="435"/>
      <c r="K179" s="436">
        <v>61.6</v>
      </c>
      <c r="L179" s="435"/>
      <c r="M179" s="436">
        <v>123</v>
      </c>
      <c r="N179" s="555">
        <v>247</v>
      </c>
      <c r="O179" s="364"/>
      <c r="P179" s="364"/>
      <c r="Q179" s="364"/>
      <c r="R179" s="364"/>
      <c r="S179" s="364"/>
      <c r="T179" s="362"/>
      <c r="U179" s="362"/>
      <c r="V179" s="362"/>
      <c r="W179" s="362"/>
      <c r="X179" s="362"/>
      <c r="Y179" s="362"/>
    </row>
    <row r="180" spans="1:25" ht="16.5" x14ac:dyDescent="0.35">
      <c r="A180" s="617">
        <v>55</v>
      </c>
      <c r="B180" s="417" t="s">
        <v>378</v>
      </c>
      <c r="C180" s="500"/>
      <c r="D180" s="373"/>
      <c r="E180" s="373"/>
      <c r="F180" s="373"/>
      <c r="G180" s="373"/>
      <c r="H180" s="373"/>
      <c r="I180" s="373"/>
      <c r="J180" s="373"/>
      <c r="K180" s="388"/>
      <c r="L180" s="556">
        <v>75</v>
      </c>
      <c r="M180" s="414"/>
      <c r="N180" s="557"/>
      <c r="O180" s="554"/>
      <c r="P180" s="554"/>
      <c r="Q180" s="554"/>
      <c r="R180" s="364"/>
      <c r="S180" s="553"/>
      <c r="T180" s="434"/>
      <c r="U180" s="420"/>
      <c r="V180" s="420"/>
      <c r="W180" s="420"/>
      <c r="X180" s="420"/>
      <c r="Y180" s="390"/>
    </row>
    <row r="181" spans="1:25" ht="17" thickBot="1" x14ac:dyDescent="0.4">
      <c r="A181" s="617">
        <v>56</v>
      </c>
      <c r="B181" s="419" t="s">
        <v>379</v>
      </c>
      <c r="C181" s="496"/>
      <c r="D181" s="375"/>
      <c r="E181" s="375"/>
      <c r="F181" s="375"/>
      <c r="G181" s="375"/>
      <c r="H181" s="375"/>
      <c r="I181" s="392"/>
      <c r="J181" s="408">
        <v>45</v>
      </c>
      <c r="K181" s="408">
        <v>60</v>
      </c>
      <c r="L181" s="392"/>
      <c r="M181" s="392"/>
      <c r="N181" s="394"/>
      <c r="O181" s="546"/>
      <c r="P181" s="546"/>
      <c r="Q181" s="546"/>
      <c r="R181" s="546"/>
      <c r="S181" s="364"/>
      <c r="T181" s="362"/>
      <c r="U181" s="362"/>
      <c r="V181" s="362"/>
      <c r="W181" s="362"/>
      <c r="X181" s="362"/>
      <c r="Y181" s="362"/>
    </row>
    <row r="182" spans="1:25" ht="15.5" thickTop="1" thickBot="1" x14ac:dyDescent="0.4">
      <c r="A182" s="617"/>
      <c r="B182" s="362"/>
      <c r="C182" s="362"/>
      <c r="D182" s="362"/>
      <c r="E182" s="362"/>
      <c r="F182" s="364"/>
      <c r="G182" s="364"/>
      <c r="H182" s="364"/>
      <c r="I182" s="364"/>
      <c r="J182" s="364"/>
      <c r="K182" s="364"/>
      <c r="L182" s="364"/>
      <c r="M182" s="364"/>
      <c r="N182" s="364"/>
      <c r="O182" s="364"/>
      <c r="P182" s="364"/>
      <c r="Q182" s="364"/>
      <c r="R182" s="364"/>
      <c r="S182" s="364"/>
      <c r="T182" s="364"/>
      <c r="U182" s="362"/>
      <c r="V182" s="362"/>
      <c r="W182" s="362"/>
      <c r="X182" s="362"/>
      <c r="Y182" s="362"/>
    </row>
    <row r="183" spans="1:25" s="444" customFormat="1" ht="16.5" thickTop="1" thickBot="1" x14ac:dyDescent="0.4">
      <c r="A183" s="633"/>
      <c r="B183" s="448" t="s">
        <v>46</v>
      </c>
      <c r="C183" s="449">
        <v>0.12</v>
      </c>
      <c r="D183" s="449">
        <v>0.4</v>
      </c>
      <c r="E183" s="449">
        <v>1.2</v>
      </c>
      <c r="F183" s="478">
        <v>4</v>
      </c>
      <c r="G183" s="478">
        <v>12</v>
      </c>
      <c r="H183" s="478">
        <v>40</v>
      </c>
      <c r="I183" s="558">
        <v>120</v>
      </c>
      <c r="J183" s="443"/>
      <c r="K183" s="443"/>
      <c r="L183" s="443"/>
      <c r="M183" s="443"/>
      <c r="N183" s="443"/>
      <c r="O183" s="443"/>
      <c r="P183" s="443"/>
      <c r="Q183" s="443"/>
      <c r="R183" s="443"/>
      <c r="S183" s="443"/>
      <c r="T183" s="443"/>
      <c r="U183" s="439"/>
      <c r="V183" s="439"/>
      <c r="W183" s="439"/>
      <c r="X183" s="439"/>
    </row>
    <row r="184" spans="1:25" ht="17.5" thickTop="1" thickBot="1" x14ac:dyDescent="0.4">
      <c r="A184" s="617">
        <v>57</v>
      </c>
      <c r="B184" s="530" t="s">
        <v>380</v>
      </c>
      <c r="C184" s="559"/>
      <c r="D184" s="467"/>
      <c r="E184" s="467">
        <v>1</v>
      </c>
      <c r="F184" s="467"/>
      <c r="G184" s="482">
        <v>10</v>
      </c>
      <c r="H184" s="467"/>
      <c r="I184" s="560">
        <v>100</v>
      </c>
      <c r="J184" s="503"/>
      <c r="K184" s="421"/>
      <c r="L184" s="362"/>
      <c r="M184" s="362"/>
      <c r="N184" s="362"/>
      <c r="O184" s="362"/>
      <c r="P184" s="362"/>
      <c r="Q184" s="362"/>
      <c r="R184" s="362"/>
      <c r="S184" s="362"/>
      <c r="T184" s="362"/>
      <c r="U184" s="362"/>
      <c r="V184" s="362"/>
      <c r="W184" s="362"/>
      <c r="X184" s="362"/>
    </row>
    <row r="185" spans="1:25" ht="15.5" thickTop="1" thickBot="1" x14ac:dyDescent="0.4">
      <c r="A185" s="617"/>
      <c r="B185" s="362"/>
      <c r="C185" s="362"/>
      <c r="D185" s="362"/>
      <c r="E185" s="362"/>
      <c r="F185" s="362"/>
      <c r="G185" s="362"/>
      <c r="H185" s="362"/>
      <c r="I185" s="362"/>
      <c r="J185" s="362"/>
      <c r="K185" s="362"/>
      <c r="L185" s="362"/>
      <c r="M185" s="362"/>
      <c r="N185" s="362"/>
      <c r="O185" s="362"/>
      <c r="P185" s="362"/>
      <c r="Q185" s="362"/>
      <c r="R185" s="362"/>
      <c r="S185" s="362"/>
      <c r="T185" s="362"/>
      <c r="U185" s="362"/>
      <c r="V185" s="362"/>
      <c r="W185" s="362"/>
      <c r="X185" s="362"/>
      <c r="Y185" s="362"/>
    </row>
    <row r="186" spans="1:25" s="444" customFormat="1" ht="16.5" thickTop="1" thickBot="1" x14ac:dyDescent="0.4">
      <c r="A186" s="633"/>
      <c r="B186" s="448" t="s">
        <v>47</v>
      </c>
      <c r="C186" s="449"/>
      <c r="D186" s="449"/>
      <c r="E186" s="449">
        <v>1E-3</v>
      </c>
      <c r="F186" s="449">
        <v>4.0000000000000001E-3</v>
      </c>
      <c r="G186" s="449">
        <v>1.2999999999999999E-2</v>
      </c>
      <c r="H186" s="449">
        <v>0.04</v>
      </c>
      <c r="I186" s="449">
        <v>0.126</v>
      </c>
      <c r="J186" s="449">
        <v>0.39300000000000002</v>
      </c>
      <c r="K186" s="449">
        <v>1.2290000000000001</v>
      </c>
      <c r="L186" s="449">
        <v>3.84</v>
      </c>
      <c r="M186" s="449"/>
      <c r="N186" s="457">
        <v>12</v>
      </c>
      <c r="O186" s="449"/>
      <c r="P186" s="449"/>
      <c r="Q186" s="450"/>
      <c r="R186" s="439"/>
      <c r="S186" s="439"/>
      <c r="T186" s="439"/>
      <c r="U186" s="439"/>
      <c r="V186" s="439"/>
      <c r="W186" s="439"/>
      <c r="X186" s="439"/>
      <c r="Y186" s="439"/>
    </row>
    <row r="187" spans="1:25" ht="17" thickTop="1" x14ac:dyDescent="0.35">
      <c r="A187" s="617">
        <v>49</v>
      </c>
      <c r="B187" s="526" t="s">
        <v>372</v>
      </c>
      <c r="C187" s="435">
        <v>2.5999999999999998E-5</v>
      </c>
      <c r="D187" s="513">
        <v>2.5999999999999998E-4</v>
      </c>
      <c r="E187" s="510"/>
      <c r="F187" s="471"/>
      <c r="G187" s="435"/>
      <c r="H187" s="435">
        <v>2.5999999999999999E-2</v>
      </c>
      <c r="I187" s="435"/>
      <c r="J187" s="435"/>
      <c r="K187" s="435"/>
      <c r="L187" s="513">
        <v>2.556</v>
      </c>
      <c r="M187" s="510"/>
      <c r="N187" s="471"/>
      <c r="O187" s="471"/>
      <c r="P187" s="435"/>
      <c r="Q187" s="438"/>
      <c r="R187" s="390"/>
      <c r="S187" s="362"/>
      <c r="T187" s="362"/>
      <c r="U187" s="362"/>
      <c r="V187" s="362"/>
      <c r="W187" s="362"/>
      <c r="X187" s="362"/>
      <c r="Y187" s="362"/>
    </row>
    <row r="188" spans="1:25" ht="16.5" x14ac:dyDescent="0.35">
      <c r="A188" s="617">
        <v>30</v>
      </c>
      <c r="B188" s="415" t="s">
        <v>307</v>
      </c>
      <c r="C188" s="388"/>
      <c r="D188" s="388"/>
      <c r="E188" s="388"/>
      <c r="F188" s="388"/>
      <c r="G188" s="388"/>
      <c r="H188" s="388"/>
      <c r="I188" s="388"/>
      <c r="J188" s="388">
        <v>0.3</v>
      </c>
      <c r="K188" s="388">
        <v>1</v>
      </c>
      <c r="L188" s="410"/>
      <c r="M188" s="388"/>
      <c r="N188" s="388"/>
      <c r="O188" s="388"/>
      <c r="P188" s="388"/>
      <c r="Q188" s="389"/>
      <c r="R188" s="390"/>
      <c r="S188" s="362"/>
      <c r="T188" s="362"/>
      <c r="U188" s="362"/>
      <c r="V188" s="362"/>
      <c r="W188" s="362"/>
      <c r="X188" s="362"/>
      <c r="Y188" s="362"/>
    </row>
    <row r="189" spans="1:25" ht="17" thickBot="1" x14ac:dyDescent="0.4">
      <c r="A189" s="617">
        <v>31</v>
      </c>
      <c r="B189" s="416" t="s">
        <v>332</v>
      </c>
      <c r="C189" s="392"/>
      <c r="D189" s="392"/>
      <c r="E189" s="392"/>
      <c r="F189" s="392"/>
      <c r="G189" s="392"/>
      <c r="H189" s="392"/>
      <c r="I189" s="392"/>
      <c r="J189" s="392"/>
      <c r="K189" s="392">
        <v>1</v>
      </c>
      <c r="L189" s="392">
        <v>2</v>
      </c>
      <c r="M189" s="393">
        <v>4.5</v>
      </c>
      <c r="N189" s="427">
        <v>9</v>
      </c>
      <c r="O189" s="427">
        <v>18</v>
      </c>
      <c r="P189" s="427">
        <v>34</v>
      </c>
      <c r="Q189" s="429">
        <v>67</v>
      </c>
      <c r="R189" s="421"/>
      <c r="S189" s="362"/>
      <c r="T189" s="362"/>
      <c r="U189" s="362"/>
      <c r="V189" s="362"/>
      <c r="W189" s="362"/>
      <c r="X189" s="362"/>
      <c r="Y189" s="362"/>
    </row>
    <row r="190" spans="1:25" ht="15.5" thickTop="1" thickBot="1" x14ac:dyDescent="0.4">
      <c r="A190" s="617"/>
      <c r="B190" s="362"/>
      <c r="C190" s="362"/>
      <c r="D190" s="362"/>
      <c r="E190" s="362"/>
      <c r="F190" s="362"/>
      <c r="G190" s="362"/>
      <c r="H190" s="362"/>
      <c r="I190" s="362"/>
      <c r="J190" s="362"/>
      <c r="K190" s="362"/>
      <c r="L190" s="362"/>
      <c r="M190" s="362"/>
      <c r="N190" s="362"/>
      <c r="O190" s="362"/>
      <c r="P190" s="362"/>
      <c r="Q190" s="362"/>
      <c r="R190" s="362"/>
      <c r="S190" s="362"/>
      <c r="T190" s="362"/>
      <c r="U190" s="362"/>
      <c r="V190" s="362"/>
      <c r="W190" s="362"/>
      <c r="X190" s="362"/>
      <c r="Y190" s="362"/>
    </row>
    <row r="191" spans="1:25" s="444" customFormat="1" ht="16.5" thickTop="1" thickBot="1" x14ac:dyDescent="0.4">
      <c r="A191" s="633"/>
      <c r="B191" s="448" t="s">
        <v>48</v>
      </c>
      <c r="C191" s="478">
        <v>0.12</v>
      </c>
      <c r="D191" s="478">
        <v>0.4</v>
      </c>
      <c r="E191" s="449">
        <v>1.2</v>
      </c>
      <c r="F191" s="449"/>
      <c r="G191" s="449">
        <v>4</v>
      </c>
      <c r="H191" s="449">
        <v>12</v>
      </c>
      <c r="I191" s="449"/>
      <c r="J191" s="449">
        <v>40</v>
      </c>
      <c r="K191" s="449"/>
      <c r="L191" s="450">
        <v>120</v>
      </c>
      <c r="M191" s="443"/>
      <c r="N191" s="439"/>
      <c r="O191" s="439"/>
      <c r="P191" s="439"/>
      <c r="Q191" s="439"/>
      <c r="R191" s="439"/>
      <c r="S191" s="439"/>
      <c r="T191" s="439"/>
      <c r="U191" s="439"/>
      <c r="V191" s="439"/>
      <c r="W191" s="439"/>
      <c r="X191" s="439"/>
      <c r="Y191" s="439"/>
    </row>
    <row r="192" spans="1:25" ht="17" thickTop="1" x14ac:dyDescent="0.35">
      <c r="A192" s="617">
        <v>30</v>
      </c>
      <c r="B192" s="526" t="s">
        <v>305</v>
      </c>
      <c r="C192" s="435"/>
      <c r="D192" s="435">
        <v>0.3</v>
      </c>
      <c r="E192" s="435">
        <v>1</v>
      </c>
      <c r="F192" s="435"/>
      <c r="G192" s="435">
        <v>3</v>
      </c>
      <c r="H192" s="435">
        <v>10</v>
      </c>
      <c r="I192" s="435"/>
      <c r="J192" s="435">
        <v>30</v>
      </c>
      <c r="K192" s="435"/>
      <c r="L192" s="438"/>
      <c r="M192" s="390"/>
      <c r="N192" s="362"/>
      <c r="O192" s="362"/>
      <c r="P192" s="362"/>
      <c r="Q192" s="362"/>
      <c r="R192" s="362"/>
      <c r="S192" s="362"/>
      <c r="T192" s="362"/>
      <c r="U192" s="362"/>
      <c r="V192" s="362"/>
      <c r="W192" s="362"/>
      <c r="X192" s="362"/>
      <c r="Y192" s="362"/>
    </row>
    <row r="193" spans="1:25" ht="17" thickBot="1" x14ac:dyDescent="0.4">
      <c r="A193" s="617">
        <v>31</v>
      </c>
      <c r="B193" s="416" t="s">
        <v>333</v>
      </c>
      <c r="C193" s="392"/>
      <c r="D193" s="392"/>
      <c r="E193" s="392">
        <v>1</v>
      </c>
      <c r="F193" s="392">
        <v>2</v>
      </c>
      <c r="G193" s="392">
        <v>4.5</v>
      </c>
      <c r="H193" s="392">
        <v>9</v>
      </c>
      <c r="I193" s="393">
        <v>18</v>
      </c>
      <c r="J193" s="427">
        <v>34</v>
      </c>
      <c r="K193" s="427">
        <v>67</v>
      </c>
      <c r="L193" s="394"/>
      <c r="M193" s="421"/>
      <c r="N193" s="362"/>
      <c r="O193" s="362"/>
      <c r="P193" s="362"/>
      <c r="Q193" s="362"/>
      <c r="R193" s="362"/>
      <c r="S193" s="362"/>
      <c r="T193" s="362"/>
      <c r="U193" s="362"/>
      <c r="V193" s="362"/>
      <c r="W193" s="362"/>
      <c r="X193" s="362"/>
      <c r="Y193" s="362"/>
    </row>
    <row r="194" spans="1:25" ht="15.5" thickTop="1" thickBot="1" x14ac:dyDescent="0.4">
      <c r="A194" s="617"/>
      <c r="B194" s="362"/>
      <c r="C194" s="362"/>
      <c r="D194" s="362"/>
      <c r="E194" s="364"/>
      <c r="F194" s="364"/>
      <c r="G194" s="364"/>
      <c r="H194" s="364"/>
      <c r="I194" s="364"/>
      <c r="J194" s="364"/>
      <c r="K194" s="364"/>
      <c r="L194" s="364"/>
      <c r="M194" s="362"/>
      <c r="N194" s="362"/>
      <c r="O194" s="362"/>
      <c r="P194" s="362"/>
      <c r="Q194" s="362"/>
      <c r="R194" s="362"/>
      <c r="S194" s="362"/>
      <c r="T194" s="362"/>
      <c r="U194" s="362"/>
      <c r="V194" s="362"/>
      <c r="W194" s="362"/>
      <c r="X194" s="362"/>
      <c r="Y194" s="362"/>
    </row>
    <row r="195" spans="1:25" s="444" customFormat="1" ht="16.5" thickTop="1" thickBot="1" x14ac:dyDescent="0.4">
      <c r="A195" s="633"/>
      <c r="B195" s="448" t="s">
        <v>49</v>
      </c>
      <c r="C195" s="449">
        <v>0.12</v>
      </c>
      <c r="D195" s="449">
        <v>0.4</v>
      </c>
      <c r="E195" s="449">
        <v>1.2</v>
      </c>
      <c r="F195" s="449">
        <v>4</v>
      </c>
      <c r="G195" s="449">
        <v>12</v>
      </c>
      <c r="H195" s="449">
        <v>40</v>
      </c>
      <c r="I195" s="449">
        <v>120</v>
      </c>
      <c r="J195" s="449"/>
      <c r="K195" s="449"/>
      <c r="L195" s="450"/>
      <c r="M195" s="443"/>
      <c r="N195" s="443"/>
      <c r="O195" s="443"/>
      <c r="P195" s="439"/>
      <c r="Q195" s="439"/>
      <c r="R195" s="439"/>
      <c r="S195" s="439"/>
      <c r="T195" s="439"/>
      <c r="U195" s="439"/>
      <c r="V195" s="439"/>
      <c r="W195" s="439"/>
      <c r="X195" s="439"/>
      <c r="Y195" s="439"/>
    </row>
    <row r="196" spans="1:25" ht="17.5" thickTop="1" thickBot="1" x14ac:dyDescent="0.4">
      <c r="A196" s="617">
        <v>33</v>
      </c>
      <c r="B196" s="530" t="s">
        <v>348</v>
      </c>
      <c r="C196" s="506"/>
      <c r="D196" s="505"/>
      <c r="E196" s="505"/>
      <c r="F196" s="467"/>
      <c r="G196" s="482">
        <v>10.6</v>
      </c>
      <c r="H196" s="467"/>
      <c r="I196" s="485">
        <v>106</v>
      </c>
      <c r="J196" s="485">
        <v>213</v>
      </c>
      <c r="K196" s="467">
        <v>425</v>
      </c>
      <c r="L196" s="545">
        <v>850</v>
      </c>
      <c r="M196" s="364"/>
      <c r="N196" s="364"/>
      <c r="O196" s="364"/>
      <c r="P196" s="362"/>
      <c r="Q196" s="362"/>
      <c r="R196" s="362"/>
      <c r="S196" s="362"/>
      <c r="T196" s="362"/>
      <c r="U196" s="362"/>
      <c r="V196" s="362"/>
      <c r="W196" s="362"/>
      <c r="X196" s="362"/>
      <c r="Y196" s="362"/>
    </row>
    <row r="197" spans="1:25" ht="15.5" thickTop="1" thickBot="1" x14ac:dyDescent="0.4">
      <c r="A197" s="617"/>
      <c r="B197" s="362"/>
      <c r="C197" s="362"/>
      <c r="D197" s="362"/>
      <c r="E197" s="362"/>
      <c r="F197" s="362"/>
      <c r="G197" s="364"/>
      <c r="H197" s="364"/>
      <c r="I197" s="364"/>
      <c r="J197" s="364"/>
      <c r="K197" s="364"/>
      <c r="L197" s="364"/>
      <c r="M197" s="364"/>
      <c r="N197" s="364"/>
      <c r="O197" s="364"/>
      <c r="P197" s="362"/>
      <c r="Q197" s="362"/>
      <c r="R197" s="362"/>
      <c r="S197" s="362"/>
      <c r="T197" s="362"/>
      <c r="U197" s="362"/>
      <c r="V197" s="362"/>
      <c r="W197" s="362"/>
      <c r="X197" s="362"/>
      <c r="Y197" s="362"/>
    </row>
    <row r="198" spans="1:25" s="444" customFormat="1" ht="16.5" thickTop="1" thickBot="1" x14ac:dyDescent="0.4">
      <c r="A198" s="633"/>
      <c r="B198" s="448" t="s">
        <v>61</v>
      </c>
      <c r="C198" s="449"/>
      <c r="D198" s="449">
        <v>0.04</v>
      </c>
      <c r="E198" s="449">
        <v>0.13</v>
      </c>
      <c r="F198" s="449">
        <v>0.4</v>
      </c>
      <c r="G198" s="476">
        <v>1.32</v>
      </c>
      <c r="H198" s="476">
        <v>4</v>
      </c>
      <c r="I198" s="457">
        <v>13</v>
      </c>
      <c r="J198" s="466">
        <v>40</v>
      </c>
      <c r="K198" s="443"/>
      <c r="L198" s="439"/>
      <c r="M198" s="439"/>
      <c r="N198" s="439"/>
      <c r="O198" s="439"/>
      <c r="P198" s="439"/>
      <c r="Q198" s="439"/>
      <c r="R198" s="439"/>
      <c r="S198" s="439"/>
      <c r="T198" s="439"/>
      <c r="U198" s="439"/>
      <c r="V198" s="439"/>
      <c r="W198" s="439"/>
      <c r="X198" s="439"/>
      <c r="Y198" s="439"/>
    </row>
    <row r="199" spans="1:25" ht="17.5" thickTop="1" thickBot="1" x14ac:dyDescent="0.4">
      <c r="A199" s="617">
        <v>43</v>
      </c>
      <c r="B199" s="532" t="s">
        <v>365</v>
      </c>
      <c r="C199" s="467">
        <v>0.01</v>
      </c>
      <c r="D199" s="467">
        <v>0.03</v>
      </c>
      <c r="E199" s="483">
        <v>0.1</v>
      </c>
      <c r="F199" s="467"/>
      <c r="G199" s="467"/>
      <c r="H199" s="467"/>
      <c r="I199" s="467"/>
      <c r="J199" s="469"/>
      <c r="K199" s="362"/>
      <c r="L199" s="362"/>
      <c r="M199" s="362"/>
      <c r="N199" s="362"/>
      <c r="O199" s="362"/>
      <c r="P199" s="362"/>
      <c r="Q199" s="362"/>
      <c r="R199" s="362"/>
      <c r="S199" s="362"/>
      <c r="T199" s="362"/>
      <c r="U199" s="362"/>
      <c r="V199" s="362"/>
      <c r="W199" s="362"/>
      <c r="X199" s="362"/>
      <c r="Y199" s="362"/>
    </row>
    <row r="200" spans="1:25" ht="15.5" thickTop="1" thickBot="1" x14ac:dyDescent="0.4">
      <c r="A200" s="617"/>
      <c r="B200" s="372"/>
      <c r="C200" s="364"/>
      <c r="D200" s="364"/>
      <c r="E200" s="364"/>
      <c r="F200" s="364"/>
      <c r="G200" s="364"/>
      <c r="H200" s="364"/>
      <c r="I200" s="364"/>
      <c r="J200" s="364"/>
      <c r="K200" s="362"/>
      <c r="L200" s="362"/>
      <c r="M200" s="362"/>
      <c r="N200" s="362"/>
      <c r="O200" s="362"/>
      <c r="P200" s="362"/>
      <c r="Q200" s="362"/>
      <c r="R200" s="362"/>
      <c r="S200" s="362"/>
      <c r="T200" s="362"/>
      <c r="U200" s="362"/>
      <c r="V200" s="362"/>
      <c r="W200" s="362"/>
      <c r="X200" s="362"/>
      <c r="Y200" s="362"/>
    </row>
    <row r="201" spans="1:25" s="444" customFormat="1" ht="16" thickTop="1" x14ac:dyDescent="0.35">
      <c r="A201" s="633"/>
      <c r="B201" s="445" t="s">
        <v>50</v>
      </c>
      <c r="C201" s="446">
        <v>0.12</v>
      </c>
      <c r="D201" s="446">
        <v>0.4</v>
      </c>
      <c r="E201" s="446">
        <v>1.2</v>
      </c>
      <c r="F201" s="446"/>
      <c r="G201" s="446">
        <v>4</v>
      </c>
      <c r="H201" s="446">
        <v>12</v>
      </c>
      <c r="I201" s="446"/>
      <c r="J201" s="446">
        <v>40</v>
      </c>
      <c r="K201" s="446"/>
      <c r="L201" s="446">
        <v>120</v>
      </c>
      <c r="M201" s="446"/>
      <c r="N201" s="446"/>
      <c r="O201" s="446"/>
      <c r="P201" s="446"/>
      <c r="Q201" s="561"/>
      <c r="R201" s="439"/>
      <c r="S201" s="439"/>
      <c r="T201" s="439"/>
      <c r="U201" s="439"/>
      <c r="V201" s="439"/>
      <c r="W201" s="439"/>
      <c r="X201" s="439"/>
      <c r="Y201" s="439"/>
    </row>
    <row r="202" spans="1:25" ht="16.5" x14ac:dyDescent="0.35">
      <c r="A202" s="617">
        <v>30</v>
      </c>
      <c r="B202" s="415" t="s">
        <v>306</v>
      </c>
      <c r="C202" s="388"/>
      <c r="D202" s="388">
        <v>0.3</v>
      </c>
      <c r="E202" s="388">
        <v>1</v>
      </c>
      <c r="F202" s="388"/>
      <c r="G202" s="388">
        <v>3</v>
      </c>
      <c r="H202" s="388">
        <v>10</v>
      </c>
      <c r="I202" s="388"/>
      <c r="J202" s="388">
        <v>30</v>
      </c>
      <c r="K202" s="388"/>
      <c r="L202" s="388"/>
      <c r="M202" s="388"/>
      <c r="N202" s="373"/>
      <c r="O202" s="373"/>
      <c r="P202" s="373"/>
      <c r="Q202" s="374"/>
      <c r="R202" s="362"/>
      <c r="S202" s="362"/>
      <c r="T202" s="362"/>
      <c r="U202" s="362"/>
      <c r="V202" s="362"/>
      <c r="W202" s="362"/>
      <c r="X202" s="362"/>
      <c r="Y202" s="362"/>
    </row>
    <row r="203" spans="1:25" ht="16.5" x14ac:dyDescent="0.35">
      <c r="A203" s="617">
        <v>31</v>
      </c>
      <c r="B203" s="415" t="s">
        <v>334</v>
      </c>
      <c r="C203" s="388"/>
      <c r="D203" s="388"/>
      <c r="E203" s="388">
        <v>1</v>
      </c>
      <c r="F203" s="388">
        <v>2</v>
      </c>
      <c r="G203" s="388">
        <v>4.5</v>
      </c>
      <c r="H203" s="388">
        <v>9</v>
      </c>
      <c r="I203" s="388">
        <v>18</v>
      </c>
      <c r="J203" s="396">
        <v>34</v>
      </c>
      <c r="K203" s="428">
        <v>67</v>
      </c>
      <c r="L203" s="388"/>
      <c r="M203" s="384"/>
      <c r="N203" s="384"/>
      <c r="O203" s="384"/>
      <c r="P203" s="384"/>
      <c r="Q203" s="385"/>
      <c r="R203" s="362"/>
      <c r="S203" s="362"/>
      <c r="T203" s="362"/>
      <c r="U203" s="362"/>
      <c r="V203" s="362"/>
      <c r="W203" s="362"/>
      <c r="X203" s="362"/>
      <c r="Y203" s="362"/>
    </row>
    <row r="204" spans="1:25" ht="17" thickBot="1" x14ac:dyDescent="0.4">
      <c r="A204" s="617">
        <v>32</v>
      </c>
      <c r="B204" s="416" t="s">
        <v>341</v>
      </c>
      <c r="C204" s="496"/>
      <c r="D204" s="496"/>
      <c r="E204" s="375"/>
      <c r="F204" s="375"/>
      <c r="G204" s="375"/>
      <c r="H204" s="392"/>
      <c r="I204" s="502"/>
      <c r="J204" s="392"/>
      <c r="K204" s="392"/>
      <c r="L204" s="392"/>
      <c r="M204" s="562">
        <v>853</v>
      </c>
      <c r="N204" s="375">
        <v>1706</v>
      </c>
      <c r="O204" s="375">
        <v>3413</v>
      </c>
      <c r="P204" s="375">
        <v>6825</v>
      </c>
      <c r="Q204" s="376">
        <v>13650</v>
      </c>
      <c r="R204" s="362"/>
      <c r="S204" s="362"/>
      <c r="T204" s="362"/>
      <c r="U204" s="362"/>
      <c r="V204" s="362"/>
      <c r="W204" s="362"/>
      <c r="X204" s="362"/>
      <c r="Y204" s="362"/>
    </row>
    <row r="205" spans="1:25" ht="15.5" thickTop="1" thickBot="1" x14ac:dyDescent="0.4">
      <c r="A205" s="617"/>
      <c r="B205" s="362"/>
      <c r="C205" s="362"/>
      <c r="D205" s="362"/>
      <c r="E205" s="362"/>
      <c r="F205" s="362"/>
      <c r="G205" s="362"/>
      <c r="H205" s="362"/>
      <c r="I205" s="362"/>
      <c r="J205" s="362"/>
      <c r="K205" s="362"/>
      <c r="L205" s="362"/>
      <c r="M205" s="362"/>
      <c r="N205" s="362"/>
      <c r="O205" s="362"/>
      <c r="P205" s="362"/>
      <c r="Q205" s="362"/>
      <c r="R205" s="362"/>
      <c r="S205" s="362"/>
      <c r="T205" s="362"/>
      <c r="U205" s="362"/>
      <c r="V205" s="362"/>
      <c r="W205" s="362"/>
      <c r="X205" s="362"/>
      <c r="Y205" s="362"/>
    </row>
    <row r="206" spans="1:25" s="444" customFormat="1" ht="16.5" thickTop="1" thickBot="1" x14ac:dyDescent="0.4">
      <c r="A206" s="633"/>
      <c r="B206" s="440" t="s">
        <v>273</v>
      </c>
      <c r="C206" s="441">
        <v>0.04</v>
      </c>
      <c r="D206" s="441">
        <v>0.12</v>
      </c>
      <c r="E206" s="441">
        <v>0.4</v>
      </c>
      <c r="F206" s="441">
        <v>1.2</v>
      </c>
      <c r="G206" s="441">
        <v>4</v>
      </c>
      <c r="H206" s="441">
        <v>12</v>
      </c>
      <c r="I206" s="441">
        <v>40</v>
      </c>
      <c r="J206" s="459">
        <v>120</v>
      </c>
      <c r="K206" s="443"/>
      <c r="L206" s="443"/>
      <c r="M206" s="439"/>
      <c r="N206" s="439"/>
      <c r="O206" s="439"/>
      <c r="P206" s="439"/>
      <c r="Q206" s="439"/>
      <c r="R206" s="439"/>
      <c r="S206" s="439"/>
      <c r="T206" s="439"/>
      <c r="U206" s="439"/>
      <c r="V206" s="439"/>
      <c r="W206" s="439"/>
      <c r="X206" s="439"/>
      <c r="Y206" s="439"/>
    </row>
    <row r="207" spans="1:25" ht="15.5" thickTop="1" thickBot="1" x14ac:dyDescent="0.4">
      <c r="A207" s="617"/>
      <c r="B207" s="362"/>
      <c r="C207" s="362"/>
      <c r="D207" s="362"/>
      <c r="E207" s="362"/>
      <c r="F207" s="362"/>
      <c r="G207" s="362"/>
      <c r="H207" s="362"/>
      <c r="I207" s="362"/>
      <c r="J207" s="362"/>
      <c r="K207" s="362"/>
      <c r="L207" s="362"/>
      <c r="M207" s="362"/>
      <c r="N207" s="362"/>
      <c r="O207" s="362"/>
      <c r="P207" s="362"/>
      <c r="Q207" s="362"/>
      <c r="R207" s="362"/>
      <c r="S207" s="362"/>
      <c r="T207" s="362"/>
      <c r="U207" s="362"/>
      <c r="V207" s="362"/>
      <c r="W207" s="362"/>
      <c r="X207" s="362"/>
      <c r="Y207" s="362"/>
    </row>
    <row r="208" spans="1:25" s="444" customFormat="1" ht="16.5" thickTop="1" thickBot="1" x14ac:dyDescent="0.4">
      <c r="A208" s="633"/>
      <c r="B208" s="440" t="s">
        <v>274</v>
      </c>
      <c r="C208" s="441">
        <v>0.12</v>
      </c>
      <c r="D208" s="441">
        <v>0.4</v>
      </c>
      <c r="E208" s="441">
        <v>1.2</v>
      </c>
      <c r="F208" s="441">
        <v>4</v>
      </c>
      <c r="G208" s="441">
        <v>12</v>
      </c>
      <c r="H208" s="441">
        <v>40</v>
      </c>
      <c r="I208" s="459">
        <v>120</v>
      </c>
      <c r="J208" s="439"/>
      <c r="K208" s="439"/>
      <c r="L208" s="439"/>
      <c r="M208" s="439"/>
      <c r="N208" s="439"/>
      <c r="O208" s="439"/>
      <c r="P208" s="439"/>
      <c r="Q208" s="439"/>
      <c r="R208" s="439"/>
      <c r="S208" s="439"/>
      <c r="T208" s="439"/>
      <c r="U208" s="439"/>
      <c r="V208" s="439"/>
      <c r="W208" s="439"/>
      <c r="X208" s="439"/>
      <c r="Y208" s="439"/>
    </row>
    <row r="209" spans="1:26" ht="15.5" thickTop="1" thickBot="1" x14ac:dyDescent="0.4">
      <c r="A209" s="617"/>
      <c r="B209" s="362"/>
      <c r="C209" s="362"/>
      <c r="D209" s="362"/>
      <c r="E209" s="362"/>
      <c r="F209" s="362"/>
      <c r="G209" s="362"/>
      <c r="H209" s="362"/>
      <c r="I209" s="362"/>
      <c r="J209" s="362"/>
      <c r="K209" s="362"/>
      <c r="L209" s="362"/>
      <c r="M209" s="362"/>
      <c r="N209" s="362"/>
      <c r="O209" s="362"/>
      <c r="P209" s="362"/>
      <c r="Q209" s="362"/>
      <c r="R209" s="362"/>
      <c r="S209" s="362"/>
      <c r="T209" s="362"/>
      <c r="U209" s="362"/>
      <c r="V209" s="362"/>
      <c r="W209" s="362"/>
      <c r="X209" s="362"/>
      <c r="Y209" s="362"/>
    </row>
    <row r="210" spans="1:26" s="444" customFormat="1" ht="16.5" thickTop="1" thickBot="1" x14ac:dyDescent="0.4">
      <c r="A210" s="633"/>
      <c r="B210" s="448" t="s">
        <v>53</v>
      </c>
      <c r="C210" s="449"/>
      <c r="D210" s="449"/>
      <c r="E210" s="449"/>
      <c r="F210" s="449">
        <v>0.12</v>
      </c>
      <c r="G210" s="449">
        <v>0.4</v>
      </c>
      <c r="H210" s="449">
        <v>1.2</v>
      </c>
      <c r="I210" s="449"/>
      <c r="J210" s="449">
        <v>4</v>
      </c>
      <c r="K210" s="449">
        <v>12</v>
      </c>
      <c r="L210" s="449"/>
      <c r="M210" s="457">
        <v>40</v>
      </c>
      <c r="N210" s="465"/>
      <c r="O210" s="466">
        <v>120</v>
      </c>
      <c r="P210" s="439"/>
      <c r="Q210" s="439"/>
      <c r="R210" s="439"/>
      <c r="S210" s="439"/>
      <c r="T210" s="439"/>
      <c r="U210" s="439"/>
      <c r="V210" s="439"/>
      <c r="W210" s="439"/>
      <c r="X210" s="439"/>
      <c r="Y210" s="439"/>
      <c r="Z210" s="439"/>
    </row>
    <row r="211" spans="1:26" ht="17" thickTop="1" x14ac:dyDescent="0.35">
      <c r="A211" s="617">
        <v>30</v>
      </c>
      <c r="B211" s="526" t="s">
        <v>308</v>
      </c>
      <c r="C211" s="435"/>
      <c r="D211" s="435"/>
      <c r="E211" s="435"/>
      <c r="F211" s="435"/>
      <c r="G211" s="435">
        <v>0.3</v>
      </c>
      <c r="H211" s="435">
        <v>1</v>
      </c>
      <c r="I211" s="435">
        <v>3</v>
      </c>
      <c r="J211" s="435"/>
      <c r="K211" s="436">
        <v>10</v>
      </c>
      <c r="L211" s="435"/>
      <c r="M211" s="436">
        <v>30</v>
      </c>
      <c r="N211" s="437"/>
      <c r="O211" s="438"/>
      <c r="P211" s="362"/>
      <c r="Q211" s="362"/>
      <c r="R211" s="362"/>
      <c r="S211" s="362"/>
      <c r="T211" s="362"/>
      <c r="U211" s="362"/>
      <c r="V211" s="362"/>
      <c r="W211" s="362"/>
      <c r="X211" s="362"/>
      <c r="Y211" s="362"/>
      <c r="Z211" s="362"/>
    </row>
    <row r="212" spans="1:26" ht="16.5" x14ac:dyDescent="0.35">
      <c r="A212" s="617">
        <v>31</v>
      </c>
      <c r="B212" s="415" t="s">
        <v>335</v>
      </c>
      <c r="C212" s="388"/>
      <c r="D212" s="388"/>
      <c r="E212" s="388"/>
      <c r="F212" s="388"/>
      <c r="G212" s="388"/>
      <c r="H212" s="388">
        <v>1</v>
      </c>
      <c r="I212" s="388">
        <v>2</v>
      </c>
      <c r="J212" s="388">
        <v>4.5</v>
      </c>
      <c r="K212" s="388">
        <v>9</v>
      </c>
      <c r="L212" s="388">
        <v>18</v>
      </c>
      <c r="M212" s="388">
        <v>34</v>
      </c>
      <c r="N212" s="404">
        <v>67</v>
      </c>
      <c r="O212" s="389"/>
      <c r="P212" s="362"/>
      <c r="Q212" s="362"/>
      <c r="R212" s="362"/>
      <c r="S212" s="362"/>
      <c r="T212" s="362"/>
      <c r="U212" s="362"/>
      <c r="V212" s="362"/>
      <c r="W212" s="362"/>
      <c r="X212" s="362"/>
      <c r="Y212" s="362"/>
      <c r="Z212" s="362"/>
    </row>
    <row r="213" spans="1:26" ht="16.5" x14ac:dyDescent="0.35">
      <c r="A213" s="617">
        <v>58</v>
      </c>
      <c r="B213" s="417" t="s">
        <v>381</v>
      </c>
      <c r="C213" s="388"/>
      <c r="D213" s="388"/>
      <c r="E213" s="388"/>
      <c r="F213" s="407">
        <v>0.1</v>
      </c>
      <c r="G213" s="388"/>
      <c r="H213" s="407">
        <v>1</v>
      </c>
      <c r="I213" s="388"/>
      <c r="J213" s="388"/>
      <c r="K213" s="407">
        <v>10</v>
      </c>
      <c r="L213" s="388"/>
      <c r="M213" s="388"/>
      <c r="N213" s="404"/>
      <c r="O213" s="389"/>
      <c r="P213" s="421"/>
      <c r="Q213" s="362"/>
      <c r="R213" s="362"/>
      <c r="S213" s="362"/>
      <c r="T213" s="362"/>
      <c r="U213" s="362"/>
      <c r="V213" s="362"/>
      <c r="W213" s="362"/>
      <c r="X213" s="362"/>
      <c r="Y213" s="362"/>
      <c r="Z213" s="362"/>
    </row>
    <row r="214" spans="1:26" ht="17" thickBot="1" x14ac:dyDescent="0.4">
      <c r="A214" s="617">
        <v>59</v>
      </c>
      <c r="B214" s="419" t="s">
        <v>382</v>
      </c>
      <c r="C214" s="392">
        <v>3.0000000000000001E-5</v>
      </c>
      <c r="D214" s="392">
        <v>2.9999999999999997E-4</v>
      </c>
      <c r="E214" s="392">
        <v>0.03</v>
      </c>
      <c r="F214" s="392"/>
      <c r="G214" s="392"/>
      <c r="H214" s="392"/>
      <c r="I214" s="392">
        <v>3.2</v>
      </c>
      <c r="J214" s="392"/>
      <c r="K214" s="392"/>
      <c r="L214" s="392"/>
      <c r="M214" s="392"/>
      <c r="N214" s="405"/>
      <c r="O214" s="394"/>
      <c r="P214" s="390"/>
      <c r="Q214" s="390"/>
      <c r="R214" s="390"/>
      <c r="S214" s="390"/>
      <c r="T214" s="390"/>
      <c r="U214" s="390"/>
      <c r="V214" s="390"/>
      <c r="W214" s="390"/>
      <c r="X214" s="390"/>
      <c r="Y214" s="390"/>
      <c r="Z214" s="390"/>
    </row>
    <row r="215" spans="1:26" ht="15.5" thickTop="1" thickBot="1" x14ac:dyDescent="0.4">
      <c r="A215" s="617"/>
      <c r="B215" s="362"/>
      <c r="C215" s="362"/>
      <c r="D215" s="362"/>
      <c r="E215" s="362"/>
      <c r="F215" s="362"/>
      <c r="G215" s="362"/>
      <c r="H215" s="362"/>
      <c r="I215" s="364"/>
      <c r="J215" s="362"/>
      <c r="K215" s="362"/>
      <c r="L215" s="362"/>
      <c r="M215" s="362"/>
      <c r="N215" s="362"/>
      <c r="O215" s="362"/>
      <c r="P215" s="362"/>
      <c r="Q215" s="362"/>
      <c r="R215" s="362"/>
      <c r="S215" s="362"/>
      <c r="T215" s="362"/>
      <c r="U215" s="362"/>
      <c r="V215" s="362"/>
      <c r="W215" s="362"/>
      <c r="X215" s="362"/>
      <c r="Y215" s="362"/>
    </row>
    <row r="216" spans="1:26" s="444" customFormat="1" ht="16.5" thickTop="1" thickBot="1" x14ac:dyDescent="0.4">
      <c r="A216" s="633"/>
      <c r="B216" s="440" t="s">
        <v>54</v>
      </c>
      <c r="C216" s="441">
        <v>0.12</v>
      </c>
      <c r="D216" s="441">
        <v>0.4</v>
      </c>
      <c r="E216" s="441">
        <v>1.2</v>
      </c>
      <c r="F216" s="441">
        <v>4</v>
      </c>
      <c r="G216" s="441">
        <v>12</v>
      </c>
      <c r="H216" s="441">
        <v>40</v>
      </c>
      <c r="I216" s="459">
        <v>120</v>
      </c>
      <c r="J216" s="439"/>
      <c r="K216" s="439"/>
      <c r="L216" s="439"/>
      <c r="M216" s="439"/>
      <c r="N216" s="439"/>
      <c r="O216" s="439"/>
      <c r="P216" s="439"/>
      <c r="Q216" s="439"/>
      <c r="R216" s="439"/>
      <c r="S216" s="439"/>
      <c r="T216" s="439"/>
      <c r="U216" s="439"/>
      <c r="V216" s="439"/>
      <c r="W216" s="439"/>
      <c r="X216" s="439"/>
      <c r="Y216" s="439"/>
    </row>
    <row r="217" spans="1:26" ht="15.5" thickTop="1" thickBot="1" x14ac:dyDescent="0.4">
      <c r="A217" s="617"/>
      <c r="B217" s="362"/>
      <c r="C217" s="362"/>
      <c r="D217" s="362"/>
      <c r="E217" s="362"/>
      <c r="F217" s="362"/>
      <c r="G217" s="362"/>
      <c r="H217" s="362"/>
      <c r="I217" s="362"/>
      <c r="J217" s="362"/>
      <c r="K217" s="362"/>
      <c r="L217" s="362"/>
      <c r="M217" s="362"/>
      <c r="N217" s="362"/>
      <c r="O217" s="362"/>
      <c r="P217" s="362"/>
      <c r="Q217" s="362"/>
      <c r="R217" s="362"/>
      <c r="S217" s="362"/>
      <c r="T217" s="362"/>
      <c r="U217" s="362"/>
      <c r="V217" s="362"/>
      <c r="W217" s="362"/>
      <c r="X217" s="362"/>
      <c r="Y217" s="362"/>
    </row>
    <row r="218" spans="1:26" s="444" customFormat="1" ht="16.5" thickTop="1" thickBot="1" x14ac:dyDescent="0.4">
      <c r="A218" s="633"/>
      <c r="B218" s="448" t="s">
        <v>55</v>
      </c>
      <c r="C218" s="449">
        <v>0.12</v>
      </c>
      <c r="D218" s="449">
        <v>0.4</v>
      </c>
      <c r="E218" s="449">
        <v>1.2</v>
      </c>
      <c r="F218" s="449"/>
      <c r="G218" s="449">
        <v>4</v>
      </c>
      <c r="H218" s="449">
        <v>12</v>
      </c>
      <c r="I218" s="449"/>
      <c r="J218" s="449">
        <v>40</v>
      </c>
      <c r="K218" s="449"/>
      <c r="L218" s="450">
        <v>120</v>
      </c>
      <c r="M218" s="439"/>
      <c r="N218" s="439"/>
      <c r="O218" s="439"/>
      <c r="P218" s="439"/>
      <c r="Q218" s="439"/>
      <c r="R218" s="439"/>
      <c r="S218" s="439"/>
      <c r="T218" s="439"/>
      <c r="U218" s="439"/>
      <c r="V218" s="439"/>
      <c r="W218" s="439"/>
      <c r="X218" s="439"/>
      <c r="Y218" s="439"/>
    </row>
    <row r="219" spans="1:26" ht="17" thickTop="1" x14ac:dyDescent="0.35">
      <c r="A219" s="617">
        <v>30</v>
      </c>
      <c r="B219" s="526" t="s">
        <v>309</v>
      </c>
      <c r="C219" s="435"/>
      <c r="D219" s="435">
        <v>0.3</v>
      </c>
      <c r="E219" s="435">
        <v>1</v>
      </c>
      <c r="F219" s="435"/>
      <c r="G219" s="435">
        <v>3</v>
      </c>
      <c r="H219" s="435">
        <v>10</v>
      </c>
      <c r="I219" s="435"/>
      <c r="J219" s="435">
        <v>30</v>
      </c>
      <c r="K219" s="435"/>
      <c r="L219" s="438"/>
      <c r="M219" s="390"/>
      <c r="N219" s="362"/>
      <c r="O219" s="362"/>
      <c r="P219" s="362"/>
      <c r="Q219" s="362"/>
      <c r="R219" s="362"/>
      <c r="S219" s="362"/>
      <c r="T219" s="362"/>
      <c r="U219" s="362"/>
      <c r="V219" s="362"/>
      <c r="W219" s="362"/>
      <c r="X219" s="362"/>
      <c r="Y219" s="362"/>
    </row>
    <row r="220" spans="1:26" ht="17" thickBot="1" x14ac:dyDescent="0.4">
      <c r="A220" s="617">
        <v>31</v>
      </c>
      <c r="B220" s="416" t="s">
        <v>336</v>
      </c>
      <c r="C220" s="392"/>
      <c r="D220" s="392"/>
      <c r="E220" s="393">
        <v>1</v>
      </c>
      <c r="F220" s="427">
        <v>2</v>
      </c>
      <c r="G220" s="427">
        <v>4.5</v>
      </c>
      <c r="H220" s="427">
        <v>9</v>
      </c>
      <c r="I220" s="427">
        <v>18</v>
      </c>
      <c r="J220" s="427">
        <v>34</v>
      </c>
      <c r="K220" s="427">
        <v>67</v>
      </c>
      <c r="L220" s="394"/>
      <c r="M220" s="421"/>
      <c r="N220" s="362"/>
      <c r="O220" s="362"/>
      <c r="P220" s="362"/>
      <c r="Q220" s="362"/>
      <c r="R220" s="362"/>
      <c r="S220" s="362"/>
      <c r="T220" s="362"/>
      <c r="U220" s="362"/>
      <c r="V220" s="362"/>
      <c r="W220" s="362"/>
      <c r="X220" s="362"/>
      <c r="Y220" s="362"/>
    </row>
    <row r="221" spans="1:26" ht="15.5" thickTop="1" thickBot="1" x14ac:dyDescent="0.4">
      <c r="A221" s="617"/>
      <c r="B221" s="362"/>
      <c r="C221" s="362"/>
      <c r="D221" s="362"/>
      <c r="E221" s="362"/>
      <c r="F221" s="362"/>
      <c r="G221" s="362"/>
      <c r="H221" s="362"/>
      <c r="I221" s="362"/>
      <c r="J221" s="362"/>
      <c r="K221" s="362"/>
      <c r="L221" s="362"/>
      <c r="M221" s="362"/>
      <c r="N221" s="362"/>
      <c r="O221" s="362"/>
      <c r="P221" s="362"/>
      <c r="Q221" s="362"/>
      <c r="R221" s="362"/>
      <c r="S221" s="362"/>
      <c r="T221" s="362"/>
      <c r="U221" s="362"/>
      <c r="V221" s="362"/>
      <c r="W221" s="362"/>
      <c r="X221" s="362"/>
      <c r="Y221" s="362"/>
    </row>
    <row r="222" spans="1:26" s="444" customFormat="1" ht="16.5" thickTop="1" thickBot="1" x14ac:dyDescent="0.4">
      <c r="A222" s="633"/>
      <c r="B222" s="440" t="s">
        <v>56</v>
      </c>
      <c r="C222" s="441">
        <v>4.0000000000000002E-4</v>
      </c>
      <c r="D222" s="441">
        <v>1.1999999999999999E-3</v>
      </c>
      <c r="E222" s="441">
        <v>4.0000000000000001E-3</v>
      </c>
      <c r="F222" s="441">
        <v>1.2E-2</v>
      </c>
      <c r="G222" s="441">
        <v>0.04</v>
      </c>
      <c r="H222" s="441">
        <v>0.12</v>
      </c>
      <c r="I222" s="442">
        <v>0.4</v>
      </c>
      <c r="J222" s="439"/>
      <c r="K222" s="439"/>
      <c r="L222" s="439"/>
      <c r="M222" s="439"/>
      <c r="N222" s="439"/>
      <c r="O222" s="439"/>
      <c r="P222" s="439"/>
      <c r="Q222" s="439"/>
      <c r="R222" s="439"/>
      <c r="S222" s="439"/>
    </row>
    <row r="223" spans="1:26" ht="15.5" thickTop="1" thickBot="1" x14ac:dyDescent="0.4">
      <c r="A223" s="617"/>
      <c r="B223" s="362"/>
      <c r="C223" s="362"/>
      <c r="D223" s="362"/>
      <c r="E223" s="362"/>
      <c r="F223" s="362"/>
      <c r="G223" s="362"/>
      <c r="H223" s="362"/>
      <c r="I223" s="362"/>
      <c r="J223" s="362"/>
      <c r="K223" s="362"/>
      <c r="L223" s="362"/>
      <c r="M223" s="362"/>
      <c r="N223" s="362"/>
      <c r="O223" s="362"/>
      <c r="P223" s="362"/>
      <c r="Q223" s="362"/>
      <c r="R223" s="362"/>
      <c r="S223" s="362"/>
      <c r="T223" s="362"/>
      <c r="U223" s="362"/>
      <c r="V223" s="362"/>
      <c r="W223" s="362"/>
      <c r="X223" s="362"/>
      <c r="Y223" s="362"/>
    </row>
    <row r="224" spans="1:26" s="444" customFormat="1" ht="16.5" thickTop="1" thickBot="1" x14ac:dyDescent="0.4">
      <c r="A224" s="633"/>
      <c r="B224" s="448" t="s">
        <v>57</v>
      </c>
      <c r="C224" s="449">
        <v>4.0000000000000001E-3</v>
      </c>
      <c r="D224" s="449">
        <v>1.2E-2</v>
      </c>
      <c r="E224" s="449">
        <v>0.04</v>
      </c>
      <c r="F224" s="449">
        <v>0.12</v>
      </c>
      <c r="G224" s="449">
        <v>0.4</v>
      </c>
      <c r="H224" s="449">
        <v>1.2</v>
      </c>
      <c r="I224" s="449"/>
      <c r="J224" s="449">
        <v>4</v>
      </c>
      <c r="K224" s="449">
        <v>12</v>
      </c>
      <c r="L224" s="449"/>
      <c r="M224" s="449">
        <v>40</v>
      </c>
      <c r="N224" s="449"/>
      <c r="O224" s="449"/>
      <c r="P224" s="457">
        <v>120</v>
      </c>
      <c r="Q224" s="450"/>
      <c r="R224" s="439"/>
      <c r="S224" s="439"/>
      <c r="T224" s="439"/>
      <c r="U224" s="439"/>
      <c r="V224" s="439"/>
      <c r="W224" s="439"/>
      <c r="X224" s="439"/>
      <c r="Y224" s="439"/>
    </row>
    <row r="225" spans="1:25" ht="17" thickTop="1" x14ac:dyDescent="0.35">
      <c r="A225" s="617">
        <v>60</v>
      </c>
      <c r="B225" s="526" t="s">
        <v>383</v>
      </c>
      <c r="C225" s="435"/>
      <c r="D225" s="435"/>
      <c r="E225" s="435"/>
      <c r="F225" s="435"/>
      <c r="G225" s="435">
        <v>0.5</v>
      </c>
      <c r="H225" s="435"/>
      <c r="I225" s="435"/>
      <c r="J225" s="435">
        <v>5</v>
      </c>
      <c r="K225" s="435"/>
      <c r="L225" s="454">
        <v>15</v>
      </c>
      <c r="M225" s="486">
        <v>30</v>
      </c>
      <c r="N225" s="436">
        <v>50</v>
      </c>
      <c r="O225" s="435"/>
      <c r="P225" s="435"/>
      <c r="Q225" s="438"/>
      <c r="R225" s="362"/>
      <c r="S225" s="362"/>
      <c r="T225" s="362"/>
      <c r="U225" s="362"/>
      <c r="V225" s="362"/>
      <c r="W225" s="362"/>
      <c r="X225" s="362"/>
      <c r="Y225" s="362"/>
    </row>
    <row r="226" spans="1:25" ht="16.5" x14ac:dyDescent="0.35">
      <c r="A226" s="617">
        <v>61</v>
      </c>
      <c r="B226" s="415" t="s">
        <v>384</v>
      </c>
      <c r="C226" s="500"/>
      <c r="D226" s="373"/>
      <c r="E226" s="373"/>
      <c r="F226" s="373"/>
      <c r="G226" s="388"/>
      <c r="H226" s="388"/>
      <c r="I226" s="388"/>
      <c r="J226" s="381">
        <v>5</v>
      </c>
      <c r="K226" s="388"/>
      <c r="L226" s="388"/>
      <c r="M226" s="388"/>
      <c r="N226" s="381">
        <v>50</v>
      </c>
      <c r="O226" s="388"/>
      <c r="P226" s="388"/>
      <c r="Q226" s="382">
        <v>500</v>
      </c>
      <c r="R226" s="362"/>
      <c r="S226" s="362"/>
      <c r="T226" s="362"/>
      <c r="U226" s="362"/>
      <c r="V226" s="362"/>
      <c r="W226" s="362"/>
      <c r="X226" s="362"/>
      <c r="Y226" s="362"/>
    </row>
    <row r="227" spans="1:25" ht="16.5" x14ac:dyDescent="0.35">
      <c r="A227" s="617">
        <v>62</v>
      </c>
      <c r="B227" s="417" t="s">
        <v>385</v>
      </c>
      <c r="C227" s="500"/>
      <c r="D227" s="373"/>
      <c r="E227" s="373"/>
      <c r="F227" s="373"/>
      <c r="G227" s="388"/>
      <c r="H227" s="388"/>
      <c r="I227" s="388"/>
      <c r="J227" s="388">
        <v>4</v>
      </c>
      <c r="K227" s="388"/>
      <c r="L227" s="381">
        <v>20</v>
      </c>
      <c r="M227" s="381">
        <v>40</v>
      </c>
      <c r="N227" s="381">
        <v>60</v>
      </c>
      <c r="O227" s="507">
        <v>80</v>
      </c>
      <c r="P227" s="507">
        <v>100</v>
      </c>
      <c r="Q227" s="389"/>
      <c r="R227" s="362"/>
      <c r="S227" s="362"/>
      <c r="T227" s="362"/>
      <c r="U227" s="364"/>
      <c r="V227" s="362"/>
      <c r="W227" s="362"/>
      <c r="X227" s="362"/>
      <c r="Y227" s="362"/>
    </row>
    <row r="228" spans="1:25" ht="16.5" x14ac:dyDescent="0.35">
      <c r="A228" s="617">
        <v>30</v>
      </c>
      <c r="B228" s="415" t="s">
        <v>310</v>
      </c>
      <c r="C228" s="388"/>
      <c r="D228" s="388"/>
      <c r="E228" s="388"/>
      <c r="F228" s="388"/>
      <c r="G228" s="388">
        <v>0.3</v>
      </c>
      <c r="H228" s="388">
        <v>1</v>
      </c>
      <c r="I228" s="388">
        <v>3</v>
      </c>
      <c r="J228" s="388"/>
      <c r="K228" s="388">
        <v>10</v>
      </c>
      <c r="L228" s="388"/>
      <c r="M228" s="388">
        <v>30</v>
      </c>
      <c r="N228" s="388"/>
      <c r="O228" s="388"/>
      <c r="P228" s="388"/>
      <c r="Q228" s="389"/>
      <c r="R228" s="390"/>
      <c r="S228" s="362"/>
      <c r="T228" s="364"/>
      <c r="U228" s="362"/>
      <c r="V228" s="362"/>
      <c r="W228" s="362"/>
      <c r="X228" s="362"/>
      <c r="Y228" s="362"/>
    </row>
    <row r="229" spans="1:25" ht="16.5" x14ac:dyDescent="0.35">
      <c r="A229" s="617">
        <v>31</v>
      </c>
      <c r="B229" s="415" t="s">
        <v>311</v>
      </c>
      <c r="C229" s="388"/>
      <c r="D229" s="388"/>
      <c r="E229" s="388"/>
      <c r="F229" s="388"/>
      <c r="G229" s="388"/>
      <c r="H229" s="388">
        <v>1</v>
      </c>
      <c r="I229" s="388">
        <v>2</v>
      </c>
      <c r="J229" s="388">
        <v>4.5</v>
      </c>
      <c r="K229" s="388">
        <v>9</v>
      </c>
      <c r="L229" s="388">
        <v>18</v>
      </c>
      <c r="M229" s="396">
        <v>34</v>
      </c>
      <c r="N229" s="428">
        <v>67</v>
      </c>
      <c r="O229" s="388"/>
      <c r="P229" s="388"/>
      <c r="Q229" s="389"/>
      <c r="R229" s="421"/>
      <c r="S229" s="364"/>
      <c r="T229" s="362"/>
      <c r="U229" s="362"/>
      <c r="V229" s="362"/>
      <c r="W229" s="362"/>
      <c r="X229" s="362"/>
      <c r="Y229" s="362"/>
    </row>
    <row r="230" spans="1:25" ht="16.5" x14ac:dyDescent="0.35">
      <c r="A230" s="617">
        <v>39</v>
      </c>
      <c r="B230" s="417" t="s">
        <v>356</v>
      </c>
      <c r="C230" s="388"/>
      <c r="D230" s="388"/>
      <c r="E230" s="388"/>
      <c r="F230" s="388"/>
      <c r="G230" s="388"/>
      <c r="H230" s="388"/>
      <c r="I230" s="388"/>
      <c r="J230" s="388"/>
      <c r="K230" s="388"/>
      <c r="L230" s="388"/>
      <c r="M230" s="388"/>
      <c r="N230" s="411">
        <v>50</v>
      </c>
      <c r="O230" s="388"/>
      <c r="P230" s="411">
        <v>100</v>
      </c>
      <c r="Q230" s="425">
        <v>125</v>
      </c>
      <c r="R230" s="390"/>
      <c r="S230" s="390"/>
      <c r="T230" s="390"/>
      <c r="U230" s="390"/>
      <c r="V230" s="390"/>
      <c r="W230" s="390"/>
      <c r="X230" s="390"/>
      <c r="Y230" s="390"/>
    </row>
    <row r="231" spans="1:25" ht="17" thickBot="1" x14ac:dyDescent="0.4">
      <c r="A231" s="617">
        <v>63</v>
      </c>
      <c r="B231" s="416" t="s">
        <v>386</v>
      </c>
      <c r="C231" s="392"/>
      <c r="D231" s="392"/>
      <c r="E231" s="392"/>
      <c r="F231" s="392"/>
      <c r="G231" s="392"/>
      <c r="H231" s="392"/>
      <c r="I231" s="392"/>
      <c r="J231" s="392"/>
      <c r="K231" s="392"/>
      <c r="L231" s="392"/>
      <c r="M231" s="392"/>
      <c r="N231" s="380">
        <v>48</v>
      </c>
      <c r="O231" s="392"/>
      <c r="P231" s="392"/>
      <c r="Q231" s="394"/>
      <c r="R231" s="362"/>
      <c r="S231" s="362"/>
      <c r="T231" s="362"/>
      <c r="U231" s="362"/>
      <c r="V231" s="362"/>
      <c r="W231" s="362"/>
      <c r="X231" s="362"/>
      <c r="Y231" s="362"/>
    </row>
    <row r="232" spans="1:25" ht="15" thickTop="1" x14ac:dyDescent="0.35">
      <c r="A232" s="617"/>
      <c r="B232" s="362"/>
      <c r="C232" s="362"/>
      <c r="D232" s="362"/>
      <c r="E232" s="362"/>
      <c r="F232" s="362"/>
      <c r="G232" s="362"/>
      <c r="H232" s="362"/>
      <c r="I232" s="362"/>
      <c r="J232" s="364"/>
      <c r="K232" s="364"/>
      <c r="L232" s="364"/>
      <c r="M232" s="364"/>
      <c r="N232" s="364"/>
      <c r="O232" s="362"/>
      <c r="P232" s="362"/>
      <c r="Q232" s="362"/>
      <c r="R232" s="362"/>
      <c r="S232" s="362"/>
      <c r="T232" s="362"/>
      <c r="U232" s="362"/>
      <c r="V232" s="362"/>
      <c r="W232" s="362"/>
      <c r="X232" s="362"/>
      <c r="Y232" s="36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7ADAC-227D-4921-AEA1-B5F84361A15B}">
  <sheetPr>
    <tabColor rgb="FFFF0000"/>
  </sheetPr>
  <dimension ref="A1:AA232"/>
  <sheetViews>
    <sheetView workbookViewId="0">
      <selection activeCell="A12" sqref="A12"/>
    </sheetView>
  </sheetViews>
  <sheetFormatPr defaultColWidth="8.81640625" defaultRowHeight="14.5" x14ac:dyDescent="0.35"/>
  <cols>
    <col min="1" max="1" width="9.7265625" style="615" bestFit="1" customWidth="1"/>
    <col min="2" max="2" width="42.54296875" style="360" customWidth="1"/>
    <col min="3" max="3" width="9.7265625" style="360" bestFit="1" customWidth="1"/>
    <col min="4" max="4" width="10.1796875" style="360" bestFit="1" customWidth="1"/>
    <col min="5" max="6" width="9.7265625" style="360" bestFit="1" customWidth="1"/>
    <col min="7" max="7" width="10.54296875" style="360" bestFit="1" customWidth="1"/>
    <col min="8" max="8" width="8.453125" style="360" bestFit="1" customWidth="1"/>
    <col min="9" max="9" width="8.7265625" style="360" bestFit="1" customWidth="1"/>
    <col min="10" max="10" width="6.1796875" style="360" bestFit="1" customWidth="1"/>
    <col min="11" max="11" width="8.7265625" style="360" bestFit="1" customWidth="1"/>
    <col min="12" max="12" width="7.54296875" style="360" bestFit="1" customWidth="1"/>
    <col min="13" max="13" width="6.26953125" style="360" bestFit="1" customWidth="1"/>
    <col min="14" max="18" width="6.1796875" style="360" bestFit="1" customWidth="1"/>
    <col min="19" max="19" width="5.1796875" style="360" bestFit="1" customWidth="1"/>
    <col min="20" max="20" width="5.7265625" style="360" bestFit="1" customWidth="1"/>
    <col min="21" max="21" width="9.54296875" style="360" bestFit="1" customWidth="1"/>
    <col min="22" max="23" width="5.7265625" style="360" bestFit="1" customWidth="1"/>
    <col min="24" max="24" width="6.7265625" style="360" bestFit="1" customWidth="1"/>
    <col min="25" max="16384" width="8.81640625" style="360"/>
  </cols>
  <sheetData>
    <row r="1" spans="1:25" x14ac:dyDescent="0.35">
      <c r="A1" s="606"/>
      <c r="B1" s="360" t="s">
        <v>166</v>
      </c>
    </row>
    <row r="2" spans="1:25" x14ac:dyDescent="0.35">
      <c r="A2" s="607"/>
      <c r="B2" s="360" t="s">
        <v>161</v>
      </c>
      <c r="G2" s="361"/>
      <c r="H2" s="361"/>
      <c r="I2" s="361"/>
      <c r="J2" s="361"/>
      <c r="K2" s="361"/>
      <c r="L2" s="361"/>
      <c r="M2" s="361"/>
      <c r="N2" s="361"/>
      <c r="O2" s="361"/>
      <c r="P2" s="361"/>
      <c r="Q2" s="361"/>
      <c r="R2" s="361"/>
    </row>
    <row r="3" spans="1:25" x14ac:dyDescent="0.35">
      <c r="A3" s="608"/>
      <c r="B3" s="360" t="s">
        <v>162</v>
      </c>
      <c r="G3" s="361"/>
      <c r="H3" s="361"/>
      <c r="I3" s="361"/>
      <c r="J3" s="361"/>
      <c r="K3" s="361"/>
      <c r="L3" s="361"/>
      <c r="M3" s="361"/>
      <c r="N3" s="361"/>
      <c r="O3" s="361"/>
      <c r="P3" s="361"/>
      <c r="Q3" s="361"/>
      <c r="R3" s="361"/>
    </row>
    <row r="4" spans="1:25" ht="18.5" x14ac:dyDescent="0.45">
      <c r="A4" s="609"/>
      <c r="B4" s="360" t="s">
        <v>163</v>
      </c>
      <c r="G4" s="563"/>
    </row>
    <row r="5" spans="1:25" x14ac:dyDescent="0.35">
      <c r="A5" s="610"/>
      <c r="B5" s="360" t="s">
        <v>164</v>
      </c>
    </row>
    <row r="6" spans="1:25" x14ac:dyDescent="0.35">
      <c r="A6" s="611"/>
      <c r="B6" s="360" t="s">
        <v>167</v>
      </c>
    </row>
    <row r="7" spans="1:25" x14ac:dyDescent="0.35">
      <c r="A7" s="612"/>
      <c r="B7" s="360" t="s">
        <v>165</v>
      </c>
    </row>
    <row r="8" spans="1:25" x14ac:dyDescent="0.35">
      <c r="A8" s="606"/>
      <c r="B8" s="360" t="s">
        <v>92</v>
      </c>
    </row>
    <row r="9" spans="1:25" ht="15" thickBot="1" x14ac:dyDescent="0.4">
      <c r="A9" s="613"/>
      <c r="B9" s="364"/>
      <c r="C9" s="364"/>
      <c r="D9" s="364"/>
      <c r="E9" s="364"/>
      <c r="F9" s="364"/>
      <c r="G9" s="364"/>
      <c r="H9" s="364"/>
      <c r="I9" s="364"/>
      <c r="J9" s="364"/>
      <c r="K9" s="364"/>
      <c r="L9" s="364"/>
      <c r="M9" s="364"/>
      <c r="N9" s="364"/>
      <c r="O9" s="364"/>
      <c r="P9" s="364"/>
      <c r="Q9" s="364"/>
      <c r="R9" s="364"/>
      <c r="S9" s="364"/>
      <c r="T9" s="364"/>
      <c r="U9" s="364"/>
      <c r="V9" s="364"/>
      <c r="W9" s="364"/>
      <c r="X9" s="362"/>
      <c r="Y9" s="362"/>
    </row>
    <row r="10" spans="1:25" s="444" customFormat="1" ht="16.5" thickTop="1" thickBot="1" x14ac:dyDescent="0.4">
      <c r="A10" s="614"/>
      <c r="B10" s="440" t="s">
        <v>282</v>
      </c>
      <c r="C10" s="441">
        <v>0.12</v>
      </c>
      <c r="D10" s="441">
        <v>0.4</v>
      </c>
      <c r="E10" s="441">
        <v>1.2</v>
      </c>
      <c r="F10" s="441">
        <v>4</v>
      </c>
      <c r="G10" s="441">
        <v>12</v>
      </c>
      <c r="H10" s="441">
        <v>40</v>
      </c>
      <c r="I10" s="442">
        <v>120</v>
      </c>
      <c r="J10" s="443"/>
      <c r="K10" s="443"/>
      <c r="L10" s="443"/>
      <c r="M10" s="443"/>
      <c r="N10" s="443"/>
      <c r="O10" s="443"/>
      <c r="P10" s="443"/>
      <c r="Q10" s="443"/>
      <c r="R10" s="443"/>
      <c r="S10" s="443"/>
      <c r="T10" s="443"/>
      <c r="U10" s="443"/>
      <c r="V10" s="443"/>
      <c r="W10" s="439"/>
      <c r="X10" s="439"/>
    </row>
    <row r="11" spans="1:25" ht="15.5" thickTop="1" thickBot="1" x14ac:dyDescent="0.4">
      <c r="A11" s="606" t="s">
        <v>600</v>
      </c>
      <c r="B11" s="364"/>
      <c r="C11" s="364"/>
      <c r="D11" s="364"/>
      <c r="E11" s="364"/>
      <c r="F11" s="364"/>
      <c r="G11" s="364"/>
      <c r="H11" s="364"/>
      <c r="I11" s="364"/>
      <c r="J11" s="364"/>
      <c r="K11" s="364"/>
      <c r="L11" s="364"/>
      <c r="M11" s="364"/>
      <c r="N11" s="364"/>
      <c r="O11" s="364"/>
      <c r="P11" s="364"/>
      <c r="Q11" s="364"/>
      <c r="R11" s="364"/>
      <c r="S11" s="364"/>
      <c r="T11" s="364"/>
      <c r="U11" s="364"/>
      <c r="V11" s="364"/>
      <c r="W11" s="364"/>
      <c r="X11" s="362"/>
      <c r="Y11" s="362"/>
    </row>
    <row r="12" spans="1:25" s="444" customFormat="1" ht="16.5" thickTop="1" thickBot="1" x14ac:dyDescent="0.4">
      <c r="A12" s="616" t="s">
        <v>492</v>
      </c>
      <c r="B12" s="448" t="s">
        <v>2</v>
      </c>
      <c r="C12" s="449">
        <v>0.12</v>
      </c>
      <c r="D12" s="449">
        <v>0.4</v>
      </c>
      <c r="E12" s="449">
        <v>1.2</v>
      </c>
      <c r="F12" s="449">
        <v>4</v>
      </c>
      <c r="G12" s="449"/>
      <c r="H12" s="449">
        <v>12</v>
      </c>
      <c r="I12" s="449"/>
      <c r="J12" s="449">
        <v>40</v>
      </c>
      <c r="K12" s="449"/>
      <c r="L12" s="450">
        <v>120</v>
      </c>
      <c r="M12" s="443"/>
      <c r="N12" s="443"/>
      <c r="O12" s="443"/>
      <c r="P12" s="443"/>
      <c r="Q12" s="443"/>
      <c r="R12" s="443"/>
      <c r="S12" s="443"/>
      <c r="T12" s="443"/>
      <c r="U12" s="443"/>
      <c r="V12" s="443"/>
      <c r="W12" s="443"/>
      <c r="X12" s="439"/>
      <c r="Y12" s="439"/>
    </row>
    <row r="13" spans="1:25" ht="17" thickTop="1" x14ac:dyDescent="0.35">
      <c r="A13" s="617">
        <v>26</v>
      </c>
      <c r="B13" s="526" t="s">
        <v>287</v>
      </c>
      <c r="C13" s="447"/>
      <c r="D13" s="435">
        <v>0.3</v>
      </c>
      <c r="E13" s="435">
        <v>1</v>
      </c>
      <c r="F13" s="435">
        <v>3</v>
      </c>
      <c r="G13" s="435"/>
      <c r="H13" s="435">
        <v>10</v>
      </c>
      <c r="I13" s="435"/>
      <c r="J13" s="435">
        <v>30</v>
      </c>
      <c r="K13" s="435"/>
      <c r="L13" s="438"/>
      <c r="M13" s="390"/>
      <c r="N13" s="390"/>
      <c r="O13" s="390"/>
      <c r="P13" s="364"/>
      <c r="Q13" s="364"/>
      <c r="R13" s="364"/>
      <c r="S13" s="364"/>
      <c r="T13" s="364"/>
      <c r="U13" s="364"/>
      <c r="V13" s="364"/>
      <c r="W13" s="364"/>
      <c r="X13" s="362"/>
      <c r="Y13" s="362"/>
    </row>
    <row r="14" spans="1:25" ht="17" thickBot="1" x14ac:dyDescent="0.4">
      <c r="A14" s="617">
        <v>27</v>
      </c>
      <c r="B14" s="416" t="s">
        <v>288</v>
      </c>
      <c r="C14" s="391"/>
      <c r="D14" s="391"/>
      <c r="E14" s="392">
        <v>1</v>
      </c>
      <c r="F14" s="392">
        <v>2</v>
      </c>
      <c r="G14" s="392">
        <v>4.5</v>
      </c>
      <c r="H14" s="392">
        <v>9</v>
      </c>
      <c r="I14" s="392">
        <v>18</v>
      </c>
      <c r="J14" s="393">
        <v>34</v>
      </c>
      <c r="K14" s="427">
        <v>67</v>
      </c>
      <c r="L14" s="394"/>
      <c r="M14" s="421"/>
      <c r="N14" s="362"/>
      <c r="O14" s="362"/>
      <c r="P14" s="364"/>
      <c r="Q14" s="364"/>
      <c r="R14" s="364"/>
      <c r="S14" s="364"/>
      <c r="T14" s="364"/>
      <c r="U14" s="364"/>
      <c r="V14" s="364"/>
      <c r="W14" s="364"/>
      <c r="X14" s="362"/>
      <c r="Y14" s="362"/>
    </row>
    <row r="15" spans="1:25" ht="15.5" thickTop="1" thickBot="1" x14ac:dyDescent="0.4">
      <c r="A15" s="617"/>
      <c r="B15" s="365"/>
      <c r="C15" s="365"/>
      <c r="D15" s="365"/>
      <c r="E15" s="364"/>
      <c r="F15" s="364"/>
      <c r="G15" s="364"/>
      <c r="H15" s="364"/>
      <c r="I15" s="364"/>
      <c r="J15" s="364"/>
      <c r="K15" s="364"/>
      <c r="L15" s="364"/>
      <c r="M15" s="364"/>
      <c r="N15" s="364"/>
      <c r="O15" s="364"/>
      <c r="P15" s="364"/>
      <c r="Q15" s="364"/>
      <c r="R15" s="364"/>
      <c r="S15" s="364"/>
      <c r="T15" s="364"/>
      <c r="U15" s="364"/>
      <c r="V15" s="364"/>
      <c r="W15" s="364"/>
      <c r="X15" s="362"/>
      <c r="Y15" s="362"/>
    </row>
    <row r="16" spans="1:25" s="444" customFormat="1" ht="16.5" thickTop="1" thickBot="1" x14ac:dyDescent="0.4">
      <c r="A16" s="618"/>
      <c r="B16" s="440" t="s">
        <v>3</v>
      </c>
      <c r="C16" s="441">
        <v>0.12</v>
      </c>
      <c r="D16" s="441">
        <v>0.4</v>
      </c>
      <c r="E16" s="441">
        <v>1.2</v>
      </c>
      <c r="F16" s="441">
        <v>4</v>
      </c>
      <c r="G16" s="441">
        <v>12</v>
      </c>
      <c r="H16" s="451">
        <v>40</v>
      </c>
      <c r="I16" s="452">
        <v>120</v>
      </c>
      <c r="J16" s="443"/>
      <c r="K16" s="443"/>
      <c r="L16" s="443"/>
      <c r="M16" s="443"/>
      <c r="N16" s="443"/>
      <c r="O16" s="443"/>
      <c r="P16" s="443"/>
      <c r="Q16" s="443"/>
      <c r="R16" s="443"/>
      <c r="S16" s="443"/>
      <c r="T16" s="443"/>
      <c r="U16" s="443"/>
      <c r="V16" s="443"/>
      <c r="W16" s="443"/>
      <c r="X16" s="439"/>
      <c r="Y16" s="439"/>
    </row>
    <row r="17" spans="1:25" ht="15.5" thickTop="1" thickBot="1" x14ac:dyDescent="0.4">
      <c r="A17" s="617"/>
      <c r="B17" s="364"/>
      <c r="C17" s="364"/>
      <c r="D17" s="364"/>
      <c r="E17" s="364"/>
      <c r="F17" s="364"/>
      <c r="G17" s="364"/>
      <c r="H17" s="364"/>
      <c r="I17" s="364"/>
      <c r="J17" s="364"/>
      <c r="K17" s="364"/>
      <c r="L17" s="364"/>
      <c r="M17" s="364"/>
      <c r="N17" s="364"/>
      <c r="O17" s="364"/>
      <c r="P17" s="364"/>
      <c r="Q17" s="364"/>
      <c r="R17" s="364"/>
      <c r="S17" s="364"/>
      <c r="T17" s="364"/>
      <c r="U17" s="364"/>
      <c r="V17" s="364"/>
      <c r="W17" s="364"/>
      <c r="X17" s="362"/>
      <c r="Y17" s="362"/>
    </row>
    <row r="18" spans="1:25" s="444" customFormat="1" ht="16.5" thickTop="1" thickBot="1" x14ac:dyDescent="0.4">
      <c r="A18" s="618"/>
      <c r="B18" s="448" t="s">
        <v>257</v>
      </c>
      <c r="C18" s="449">
        <v>0.12</v>
      </c>
      <c r="D18" s="449">
        <v>0.4</v>
      </c>
      <c r="E18" s="449">
        <v>1.2</v>
      </c>
      <c r="F18" s="449"/>
      <c r="G18" s="449">
        <v>4</v>
      </c>
      <c r="H18" s="449">
        <v>12</v>
      </c>
      <c r="I18" s="449"/>
      <c r="J18" s="449">
        <v>40</v>
      </c>
      <c r="K18" s="449"/>
      <c r="L18" s="449">
        <v>120</v>
      </c>
      <c r="M18" s="450"/>
      <c r="N18" s="443"/>
      <c r="O18" s="443"/>
      <c r="P18" s="443"/>
      <c r="Q18" s="443"/>
      <c r="R18" s="443"/>
      <c r="S18" s="443"/>
      <c r="T18" s="439"/>
      <c r="U18" s="439"/>
    </row>
    <row r="19" spans="1:25" ht="17" thickTop="1" x14ac:dyDescent="0.35">
      <c r="A19" s="617">
        <v>26</v>
      </c>
      <c r="B19" s="526" t="s">
        <v>289</v>
      </c>
      <c r="C19" s="435"/>
      <c r="D19" s="435">
        <v>0.3</v>
      </c>
      <c r="E19" s="435">
        <v>1</v>
      </c>
      <c r="F19" s="435">
        <v>3</v>
      </c>
      <c r="G19" s="435"/>
      <c r="H19" s="435">
        <v>10</v>
      </c>
      <c r="I19" s="435"/>
      <c r="J19" s="435">
        <v>30</v>
      </c>
      <c r="K19" s="435"/>
      <c r="L19" s="435"/>
      <c r="M19" s="533"/>
      <c r="N19" s="364"/>
      <c r="O19" s="364"/>
      <c r="P19" s="364"/>
      <c r="Q19" s="364"/>
      <c r="R19" s="364"/>
      <c r="S19" s="364"/>
      <c r="T19" s="362"/>
      <c r="U19" s="362"/>
    </row>
    <row r="20" spans="1:25" ht="16.5" x14ac:dyDescent="0.35">
      <c r="A20" s="617">
        <v>27</v>
      </c>
      <c r="B20" s="415" t="s">
        <v>312</v>
      </c>
      <c r="C20" s="388"/>
      <c r="D20" s="388"/>
      <c r="E20" s="388">
        <v>1</v>
      </c>
      <c r="F20" s="388">
        <v>2</v>
      </c>
      <c r="G20" s="388">
        <v>4.5</v>
      </c>
      <c r="H20" s="396">
        <v>9</v>
      </c>
      <c r="I20" s="428">
        <v>18</v>
      </c>
      <c r="J20" s="428">
        <v>34</v>
      </c>
      <c r="K20" s="428">
        <v>67</v>
      </c>
      <c r="L20" s="388"/>
      <c r="M20" s="534"/>
      <c r="N20" s="364"/>
      <c r="O20" s="364"/>
      <c r="Q20" s="364"/>
      <c r="R20" s="364"/>
      <c r="S20" s="364"/>
      <c r="T20" s="362"/>
      <c r="U20" s="362"/>
    </row>
    <row r="21" spans="1:25" ht="17" thickBot="1" x14ac:dyDescent="0.4">
      <c r="A21" s="617">
        <v>63</v>
      </c>
      <c r="B21" s="416" t="s">
        <v>337</v>
      </c>
      <c r="C21" s="496"/>
      <c r="D21" s="375"/>
      <c r="E21" s="375"/>
      <c r="F21" s="504"/>
      <c r="G21" s="375"/>
      <c r="H21" s="375">
        <v>11.3</v>
      </c>
      <c r="I21" s="375">
        <v>22.5</v>
      </c>
      <c r="J21" s="375">
        <v>45</v>
      </c>
      <c r="K21" s="375"/>
      <c r="L21" s="375">
        <v>90</v>
      </c>
      <c r="M21" s="535">
        <v>180</v>
      </c>
      <c r="N21" s="364"/>
      <c r="O21" s="364"/>
      <c r="S21" s="364"/>
      <c r="T21" s="364"/>
      <c r="U21" s="362"/>
    </row>
    <row r="22" spans="1:25" ht="15.5" thickTop="1" thickBot="1" x14ac:dyDescent="0.4">
      <c r="A22" s="617"/>
      <c r="B22" s="364"/>
      <c r="C22" s="366"/>
      <c r="D22" s="366"/>
      <c r="E22" s="367"/>
      <c r="F22" s="367"/>
      <c r="G22" s="367"/>
      <c r="H22" s="370"/>
      <c r="I22" s="370"/>
      <c r="J22" s="370"/>
      <c r="K22" s="364"/>
      <c r="L22" s="364"/>
      <c r="M22" s="364"/>
      <c r="N22" s="364"/>
      <c r="O22" s="364"/>
      <c r="P22" s="364"/>
      <c r="Q22" s="364"/>
      <c r="R22" s="364"/>
      <c r="S22" s="364"/>
      <c r="T22" s="364"/>
      <c r="U22" s="364"/>
      <c r="V22" s="364"/>
      <c r="W22" s="364"/>
      <c r="X22" s="364"/>
      <c r="Y22" s="362"/>
    </row>
    <row r="23" spans="1:25" s="444" customFormat="1" ht="16.5" thickTop="1" thickBot="1" x14ac:dyDescent="0.4">
      <c r="A23" s="618"/>
      <c r="B23" s="448" t="s">
        <v>5</v>
      </c>
      <c r="C23" s="449"/>
      <c r="D23" s="449">
        <v>0.12</v>
      </c>
      <c r="E23" s="449">
        <v>0.4</v>
      </c>
      <c r="F23" s="449">
        <v>1.2</v>
      </c>
      <c r="G23" s="449"/>
      <c r="H23" s="449">
        <v>4</v>
      </c>
      <c r="I23" s="449">
        <v>12</v>
      </c>
      <c r="J23" s="449"/>
      <c r="K23" s="449">
        <v>40</v>
      </c>
      <c r="L23" s="449"/>
      <c r="M23" s="449">
        <v>120</v>
      </c>
      <c r="N23" s="449"/>
      <c r="O23" s="449"/>
      <c r="P23" s="449"/>
      <c r="Q23" s="449"/>
      <c r="R23" s="449"/>
      <c r="S23" s="450"/>
      <c r="T23" s="439"/>
    </row>
    <row r="24" spans="1:25" ht="17" thickTop="1" x14ac:dyDescent="0.35">
      <c r="A24" s="617">
        <v>27</v>
      </c>
      <c r="B24" s="415" t="s">
        <v>313</v>
      </c>
      <c r="C24" s="388"/>
      <c r="D24" s="388"/>
      <c r="E24" s="388"/>
      <c r="F24" s="396">
        <v>1</v>
      </c>
      <c r="G24" s="428">
        <v>2</v>
      </c>
      <c r="H24" s="428">
        <v>4.5</v>
      </c>
      <c r="I24" s="428">
        <v>9</v>
      </c>
      <c r="J24" s="428">
        <v>18</v>
      </c>
      <c r="K24" s="428">
        <v>34</v>
      </c>
      <c r="L24" s="428">
        <v>67</v>
      </c>
      <c r="M24" s="388"/>
      <c r="N24" s="388"/>
      <c r="O24" s="388"/>
      <c r="P24" s="388"/>
      <c r="Q24" s="388"/>
      <c r="R24" s="388"/>
      <c r="S24" s="389"/>
      <c r="T24" s="421"/>
      <c r="U24" s="361"/>
      <c r="V24" s="361"/>
    </row>
    <row r="25" spans="1:25" ht="16.5" x14ac:dyDescent="0.35">
      <c r="A25" s="617">
        <v>63</v>
      </c>
      <c r="B25" s="415" t="s">
        <v>338</v>
      </c>
      <c r="C25" s="398"/>
      <c r="D25" s="388"/>
      <c r="E25" s="388"/>
      <c r="F25" s="388"/>
      <c r="G25" s="388"/>
      <c r="H25" s="388"/>
      <c r="I25" s="388"/>
      <c r="J25" s="388"/>
      <c r="K25" s="384"/>
      <c r="L25" s="384"/>
      <c r="M25" s="388">
        <v>100</v>
      </c>
      <c r="N25" s="388">
        <v>210</v>
      </c>
      <c r="O25" s="388">
        <v>410</v>
      </c>
      <c r="P25" s="501">
        <v>830</v>
      </c>
      <c r="Q25" s="388">
        <v>1650</v>
      </c>
      <c r="R25" s="388"/>
      <c r="S25" s="389"/>
      <c r="T25" s="362"/>
    </row>
    <row r="26" spans="1:25" ht="16.5" x14ac:dyDescent="0.35">
      <c r="A26" s="617">
        <v>64</v>
      </c>
      <c r="B26" s="526" t="s">
        <v>342</v>
      </c>
      <c r="C26" s="471"/>
      <c r="D26" s="471"/>
      <c r="E26" s="435"/>
      <c r="F26" s="435"/>
      <c r="G26" s="435"/>
      <c r="H26" s="435"/>
      <c r="I26" s="435">
        <v>6.62</v>
      </c>
      <c r="J26" s="435"/>
      <c r="K26" s="435"/>
      <c r="L26" s="435">
        <v>66.2</v>
      </c>
      <c r="M26" s="435"/>
      <c r="N26" s="435">
        <v>662</v>
      </c>
      <c r="O26" s="435"/>
      <c r="P26" s="435"/>
      <c r="Q26" s="435">
        <v>1323</v>
      </c>
      <c r="R26" s="436">
        <v>2646</v>
      </c>
      <c r="S26" s="536">
        <v>5292</v>
      </c>
      <c r="T26" s="364"/>
      <c r="U26" s="364"/>
      <c r="V26" s="390"/>
    </row>
    <row r="27" spans="1:25" ht="16.5" x14ac:dyDescent="0.35">
      <c r="A27" s="617">
        <v>65</v>
      </c>
      <c r="B27" s="417" t="s">
        <v>349</v>
      </c>
      <c r="C27" s="423">
        <v>0.03</v>
      </c>
      <c r="D27" s="423">
        <v>0.17</v>
      </c>
      <c r="E27" s="388"/>
      <c r="F27" s="423">
        <v>0.83</v>
      </c>
      <c r="G27" s="388"/>
      <c r="H27" s="423">
        <v>4.13</v>
      </c>
      <c r="I27" s="388"/>
      <c r="J27" s="423">
        <v>20.67</v>
      </c>
      <c r="K27" s="384"/>
      <c r="L27" s="384"/>
      <c r="M27" s="384"/>
      <c r="N27" s="384"/>
      <c r="O27" s="384"/>
      <c r="P27" s="384"/>
      <c r="Q27" s="384"/>
      <c r="R27" s="384"/>
      <c r="S27" s="385"/>
      <c r="T27" s="362"/>
    </row>
    <row r="28" spans="1:25" ht="17" thickBot="1" x14ac:dyDescent="0.4">
      <c r="A28" s="617">
        <v>66</v>
      </c>
      <c r="B28" s="416" t="s">
        <v>350</v>
      </c>
      <c r="C28" s="399">
        <v>3.3079999999999998E-2</v>
      </c>
      <c r="D28" s="399"/>
      <c r="E28" s="399">
        <v>0.33079999999999998</v>
      </c>
      <c r="F28" s="399"/>
      <c r="G28" s="399"/>
      <c r="H28" s="399">
        <v>3.3079999999999998</v>
      </c>
      <c r="I28" s="392"/>
      <c r="J28" s="392"/>
      <c r="K28" s="392"/>
      <c r="L28" s="392"/>
      <c r="M28" s="392"/>
      <c r="N28" s="392"/>
      <c r="O28" s="392"/>
      <c r="P28" s="392"/>
      <c r="Q28" s="392"/>
      <c r="R28" s="392"/>
      <c r="S28" s="394"/>
      <c r="T28" s="362"/>
    </row>
    <row r="29" spans="1:25" ht="15.5" thickTop="1" thickBot="1" x14ac:dyDescent="0.4">
      <c r="A29" s="617"/>
      <c r="B29" s="364"/>
      <c r="C29" s="364"/>
      <c r="D29" s="364"/>
      <c r="E29" s="364"/>
      <c r="F29" s="364"/>
      <c r="G29" s="364"/>
      <c r="H29" s="371"/>
      <c r="I29" s="371"/>
      <c r="J29" s="371"/>
      <c r="K29" s="371"/>
      <c r="L29" s="371"/>
      <c r="M29" s="371"/>
      <c r="N29" s="364"/>
      <c r="O29" s="364"/>
      <c r="P29" s="364"/>
      <c r="Q29" s="364"/>
      <c r="R29" s="364"/>
      <c r="S29" s="364"/>
      <c r="T29" s="364"/>
      <c r="U29" s="364"/>
      <c r="V29" s="364"/>
      <c r="W29" s="364"/>
      <c r="X29" s="362"/>
      <c r="Y29" s="362"/>
    </row>
    <row r="30" spans="1:25" s="444" customFormat="1" ht="16.5" thickTop="1" thickBot="1" x14ac:dyDescent="0.4">
      <c r="A30" s="618"/>
      <c r="B30" s="448" t="s">
        <v>6</v>
      </c>
      <c r="C30" s="449">
        <v>0.12</v>
      </c>
      <c r="D30" s="449">
        <v>0.4</v>
      </c>
      <c r="E30" s="449">
        <v>1.2</v>
      </c>
      <c r="F30" s="449"/>
      <c r="G30" s="449">
        <v>4</v>
      </c>
      <c r="H30" s="449">
        <v>12</v>
      </c>
      <c r="I30" s="449"/>
      <c r="J30" s="449">
        <v>40</v>
      </c>
      <c r="K30" s="449"/>
      <c r="L30" s="449">
        <v>120</v>
      </c>
      <c r="M30" s="450"/>
      <c r="N30" s="443"/>
      <c r="O30" s="443"/>
      <c r="P30" s="443"/>
      <c r="Q30" s="443"/>
      <c r="R30" s="443"/>
      <c r="S30" s="443"/>
      <c r="T30" s="443"/>
      <c r="U30" s="443"/>
      <c r="V30" s="443"/>
      <c r="W30" s="443"/>
      <c r="X30" s="439"/>
      <c r="Y30" s="439"/>
    </row>
    <row r="31" spans="1:25" ht="17" thickTop="1" x14ac:dyDescent="0.35">
      <c r="A31" s="617">
        <v>26</v>
      </c>
      <c r="B31" s="526" t="s">
        <v>290</v>
      </c>
      <c r="C31" s="435"/>
      <c r="D31" s="454">
        <v>0.3</v>
      </c>
      <c r="E31" s="454">
        <v>1</v>
      </c>
      <c r="F31" s="435">
        <v>3</v>
      </c>
      <c r="G31" s="435"/>
      <c r="H31" s="435">
        <v>10</v>
      </c>
      <c r="I31" s="435"/>
      <c r="J31" s="454">
        <v>30</v>
      </c>
      <c r="K31" s="435"/>
      <c r="L31" s="435"/>
      <c r="M31" s="533"/>
      <c r="N31" s="364"/>
      <c r="O31" s="364"/>
      <c r="P31" s="364"/>
      <c r="Q31" s="364"/>
      <c r="R31" s="364"/>
      <c r="S31" s="364"/>
      <c r="T31" s="364"/>
      <c r="U31" s="364"/>
      <c r="V31" s="364"/>
      <c r="W31" s="364"/>
      <c r="X31" s="362"/>
      <c r="Y31" s="362"/>
    </row>
    <row r="32" spans="1:25" ht="16.5" x14ac:dyDescent="0.35">
      <c r="A32" s="617">
        <v>27</v>
      </c>
      <c r="B32" s="415" t="s">
        <v>314</v>
      </c>
      <c r="C32" s="388"/>
      <c r="D32" s="388"/>
      <c r="E32" s="388">
        <v>1</v>
      </c>
      <c r="F32" s="388">
        <v>2</v>
      </c>
      <c r="G32" s="396">
        <v>4.5</v>
      </c>
      <c r="H32" s="428">
        <v>9</v>
      </c>
      <c r="I32" s="428">
        <v>18</v>
      </c>
      <c r="J32" s="428">
        <v>34</v>
      </c>
      <c r="K32" s="428">
        <v>67</v>
      </c>
      <c r="L32" s="388"/>
      <c r="M32" s="534"/>
      <c r="N32" s="364"/>
      <c r="O32" s="364"/>
      <c r="P32" s="364"/>
      <c r="Q32" s="364"/>
      <c r="R32" s="364"/>
      <c r="S32" s="364"/>
      <c r="T32" s="364"/>
      <c r="U32" s="364"/>
      <c r="V32" s="364"/>
      <c r="W32" s="364"/>
      <c r="X32" s="362"/>
      <c r="Y32" s="362"/>
    </row>
    <row r="33" spans="1:25" ht="17" thickBot="1" x14ac:dyDescent="0.4">
      <c r="A33" s="617">
        <v>63</v>
      </c>
      <c r="B33" s="416" t="s">
        <v>339</v>
      </c>
      <c r="C33" s="496"/>
      <c r="D33" s="496"/>
      <c r="E33" s="375"/>
      <c r="F33" s="375"/>
      <c r="G33" s="375"/>
      <c r="H33" s="392">
        <v>13.8</v>
      </c>
      <c r="I33" s="538"/>
      <c r="J33" s="392">
        <v>27.5</v>
      </c>
      <c r="K33" s="392">
        <v>55</v>
      </c>
      <c r="L33" s="392">
        <v>110</v>
      </c>
      <c r="M33" s="394">
        <v>220</v>
      </c>
      <c r="N33" s="497"/>
      <c r="O33" s="364"/>
      <c r="P33" s="364"/>
      <c r="Q33" s="364"/>
      <c r="S33" s="364"/>
      <c r="T33" s="364"/>
      <c r="U33" s="364"/>
      <c r="V33" s="364"/>
      <c r="W33" s="364"/>
      <c r="X33" s="364"/>
      <c r="Y33" s="362"/>
    </row>
    <row r="34" spans="1:25" ht="15.5" thickTop="1" thickBot="1" x14ac:dyDescent="0.4">
      <c r="A34" s="617"/>
      <c r="B34" s="364"/>
      <c r="C34" s="364"/>
      <c r="D34" s="364"/>
      <c r="E34" s="364"/>
      <c r="F34" s="364"/>
      <c r="G34" s="364"/>
      <c r="H34" s="364"/>
      <c r="I34" s="364"/>
      <c r="J34" s="364"/>
      <c r="K34" s="364"/>
      <c r="L34" s="364"/>
      <c r="M34" s="364"/>
      <c r="N34" s="364"/>
      <c r="O34" s="364"/>
      <c r="P34" s="364"/>
      <c r="Q34" s="364"/>
      <c r="R34" s="364"/>
      <c r="S34" s="364"/>
      <c r="T34" s="364"/>
      <c r="U34" s="364"/>
      <c r="V34" s="364"/>
      <c r="W34" s="364"/>
      <c r="X34" s="364"/>
      <c r="Y34" s="362"/>
    </row>
    <row r="35" spans="1:25" s="444" customFormat="1" ht="16.5" thickTop="1" thickBot="1" x14ac:dyDescent="0.4">
      <c r="A35" s="618"/>
      <c r="B35" s="448" t="s">
        <v>7</v>
      </c>
      <c r="C35" s="449">
        <v>4.0000000000000002E-4</v>
      </c>
      <c r="D35" s="449">
        <v>1E-3</v>
      </c>
      <c r="E35" s="449">
        <v>4.3E-3</v>
      </c>
      <c r="F35" s="456">
        <v>1.34E-2</v>
      </c>
      <c r="G35" s="456">
        <v>4.19E-2</v>
      </c>
      <c r="H35" s="456">
        <v>0.13109999999999999</v>
      </c>
      <c r="I35" s="456">
        <v>0.40960000000000002</v>
      </c>
      <c r="J35" s="457">
        <v>1.2</v>
      </c>
      <c r="K35" s="449"/>
      <c r="L35" s="457">
        <v>4</v>
      </c>
      <c r="M35" s="449"/>
      <c r="N35" s="449"/>
      <c r="O35" s="449"/>
      <c r="P35" s="450"/>
      <c r="Q35" s="443"/>
      <c r="R35" s="443"/>
      <c r="S35" s="443"/>
      <c r="T35" s="443"/>
      <c r="U35" s="443"/>
      <c r="V35" s="443"/>
      <c r="W35" s="443"/>
      <c r="X35" s="443"/>
      <c r="Y35" s="439"/>
    </row>
    <row r="36" spans="1:25" ht="17" thickTop="1" x14ac:dyDescent="0.35">
      <c r="A36" s="617">
        <v>26</v>
      </c>
      <c r="B36" s="526" t="s">
        <v>291</v>
      </c>
      <c r="C36" s="435"/>
      <c r="D36" s="435"/>
      <c r="E36" s="435"/>
      <c r="F36" s="435"/>
      <c r="G36" s="435"/>
      <c r="H36" s="435"/>
      <c r="I36" s="435">
        <v>0.3</v>
      </c>
      <c r="J36" s="435">
        <v>1</v>
      </c>
      <c r="K36" s="435"/>
      <c r="L36" s="435"/>
      <c r="M36" s="435"/>
      <c r="N36" s="435"/>
      <c r="O36" s="435"/>
      <c r="P36" s="438"/>
      <c r="Q36" s="390"/>
      <c r="R36" s="364"/>
      <c r="S36" s="364"/>
      <c r="T36" s="364"/>
      <c r="U36" s="364"/>
      <c r="V36" s="364"/>
      <c r="W36" s="364"/>
      <c r="X36" s="364"/>
      <c r="Y36" s="362"/>
    </row>
    <row r="37" spans="1:25" ht="17" thickBot="1" x14ac:dyDescent="0.4">
      <c r="A37" s="617">
        <v>27</v>
      </c>
      <c r="B37" s="416" t="s">
        <v>315</v>
      </c>
      <c r="C37" s="496"/>
      <c r="D37" s="375"/>
      <c r="E37" s="375"/>
      <c r="F37" s="375"/>
      <c r="G37" s="392"/>
      <c r="H37" s="392"/>
      <c r="I37" s="392"/>
      <c r="J37" s="393">
        <v>1</v>
      </c>
      <c r="K37" s="427">
        <v>2</v>
      </c>
      <c r="L37" s="427">
        <v>4.5</v>
      </c>
      <c r="M37" s="427">
        <v>9</v>
      </c>
      <c r="N37" s="427">
        <v>18</v>
      </c>
      <c r="O37" s="427">
        <v>34</v>
      </c>
      <c r="P37" s="429">
        <v>67</v>
      </c>
      <c r="Q37" s="421"/>
      <c r="R37" s="364"/>
      <c r="S37" s="364"/>
      <c r="T37" s="364"/>
      <c r="U37" s="364"/>
      <c r="V37" s="364"/>
      <c r="W37" s="364"/>
      <c r="X37" s="364"/>
      <c r="Y37" s="362"/>
    </row>
    <row r="38" spans="1:25" ht="15.5" thickTop="1" thickBot="1" x14ac:dyDescent="0.4">
      <c r="A38" s="617"/>
      <c r="B38" s="364"/>
      <c r="C38" s="364"/>
      <c r="D38" s="364"/>
      <c r="E38" s="364"/>
      <c r="F38" s="364"/>
      <c r="G38" s="364"/>
      <c r="H38" s="364"/>
      <c r="I38" s="364"/>
      <c r="J38" s="364"/>
      <c r="K38" s="364"/>
      <c r="L38" s="364"/>
      <c r="M38" s="364"/>
      <c r="N38" s="364"/>
      <c r="O38" s="364"/>
      <c r="P38" s="364"/>
      <c r="Q38" s="364"/>
      <c r="R38" s="364"/>
      <c r="S38" s="364"/>
      <c r="T38" s="364"/>
      <c r="U38" s="364"/>
      <c r="V38" s="364"/>
      <c r="W38" s="364"/>
      <c r="X38" s="364"/>
      <c r="Y38" s="362"/>
    </row>
    <row r="39" spans="1:25" s="444" customFormat="1" ht="16.5" thickTop="1" thickBot="1" x14ac:dyDescent="0.4">
      <c r="A39" s="618"/>
      <c r="B39" s="448" t="s">
        <v>8</v>
      </c>
      <c r="C39" s="449">
        <v>4.0000000000000001E-3</v>
      </c>
      <c r="D39" s="449">
        <v>1.2E-2</v>
      </c>
      <c r="E39" s="449">
        <v>0.04</v>
      </c>
      <c r="F39" s="449">
        <v>0.12</v>
      </c>
      <c r="G39" s="449">
        <v>0.4</v>
      </c>
      <c r="H39" s="449">
        <v>1.2</v>
      </c>
      <c r="I39" s="449"/>
      <c r="J39" s="449">
        <v>4</v>
      </c>
      <c r="K39" s="449">
        <v>12</v>
      </c>
      <c r="L39" s="449"/>
      <c r="M39" s="449">
        <v>40</v>
      </c>
      <c r="N39" s="449"/>
      <c r="O39" s="450">
        <v>120</v>
      </c>
      <c r="P39" s="443"/>
      <c r="Q39" s="443"/>
      <c r="R39" s="443"/>
      <c r="S39" s="443"/>
      <c r="T39" s="443"/>
      <c r="U39" s="443"/>
      <c r="V39" s="443"/>
      <c r="W39" s="443"/>
      <c r="X39" s="443"/>
      <c r="Y39" s="439"/>
    </row>
    <row r="40" spans="1:25" ht="17" thickTop="1" x14ac:dyDescent="0.35">
      <c r="A40" s="617">
        <v>26</v>
      </c>
      <c r="B40" s="526" t="s">
        <v>292</v>
      </c>
      <c r="C40" s="435"/>
      <c r="D40" s="435"/>
      <c r="E40" s="435"/>
      <c r="F40" s="435"/>
      <c r="G40" s="435">
        <v>0.3</v>
      </c>
      <c r="H40" s="435">
        <v>1</v>
      </c>
      <c r="I40" s="435">
        <v>3</v>
      </c>
      <c r="J40" s="435"/>
      <c r="K40" s="435">
        <v>10</v>
      </c>
      <c r="L40" s="435"/>
      <c r="M40" s="435">
        <v>30</v>
      </c>
      <c r="N40" s="435"/>
      <c r="O40" s="438"/>
      <c r="P40" s="390"/>
      <c r="Q40" s="364"/>
      <c r="R40" s="364"/>
      <c r="S40" s="364"/>
      <c r="T40" s="364"/>
      <c r="U40" s="364"/>
      <c r="V40" s="364"/>
      <c r="W40" s="364"/>
      <c r="X40" s="364"/>
      <c r="Y40" s="362"/>
    </row>
    <row r="41" spans="1:25" ht="17" thickBot="1" x14ac:dyDescent="0.4">
      <c r="A41" s="617">
        <v>27</v>
      </c>
      <c r="B41" s="416" t="s">
        <v>316</v>
      </c>
      <c r="C41" s="496"/>
      <c r="D41" s="375"/>
      <c r="E41" s="375"/>
      <c r="F41" s="375"/>
      <c r="G41" s="392"/>
      <c r="H41" s="392">
        <v>1</v>
      </c>
      <c r="I41" s="393">
        <v>2</v>
      </c>
      <c r="J41" s="427">
        <v>4.5</v>
      </c>
      <c r="K41" s="427">
        <v>9</v>
      </c>
      <c r="L41" s="427">
        <v>18</v>
      </c>
      <c r="M41" s="427">
        <v>34</v>
      </c>
      <c r="N41" s="427">
        <v>67</v>
      </c>
      <c r="O41" s="394"/>
      <c r="P41" s="421"/>
      <c r="Q41" s="364"/>
      <c r="R41" s="364"/>
      <c r="S41" s="364"/>
      <c r="T41" s="364"/>
      <c r="U41" s="364"/>
      <c r="V41" s="364"/>
      <c r="W41" s="364"/>
      <c r="X41" s="364"/>
      <c r="Y41" s="362"/>
    </row>
    <row r="42" spans="1:25" ht="15.5" thickTop="1" thickBot="1" x14ac:dyDescent="0.4">
      <c r="A42" s="617"/>
      <c r="B42" s="364"/>
      <c r="C42" s="364"/>
      <c r="D42" s="364"/>
      <c r="E42" s="364"/>
      <c r="F42" s="364"/>
      <c r="G42" s="364"/>
      <c r="H42" s="364"/>
      <c r="I42" s="364"/>
      <c r="J42" s="364"/>
      <c r="K42" s="364"/>
      <c r="L42" s="364"/>
      <c r="M42" s="364"/>
      <c r="N42" s="364"/>
      <c r="O42" s="364"/>
      <c r="P42" s="364"/>
      <c r="Q42" s="364"/>
      <c r="R42" s="364"/>
      <c r="S42" s="364"/>
      <c r="T42" s="364"/>
      <c r="U42" s="364"/>
      <c r="V42" s="364"/>
      <c r="W42" s="364"/>
      <c r="X42" s="364"/>
      <c r="Y42" s="362"/>
    </row>
    <row r="43" spans="1:25" s="444" customFormat="1" ht="16.5" thickTop="1" thickBot="1" x14ac:dyDescent="0.4">
      <c r="A43" s="618"/>
      <c r="B43" s="440" t="s">
        <v>9</v>
      </c>
      <c r="C43" s="441">
        <v>0.12</v>
      </c>
      <c r="D43" s="458">
        <v>0.4</v>
      </c>
      <c r="E43" s="458">
        <v>1.2</v>
      </c>
      <c r="F43" s="441">
        <v>4</v>
      </c>
      <c r="G43" s="441">
        <v>12</v>
      </c>
      <c r="H43" s="451">
        <v>40</v>
      </c>
      <c r="I43" s="442">
        <v>120</v>
      </c>
      <c r="J43" s="443"/>
      <c r="K43" s="443"/>
      <c r="L43" s="443"/>
      <c r="M43" s="443"/>
      <c r="N43" s="443"/>
      <c r="O43" s="443"/>
      <c r="P43" s="443"/>
      <c r="Q43" s="443"/>
      <c r="R43" s="443"/>
      <c r="S43" s="443"/>
      <c r="T43" s="443"/>
      <c r="U43" s="443"/>
      <c r="V43" s="443"/>
      <c r="W43" s="443"/>
      <c r="X43" s="443"/>
      <c r="Y43" s="439"/>
    </row>
    <row r="44" spans="1:25" ht="15.5" thickTop="1" thickBot="1" x14ac:dyDescent="0.4">
      <c r="A44" s="617"/>
      <c r="B44" s="364"/>
      <c r="C44" s="364"/>
      <c r="D44" s="364"/>
      <c r="E44" s="364"/>
      <c r="F44" s="364"/>
      <c r="G44" s="364"/>
      <c r="H44" s="364"/>
      <c r="I44" s="364"/>
      <c r="J44" s="364"/>
      <c r="K44" s="364"/>
      <c r="L44" s="364"/>
      <c r="M44" s="364"/>
      <c r="N44" s="364"/>
      <c r="O44" s="364"/>
      <c r="P44" s="364"/>
      <c r="Q44" s="364"/>
      <c r="R44" s="364"/>
      <c r="S44" s="364"/>
      <c r="T44" s="364"/>
      <c r="U44" s="364"/>
      <c r="V44" s="364"/>
      <c r="W44" s="364"/>
      <c r="X44" s="364"/>
      <c r="Y44" s="362"/>
    </row>
    <row r="45" spans="1:25" s="444" customFormat="1" ht="16.5" thickTop="1" thickBot="1" x14ac:dyDescent="0.4">
      <c r="A45" s="618"/>
      <c r="B45" s="440" t="s">
        <v>10</v>
      </c>
      <c r="C45" s="441">
        <v>0.12</v>
      </c>
      <c r="D45" s="441">
        <v>0.4</v>
      </c>
      <c r="E45" s="441">
        <v>1.2</v>
      </c>
      <c r="F45" s="441">
        <v>4</v>
      </c>
      <c r="G45" s="441">
        <v>12</v>
      </c>
      <c r="H45" s="441">
        <v>40</v>
      </c>
      <c r="I45" s="459">
        <v>120</v>
      </c>
      <c r="J45" s="443"/>
      <c r="K45" s="443"/>
      <c r="L45" s="443"/>
      <c r="M45" s="443"/>
      <c r="N45" s="443"/>
      <c r="O45" s="443"/>
      <c r="P45" s="443"/>
      <c r="Q45" s="443"/>
      <c r="R45" s="443"/>
      <c r="S45" s="443"/>
      <c r="T45" s="443"/>
      <c r="U45" s="443"/>
      <c r="V45" s="443"/>
      <c r="W45" s="443"/>
      <c r="X45" s="443"/>
      <c r="Y45" s="439"/>
    </row>
    <row r="46" spans="1:25" ht="15.5" thickTop="1" thickBot="1" x14ac:dyDescent="0.4">
      <c r="A46" s="617"/>
      <c r="B46" s="364"/>
      <c r="C46" s="364"/>
      <c r="D46" s="364"/>
      <c r="E46" s="364"/>
      <c r="F46" s="364"/>
      <c r="G46" s="364"/>
      <c r="H46" s="364"/>
      <c r="I46" s="364"/>
      <c r="J46" s="364"/>
      <c r="K46" s="364"/>
      <c r="L46" s="364"/>
      <c r="M46" s="364"/>
      <c r="N46" s="364"/>
      <c r="O46" s="364"/>
      <c r="P46" s="364"/>
      <c r="Q46" s="364"/>
      <c r="R46" s="364"/>
      <c r="S46" s="364"/>
      <c r="T46" s="364"/>
      <c r="U46" s="364"/>
      <c r="V46" s="364"/>
      <c r="W46" s="364"/>
      <c r="X46" s="364"/>
      <c r="Y46" s="364"/>
    </row>
    <row r="47" spans="1:25" s="444" customFormat="1" ht="16.5" thickTop="1" thickBot="1" x14ac:dyDescent="0.4">
      <c r="A47" s="618"/>
      <c r="B47" s="448" t="s">
        <v>279</v>
      </c>
      <c r="C47" s="449"/>
      <c r="D47" s="449"/>
      <c r="E47" s="449">
        <v>0.12</v>
      </c>
      <c r="F47" s="449">
        <v>0.4</v>
      </c>
      <c r="G47" s="449">
        <v>1.2</v>
      </c>
      <c r="H47" s="449"/>
      <c r="I47" s="449">
        <v>4</v>
      </c>
      <c r="J47" s="449">
        <v>12</v>
      </c>
      <c r="K47" s="449"/>
      <c r="L47" s="449">
        <v>40</v>
      </c>
      <c r="M47" s="465"/>
      <c r="N47" s="466">
        <v>120</v>
      </c>
      <c r="O47" s="443"/>
      <c r="P47" s="443"/>
      <c r="Q47" s="443"/>
      <c r="R47" s="443"/>
      <c r="S47" s="443"/>
      <c r="T47" s="443"/>
      <c r="U47" s="443"/>
      <c r="V47" s="443"/>
      <c r="W47" s="443"/>
      <c r="X47" s="443"/>
      <c r="Y47" s="439"/>
    </row>
    <row r="48" spans="1:25" ht="17" thickTop="1" x14ac:dyDescent="0.35">
      <c r="A48" s="617">
        <v>26</v>
      </c>
      <c r="B48" s="526" t="s">
        <v>318</v>
      </c>
      <c r="C48" s="435"/>
      <c r="D48" s="435"/>
      <c r="E48" s="435"/>
      <c r="F48" s="435">
        <v>0.3</v>
      </c>
      <c r="G48" s="435">
        <v>1</v>
      </c>
      <c r="H48" s="435"/>
      <c r="I48" s="435">
        <v>3</v>
      </c>
      <c r="J48" s="435">
        <v>10</v>
      </c>
      <c r="K48" s="435"/>
      <c r="L48" s="435"/>
      <c r="M48" s="437"/>
      <c r="N48" s="438"/>
      <c r="O48" s="364"/>
      <c r="P48" s="364"/>
      <c r="Q48" s="364"/>
      <c r="R48" s="364"/>
      <c r="S48" s="364"/>
      <c r="T48" s="364"/>
      <c r="U48" s="364"/>
      <c r="V48" s="364"/>
      <c r="W48" s="364"/>
      <c r="X48" s="364"/>
      <c r="Y48" s="362"/>
    </row>
    <row r="49" spans="1:27" ht="16.5" x14ac:dyDescent="0.35">
      <c r="A49" s="617">
        <v>27</v>
      </c>
      <c r="B49" s="415" t="s">
        <v>317</v>
      </c>
      <c r="C49" s="388"/>
      <c r="D49" s="388"/>
      <c r="E49" s="388"/>
      <c r="F49" s="388"/>
      <c r="G49" s="388">
        <v>1</v>
      </c>
      <c r="H49" s="388">
        <v>2</v>
      </c>
      <c r="I49" s="396">
        <v>4.5</v>
      </c>
      <c r="J49" s="428">
        <v>9</v>
      </c>
      <c r="K49" s="428">
        <v>18</v>
      </c>
      <c r="L49" s="428">
        <v>34</v>
      </c>
      <c r="M49" s="431">
        <v>67</v>
      </c>
      <c r="N49" s="389"/>
      <c r="O49" s="421"/>
      <c r="P49" s="364"/>
      <c r="Q49" s="364"/>
      <c r="R49" s="364"/>
      <c r="S49" s="364"/>
      <c r="T49" s="364"/>
      <c r="U49" s="364"/>
      <c r="V49" s="364"/>
      <c r="W49" s="364"/>
      <c r="X49" s="362"/>
      <c r="Y49" s="362"/>
    </row>
    <row r="50" spans="1:27" ht="16.5" x14ac:dyDescent="0.35">
      <c r="A50" s="617">
        <v>63</v>
      </c>
      <c r="B50" s="415" t="s">
        <v>340</v>
      </c>
      <c r="C50" s="373"/>
      <c r="D50" s="373"/>
      <c r="E50" s="373"/>
      <c r="F50" s="498">
        <v>0.68400000000000005</v>
      </c>
      <c r="G50" s="498">
        <v>1.37</v>
      </c>
      <c r="H50" s="499">
        <v>2.74</v>
      </c>
      <c r="I50" s="499">
        <v>5.48</v>
      </c>
      <c r="J50" s="499">
        <v>10.95</v>
      </c>
      <c r="K50" s="388"/>
      <c r="L50" s="388"/>
      <c r="M50" s="404"/>
      <c r="N50" s="389"/>
      <c r="O50" s="421"/>
      <c r="P50" s="364"/>
      <c r="Q50" s="364"/>
      <c r="R50" s="364"/>
      <c r="S50" s="364"/>
      <c r="T50" s="364"/>
      <c r="U50" s="364"/>
      <c r="V50" s="364"/>
      <c r="W50" s="364"/>
      <c r="X50" s="362"/>
      <c r="Y50" s="362"/>
    </row>
    <row r="51" spans="1:27" ht="16.5" x14ac:dyDescent="0.35">
      <c r="A51" s="617">
        <v>67</v>
      </c>
      <c r="B51" s="415" t="s">
        <v>351</v>
      </c>
      <c r="C51" s="388">
        <v>1E-3</v>
      </c>
      <c r="D51" s="388">
        <v>0.01</v>
      </c>
      <c r="E51" s="388">
        <v>0.1</v>
      </c>
      <c r="F51" s="388"/>
      <c r="G51" s="388">
        <v>1</v>
      </c>
      <c r="H51" s="388"/>
      <c r="I51" s="388"/>
      <c r="J51" s="411">
        <v>10</v>
      </c>
      <c r="K51" s="388"/>
      <c r="L51" s="388"/>
      <c r="M51" s="404"/>
      <c r="N51" s="389"/>
      <c r="O51" s="421"/>
      <c r="P51" s="362"/>
      <c r="Q51" s="362"/>
      <c r="R51" s="362"/>
      <c r="S51" s="362"/>
      <c r="T51" s="362"/>
      <c r="U51" s="362"/>
      <c r="V51" s="362"/>
      <c r="W51" s="390"/>
      <c r="X51" s="390"/>
      <c r="Y51" s="390"/>
    </row>
    <row r="52" spans="1:27" ht="16.5" x14ac:dyDescent="0.35">
      <c r="A52" s="617">
        <v>68</v>
      </c>
      <c r="B52" s="417" t="s">
        <v>352</v>
      </c>
      <c r="C52" s="388"/>
      <c r="D52" s="388"/>
      <c r="E52" s="388"/>
      <c r="F52" s="388"/>
      <c r="G52" s="411">
        <v>1</v>
      </c>
      <c r="H52" s="388"/>
      <c r="I52" s="411">
        <v>5</v>
      </c>
      <c r="J52" s="411">
        <v>15</v>
      </c>
      <c r="K52" s="388"/>
      <c r="L52" s="388"/>
      <c r="M52" s="404"/>
      <c r="N52" s="389"/>
      <c r="O52" s="390"/>
      <c r="P52" s="390"/>
      <c r="Q52" s="390"/>
      <c r="R52" s="390"/>
      <c r="S52" s="390"/>
      <c r="T52" s="390"/>
      <c r="U52" s="390"/>
      <c r="V52" s="390"/>
      <c r="W52" s="390"/>
      <c r="X52" s="390"/>
      <c r="Y52" s="390"/>
    </row>
    <row r="53" spans="1:27" ht="17" thickBot="1" x14ac:dyDescent="0.4">
      <c r="A53" s="617">
        <v>69</v>
      </c>
      <c r="B53" s="416" t="s">
        <v>353</v>
      </c>
      <c r="C53" s="375"/>
      <c r="D53" s="375"/>
      <c r="E53" s="375"/>
      <c r="F53" s="392"/>
      <c r="G53" s="392">
        <v>1</v>
      </c>
      <c r="H53" s="392"/>
      <c r="I53" s="392"/>
      <c r="J53" s="392">
        <v>10</v>
      </c>
      <c r="K53" s="392"/>
      <c r="L53" s="566">
        <v>30</v>
      </c>
      <c r="M53" s="392"/>
      <c r="N53" s="394"/>
      <c r="O53" s="364"/>
      <c r="P53" s="364"/>
      <c r="Q53" s="364"/>
      <c r="R53" s="364"/>
      <c r="S53" s="364"/>
      <c r="T53" s="364"/>
      <c r="U53" s="364"/>
      <c r="V53" s="364"/>
      <c r="W53" s="364"/>
      <c r="X53" s="364"/>
      <c r="Y53" s="362"/>
    </row>
    <row r="54" spans="1:27" ht="15.5" thickTop="1" thickBot="1" x14ac:dyDescent="0.4">
      <c r="A54" s="617"/>
      <c r="B54" s="364"/>
      <c r="C54" s="364"/>
      <c r="D54" s="364"/>
      <c r="E54" s="364"/>
      <c r="F54" s="364"/>
      <c r="G54" s="364"/>
      <c r="H54" s="364"/>
      <c r="I54" s="364"/>
      <c r="J54" s="364"/>
      <c r="K54" s="364"/>
      <c r="L54" s="364"/>
      <c r="M54" s="364"/>
      <c r="N54" s="364"/>
      <c r="O54" s="364"/>
      <c r="P54" s="364"/>
      <c r="Q54" s="364"/>
      <c r="R54" s="364"/>
      <c r="S54" s="364"/>
      <c r="T54" s="364"/>
      <c r="U54" s="364"/>
      <c r="V54" s="364"/>
      <c r="W54" s="364"/>
      <c r="X54" s="364"/>
      <c r="Y54" s="362"/>
    </row>
    <row r="55" spans="1:27" s="444" customFormat="1" ht="16.5" thickTop="1" thickBot="1" x14ac:dyDescent="0.4">
      <c r="A55" s="618"/>
      <c r="B55" s="448" t="s">
        <v>264</v>
      </c>
      <c r="C55" s="461">
        <v>1.0000000000000001E-5</v>
      </c>
      <c r="D55" s="461">
        <v>3.0000000000000001E-5</v>
      </c>
      <c r="E55" s="462">
        <v>1E-4</v>
      </c>
      <c r="F55" s="462">
        <v>3.2000000000000003E-4</v>
      </c>
      <c r="G55" s="462">
        <v>1.01E-3</v>
      </c>
      <c r="H55" s="462">
        <v>3.0999999999999999E-3</v>
      </c>
      <c r="I55" s="462">
        <v>9.8300000000000002E-3</v>
      </c>
      <c r="J55" s="462"/>
      <c r="K55" s="462">
        <v>3.0720000000000001E-2</v>
      </c>
      <c r="L55" s="463">
        <v>9.6000000000000002E-2</v>
      </c>
      <c r="M55" s="456"/>
      <c r="N55" s="543">
        <v>0.3</v>
      </c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443"/>
    </row>
    <row r="56" spans="1:27" ht="17" thickTop="1" x14ac:dyDescent="0.35">
      <c r="A56" s="617">
        <v>26</v>
      </c>
      <c r="B56" s="527" t="s">
        <v>293</v>
      </c>
      <c r="C56" s="460"/>
      <c r="D56" s="460"/>
      <c r="E56" s="460"/>
      <c r="F56" s="460"/>
      <c r="G56" s="460"/>
      <c r="H56" s="460">
        <v>3.0000000000000001E-3</v>
      </c>
      <c r="I56" s="460">
        <v>0.01</v>
      </c>
      <c r="J56" s="460"/>
      <c r="K56" s="460">
        <v>0.03</v>
      </c>
      <c r="L56" s="460">
        <v>0.1</v>
      </c>
      <c r="M56" s="539"/>
      <c r="N56" s="544">
        <v>0.3</v>
      </c>
      <c r="O56" s="540"/>
      <c r="P56" s="540"/>
      <c r="Q56" s="540"/>
      <c r="R56" s="540"/>
      <c r="S56" s="540"/>
      <c r="T56" s="540"/>
      <c r="U56" s="540"/>
      <c r="V56" s="400"/>
      <c r="W56" s="367"/>
      <c r="X56" s="367"/>
      <c r="Y56" s="367"/>
      <c r="Z56" s="367"/>
      <c r="AA56" s="362"/>
    </row>
    <row r="57" spans="1:27" ht="17" thickBot="1" x14ac:dyDescent="0.4">
      <c r="A57" s="617">
        <v>27</v>
      </c>
      <c r="B57" s="418" t="s">
        <v>319</v>
      </c>
      <c r="C57" s="494"/>
      <c r="D57" s="495"/>
      <c r="E57" s="495"/>
      <c r="F57" s="401"/>
      <c r="G57" s="403">
        <v>1.9400000000000001E-3</v>
      </c>
      <c r="H57" s="403">
        <v>4.1799999999999997E-3</v>
      </c>
      <c r="I57" s="402">
        <v>8.9999999999999993E-3</v>
      </c>
      <c r="J57" s="430">
        <v>1.9400000000000001E-2</v>
      </c>
      <c r="K57" s="430">
        <v>4.1799999999999997E-2</v>
      </c>
      <c r="L57" s="430">
        <v>0.09</v>
      </c>
      <c r="M57" s="430">
        <v>0.19400000000000001</v>
      </c>
      <c r="N57" s="493"/>
      <c r="O57" s="541"/>
      <c r="P57" s="541"/>
      <c r="Q57" s="541"/>
      <c r="R57" s="541"/>
      <c r="S57" s="541"/>
      <c r="T57" s="541"/>
      <c r="U57" s="542"/>
      <c r="V57" s="366"/>
      <c r="W57" s="366"/>
      <c r="X57" s="364"/>
      <c r="Y57" s="364"/>
      <c r="Z57" s="362"/>
    </row>
    <row r="58" spans="1:27" ht="15.5" thickTop="1" thickBot="1" x14ac:dyDescent="0.4">
      <c r="A58" s="617"/>
      <c r="B58" s="366"/>
      <c r="C58" s="366"/>
      <c r="D58" s="366"/>
      <c r="E58" s="366"/>
      <c r="F58" s="368"/>
      <c r="G58" s="366"/>
      <c r="H58" s="367"/>
      <c r="I58" s="367"/>
      <c r="J58" s="367"/>
      <c r="K58" s="367"/>
      <c r="L58" s="367"/>
      <c r="M58" s="369"/>
      <c r="N58" s="369"/>
      <c r="O58" s="369"/>
      <c r="P58" s="369"/>
      <c r="Q58" s="369"/>
      <c r="R58" s="369"/>
      <c r="S58" s="369"/>
      <c r="T58" s="366"/>
      <c r="U58" s="366"/>
      <c r="V58" s="366"/>
      <c r="W58" s="364"/>
      <c r="X58" s="364"/>
      <c r="Y58" s="362"/>
    </row>
    <row r="59" spans="1:27" s="444" customFormat="1" ht="16.5" thickTop="1" thickBot="1" x14ac:dyDescent="0.4">
      <c r="A59" s="618"/>
      <c r="B59" s="448" t="s">
        <v>13</v>
      </c>
      <c r="C59" s="449">
        <v>1E-4</v>
      </c>
      <c r="D59" s="449">
        <v>4.0000000000000002E-4</v>
      </c>
      <c r="E59" s="449">
        <v>1.1999999999999999E-3</v>
      </c>
      <c r="F59" s="449">
        <v>4.0000000000000001E-3</v>
      </c>
      <c r="G59" s="449">
        <v>1.26E-2</v>
      </c>
      <c r="H59" s="449">
        <v>3.9300000000000002E-2</v>
      </c>
      <c r="I59" s="449">
        <v>0.12280000000000001</v>
      </c>
      <c r="J59" s="457">
        <v>0.38400000000000001</v>
      </c>
      <c r="K59" s="457">
        <v>1.2</v>
      </c>
      <c r="L59" s="449"/>
      <c r="M59" s="449"/>
      <c r="N59" s="449"/>
      <c r="O59" s="449"/>
      <c r="P59" s="450"/>
      <c r="Q59" s="443"/>
      <c r="R59" s="443"/>
      <c r="S59" s="443"/>
      <c r="T59" s="443"/>
      <c r="U59" s="443"/>
      <c r="V59" s="443"/>
      <c r="W59" s="443"/>
      <c r="X59" s="443"/>
      <c r="Y59" s="443"/>
      <c r="Z59" s="443"/>
      <c r="AA59" s="439"/>
    </row>
    <row r="60" spans="1:27" ht="17.5" thickTop="1" thickBot="1" x14ac:dyDescent="0.4">
      <c r="A60" s="617">
        <v>64</v>
      </c>
      <c r="B60" s="530" t="s">
        <v>343</v>
      </c>
      <c r="C60" s="506"/>
      <c r="D60" s="505"/>
      <c r="E60" s="505"/>
      <c r="F60" s="505"/>
      <c r="G60" s="505"/>
      <c r="H60" s="467"/>
      <c r="I60" s="467"/>
      <c r="J60" s="467"/>
      <c r="K60" s="467"/>
      <c r="L60" s="468">
        <v>5.45</v>
      </c>
      <c r="M60" s="468">
        <v>54.5</v>
      </c>
      <c r="N60" s="468">
        <v>109</v>
      </c>
      <c r="O60" s="468">
        <v>218</v>
      </c>
      <c r="P60" s="545">
        <v>436</v>
      </c>
      <c r="Q60" s="364"/>
      <c r="R60" s="364"/>
      <c r="S60" s="364"/>
      <c r="T60" s="364"/>
      <c r="U60" s="364"/>
      <c r="V60" s="364"/>
      <c r="W60" s="364"/>
      <c r="X60" s="364"/>
      <c r="Y60" s="362"/>
      <c r="Z60" s="362"/>
      <c r="AA60" s="362"/>
    </row>
    <row r="61" spans="1:27" ht="15.5" thickTop="1" thickBot="1" x14ac:dyDescent="0.4">
      <c r="A61" s="617"/>
      <c r="B61" s="364"/>
      <c r="C61" s="364"/>
      <c r="D61" s="364"/>
      <c r="E61" s="364"/>
      <c r="F61" s="364"/>
      <c r="G61" s="364"/>
      <c r="H61" s="364"/>
      <c r="I61" s="364"/>
      <c r="J61" s="364"/>
      <c r="K61" s="364"/>
      <c r="L61" s="364"/>
      <c r="M61" s="364"/>
      <c r="N61" s="364"/>
      <c r="O61" s="364"/>
      <c r="P61" s="364"/>
      <c r="Q61" s="364"/>
      <c r="R61" s="364"/>
      <c r="S61" s="364"/>
      <c r="T61" s="364"/>
      <c r="U61" s="364"/>
      <c r="V61" s="364"/>
      <c r="W61" s="364"/>
      <c r="X61" s="362"/>
      <c r="Y61" s="362"/>
    </row>
    <row r="62" spans="1:27" s="444" customFormat="1" ht="16.5" thickTop="1" thickBot="1" x14ac:dyDescent="0.4">
      <c r="A62" s="618"/>
      <c r="B62" s="448" t="s">
        <v>14</v>
      </c>
      <c r="C62" s="449"/>
      <c r="D62" s="449"/>
      <c r="E62" s="449"/>
      <c r="F62" s="449"/>
      <c r="G62" s="449">
        <v>0.12</v>
      </c>
      <c r="H62" s="449">
        <v>0.4</v>
      </c>
      <c r="I62" s="449">
        <v>1.2</v>
      </c>
      <c r="J62" s="449">
        <v>4</v>
      </c>
      <c r="K62" s="449">
        <v>12</v>
      </c>
      <c r="L62" s="449">
        <v>40</v>
      </c>
      <c r="M62" s="449">
        <v>120</v>
      </c>
      <c r="N62" s="449"/>
      <c r="O62" s="449"/>
      <c r="P62" s="450"/>
      <c r="Q62" s="443"/>
      <c r="R62" s="443"/>
      <c r="S62" s="443"/>
      <c r="T62" s="443"/>
      <c r="U62" s="443"/>
      <c r="V62" s="443"/>
      <c r="W62" s="443"/>
      <c r="X62" s="439"/>
      <c r="Y62" s="439"/>
    </row>
    <row r="63" spans="1:27" ht="17.5" thickTop="1" thickBot="1" x14ac:dyDescent="0.4">
      <c r="A63" s="617">
        <v>70</v>
      </c>
      <c r="B63" s="528" t="s">
        <v>354</v>
      </c>
      <c r="C63" s="467"/>
      <c r="D63" s="467"/>
      <c r="E63" s="467"/>
      <c r="F63" s="467"/>
      <c r="G63" s="467"/>
      <c r="H63" s="467"/>
      <c r="I63" s="467"/>
      <c r="J63" s="467"/>
      <c r="K63" s="467"/>
      <c r="L63" s="467"/>
      <c r="M63" s="467"/>
      <c r="N63" s="467">
        <v>500</v>
      </c>
      <c r="O63" s="467">
        <v>1000</v>
      </c>
      <c r="P63" s="470">
        <v>2000</v>
      </c>
      <c r="Q63" s="390"/>
      <c r="R63" s="390"/>
      <c r="S63" s="390"/>
      <c r="T63" s="390"/>
      <c r="U63" s="390"/>
      <c r="V63" s="390"/>
      <c r="W63" s="390"/>
      <c r="X63" s="390"/>
      <c r="Y63" s="390"/>
    </row>
    <row r="64" spans="1:27" ht="15.5" thickTop="1" thickBot="1" x14ac:dyDescent="0.4">
      <c r="A64" s="617"/>
      <c r="B64" s="364"/>
      <c r="C64" s="364"/>
      <c r="D64" s="364"/>
      <c r="E64" s="364"/>
      <c r="F64" s="364"/>
      <c r="G64" s="364"/>
      <c r="H64" s="364"/>
      <c r="I64" s="364"/>
      <c r="J64" s="364"/>
      <c r="K64" s="364"/>
      <c r="L64" s="364"/>
      <c r="M64" s="364"/>
      <c r="N64" s="364"/>
      <c r="O64" s="364"/>
      <c r="P64" s="364"/>
      <c r="Q64" s="364"/>
      <c r="R64" s="364"/>
      <c r="S64" s="364"/>
      <c r="T64" s="364"/>
      <c r="U64" s="364"/>
      <c r="V64" s="364"/>
      <c r="W64" s="364"/>
      <c r="X64" s="362"/>
      <c r="Y64" s="362"/>
    </row>
    <row r="65" spans="1:27" s="444" customFormat="1" ht="16.5" thickTop="1" thickBot="1" x14ac:dyDescent="0.4">
      <c r="A65" s="618"/>
      <c r="B65" s="440" t="s">
        <v>15</v>
      </c>
      <c r="C65" s="441">
        <v>0.12</v>
      </c>
      <c r="D65" s="441">
        <v>0.4</v>
      </c>
      <c r="E65" s="441">
        <v>1.2</v>
      </c>
      <c r="F65" s="441">
        <v>4</v>
      </c>
      <c r="G65" s="441">
        <v>12</v>
      </c>
      <c r="H65" s="441">
        <v>40</v>
      </c>
      <c r="I65" s="459">
        <v>120</v>
      </c>
      <c r="J65" s="443"/>
      <c r="K65" s="443"/>
      <c r="L65" s="443"/>
      <c r="M65" s="443"/>
      <c r="N65" s="443"/>
      <c r="O65" s="443"/>
      <c r="P65" s="443"/>
      <c r="Q65" s="443"/>
      <c r="R65" s="443"/>
      <c r="S65" s="443"/>
      <c r="T65" s="443"/>
      <c r="U65" s="443"/>
      <c r="V65" s="443"/>
      <c r="W65" s="443"/>
      <c r="X65" s="439"/>
      <c r="Y65" s="439"/>
    </row>
    <row r="66" spans="1:27" ht="15.5" thickTop="1" thickBot="1" x14ac:dyDescent="0.4">
      <c r="A66" s="617"/>
      <c r="B66" s="364"/>
      <c r="C66" s="364"/>
      <c r="D66" s="364"/>
      <c r="E66" s="364"/>
      <c r="F66" s="364"/>
      <c r="G66" s="364"/>
      <c r="H66" s="364"/>
      <c r="I66" s="364"/>
      <c r="J66" s="364"/>
      <c r="K66" s="364"/>
      <c r="L66" s="364"/>
      <c r="M66" s="364"/>
      <c r="N66" s="364"/>
      <c r="O66" s="364"/>
      <c r="P66" s="364"/>
      <c r="Q66" s="364"/>
      <c r="R66" s="364"/>
      <c r="S66" s="364"/>
      <c r="T66" s="364"/>
      <c r="U66" s="364"/>
      <c r="V66" s="364"/>
      <c r="W66" s="364"/>
      <c r="X66" s="362"/>
      <c r="Y66" s="362"/>
    </row>
    <row r="67" spans="1:27" s="444" customFormat="1" ht="16.5" thickTop="1" thickBot="1" x14ac:dyDescent="0.4">
      <c r="A67" s="618"/>
      <c r="B67" s="448" t="s">
        <v>16</v>
      </c>
      <c r="C67" s="449"/>
      <c r="D67" s="449"/>
      <c r="E67" s="449">
        <v>0.12</v>
      </c>
      <c r="F67" s="449">
        <v>0.4</v>
      </c>
      <c r="G67" s="449">
        <v>1.2</v>
      </c>
      <c r="H67" s="449">
        <v>4</v>
      </c>
      <c r="I67" s="449">
        <v>12</v>
      </c>
      <c r="J67" s="449">
        <v>40</v>
      </c>
      <c r="K67" s="457">
        <v>120</v>
      </c>
      <c r="L67" s="449"/>
      <c r="M67" s="449"/>
      <c r="N67" s="450"/>
      <c r="O67" s="443"/>
      <c r="P67" s="443"/>
      <c r="Q67" s="443"/>
      <c r="R67" s="443"/>
      <c r="S67" s="443"/>
      <c r="T67" s="439"/>
      <c r="U67" s="439"/>
    </row>
    <row r="68" spans="1:27" ht="17.5" thickTop="1" thickBot="1" x14ac:dyDescent="0.4">
      <c r="A68" s="617">
        <v>70</v>
      </c>
      <c r="B68" s="419" t="s">
        <v>355</v>
      </c>
      <c r="C68" s="392"/>
      <c r="D68" s="392"/>
      <c r="E68" s="392"/>
      <c r="F68" s="392"/>
      <c r="G68" s="392"/>
      <c r="H68" s="392"/>
      <c r="I68" s="392"/>
      <c r="J68" s="392"/>
      <c r="K68" s="392"/>
      <c r="L68" s="392"/>
      <c r="M68" s="392">
        <v>350</v>
      </c>
      <c r="N68" s="412">
        <v>400</v>
      </c>
      <c r="O68" s="390"/>
      <c r="P68" s="390"/>
      <c r="Q68" s="390"/>
      <c r="R68" s="390"/>
      <c r="S68" s="390"/>
      <c r="T68" s="390"/>
      <c r="U68" s="390"/>
    </row>
    <row r="69" spans="1:27" ht="17" thickTop="1" x14ac:dyDescent="0.35">
      <c r="A69" s="617">
        <v>71</v>
      </c>
      <c r="B69" s="529" t="s">
        <v>357</v>
      </c>
      <c r="C69" s="471">
        <v>4.1999999999999997E-3</v>
      </c>
      <c r="D69" s="471">
        <v>4.2000000000000003E-2</v>
      </c>
      <c r="E69" s="471"/>
      <c r="F69" s="471">
        <v>0.42</v>
      </c>
      <c r="G69" s="471"/>
      <c r="H69" s="471"/>
      <c r="I69" s="471"/>
      <c r="J69" s="471"/>
      <c r="K69" s="471"/>
      <c r="L69" s="471"/>
      <c r="M69" s="471"/>
      <c r="N69" s="472"/>
      <c r="O69" s="362"/>
      <c r="P69" s="362"/>
      <c r="Q69" s="362"/>
      <c r="R69" s="362"/>
      <c r="S69" s="362"/>
      <c r="T69" s="362"/>
      <c r="U69" s="362"/>
    </row>
    <row r="70" spans="1:27" ht="16.5" x14ac:dyDescent="0.35">
      <c r="A70" s="617">
        <v>72</v>
      </c>
      <c r="B70" s="417" t="s">
        <v>362</v>
      </c>
      <c r="C70" s="388"/>
      <c r="D70" s="388"/>
      <c r="E70" s="388"/>
      <c r="F70" s="388"/>
      <c r="G70" s="388"/>
      <c r="H70" s="388"/>
      <c r="I70" s="388"/>
      <c r="J70" s="388"/>
      <c r="K70" s="388">
        <v>105.8</v>
      </c>
      <c r="L70" s="388">
        <v>211.6</v>
      </c>
      <c r="M70" s="388"/>
      <c r="N70" s="389">
        <v>423.2</v>
      </c>
      <c r="O70" s="390"/>
      <c r="P70" s="390"/>
      <c r="Q70" s="390"/>
      <c r="R70" s="390"/>
      <c r="S70" s="390"/>
      <c r="T70" s="390"/>
      <c r="U70" s="390"/>
    </row>
    <row r="71" spans="1:27" ht="15" thickBot="1" x14ac:dyDescent="0.4">
      <c r="A71" s="617"/>
      <c r="B71" s="362"/>
      <c r="C71" s="362"/>
      <c r="D71" s="362"/>
      <c r="E71" s="362"/>
      <c r="F71" s="362"/>
      <c r="G71" s="362"/>
      <c r="H71" s="362"/>
      <c r="I71" s="362"/>
      <c r="J71" s="362"/>
      <c r="K71" s="362"/>
      <c r="L71" s="362"/>
      <c r="M71" s="362"/>
      <c r="N71" s="362"/>
      <c r="O71" s="362"/>
      <c r="P71" s="362"/>
      <c r="Q71" s="362"/>
      <c r="R71" s="362"/>
      <c r="S71" s="362"/>
      <c r="T71" s="362"/>
      <c r="U71" s="362"/>
      <c r="V71" s="362"/>
      <c r="W71" s="362"/>
      <c r="X71" s="362"/>
      <c r="Y71" s="362"/>
    </row>
    <row r="72" spans="1:27" s="444" customFormat="1" ht="16.5" thickTop="1" thickBot="1" x14ac:dyDescent="0.4">
      <c r="A72" s="618"/>
      <c r="B72" s="440" t="s">
        <v>17</v>
      </c>
      <c r="C72" s="441">
        <v>0.12</v>
      </c>
      <c r="D72" s="441">
        <v>0.4</v>
      </c>
      <c r="E72" s="441">
        <v>1.2</v>
      </c>
      <c r="F72" s="441">
        <v>4</v>
      </c>
      <c r="G72" s="441">
        <v>12</v>
      </c>
      <c r="H72" s="473">
        <v>40</v>
      </c>
      <c r="I72" s="442">
        <v>120</v>
      </c>
      <c r="J72" s="439"/>
      <c r="K72" s="439"/>
      <c r="L72" s="439"/>
      <c r="M72" s="439"/>
      <c r="N72" s="439"/>
      <c r="O72" s="439"/>
      <c r="P72" s="439"/>
      <c r="Q72" s="439"/>
      <c r="R72" s="439"/>
      <c r="S72" s="439"/>
      <c r="T72" s="439"/>
      <c r="U72" s="439"/>
      <c r="V72" s="439"/>
      <c r="W72" s="439"/>
      <c r="X72" s="439"/>
      <c r="Y72" s="439"/>
      <c r="Z72" s="439"/>
      <c r="AA72" s="439"/>
    </row>
    <row r="73" spans="1:27" ht="15.5" thickTop="1" thickBot="1" x14ac:dyDescent="0.4">
      <c r="A73" s="617"/>
      <c r="B73" s="364"/>
      <c r="C73" s="364"/>
      <c r="D73" s="364"/>
      <c r="E73" s="364"/>
      <c r="F73" s="364"/>
      <c r="G73" s="364"/>
      <c r="H73" s="364"/>
      <c r="I73" s="364"/>
      <c r="J73" s="362"/>
      <c r="K73" s="362"/>
      <c r="L73" s="362"/>
      <c r="M73" s="362"/>
      <c r="N73" s="362"/>
      <c r="O73" s="362"/>
      <c r="P73" s="362"/>
      <c r="Q73" s="362"/>
      <c r="R73" s="362"/>
      <c r="S73" s="362"/>
      <c r="T73" s="362"/>
      <c r="U73" s="362"/>
      <c r="V73" s="362"/>
      <c r="W73" s="362"/>
      <c r="X73" s="362"/>
      <c r="Y73" s="362"/>
      <c r="Z73" s="362"/>
      <c r="AA73" s="362"/>
    </row>
    <row r="74" spans="1:27" s="444" customFormat="1" ht="16" thickTop="1" x14ac:dyDescent="0.35">
      <c r="A74" s="618"/>
      <c r="B74" s="445" t="s">
        <v>280</v>
      </c>
      <c r="C74" s="446"/>
      <c r="D74" s="446"/>
      <c r="E74" s="446"/>
      <c r="F74" s="446">
        <v>0.12</v>
      </c>
      <c r="G74" s="446">
        <v>0.4</v>
      </c>
      <c r="H74" s="446"/>
      <c r="I74" s="446">
        <v>1.2</v>
      </c>
      <c r="J74" s="446"/>
      <c r="K74" s="446">
        <v>4</v>
      </c>
      <c r="L74" s="455">
        <v>12</v>
      </c>
      <c r="M74" s="446"/>
      <c r="N74" s="455">
        <v>40</v>
      </c>
      <c r="O74" s="446"/>
      <c r="P74" s="464">
        <v>120</v>
      </c>
      <c r="Q74" s="439"/>
      <c r="R74" s="439"/>
      <c r="S74" s="439"/>
      <c r="T74" s="439"/>
      <c r="U74" s="439"/>
      <c r="V74" s="439"/>
      <c r="W74" s="439"/>
      <c r="X74" s="439"/>
      <c r="Y74" s="439"/>
      <c r="Z74" s="439"/>
    </row>
    <row r="75" spans="1:27" s="444" customFormat="1" ht="16" thickBot="1" x14ac:dyDescent="0.4">
      <c r="A75" s="618"/>
      <c r="B75" s="487" t="s">
        <v>169</v>
      </c>
      <c r="C75" s="488"/>
      <c r="D75" s="488"/>
      <c r="E75" s="488"/>
      <c r="F75" s="488"/>
      <c r="G75" s="489">
        <v>0.3</v>
      </c>
      <c r="H75" s="488"/>
      <c r="I75" s="489">
        <v>1</v>
      </c>
      <c r="J75" s="488"/>
      <c r="K75" s="489">
        <v>3</v>
      </c>
      <c r="L75" s="488"/>
      <c r="M75" s="488"/>
      <c r="N75" s="488"/>
      <c r="O75" s="488"/>
      <c r="P75" s="490"/>
      <c r="Q75" s="439"/>
      <c r="R75" s="439"/>
      <c r="S75" s="439"/>
      <c r="T75" s="439"/>
      <c r="U75" s="439"/>
      <c r="V75" s="439"/>
      <c r="W75" s="439"/>
      <c r="X75" s="439"/>
      <c r="Y75" s="439"/>
      <c r="Z75" s="439"/>
    </row>
    <row r="76" spans="1:27" ht="17" thickTop="1" x14ac:dyDescent="0.35">
      <c r="A76" s="617">
        <v>26</v>
      </c>
      <c r="B76" s="526" t="s">
        <v>294</v>
      </c>
      <c r="C76" s="435"/>
      <c r="D76" s="435"/>
      <c r="E76" s="435"/>
      <c r="F76" s="435"/>
      <c r="G76" s="435">
        <v>0.3</v>
      </c>
      <c r="H76" s="435"/>
      <c r="I76" s="435">
        <v>1</v>
      </c>
      <c r="J76" s="435"/>
      <c r="K76" s="435">
        <v>3</v>
      </c>
      <c r="L76" s="436">
        <v>10</v>
      </c>
      <c r="M76" s="435"/>
      <c r="N76" s="436">
        <v>30</v>
      </c>
      <c r="O76" s="437"/>
      <c r="P76" s="438"/>
      <c r="Q76" s="362"/>
      <c r="R76" s="362"/>
      <c r="S76" s="362"/>
      <c r="T76" s="362"/>
      <c r="U76" s="362"/>
      <c r="V76" s="362"/>
      <c r="W76" s="362"/>
      <c r="X76" s="362"/>
      <c r="Y76" s="362"/>
      <c r="Z76" s="362"/>
    </row>
    <row r="77" spans="1:27" ht="16.5" x14ac:dyDescent="0.35">
      <c r="A77" s="617">
        <v>27</v>
      </c>
      <c r="B77" s="415" t="s">
        <v>320</v>
      </c>
      <c r="C77" s="388"/>
      <c r="D77" s="388"/>
      <c r="E77" s="388"/>
      <c r="F77" s="388"/>
      <c r="G77" s="388"/>
      <c r="H77" s="388"/>
      <c r="I77" s="388">
        <v>1</v>
      </c>
      <c r="J77" s="388">
        <v>2</v>
      </c>
      <c r="K77" s="388">
        <v>4.5</v>
      </c>
      <c r="L77" s="388">
        <v>9</v>
      </c>
      <c r="M77" s="396">
        <v>18</v>
      </c>
      <c r="N77" s="428">
        <v>34</v>
      </c>
      <c r="O77" s="431">
        <v>67</v>
      </c>
      <c r="P77" s="389"/>
      <c r="Q77" s="421"/>
      <c r="R77" s="362"/>
      <c r="S77" s="362"/>
      <c r="T77" s="362"/>
      <c r="U77" s="362"/>
      <c r="V77" s="362"/>
      <c r="W77" s="362"/>
      <c r="X77" s="362"/>
      <c r="Y77" s="362"/>
      <c r="Z77" s="362"/>
    </row>
    <row r="78" spans="1:27" ht="16.5" x14ac:dyDescent="0.35">
      <c r="A78" s="617">
        <v>73</v>
      </c>
      <c r="B78" s="417" t="s">
        <v>363</v>
      </c>
      <c r="C78" s="388"/>
      <c r="D78" s="388"/>
      <c r="E78" s="388"/>
      <c r="F78" s="388"/>
      <c r="G78" s="388">
        <v>0.31</v>
      </c>
      <c r="H78" s="388">
        <v>0.56000000000000005</v>
      </c>
      <c r="I78" s="388">
        <v>0.98</v>
      </c>
      <c r="J78" s="388">
        <v>1.76</v>
      </c>
      <c r="K78" s="411">
        <v>3.1</v>
      </c>
      <c r="L78" s="388"/>
      <c r="M78" s="388"/>
      <c r="N78" s="388"/>
      <c r="O78" s="404"/>
      <c r="P78" s="389"/>
      <c r="Q78" s="390"/>
      <c r="R78" s="390"/>
      <c r="S78" s="390"/>
      <c r="T78" s="390"/>
      <c r="U78" s="390"/>
      <c r="V78" s="390"/>
      <c r="W78" s="390"/>
      <c r="X78" s="390"/>
      <c r="Y78" s="390"/>
      <c r="Z78" s="390"/>
    </row>
    <row r="79" spans="1:27" ht="16.5" x14ac:dyDescent="0.35">
      <c r="A79" s="617">
        <v>74</v>
      </c>
      <c r="B79" s="417" t="s">
        <v>364</v>
      </c>
      <c r="C79" s="388"/>
      <c r="D79" s="388"/>
      <c r="E79" s="388"/>
      <c r="F79" s="565"/>
      <c r="G79" s="397">
        <v>0.3</v>
      </c>
      <c r="H79" s="500"/>
      <c r="I79" s="373"/>
      <c r="J79" s="373"/>
      <c r="K79" s="373"/>
      <c r="L79" s="373"/>
      <c r="M79" s="388"/>
      <c r="N79" s="388"/>
      <c r="O79" s="404"/>
      <c r="P79" s="389"/>
      <c r="Q79" s="390"/>
      <c r="R79" s="390"/>
      <c r="S79" s="390"/>
      <c r="T79" s="390"/>
      <c r="U79" s="390"/>
      <c r="V79" s="390"/>
      <c r="W79" s="390"/>
      <c r="X79" s="390"/>
      <c r="Y79" s="390"/>
      <c r="Z79" s="390"/>
    </row>
    <row r="80" spans="1:27" ht="16.5" x14ac:dyDescent="0.35">
      <c r="A80" s="617">
        <v>75</v>
      </c>
      <c r="B80" s="417" t="s">
        <v>366</v>
      </c>
      <c r="C80" s="388"/>
      <c r="D80" s="388"/>
      <c r="E80" s="388"/>
      <c r="F80" s="388"/>
      <c r="G80" s="411">
        <v>0.28499999999999998</v>
      </c>
      <c r="H80" s="388"/>
      <c r="I80" s="388"/>
      <c r="J80" s="388"/>
      <c r="K80" s="388"/>
      <c r="L80" s="388"/>
      <c r="M80" s="388"/>
      <c r="N80" s="388"/>
      <c r="O80" s="404"/>
      <c r="P80" s="389"/>
      <c r="Q80" s="390"/>
      <c r="R80" s="390"/>
      <c r="S80" s="390"/>
      <c r="T80" s="390"/>
      <c r="U80" s="390"/>
      <c r="V80" s="390"/>
      <c r="W80" s="390"/>
      <c r="X80" s="390"/>
      <c r="Y80" s="390"/>
      <c r="Z80" s="390"/>
    </row>
    <row r="81" spans="1:26" ht="16.5" x14ac:dyDescent="0.35">
      <c r="A81" s="617">
        <v>76</v>
      </c>
      <c r="B81" s="415" t="s">
        <v>367</v>
      </c>
      <c r="C81" s="388"/>
      <c r="D81" s="388"/>
      <c r="E81" s="388"/>
      <c r="F81" s="388"/>
      <c r="G81" s="397">
        <v>0.28499999999999998</v>
      </c>
      <c r="H81" s="388"/>
      <c r="I81" s="388"/>
      <c r="J81" s="388"/>
      <c r="K81" s="388"/>
      <c r="L81" s="388"/>
      <c r="M81" s="388"/>
      <c r="N81" s="388"/>
      <c r="O81" s="404"/>
      <c r="P81" s="389"/>
      <c r="Q81" s="362"/>
      <c r="R81" s="362"/>
      <c r="S81" s="362"/>
      <c r="T81" s="362"/>
      <c r="U81" s="362"/>
      <c r="V81" s="362"/>
      <c r="W81" s="362"/>
      <c r="X81" s="362"/>
      <c r="Y81" s="362"/>
      <c r="Z81" s="362"/>
    </row>
    <row r="82" spans="1:26" ht="16.5" x14ac:dyDescent="0.35">
      <c r="A82" s="617">
        <v>77</v>
      </c>
      <c r="B82" s="417" t="s">
        <v>368</v>
      </c>
      <c r="C82" s="388"/>
      <c r="D82" s="388"/>
      <c r="E82" s="406">
        <v>0.03</v>
      </c>
      <c r="F82" s="388"/>
      <c r="G82" s="388">
        <v>0.3</v>
      </c>
      <c r="H82" s="413"/>
      <c r="I82" s="388"/>
      <c r="J82" s="388"/>
      <c r="K82" s="388"/>
      <c r="L82" s="388"/>
      <c r="M82" s="388"/>
      <c r="N82" s="388"/>
      <c r="O82" s="404"/>
      <c r="P82" s="389"/>
      <c r="Q82" s="433"/>
      <c r="R82" s="364"/>
      <c r="S82" s="362"/>
      <c r="T82" s="362"/>
      <c r="U82" s="390"/>
      <c r="V82" s="390"/>
      <c r="W82" s="390"/>
      <c r="X82" s="390"/>
      <c r="Y82" s="390"/>
      <c r="Z82" s="390"/>
    </row>
    <row r="83" spans="1:26" ht="16.5" x14ac:dyDescent="0.35">
      <c r="A83" s="617">
        <v>78</v>
      </c>
      <c r="B83" s="417" t="s">
        <v>369</v>
      </c>
      <c r="C83" s="388">
        <v>1E-3</v>
      </c>
      <c r="D83" s="407">
        <v>0.01</v>
      </c>
      <c r="E83" s="492"/>
      <c r="F83" s="407">
        <v>0.1</v>
      </c>
      <c r="G83" s="388"/>
      <c r="H83" s="388"/>
      <c r="I83" s="388"/>
      <c r="J83" s="388"/>
      <c r="K83" s="388"/>
      <c r="L83" s="388"/>
      <c r="M83" s="388"/>
      <c r="N83" s="388"/>
      <c r="O83" s="404"/>
      <c r="P83" s="389"/>
      <c r="Q83" s="362"/>
      <c r="R83" s="362"/>
      <c r="S83" s="362"/>
      <c r="T83" s="362"/>
      <c r="U83" s="362"/>
      <c r="V83" s="362"/>
      <c r="W83" s="362"/>
      <c r="X83" s="362"/>
      <c r="Y83" s="362"/>
      <c r="Z83" s="362"/>
    </row>
    <row r="84" spans="1:26" ht="17" thickBot="1" x14ac:dyDescent="0.4">
      <c r="A84" s="617">
        <v>79</v>
      </c>
      <c r="B84" s="419" t="s">
        <v>370</v>
      </c>
      <c r="C84" s="392"/>
      <c r="D84" s="405"/>
      <c r="E84" s="520">
        <v>2.8500000000000001E-2</v>
      </c>
      <c r="F84" s="491">
        <v>8.5599999999999996E-2</v>
      </c>
      <c r="G84" s="408">
        <v>0.28520000000000001</v>
      </c>
      <c r="H84" s="392"/>
      <c r="I84" s="508">
        <v>0.85570000000000002</v>
      </c>
      <c r="J84" s="496"/>
      <c r="K84" s="564"/>
      <c r="L84" s="375"/>
      <c r="M84" s="375"/>
      <c r="N84" s="375"/>
      <c r="O84" s="509"/>
      <c r="P84" s="394"/>
      <c r="Q84" s="362"/>
      <c r="R84" s="362"/>
      <c r="S84" s="362"/>
      <c r="T84" s="362"/>
      <c r="U84" s="362"/>
      <c r="V84" s="362"/>
      <c r="W84" s="362"/>
      <c r="X84" s="362"/>
      <c r="Y84" s="362"/>
      <c r="Z84" s="362"/>
    </row>
    <row r="85" spans="1:26" ht="15.5" thickTop="1" thickBot="1" x14ac:dyDescent="0.4">
      <c r="A85" s="617"/>
      <c r="B85" s="362"/>
      <c r="C85" s="362"/>
      <c r="D85" s="362"/>
      <c r="E85" s="362"/>
      <c r="F85" s="362"/>
      <c r="G85" s="362"/>
      <c r="H85" s="362"/>
      <c r="I85" s="362"/>
      <c r="J85" s="362"/>
      <c r="K85" s="362"/>
      <c r="L85" s="362"/>
      <c r="M85" s="362"/>
      <c r="N85" s="362"/>
      <c r="O85" s="362"/>
      <c r="P85" s="362"/>
      <c r="Q85" s="362"/>
      <c r="R85" s="362"/>
      <c r="S85" s="362"/>
      <c r="T85" s="362"/>
      <c r="U85" s="362"/>
      <c r="V85" s="362"/>
      <c r="W85" s="362"/>
      <c r="X85" s="362"/>
      <c r="Y85" s="362"/>
    </row>
    <row r="86" spans="1:26" s="444" customFormat="1" ht="16.5" thickTop="1" thickBot="1" x14ac:dyDescent="0.4">
      <c r="A86" s="618"/>
      <c r="B86" s="440" t="s">
        <v>281</v>
      </c>
      <c r="C86" s="441">
        <v>2.9999999999999997E-4</v>
      </c>
      <c r="D86" s="441">
        <v>1E-3</v>
      </c>
      <c r="E86" s="441">
        <v>3.2000000000000002E-3</v>
      </c>
      <c r="F86" s="441">
        <v>1.01E-2</v>
      </c>
      <c r="G86" s="441">
        <v>3.15E-2</v>
      </c>
      <c r="H86" s="441">
        <v>9.8299999999999998E-2</v>
      </c>
      <c r="I86" s="473">
        <v>0.30719999999999997</v>
      </c>
      <c r="J86" s="473">
        <v>0.96</v>
      </c>
      <c r="K86" s="442">
        <v>3</v>
      </c>
      <c r="L86" s="439"/>
      <c r="M86" s="439"/>
      <c r="N86" s="439"/>
      <c r="O86" s="439"/>
      <c r="P86" s="439"/>
      <c r="Q86" s="439"/>
      <c r="R86" s="439"/>
      <c r="S86" s="439"/>
      <c r="T86" s="439"/>
      <c r="U86" s="439"/>
      <c r="V86" s="439"/>
      <c r="W86" s="439"/>
      <c r="X86" s="439"/>
      <c r="Y86" s="439"/>
    </row>
    <row r="87" spans="1:26" ht="15.5" thickTop="1" thickBot="1" x14ac:dyDescent="0.4">
      <c r="A87" s="617"/>
      <c r="B87" s="362"/>
      <c r="C87" s="362"/>
      <c r="D87" s="362"/>
      <c r="E87" s="362"/>
      <c r="F87" s="362"/>
      <c r="G87" s="362"/>
      <c r="H87" s="362"/>
      <c r="I87" s="362"/>
      <c r="J87" s="362"/>
      <c r="K87" s="362"/>
      <c r="L87" s="362"/>
      <c r="M87" s="362"/>
      <c r="N87" s="362"/>
      <c r="O87" s="362"/>
      <c r="P87" s="362"/>
      <c r="Q87" s="362"/>
      <c r="R87" s="362"/>
      <c r="S87" s="362"/>
      <c r="T87" s="362"/>
      <c r="U87" s="362"/>
      <c r="V87" s="362"/>
      <c r="W87" s="362"/>
      <c r="X87" s="362"/>
      <c r="Y87" s="362"/>
    </row>
    <row r="88" spans="1:26" s="444" customFormat="1" ht="16.5" thickTop="1" thickBot="1" x14ac:dyDescent="0.4">
      <c r="A88" s="618"/>
      <c r="B88" s="440" t="s">
        <v>20</v>
      </c>
      <c r="C88" s="441">
        <v>4.0000000000000001E-3</v>
      </c>
      <c r="D88" s="441">
        <v>1.2E-2</v>
      </c>
      <c r="E88" s="441">
        <v>0.04</v>
      </c>
      <c r="F88" s="441">
        <v>0.12</v>
      </c>
      <c r="G88" s="441">
        <v>0.4</v>
      </c>
      <c r="H88" s="441">
        <v>1.2</v>
      </c>
      <c r="I88" s="441">
        <v>4</v>
      </c>
      <c r="J88" s="441">
        <v>12</v>
      </c>
      <c r="K88" s="441">
        <v>40</v>
      </c>
      <c r="L88" s="459">
        <v>120</v>
      </c>
      <c r="M88" s="439"/>
      <c r="N88" s="439"/>
      <c r="O88" s="439"/>
      <c r="P88" s="439"/>
      <c r="Q88" s="439"/>
      <c r="R88" s="439"/>
      <c r="S88" s="439"/>
      <c r="T88" s="439"/>
      <c r="U88" s="439"/>
      <c r="V88" s="439"/>
      <c r="W88" s="439"/>
      <c r="X88" s="439"/>
      <c r="Y88" s="439"/>
    </row>
    <row r="89" spans="1:26" ht="15.5" thickTop="1" thickBot="1" x14ac:dyDescent="0.4">
      <c r="A89" s="617"/>
      <c r="B89" s="362"/>
      <c r="C89" s="362"/>
      <c r="D89" s="362"/>
      <c r="E89" s="362"/>
      <c r="F89" s="362"/>
      <c r="G89" s="362"/>
      <c r="H89" s="362"/>
      <c r="I89" s="362"/>
      <c r="J89" s="362"/>
      <c r="K89" s="362"/>
      <c r="L89" s="362"/>
      <c r="M89" s="362"/>
      <c r="N89" s="362"/>
      <c r="O89" s="362"/>
      <c r="P89" s="362"/>
      <c r="Q89" s="362"/>
      <c r="R89" s="362"/>
      <c r="S89" s="362"/>
      <c r="T89" s="362"/>
      <c r="U89" s="362"/>
      <c r="V89" s="362"/>
      <c r="W89" s="362"/>
      <c r="X89" s="362"/>
      <c r="Y89" s="362"/>
    </row>
    <row r="90" spans="1:26" s="444" customFormat="1" ht="16.5" thickTop="1" thickBot="1" x14ac:dyDescent="0.4">
      <c r="A90" s="618"/>
      <c r="B90" s="448" t="s">
        <v>21</v>
      </c>
      <c r="C90" s="449">
        <v>0.12</v>
      </c>
      <c r="D90" s="449">
        <v>0.4</v>
      </c>
      <c r="E90" s="449">
        <v>1.2</v>
      </c>
      <c r="F90" s="449"/>
      <c r="G90" s="449">
        <v>4</v>
      </c>
      <c r="H90" s="449">
        <v>12</v>
      </c>
      <c r="I90" s="449"/>
      <c r="J90" s="449"/>
      <c r="K90" s="457">
        <v>40</v>
      </c>
      <c r="L90" s="466">
        <v>120</v>
      </c>
      <c r="M90" s="443"/>
      <c r="N90" s="443"/>
      <c r="O90" s="443"/>
      <c r="P90" s="443"/>
      <c r="Q90" s="439"/>
      <c r="R90" s="439"/>
      <c r="S90" s="439"/>
      <c r="T90" s="439"/>
      <c r="U90" s="439"/>
      <c r="V90" s="439"/>
      <c r="W90" s="439"/>
      <c r="X90" s="439"/>
      <c r="Y90" s="439"/>
    </row>
    <row r="91" spans="1:26" ht="17" thickTop="1" x14ac:dyDescent="0.35">
      <c r="A91" s="617">
        <v>26</v>
      </c>
      <c r="B91" s="415" t="s">
        <v>295</v>
      </c>
      <c r="C91" s="388"/>
      <c r="D91" s="388">
        <v>0.3</v>
      </c>
      <c r="E91" s="388">
        <v>1</v>
      </c>
      <c r="F91" s="388">
        <v>3</v>
      </c>
      <c r="G91" s="388"/>
      <c r="H91" s="388">
        <v>10</v>
      </c>
      <c r="I91" s="388"/>
      <c r="J91" s="388">
        <v>30</v>
      </c>
      <c r="K91" s="388"/>
      <c r="L91" s="389"/>
      <c r="M91" s="546"/>
      <c r="N91" s="546"/>
      <c r="O91" s="546"/>
      <c r="P91" s="546"/>
      <c r="Q91" s="390"/>
      <c r="R91" s="362"/>
      <c r="S91" s="362"/>
      <c r="T91" s="362"/>
      <c r="U91" s="362"/>
      <c r="V91" s="362"/>
      <c r="W91" s="362"/>
      <c r="X91" s="362"/>
      <c r="Y91" s="362"/>
    </row>
    <row r="92" spans="1:26" ht="17" thickBot="1" x14ac:dyDescent="0.4">
      <c r="A92" s="617">
        <v>27</v>
      </c>
      <c r="B92" s="416" t="s">
        <v>321</v>
      </c>
      <c r="C92" s="392"/>
      <c r="D92" s="392"/>
      <c r="E92" s="392">
        <v>1</v>
      </c>
      <c r="F92" s="392">
        <v>2</v>
      </c>
      <c r="G92" s="392">
        <v>4.5</v>
      </c>
      <c r="H92" s="392">
        <v>9</v>
      </c>
      <c r="I92" s="392">
        <v>18</v>
      </c>
      <c r="J92" s="392">
        <v>34</v>
      </c>
      <c r="K92" s="393">
        <v>67</v>
      </c>
      <c r="L92" s="394"/>
      <c r="M92" s="546"/>
      <c r="N92" s="546"/>
      <c r="O92" s="546"/>
      <c r="P92" s="546"/>
      <c r="Q92" s="421"/>
      <c r="R92" s="362"/>
      <c r="S92" s="362"/>
      <c r="T92" s="362"/>
      <c r="U92" s="362"/>
      <c r="V92" s="362"/>
      <c r="W92" s="362"/>
      <c r="X92" s="362"/>
      <c r="Y92" s="362"/>
    </row>
    <row r="93" spans="1:26" ht="17" thickTop="1" x14ac:dyDescent="0.35">
      <c r="A93" s="617">
        <v>64</v>
      </c>
      <c r="B93" s="526" t="s">
        <v>344</v>
      </c>
      <c r="C93" s="510"/>
      <c r="D93" s="471"/>
      <c r="E93" s="435"/>
      <c r="F93" s="474">
        <v>2.5</v>
      </c>
      <c r="G93" s="435"/>
      <c r="H93" s="435"/>
      <c r="I93" s="435"/>
      <c r="J93" s="474">
        <v>25</v>
      </c>
      <c r="K93" s="435">
        <v>50</v>
      </c>
      <c r="L93" s="547">
        <v>100</v>
      </c>
      <c r="M93" s="364"/>
      <c r="N93" s="364"/>
      <c r="O93" s="364"/>
      <c r="P93" s="364"/>
      <c r="Q93" s="390"/>
      <c r="R93" s="362"/>
      <c r="S93" s="362"/>
      <c r="T93" s="362"/>
      <c r="U93" s="362"/>
      <c r="V93" s="362"/>
      <c r="W93" s="362"/>
      <c r="X93" s="362"/>
      <c r="Y93" s="362"/>
    </row>
    <row r="94" spans="1:26" ht="15" thickBot="1" x14ac:dyDescent="0.4">
      <c r="A94" s="617"/>
      <c r="B94" s="362"/>
      <c r="C94" s="362"/>
      <c r="D94" s="362"/>
      <c r="E94" s="364"/>
      <c r="F94" s="364"/>
      <c r="G94" s="364"/>
      <c r="H94" s="364"/>
      <c r="I94" s="364"/>
      <c r="J94" s="364"/>
      <c r="K94" s="364"/>
      <c r="L94" s="362"/>
      <c r="M94" s="362"/>
      <c r="N94" s="362"/>
      <c r="O94" s="362"/>
      <c r="P94" s="362"/>
      <c r="Q94" s="362"/>
      <c r="R94" s="362"/>
      <c r="S94" s="362"/>
      <c r="T94" s="362"/>
      <c r="U94" s="362"/>
      <c r="V94" s="362"/>
      <c r="W94" s="362"/>
      <c r="X94" s="362"/>
      <c r="Y94" s="362"/>
    </row>
    <row r="95" spans="1:26" s="444" customFormat="1" ht="16.5" thickTop="1" thickBot="1" x14ac:dyDescent="0.4">
      <c r="A95" s="618"/>
      <c r="B95" s="440" t="s">
        <v>22</v>
      </c>
      <c r="C95" s="441">
        <v>0.03</v>
      </c>
      <c r="D95" s="441">
        <v>0.1</v>
      </c>
      <c r="E95" s="441">
        <v>0.3</v>
      </c>
      <c r="F95" s="441">
        <v>1</v>
      </c>
      <c r="G95" s="441">
        <v>3</v>
      </c>
      <c r="H95" s="441">
        <v>10</v>
      </c>
      <c r="I95" s="459">
        <v>30</v>
      </c>
      <c r="J95" s="439"/>
      <c r="K95" s="439"/>
      <c r="L95" s="439"/>
      <c r="M95" s="439"/>
      <c r="N95" s="439"/>
      <c r="O95" s="439"/>
      <c r="P95" s="439"/>
      <c r="Q95" s="439"/>
      <c r="R95" s="439"/>
      <c r="S95" s="439"/>
      <c r="T95" s="439"/>
      <c r="U95" s="439"/>
      <c r="V95" s="439"/>
      <c r="W95" s="439"/>
      <c r="X95" s="439"/>
      <c r="Y95" s="439"/>
    </row>
    <row r="96" spans="1:26" ht="15.5" thickTop="1" thickBot="1" x14ac:dyDescent="0.4">
      <c r="A96" s="617"/>
      <c r="B96" s="362"/>
      <c r="C96" s="362"/>
      <c r="D96" s="362"/>
      <c r="E96" s="362"/>
      <c r="F96" s="362"/>
      <c r="G96" s="362"/>
      <c r="H96" s="362"/>
      <c r="I96" s="362"/>
      <c r="J96" s="362"/>
      <c r="K96" s="362"/>
      <c r="L96" s="362"/>
      <c r="M96" s="362"/>
      <c r="N96" s="362"/>
      <c r="O96" s="362"/>
      <c r="P96" s="362"/>
      <c r="Q96" s="362"/>
      <c r="R96" s="362"/>
      <c r="S96" s="362"/>
      <c r="T96" s="362"/>
      <c r="U96" s="362"/>
      <c r="V96" s="362"/>
      <c r="W96" s="362"/>
      <c r="X96" s="362"/>
      <c r="Y96" s="362"/>
    </row>
    <row r="97" spans="1:27" s="444" customFormat="1" ht="16.5" thickTop="1" thickBot="1" x14ac:dyDescent="0.4">
      <c r="A97" s="618"/>
      <c r="B97" s="440" t="s">
        <v>23</v>
      </c>
      <c r="C97" s="441">
        <v>0.12</v>
      </c>
      <c r="D97" s="441">
        <v>0.4</v>
      </c>
      <c r="E97" s="458">
        <v>1.2</v>
      </c>
      <c r="F97" s="458">
        <v>4</v>
      </c>
      <c r="G97" s="458">
        <v>12</v>
      </c>
      <c r="H97" s="441">
        <v>40</v>
      </c>
      <c r="I97" s="459">
        <v>120</v>
      </c>
      <c r="J97" s="439"/>
      <c r="K97" s="439"/>
      <c r="L97" s="439"/>
      <c r="M97" s="439"/>
      <c r="N97" s="439"/>
      <c r="O97" s="439"/>
      <c r="P97" s="439"/>
      <c r="Q97" s="439"/>
      <c r="R97" s="439"/>
      <c r="S97" s="439"/>
      <c r="T97" s="439"/>
      <c r="U97" s="439"/>
      <c r="V97" s="439"/>
      <c r="W97" s="439"/>
      <c r="X97" s="439"/>
      <c r="Y97" s="439"/>
    </row>
    <row r="98" spans="1:27" ht="15.5" thickTop="1" thickBot="1" x14ac:dyDescent="0.4">
      <c r="A98" s="617"/>
      <c r="B98" s="362"/>
      <c r="C98" s="362"/>
      <c r="D98" s="362"/>
      <c r="E98" s="362"/>
      <c r="F98" s="362"/>
      <c r="G98" s="362"/>
      <c r="H98" s="362"/>
      <c r="I98" s="362"/>
      <c r="J98" s="362"/>
      <c r="K98" s="362"/>
      <c r="L98" s="362"/>
      <c r="M98" s="362"/>
      <c r="N98" s="362"/>
      <c r="O98" s="362"/>
      <c r="P98" s="362"/>
      <c r="Q98" s="362"/>
      <c r="R98" s="362"/>
      <c r="S98" s="362"/>
      <c r="T98" s="362"/>
      <c r="U98" s="362"/>
      <c r="V98" s="362"/>
      <c r="W98" s="362"/>
      <c r="X98" s="362"/>
      <c r="Y98" s="362"/>
    </row>
    <row r="99" spans="1:27" s="444" customFormat="1" ht="16.5" thickTop="1" thickBot="1" x14ac:dyDescent="0.4">
      <c r="A99" s="618"/>
      <c r="B99" s="440" t="s">
        <v>266</v>
      </c>
      <c r="C99" s="441">
        <v>0.12</v>
      </c>
      <c r="D99" s="441">
        <v>0.4</v>
      </c>
      <c r="E99" s="441">
        <v>1.2</v>
      </c>
      <c r="F99" s="441">
        <v>4</v>
      </c>
      <c r="G99" s="441">
        <v>12</v>
      </c>
      <c r="H99" s="441">
        <v>40</v>
      </c>
      <c r="I99" s="459">
        <v>120</v>
      </c>
      <c r="J99" s="439"/>
      <c r="K99" s="439"/>
      <c r="L99" s="439"/>
      <c r="M99" s="439"/>
      <c r="N99" s="439"/>
      <c r="O99" s="439"/>
      <c r="P99" s="439"/>
      <c r="Q99" s="439"/>
      <c r="R99" s="439"/>
      <c r="S99" s="439"/>
      <c r="T99" s="439"/>
      <c r="U99" s="439"/>
      <c r="V99" s="439"/>
      <c r="W99" s="439"/>
      <c r="X99" s="439"/>
      <c r="Y99" s="439"/>
    </row>
    <row r="100" spans="1:27" ht="15.5" thickTop="1" thickBot="1" x14ac:dyDescent="0.4">
      <c r="A100" s="617"/>
      <c r="B100" s="362"/>
      <c r="C100" s="362"/>
      <c r="D100" s="362"/>
      <c r="E100" s="362"/>
      <c r="F100" s="362"/>
      <c r="G100" s="362"/>
      <c r="H100" s="362"/>
      <c r="I100" s="362"/>
      <c r="J100" s="362"/>
      <c r="K100" s="362"/>
      <c r="L100" s="362"/>
      <c r="M100" s="362"/>
      <c r="N100" s="362"/>
      <c r="O100" s="362"/>
      <c r="P100" s="362"/>
      <c r="Q100" s="362"/>
      <c r="R100" s="362"/>
      <c r="S100" s="362"/>
      <c r="T100" s="362"/>
      <c r="U100" s="362"/>
      <c r="V100" s="362"/>
      <c r="W100" s="362"/>
      <c r="X100" s="362"/>
      <c r="Y100" s="362"/>
    </row>
    <row r="101" spans="1:27" s="444" customFormat="1" ht="16.5" thickTop="1" thickBot="1" x14ac:dyDescent="0.4">
      <c r="A101" s="618"/>
      <c r="B101" s="448" t="s">
        <v>25</v>
      </c>
      <c r="C101" s="449"/>
      <c r="D101" s="449"/>
      <c r="E101" s="449">
        <v>1E-3</v>
      </c>
      <c r="F101" s="449">
        <v>4.0000000000000001E-3</v>
      </c>
      <c r="G101" s="449">
        <v>1.2E-2</v>
      </c>
      <c r="H101" s="449">
        <v>0.04</v>
      </c>
      <c r="I101" s="457">
        <v>0.12</v>
      </c>
      <c r="J101" s="449"/>
      <c r="K101" s="449"/>
      <c r="L101" s="457">
        <v>0.4</v>
      </c>
      <c r="M101" s="466">
        <v>1.2</v>
      </c>
      <c r="N101" s="443"/>
      <c r="O101" s="443"/>
      <c r="P101" s="443"/>
      <c r="Q101" s="443"/>
      <c r="R101" s="443"/>
      <c r="S101" s="443"/>
      <c r="T101" s="439"/>
      <c r="U101" s="439"/>
      <c r="V101" s="439"/>
      <c r="W101" s="439"/>
      <c r="X101" s="439"/>
      <c r="Y101" s="439"/>
    </row>
    <row r="102" spans="1:27" ht="17" thickTop="1" x14ac:dyDescent="0.35">
      <c r="A102" s="617">
        <v>26</v>
      </c>
      <c r="B102" s="415" t="s">
        <v>296</v>
      </c>
      <c r="C102" s="388"/>
      <c r="D102" s="388"/>
      <c r="E102" s="388"/>
      <c r="F102" s="388">
        <v>3.0000000000000001E-3</v>
      </c>
      <c r="G102" s="388">
        <v>0.01</v>
      </c>
      <c r="H102" s="388">
        <v>0.03</v>
      </c>
      <c r="I102" s="388">
        <v>0.1</v>
      </c>
      <c r="J102" s="388"/>
      <c r="K102" s="397">
        <v>0.3</v>
      </c>
      <c r="L102" s="388"/>
      <c r="M102" s="389"/>
      <c r="N102" s="546"/>
      <c r="O102" s="546"/>
      <c r="P102" s="546"/>
      <c r="Q102" s="546"/>
      <c r="R102" s="546"/>
      <c r="S102" s="546"/>
      <c r="T102" s="362"/>
      <c r="U102" s="362"/>
      <c r="V102" s="362"/>
      <c r="W102" s="362"/>
      <c r="X102" s="362"/>
      <c r="Y102" s="362"/>
    </row>
    <row r="103" spans="1:27" ht="17" thickBot="1" x14ac:dyDescent="0.4">
      <c r="A103" s="617">
        <v>27</v>
      </c>
      <c r="B103" s="416" t="s">
        <v>322</v>
      </c>
      <c r="C103" s="496"/>
      <c r="D103" s="375"/>
      <c r="E103" s="375"/>
      <c r="F103" s="375"/>
      <c r="G103" s="392">
        <v>1.5599999999999999E-2</v>
      </c>
      <c r="H103" s="392">
        <v>6.25E-2</v>
      </c>
      <c r="I103" s="392">
        <v>0.125</v>
      </c>
      <c r="J103" s="392">
        <v>0.25</v>
      </c>
      <c r="K103" s="392">
        <v>0.313</v>
      </c>
      <c r="L103" s="392">
        <v>0.5</v>
      </c>
      <c r="M103" s="376"/>
      <c r="N103" s="364"/>
      <c r="O103" s="364"/>
      <c r="P103" s="364"/>
      <c r="Q103" s="364"/>
      <c r="R103" s="364"/>
      <c r="S103" s="364"/>
      <c r="T103" s="362"/>
      <c r="U103" s="362"/>
      <c r="V103" s="362"/>
      <c r="W103" s="362"/>
      <c r="X103" s="362"/>
      <c r="Y103" s="362"/>
    </row>
    <row r="104" spans="1:27" ht="17" thickTop="1" x14ac:dyDescent="0.35">
      <c r="A104" s="617">
        <v>80</v>
      </c>
      <c r="B104" s="526" t="s">
        <v>371</v>
      </c>
      <c r="C104" s="435">
        <v>2.0000000000000002E-5</v>
      </c>
      <c r="D104" s="435">
        <v>2.0000000000000001E-4</v>
      </c>
      <c r="E104" s="435"/>
      <c r="F104" s="435"/>
      <c r="G104" s="435">
        <v>0.02</v>
      </c>
      <c r="H104" s="435"/>
      <c r="I104" s="435"/>
      <c r="J104" s="435"/>
      <c r="K104" s="435"/>
      <c r="L104" s="435"/>
      <c r="M104" s="438"/>
      <c r="N104" s="546"/>
      <c r="O104" s="546"/>
      <c r="P104" s="546"/>
      <c r="Q104" s="546"/>
      <c r="R104" s="546"/>
      <c r="S104" s="546"/>
      <c r="T104" s="362"/>
      <c r="U104" s="362"/>
      <c r="V104" s="362"/>
      <c r="W104" s="362"/>
      <c r="X104" s="362"/>
      <c r="Y104" s="362"/>
    </row>
    <row r="105" spans="1:27" ht="15" thickBot="1" x14ac:dyDescent="0.4">
      <c r="A105" s="617"/>
      <c r="B105" s="362"/>
      <c r="C105" s="362"/>
      <c r="D105" s="362"/>
      <c r="E105" s="362"/>
      <c r="F105" s="362"/>
      <c r="G105" s="362"/>
      <c r="H105" s="364"/>
      <c r="I105" s="364"/>
      <c r="J105" s="364"/>
      <c r="K105" s="364"/>
      <c r="L105" s="364"/>
      <c r="M105" s="364"/>
      <c r="N105" s="364"/>
      <c r="O105" s="364"/>
      <c r="P105" s="364"/>
      <c r="Q105" s="364"/>
      <c r="R105" s="364"/>
      <c r="S105" s="364"/>
      <c r="T105" s="362"/>
      <c r="U105" s="362"/>
      <c r="V105" s="362"/>
      <c r="W105" s="362"/>
      <c r="X105" s="362"/>
      <c r="Y105" s="362"/>
    </row>
    <row r="106" spans="1:27" s="444" customFormat="1" ht="16.5" thickTop="1" thickBot="1" x14ac:dyDescent="0.4">
      <c r="A106" s="618"/>
      <c r="B106" s="440" t="s">
        <v>26</v>
      </c>
      <c r="C106" s="441">
        <v>0.12</v>
      </c>
      <c r="D106" s="441">
        <v>0.4</v>
      </c>
      <c r="E106" s="441">
        <v>1.2</v>
      </c>
      <c r="F106" s="441">
        <v>4</v>
      </c>
      <c r="G106" s="475">
        <v>12</v>
      </c>
      <c r="H106" s="475">
        <v>40</v>
      </c>
      <c r="I106" s="442">
        <v>120</v>
      </c>
      <c r="J106" s="443"/>
      <c r="K106" s="443"/>
      <c r="L106" s="443"/>
      <c r="M106" s="443"/>
      <c r="N106" s="439"/>
      <c r="O106" s="439"/>
      <c r="P106" s="439"/>
      <c r="Q106" s="439"/>
      <c r="R106" s="439"/>
      <c r="S106" s="439"/>
      <c r="T106" s="439"/>
      <c r="U106" s="439"/>
      <c r="V106" s="439"/>
      <c r="W106" s="439"/>
      <c r="X106" s="439"/>
      <c r="Y106" s="439"/>
      <c r="Z106" s="439"/>
      <c r="AA106" s="439"/>
    </row>
    <row r="107" spans="1:27" ht="15.5" thickTop="1" thickBot="1" x14ac:dyDescent="0.4">
      <c r="A107" s="617"/>
      <c r="B107" s="362"/>
      <c r="C107" s="362"/>
      <c r="D107" s="362"/>
      <c r="E107" s="362"/>
      <c r="F107" s="362"/>
      <c r="G107" s="362"/>
      <c r="H107" s="364"/>
      <c r="I107" s="364"/>
      <c r="J107" s="364"/>
      <c r="K107" s="364"/>
      <c r="L107" s="362"/>
      <c r="M107" s="362"/>
      <c r="N107" s="362"/>
      <c r="O107" s="362"/>
      <c r="P107" s="362"/>
      <c r="Q107" s="362"/>
      <c r="R107" s="362"/>
      <c r="S107" s="362"/>
      <c r="T107" s="362"/>
      <c r="U107" s="362"/>
      <c r="V107" s="362"/>
      <c r="W107" s="362"/>
      <c r="X107" s="362"/>
      <c r="Y107" s="362"/>
    </row>
    <row r="108" spans="1:27" s="444" customFormat="1" ht="16.5" thickTop="1" thickBot="1" x14ac:dyDescent="0.4">
      <c r="A108" s="618"/>
      <c r="B108" s="448" t="s">
        <v>275</v>
      </c>
      <c r="C108" s="449">
        <v>0.12</v>
      </c>
      <c r="D108" s="449">
        <v>0.4</v>
      </c>
      <c r="E108" s="449">
        <v>1.2</v>
      </c>
      <c r="F108" s="449"/>
      <c r="G108" s="449">
        <v>4</v>
      </c>
      <c r="H108" s="449">
        <v>12</v>
      </c>
      <c r="I108" s="449"/>
      <c r="J108" s="449">
        <v>40</v>
      </c>
      <c r="K108" s="449"/>
      <c r="L108" s="450">
        <v>120</v>
      </c>
      <c r="M108" s="439"/>
      <c r="N108" s="439"/>
      <c r="O108" s="439"/>
      <c r="P108" s="439"/>
      <c r="Q108" s="439"/>
      <c r="R108" s="439"/>
      <c r="S108" s="439"/>
      <c r="T108" s="439"/>
      <c r="U108" s="439"/>
      <c r="V108" s="439"/>
      <c r="W108" s="439"/>
      <c r="X108" s="439"/>
      <c r="Y108" s="439"/>
    </row>
    <row r="109" spans="1:27" ht="17" thickTop="1" x14ac:dyDescent="0.35">
      <c r="A109" s="617">
        <v>26</v>
      </c>
      <c r="B109" s="526" t="s">
        <v>297</v>
      </c>
      <c r="C109" s="435"/>
      <c r="D109" s="435">
        <v>0.3</v>
      </c>
      <c r="E109" s="435">
        <v>1</v>
      </c>
      <c r="F109" s="435">
        <v>3</v>
      </c>
      <c r="G109" s="435"/>
      <c r="H109" s="435">
        <v>10</v>
      </c>
      <c r="I109" s="435"/>
      <c r="J109" s="435">
        <v>30</v>
      </c>
      <c r="K109" s="435"/>
      <c r="L109" s="438"/>
      <c r="M109" s="390"/>
      <c r="N109" s="362"/>
      <c r="O109" s="362"/>
      <c r="P109" s="362"/>
      <c r="Q109" s="362"/>
      <c r="R109" s="362"/>
      <c r="S109" s="362"/>
      <c r="T109" s="362"/>
      <c r="U109" s="362"/>
      <c r="V109" s="362"/>
      <c r="W109" s="362"/>
      <c r="X109" s="362"/>
      <c r="Y109" s="362"/>
    </row>
    <row r="110" spans="1:27" ht="17" thickBot="1" x14ac:dyDescent="0.4">
      <c r="A110" s="617">
        <v>27</v>
      </c>
      <c r="B110" s="416" t="s">
        <v>323</v>
      </c>
      <c r="C110" s="392"/>
      <c r="D110" s="392"/>
      <c r="E110" s="392">
        <v>1</v>
      </c>
      <c r="F110" s="392">
        <v>2</v>
      </c>
      <c r="G110" s="392">
        <v>4.5</v>
      </c>
      <c r="H110" s="392">
        <v>9</v>
      </c>
      <c r="I110" s="393">
        <v>18</v>
      </c>
      <c r="J110" s="427">
        <v>34</v>
      </c>
      <c r="K110" s="427">
        <v>67</v>
      </c>
      <c r="L110" s="394"/>
      <c r="M110" s="421"/>
      <c r="N110" s="362"/>
      <c r="O110" s="362"/>
      <c r="P110" s="362"/>
      <c r="Q110" s="362"/>
      <c r="R110" s="362"/>
      <c r="S110" s="362"/>
      <c r="T110" s="362"/>
      <c r="U110" s="362"/>
      <c r="V110" s="362"/>
      <c r="W110" s="362"/>
      <c r="X110" s="362"/>
      <c r="Y110" s="362"/>
    </row>
    <row r="111" spans="1:27" ht="15.5" thickTop="1" thickBot="1" x14ac:dyDescent="0.4">
      <c r="A111" s="617"/>
      <c r="B111" s="362"/>
      <c r="C111" s="362"/>
      <c r="D111" s="362"/>
      <c r="E111" s="362"/>
      <c r="F111" s="362"/>
      <c r="G111" s="362"/>
      <c r="H111" s="364"/>
      <c r="I111" s="364"/>
      <c r="J111" s="364"/>
      <c r="K111" s="364"/>
      <c r="L111" s="362"/>
      <c r="M111" s="362"/>
      <c r="N111" s="362"/>
      <c r="O111" s="362"/>
      <c r="P111" s="362"/>
      <c r="Q111" s="362"/>
      <c r="R111" s="362"/>
      <c r="S111" s="362"/>
      <c r="T111" s="362"/>
      <c r="U111" s="362"/>
      <c r="V111" s="362"/>
      <c r="W111" s="362"/>
      <c r="X111" s="362"/>
      <c r="Y111" s="362"/>
    </row>
    <row r="112" spans="1:27" s="444" customFormat="1" ht="16.5" thickTop="1" thickBot="1" x14ac:dyDescent="0.4">
      <c r="A112" s="618"/>
      <c r="B112" s="448" t="s">
        <v>27</v>
      </c>
      <c r="C112" s="449">
        <v>4.0000000000000001E-3</v>
      </c>
      <c r="D112" s="449">
        <v>1.2E-2</v>
      </c>
      <c r="E112" s="449">
        <v>0.04</v>
      </c>
      <c r="F112" s="476">
        <v>0.12</v>
      </c>
      <c r="G112" s="449">
        <v>0.4</v>
      </c>
      <c r="H112" s="476">
        <v>1.2</v>
      </c>
      <c r="I112" s="449"/>
      <c r="J112" s="476">
        <v>4</v>
      </c>
      <c r="K112" s="476">
        <v>12</v>
      </c>
      <c r="L112" s="449"/>
      <c r="M112" s="457">
        <v>40</v>
      </c>
      <c r="N112" s="465"/>
      <c r="O112" s="466">
        <v>120</v>
      </c>
      <c r="P112" s="439"/>
      <c r="Q112" s="439"/>
      <c r="R112" s="439"/>
      <c r="S112" s="439"/>
      <c r="T112" s="439"/>
      <c r="U112" s="439"/>
      <c r="V112" s="439"/>
      <c r="W112" s="439"/>
      <c r="X112" s="439"/>
      <c r="Y112" s="439"/>
      <c r="Z112" s="439"/>
    </row>
    <row r="113" spans="1:27" ht="17" thickTop="1" x14ac:dyDescent="0.35">
      <c r="A113" s="617">
        <v>26</v>
      </c>
      <c r="B113" s="526" t="s">
        <v>298</v>
      </c>
      <c r="C113" s="435"/>
      <c r="D113" s="435"/>
      <c r="E113" s="435"/>
      <c r="F113" s="435"/>
      <c r="G113" s="435">
        <v>0.3</v>
      </c>
      <c r="H113" s="436">
        <v>1</v>
      </c>
      <c r="I113" s="435">
        <v>3</v>
      </c>
      <c r="J113" s="435"/>
      <c r="K113" s="436">
        <v>10</v>
      </c>
      <c r="L113" s="435"/>
      <c r="M113" s="435"/>
      <c r="N113" s="437"/>
      <c r="O113" s="438"/>
      <c r="P113" s="390"/>
      <c r="Q113" s="362"/>
      <c r="R113" s="362"/>
      <c r="S113" s="362"/>
      <c r="T113" s="362"/>
      <c r="U113" s="362"/>
      <c r="V113" s="362"/>
      <c r="W113" s="362"/>
      <c r="X113" s="362"/>
      <c r="Y113" s="362"/>
      <c r="Z113" s="362"/>
    </row>
    <row r="114" spans="1:27" ht="17" thickBot="1" x14ac:dyDescent="0.4">
      <c r="A114" s="617">
        <v>27</v>
      </c>
      <c r="B114" s="416" t="s">
        <v>324</v>
      </c>
      <c r="C114" s="392"/>
      <c r="D114" s="392"/>
      <c r="E114" s="392"/>
      <c r="F114" s="392"/>
      <c r="G114" s="392"/>
      <c r="H114" s="393">
        <v>1</v>
      </c>
      <c r="I114" s="427">
        <v>2</v>
      </c>
      <c r="J114" s="427">
        <v>4.5</v>
      </c>
      <c r="K114" s="427">
        <v>9</v>
      </c>
      <c r="L114" s="427">
        <v>18</v>
      </c>
      <c r="M114" s="427">
        <v>34</v>
      </c>
      <c r="N114" s="432">
        <v>67</v>
      </c>
      <c r="O114" s="394"/>
      <c r="P114" s="421"/>
      <c r="Q114" s="362"/>
      <c r="R114" s="362"/>
      <c r="S114" s="362"/>
      <c r="T114" s="362"/>
      <c r="U114" s="362"/>
      <c r="V114" s="362"/>
      <c r="W114" s="362"/>
      <c r="X114" s="362"/>
      <c r="Y114" s="362"/>
      <c r="Z114" s="362"/>
    </row>
    <row r="115" spans="1:27" ht="15.5" thickTop="1" thickBot="1" x14ac:dyDescent="0.4">
      <c r="A115" s="617"/>
      <c r="B115" s="362"/>
      <c r="C115" s="362"/>
      <c r="D115" s="362"/>
      <c r="E115" s="362"/>
      <c r="F115" s="362"/>
      <c r="G115" s="362"/>
      <c r="H115" s="362"/>
      <c r="I115" s="362"/>
      <c r="J115" s="362"/>
      <c r="K115" s="362"/>
      <c r="L115" s="362"/>
      <c r="M115" s="362"/>
      <c r="N115" s="362"/>
      <c r="O115" s="362"/>
      <c r="P115" s="362"/>
      <c r="Q115" s="362"/>
      <c r="R115" s="362"/>
      <c r="S115" s="362"/>
      <c r="T115" s="362"/>
      <c r="U115" s="362"/>
      <c r="V115" s="362"/>
      <c r="W115" s="362"/>
      <c r="X115" s="362"/>
      <c r="Y115" s="362"/>
    </row>
    <row r="116" spans="1:27" s="444" customFormat="1" ht="16.5" thickTop="1" thickBot="1" x14ac:dyDescent="0.4">
      <c r="A116" s="618"/>
      <c r="B116" s="448" t="s">
        <v>28</v>
      </c>
      <c r="C116" s="449">
        <v>1E-3</v>
      </c>
      <c r="D116" s="449">
        <v>4.0000000000000001E-3</v>
      </c>
      <c r="E116" s="449">
        <v>1.2E-2</v>
      </c>
      <c r="F116" s="449">
        <v>0.04</v>
      </c>
      <c r="G116" s="449">
        <v>0.12</v>
      </c>
      <c r="H116" s="457">
        <v>0.4</v>
      </c>
      <c r="I116" s="457">
        <v>1.2</v>
      </c>
      <c r="J116" s="449"/>
      <c r="K116" s="449"/>
      <c r="L116" s="449"/>
      <c r="M116" s="449"/>
      <c r="N116" s="449"/>
      <c r="O116" s="450"/>
      <c r="P116" s="439"/>
      <c r="Q116" s="439"/>
      <c r="R116" s="439"/>
      <c r="S116" s="439"/>
      <c r="T116" s="439"/>
      <c r="U116" s="439"/>
      <c r="V116" s="439"/>
      <c r="W116" s="439"/>
      <c r="X116" s="439"/>
      <c r="Y116" s="439"/>
    </row>
    <row r="117" spans="1:27" ht="17" thickTop="1" x14ac:dyDescent="0.35">
      <c r="A117" s="617">
        <v>26</v>
      </c>
      <c r="B117" s="526" t="s">
        <v>299</v>
      </c>
      <c r="C117" s="435"/>
      <c r="D117" s="435"/>
      <c r="E117" s="435"/>
      <c r="F117" s="435"/>
      <c r="G117" s="435"/>
      <c r="H117" s="435">
        <v>0.3</v>
      </c>
      <c r="I117" s="435">
        <v>1</v>
      </c>
      <c r="J117" s="477">
        <v>3</v>
      </c>
      <c r="K117" s="435"/>
      <c r="L117" s="435"/>
      <c r="M117" s="435"/>
      <c r="N117" s="435"/>
      <c r="O117" s="438"/>
      <c r="P117" s="390"/>
      <c r="Q117" s="362"/>
      <c r="R117" s="362"/>
      <c r="S117" s="362"/>
      <c r="T117" s="362"/>
      <c r="U117" s="362"/>
      <c r="V117" s="362"/>
      <c r="W117" s="362"/>
      <c r="X117" s="362"/>
      <c r="Y117" s="362"/>
    </row>
    <row r="118" spans="1:27" ht="17" thickBot="1" x14ac:dyDescent="0.4">
      <c r="A118" s="617">
        <v>27</v>
      </c>
      <c r="B118" s="416" t="s">
        <v>325</v>
      </c>
      <c r="C118" s="392"/>
      <c r="D118" s="392"/>
      <c r="E118" s="392"/>
      <c r="F118" s="392"/>
      <c r="G118" s="392"/>
      <c r="H118" s="392"/>
      <c r="I118" s="393">
        <v>1</v>
      </c>
      <c r="J118" s="427">
        <v>2</v>
      </c>
      <c r="K118" s="427">
        <v>4.5</v>
      </c>
      <c r="L118" s="427">
        <v>9</v>
      </c>
      <c r="M118" s="427">
        <v>18</v>
      </c>
      <c r="N118" s="427">
        <v>34</v>
      </c>
      <c r="O118" s="429">
        <v>67</v>
      </c>
      <c r="P118" s="421"/>
      <c r="Q118" s="362"/>
      <c r="R118" s="362"/>
      <c r="S118" s="362"/>
      <c r="T118" s="362"/>
      <c r="U118" s="362"/>
      <c r="V118" s="362"/>
      <c r="W118" s="362"/>
      <c r="X118" s="362"/>
      <c r="Y118" s="362"/>
    </row>
    <row r="119" spans="1:27" ht="15.5" thickTop="1" thickBot="1" x14ac:dyDescent="0.4">
      <c r="A119" s="617"/>
      <c r="B119" s="362"/>
      <c r="C119" s="362"/>
      <c r="D119" s="362"/>
      <c r="E119" s="362"/>
      <c r="F119" s="362"/>
      <c r="G119" s="362"/>
      <c r="H119" s="362"/>
      <c r="I119" s="362"/>
      <c r="J119" s="362"/>
      <c r="K119" s="362"/>
      <c r="L119" s="362"/>
      <c r="M119" s="362"/>
      <c r="N119" s="362"/>
      <c r="O119" s="362"/>
      <c r="P119" s="362"/>
      <c r="Q119" s="362"/>
      <c r="R119" s="362"/>
      <c r="S119" s="362"/>
      <c r="T119" s="362"/>
      <c r="U119" s="362"/>
      <c r="V119" s="362"/>
      <c r="W119" s="362"/>
      <c r="X119" s="362"/>
      <c r="Y119" s="362"/>
    </row>
    <row r="120" spans="1:27" s="444" customFormat="1" ht="16.5" thickTop="1" thickBot="1" x14ac:dyDescent="0.4">
      <c r="A120" s="618"/>
      <c r="B120" s="440" t="s">
        <v>29</v>
      </c>
      <c r="C120" s="441">
        <v>0.12</v>
      </c>
      <c r="D120" s="441">
        <v>0.4</v>
      </c>
      <c r="E120" s="441">
        <v>1.2</v>
      </c>
      <c r="F120" s="441">
        <v>4</v>
      </c>
      <c r="G120" s="441">
        <v>12</v>
      </c>
      <c r="H120" s="441">
        <v>40</v>
      </c>
      <c r="I120" s="459">
        <v>120</v>
      </c>
      <c r="J120" s="439"/>
      <c r="K120" s="439"/>
      <c r="L120" s="439"/>
      <c r="M120" s="439"/>
      <c r="N120" s="439"/>
      <c r="O120" s="439"/>
      <c r="P120" s="439"/>
      <c r="Q120" s="439"/>
      <c r="R120" s="439"/>
      <c r="S120" s="439"/>
      <c r="T120" s="439"/>
      <c r="U120" s="439"/>
      <c r="V120" s="439"/>
      <c r="W120" s="439"/>
      <c r="X120" s="439"/>
      <c r="Y120" s="439"/>
    </row>
    <row r="121" spans="1:27" ht="15.5" thickTop="1" thickBot="1" x14ac:dyDescent="0.4">
      <c r="A121" s="617"/>
      <c r="B121" s="362"/>
      <c r="C121" s="362"/>
      <c r="D121" s="362"/>
      <c r="E121" s="362"/>
      <c r="F121" s="362"/>
      <c r="G121" s="362"/>
      <c r="H121" s="362"/>
      <c r="I121" s="362"/>
      <c r="J121" s="362"/>
      <c r="K121" s="362"/>
      <c r="L121" s="362"/>
      <c r="M121" s="362"/>
      <c r="N121" s="362"/>
      <c r="O121" s="362"/>
      <c r="P121" s="362"/>
      <c r="Q121" s="362"/>
      <c r="R121" s="362"/>
      <c r="S121" s="362"/>
      <c r="T121" s="362"/>
      <c r="U121" s="362"/>
      <c r="V121" s="362"/>
      <c r="W121" s="362"/>
      <c r="X121" s="362"/>
      <c r="Y121" s="362"/>
    </row>
    <row r="122" spans="1:27" s="444" customFormat="1" ht="16.5" thickTop="1" thickBot="1" x14ac:dyDescent="0.4">
      <c r="A122" s="618"/>
      <c r="B122" s="448" t="s">
        <v>276</v>
      </c>
      <c r="C122" s="478">
        <v>0.03</v>
      </c>
      <c r="D122" s="449">
        <v>0.1</v>
      </c>
      <c r="E122" s="478">
        <v>0.3</v>
      </c>
      <c r="F122" s="449">
        <v>1</v>
      </c>
      <c r="G122" s="449">
        <v>3</v>
      </c>
      <c r="H122" s="449"/>
      <c r="I122" s="457">
        <v>10</v>
      </c>
      <c r="J122" s="449"/>
      <c r="K122" s="457">
        <v>30</v>
      </c>
      <c r="L122" s="450"/>
      <c r="M122" s="439"/>
      <c r="N122" s="439"/>
      <c r="O122" s="439"/>
      <c r="P122" s="439"/>
      <c r="Q122" s="439"/>
      <c r="R122" s="439"/>
      <c r="S122" s="439"/>
      <c r="T122" s="439"/>
      <c r="U122" s="439"/>
      <c r="V122" s="439"/>
      <c r="W122" s="439"/>
    </row>
    <row r="123" spans="1:27" ht="17" thickTop="1" x14ac:dyDescent="0.35">
      <c r="A123" s="617">
        <v>26</v>
      </c>
      <c r="B123" s="529" t="s">
        <v>300</v>
      </c>
      <c r="C123" s="471"/>
      <c r="D123" s="471"/>
      <c r="E123" s="471">
        <v>0.3</v>
      </c>
      <c r="F123" s="471">
        <v>1</v>
      </c>
      <c r="G123" s="471">
        <v>3</v>
      </c>
      <c r="H123" s="471"/>
      <c r="I123" s="471"/>
      <c r="J123" s="471"/>
      <c r="K123" s="471"/>
      <c r="L123" s="472"/>
      <c r="M123" s="362"/>
      <c r="N123" s="362"/>
      <c r="O123" s="362"/>
      <c r="P123" s="362"/>
      <c r="Q123" s="362"/>
      <c r="R123" s="362"/>
      <c r="S123" s="362"/>
      <c r="T123" s="362"/>
      <c r="U123" s="362"/>
      <c r="V123" s="362"/>
      <c r="W123" s="362"/>
    </row>
    <row r="124" spans="1:27" ht="17" thickBot="1" x14ac:dyDescent="0.4">
      <c r="A124" s="617">
        <v>27</v>
      </c>
      <c r="B124" s="419" t="s">
        <v>326</v>
      </c>
      <c r="C124" s="375"/>
      <c r="D124" s="375"/>
      <c r="E124" s="375"/>
      <c r="F124" s="375">
        <v>1</v>
      </c>
      <c r="G124" s="375">
        <v>2</v>
      </c>
      <c r="H124" s="375">
        <v>4.5</v>
      </c>
      <c r="I124" s="375">
        <v>9</v>
      </c>
      <c r="J124" s="375">
        <v>18</v>
      </c>
      <c r="K124" s="375">
        <v>34</v>
      </c>
      <c r="L124" s="376">
        <v>67</v>
      </c>
      <c r="M124" s="362"/>
      <c r="N124" s="362"/>
      <c r="O124" s="362"/>
      <c r="P124" s="362"/>
      <c r="Q124" s="362"/>
      <c r="R124" s="362"/>
      <c r="S124" s="362"/>
      <c r="T124" s="362"/>
      <c r="U124" s="362"/>
      <c r="V124" s="362"/>
      <c r="W124" s="362"/>
    </row>
    <row r="125" spans="1:27" ht="15.5" thickTop="1" thickBot="1" x14ac:dyDescent="0.4">
      <c r="A125" s="617"/>
      <c r="B125" s="362"/>
      <c r="C125" s="362"/>
      <c r="D125" s="362"/>
      <c r="E125" s="362"/>
      <c r="F125" s="362"/>
      <c r="G125" s="362"/>
      <c r="H125" s="362"/>
      <c r="I125" s="362"/>
      <c r="J125" s="362"/>
      <c r="K125" s="362"/>
      <c r="L125" s="362"/>
      <c r="M125" s="362"/>
      <c r="N125" s="362"/>
      <c r="O125" s="362"/>
      <c r="P125" s="362"/>
      <c r="Q125" s="362"/>
      <c r="R125" s="362"/>
      <c r="S125" s="362"/>
      <c r="T125" s="362"/>
      <c r="U125" s="362"/>
      <c r="V125" s="362"/>
      <c r="W125" s="362"/>
      <c r="X125" s="362"/>
      <c r="Y125" s="362"/>
    </row>
    <row r="126" spans="1:27" s="444" customFormat="1" ht="16.5" thickTop="1" thickBot="1" x14ac:dyDescent="0.4">
      <c r="A126" s="618"/>
      <c r="B126" s="448" t="s">
        <v>30</v>
      </c>
      <c r="C126" s="449">
        <v>0.12</v>
      </c>
      <c r="D126" s="449">
        <v>0.4</v>
      </c>
      <c r="E126" s="449">
        <v>1.2</v>
      </c>
      <c r="F126" s="449"/>
      <c r="G126" s="449">
        <v>4</v>
      </c>
      <c r="H126" s="449">
        <v>12</v>
      </c>
      <c r="I126" s="449"/>
      <c r="J126" s="449">
        <v>40</v>
      </c>
      <c r="K126" s="449"/>
      <c r="L126" s="450">
        <v>120</v>
      </c>
      <c r="M126" s="443"/>
      <c r="N126" s="439"/>
      <c r="O126" s="439"/>
      <c r="P126" s="439"/>
      <c r="Q126" s="439"/>
      <c r="R126" s="439"/>
      <c r="S126" s="439"/>
      <c r="T126" s="439"/>
      <c r="U126" s="439"/>
      <c r="V126" s="439"/>
      <c r="W126" s="439"/>
      <c r="X126" s="439"/>
      <c r="Y126" s="439"/>
      <c r="Z126" s="439"/>
      <c r="AA126" s="439"/>
    </row>
    <row r="127" spans="1:27" ht="17.5" thickTop="1" thickBot="1" x14ac:dyDescent="0.4">
      <c r="A127" s="617">
        <v>27</v>
      </c>
      <c r="B127" s="530" t="s">
        <v>327</v>
      </c>
      <c r="C127" s="467"/>
      <c r="D127" s="467"/>
      <c r="E127" s="467">
        <v>1</v>
      </c>
      <c r="F127" s="467">
        <v>2</v>
      </c>
      <c r="G127" s="467">
        <v>4.5</v>
      </c>
      <c r="H127" s="467">
        <v>9</v>
      </c>
      <c r="I127" s="479">
        <v>18</v>
      </c>
      <c r="J127" s="480">
        <v>34</v>
      </c>
      <c r="K127" s="480">
        <v>67</v>
      </c>
      <c r="L127" s="469"/>
      <c r="M127" s="421"/>
      <c r="N127" s="362"/>
      <c r="O127" s="362"/>
      <c r="P127" s="362"/>
      <c r="Q127" s="362"/>
      <c r="R127" s="362"/>
      <c r="S127" s="362"/>
      <c r="T127" s="362"/>
      <c r="U127" s="362"/>
      <c r="V127" s="362"/>
      <c r="W127" s="362"/>
      <c r="X127" s="362"/>
      <c r="Y127" s="362"/>
    </row>
    <row r="128" spans="1:27" ht="15.5" thickTop="1" thickBot="1" x14ac:dyDescent="0.4">
      <c r="A128" s="617"/>
      <c r="B128" s="362"/>
      <c r="C128" s="362"/>
      <c r="D128" s="362"/>
      <c r="E128" s="362"/>
      <c r="F128" s="362"/>
      <c r="G128" s="362"/>
      <c r="H128" s="362"/>
      <c r="I128" s="362"/>
      <c r="J128" s="362"/>
      <c r="K128" s="362"/>
      <c r="L128" s="362"/>
      <c r="M128" s="362"/>
      <c r="N128" s="362"/>
      <c r="O128" s="362"/>
      <c r="P128" s="362"/>
      <c r="Q128" s="362"/>
      <c r="R128" s="362"/>
      <c r="S128" s="362"/>
      <c r="T128" s="362"/>
      <c r="U128" s="362"/>
      <c r="V128" s="362"/>
      <c r="W128" s="362"/>
      <c r="X128" s="362"/>
      <c r="Y128" s="362"/>
    </row>
    <row r="129" spans="1:26" s="444" customFormat="1" ht="16.5" thickTop="1" thickBot="1" x14ac:dyDescent="0.4">
      <c r="A129" s="618"/>
      <c r="B129" s="440" t="s">
        <v>31</v>
      </c>
      <c r="C129" s="441">
        <v>0.12</v>
      </c>
      <c r="D129" s="441">
        <v>0.4</v>
      </c>
      <c r="E129" s="441">
        <v>1.2</v>
      </c>
      <c r="F129" s="441">
        <v>4</v>
      </c>
      <c r="G129" s="441">
        <v>12</v>
      </c>
      <c r="H129" s="441">
        <v>40</v>
      </c>
      <c r="I129" s="459">
        <v>120</v>
      </c>
      <c r="J129" s="439"/>
      <c r="K129" s="439"/>
      <c r="L129" s="439"/>
      <c r="M129" s="439"/>
      <c r="N129" s="439"/>
      <c r="O129" s="439"/>
      <c r="P129" s="439"/>
      <c r="Q129" s="439"/>
      <c r="R129" s="439"/>
      <c r="S129" s="439"/>
      <c r="T129" s="439"/>
      <c r="U129" s="439"/>
      <c r="V129" s="439"/>
      <c r="W129" s="439"/>
      <c r="X129" s="439"/>
      <c r="Y129" s="439"/>
    </row>
    <row r="130" spans="1:26" ht="15.5" thickTop="1" thickBot="1" x14ac:dyDescent="0.4">
      <c r="A130" s="617"/>
      <c r="B130" s="362"/>
      <c r="C130" s="362"/>
      <c r="D130" s="362"/>
      <c r="E130" s="362"/>
      <c r="F130" s="362"/>
      <c r="G130" s="362"/>
      <c r="H130" s="362"/>
      <c r="I130" s="362"/>
      <c r="J130" s="362"/>
      <c r="K130" s="362"/>
      <c r="L130" s="362"/>
      <c r="M130" s="362"/>
      <c r="N130" s="362"/>
      <c r="O130" s="362"/>
      <c r="P130" s="362"/>
      <c r="Q130" s="362"/>
      <c r="R130" s="362"/>
      <c r="S130" s="362"/>
      <c r="T130" s="362"/>
      <c r="U130" s="362"/>
      <c r="V130" s="362"/>
      <c r="W130" s="362"/>
      <c r="X130" s="362"/>
      <c r="Y130" s="362"/>
    </row>
    <row r="131" spans="1:26" s="444" customFormat="1" ht="16.5" thickTop="1" thickBot="1" x14ac:dyDescent="0.4">
      <c r="A131" s="618"/>
      <c r="B131" s="448" t="s">
        <v>32</v>
      </c>
      <c r="C131" s="449">
        <v>4.0000000000000001E-3</v>
      </c>
      <c r="D131" s="449">
        <v>1.2E-2</v>
      </c>
      <c r="E131" s="449">
        <v>0.04</v>
      </c>
      <c r="F131" s="449">
        <v>0.12</v>
      </c>
      <c r="G131" s="449">
        <v>0.4</v>
      </c>
      <c r="H131" s="476">
        <v>1.2</v>
      </c>
      <c r="I131" s="449"/>
      <c r="J131" s="476">
        <v>4</v>
      </c>
      <c r="K131" s="457">
        <v>12</v>
      </c>
      <c r="L131" s="457">
        <v>40</v>
      </c>
      <c r="M131" s="466">
        <v>120</v>
      </c>
      <c r="N131" s="439"/>
      <c r="O131" s="439"/>
      <c r="P131" s="439"/>
      <c r="Q131" s="439"/>
      <c r="R131" s="439"/>
      <c r="S131" s="439"/>
      <c r="T131" s="439"/>
      <c r="U131" s="439"/>
      <c r="V131" s="439"/>
      <c r="W131" s="439"/>
      <c r="X131" s="439"/>
    </row>
    <row r="132" spans="1:26" ht="17" thickTop="1" x14ac:dyDescent="0.35">
      <c r="A132" s="617">
        <v>71</v>
      </c>
      <c r="B132" s="526" t="s">
        <v>358</v>
      </c>
      <c r="C132" s="481">
        <v>3.2000000000000002E-3</v>
      </c>
      <c r="D132" s="435"/>
      <c r="E132" s="481">
        <v>3.2300000000000002E-2</v>
      </c>
      <c r="F132" s="435"/>
      <c r="G132" s="516">
        <v>0.32329999999999998</v>
      </c>
      <c r="H132" s="510"/>
      <c r="I132" s="471"/>
      <c r="J132" s="471"/>
      <c r="K132" s="435"/>
      <c r="L132" s="435"/>
      <c r="M132" s="438"/>
      <c r="N132" s="395"/>
      <c r="O132" s="362"/>
      <c r="P132" s="362"/>
      <c r="Q132" s="362"/>
      <c r="R132" s="362"/>
      <c r="S132" s="362"/>
      <c r="T132" s="362"/>
      <c r="U132" s="362"/>
      <c r="V132" s="362"/>
      <c r="W132" s="362"/>
      <c r="X132" s="362"/>
    </row>
    <row r="133" spans="1:26" ht="16.5" x14ac:dyDescent="0.35">
      <c r="A133" s="617">
        <v>71</v>
      </c>
      <c r="B133" s="526" t="s">
        <v>359</v>
      </c>
      <c r="C133" s="518"/>
      <c r="D133" s="518"/>
      <c r="E133" s="518"/>
      <c r="F133" s="514"/>
      <c r="G133" s="454">
        <v>0.32329999999999998</v>
      </c>
      <c r="H133" s="517"/>
      <c r="I133" s="518"/>
      <c r="J133" s="518"/>
      <c r="K133" s="514"/>
      <c r="L133" s="514"/>
      <c r="M133" s="515"/>
      <c r="N133" s="395"/>
      <c r="O133" s="362"/>
      <c r="P133" s="362"/>
      <c r="Q133" s="362"/>
      <c r="R133" s="362"/>
      <c r="S133" s="362"/>
      <c r="T133" s="362"/>
      <c r="U133" s="362"/>
      <c r="V133" s="362"/>
      <c r="W133" s="362"/>
      <c r="X133" s="362"/>
    </row>
    <row r="134" spans="1:26" ht="17" thickBot="1" x14ac:dyDescent="0.4">
      <c r="A134" s="617">
        <v>81</v>
      </c>
      <c r="B134" s="419" t="s">
        <v>373</v>
      </c>
      <c r="C134" s="392">
        <v>3.0000000000000001E-3</v>
      </c>
      <c r="D134" s="392"/>
      <c r="E134" s="408">
        <v>5.0999999999999997E-2</v>
      </c>
      <c r="F134" s="392"/>
      <c r="G134" s="392"/>
      <c r="H134" s="408">
        <v>0.91</v>
      </c>
      <c r="I134" s="521">
        <v>1.62</v>
      </c>
      <c r="J134" s="519"/>
      <c r="K134" s="520"/>
      <c r="L134" s="392"/>
      <c r="M134" s="394"/>
      <c r="N134" s="362"/>
      <c r="O134" s="362"/>
      <c r="P134" s="362"/>
      <c r="Q134" s="362"/>
      <c r="R134" s="362"/>
      <c r="S134" s="362"/>
      <c r="T134" s="362"/>
      <c r="U134" s="362"/>
      <c r="V134" s="362"/>
      <c r="W134" s="362"/>
      <c r="X134" s="362"/>
    </row>
    <row r="135" spans="1:26" ht="15.5" thickTop="1" thickBot="1" x14ac:dyDescent="0.4">
      <c r="A135" s="617"/>
      <c r="B135" s="362"/>
      <c r="C135" s="362"/>
      <c r="D135" s="362"/>
      <c r="E135" s="362"/>
      <c r="F135" s="362"/>
      <c r="G135" s="362"/>
      <c r="H135" s="362"/>
      <c r="I135" s="362"/>
      <c r="J135" s="362"/>
      <c r="K135" s="362"/>
      <c r="L135" s="362"/>
      <c r="M135" s="362"/>
      <c r="N135" s="362"/>
      <c r="O135" s="362"/>
      <c r="P135" s="362"/>
      <c r="Q135" s="362"/>
      <c r="R135" s="362"/>
      <c r="S135" s="362"/>
      <c r="T135" s="362"/>
      <c r="U135" s="362"/>
      <c r="V135" s="362"/>
      <c r="W135" s="362"/>
      <c r="X135" s="362"/>
      <c r="Y135" s="362"/>
    </row>
    <row r="136" spans="1:26" s="444" customFormat="1" ht="16.5" thickTop="1" thickBot="1" x14ac:dyDescent="0.4">
      <c r="A136" s="618"/>
      <c r="B136" s="440" t="s">
        <v>33</v>
      </c>
      <c r="C136" s="441">
        <v>0.12</v>
      </c>
      <c r="D136" s="441">
        <v>0.4</v>
      </c>
      <c r="E136" s="441">
        <v>1.2</v>
      </c>
      <c r="F136" s="441">
        <v>4</v>
      </c>
      <c r="G136" s="441">
        <v>12</v>
      </c>
      <c r="H136" s="441">
        <v>40</v>
      </c>
      <c r="I136" s="459">
        <v>120</v>
      </c>
      <c r="J136" s="439"/>
      <c r="K136" s="439"/>
      <c r="L136" s="439"/>
      <c r="M136" s="439"/>
      <c r="N136" s="439"/>
      <c r="O136" s="439"/>
      <c r="P136" s="439"/>
      <c r="Q136" s="439"/>
      <c r="R136" s="439"/>
      <c r="S136" s="439"/>
      <c r="T136" s="439"/>
      <c r="U136" s="439"/>
      <c r="V136" s="439"/>
      <c r="W136" s="439"/>
      <c r="X136" s="439"/>
      <c r="Y136" s="439"/>
    </row>
    <row r="137" spans="1:26" ht="15.5" thickTop="1" thickBot="1" x14ac:dyDescent="0.4">
      <c r="A137" s="617"/>
      <c r="B137" s="362"/>
      <c r="C137" s="362"/>
      <c r="D137" s="362"/>
      <c r="E137" s="362"/>
      <c r="F137" s="362"/>
      <c r="G137" s="362"/>
      <c r="H137" s="362"/>
      <c r="I137" s="362"/>
      <c r="J137" s="362"/>
      <c r="K137" s="362"/>
      <c r="L137" s="362"/>
      <c r="M137" s="362"/>
      <c r="N137" s="362"/>
      <c r="O137" s="362"/>
      <c r="P137" s="362"/>
      <c r="Q137" s="362"/>
      <c r="R137" s="362"/>
      <c r="S137" s="362"/>
      <c r="T137" s="362"/>
      <c r="U137" s="362"/>
      <c r="V137" s="362"/>
      <c r="W137" s="362"/>
      <c r="X137" s="362"/>
      <c r="Y137" s="362"/>
    </row>
    <row r="138" spans="1:26" s="444" customFormat="1" ht="16.5" thickTop="1" thickBot="1" x14ac:dyDescent="0.4">
      <c r="A138" s="618"/>
      <c r="B138" s="448" t="s">
        <v>34</v>
      </c>
      <c r="C138" s="449">
        <v>4.0000000000000001E-3</v>
      </c>
      <c r="D138" s="449">
        <v>1.2E-2</v>
      </c>
      <c r="E138" s="449">
        <v>0.04</v>
      </c>
      <c r="F138" s="449">
        <v>0.12</v>
      </c>
      <c r="G138" s="449"/>
      <c r="H138" s="449">
        <v>0.4</v>
      </c>
      <c r="I138" s="449">
        <v>1.2</v>
      </c>
      <c r="J138" s="457">
        <v>4</v>
      </c>
      <c r="K138" s="457">
        <v>12</v>
      </c>
      <c r="L138" s="457">
        <v>40</v>
      </c>
      <c r="M138" s="466">
        <v>120</v>
      </c>
      <c r="N138" s="439"/>
      <c r="O138" s="439"/>
      <c r="P138" s="439"/>
      <c r="Q138" s="439"/>
      <c r="R138" s="439"/>
      <c r="S138" s="439"/>
      <c r="T138" s="439"/>
      <c r="U138" s="439"/>
      <c r="V138" s="439"/>
      <c r="W138" s="439"/>
      <c r="X138" s="439"/>
      <c r="Y138" s="439"/>
    </row>
    <row r="139" spans="1:26" ht="17" thickTop="1" x14ac:dyDescent="0.35">
      <c r="A139" s="617">
        <v>71</v>
      </c>
      <c r="B139" s="526" t="s">
        <v>360</v>
      </c>
      <c r="C139" s="481">
        <v>2.7000000000000001E-3</v>
      </c>
      <c r="D139" s="435"/>
      <c r="E139" s="481">
        <v>2.7E-2</v>
      </c>
      <c r="F139" s="435"/>
      <c r="G139" s="550">
        <v>0.26600000000000001</v>
      </c>
      <c r="H139" s="551"/>
      <c r="I139" s="552"/>
      <c r="J139" s="471"/>
      <c r="K139" s="435"/>
      <c r="L139" s="435"/>
      <c r="M139" s="438"/>
      <c r="N139" s="395"/>
      <c r="O139" s="362"/>
      <c r="P139" s="362"/>
      <c r="Q139" s="362"/>
      <c r="R139" s="362"/>
      <c r="S139" s="362"/>
      <c r="T139" s="362"/>
      <c r="U139" s="362"/>
      <c r="V139" s="362"/>
      <c r="W139" s="362"/>
      <c r="X139" s="362"/>
      <c r="Y139" s="362"/>
    </row>
    <row r="140" spans="1:26" ht="16.5" x14ac:dyDescent="0.35">
      <c r="A140" s="617">
        <v>71</v>
      </c>
      <c r="B140" s="526" t="s">
        <v>361</v>
      </c>
      <c r="C140" s="518"/>
      <c r="D140" s="518"/>
      <c r="E140" s="518"/>
      <c r="F140" s="514"/>
      <c r="G140" s="407">
        <v>0.26600000000000001</v>
      </c>
      <c r="H140" s="500"/>
      <c r="I140" s="373"/>
      <c r="J140" s="518"/>
      <c r="K140" s="514"/>
      <c r="L140" s="514"/>
      <c r="M140" s="515"/>
      <c r="N140" s="395"/>
      <c r="O140" s="362"/>
      <c r="P140" s="362"/>
      <c r="Q140" s="362"/>
      <c r="R140" s="362"/>
      <c r="S140" s="362"/>
      <c r="T140" s="362"/>
      <c r="U140" s="362"/>
      <c r="V140" s="362"/>
      <c r="W140" s="362"/>
      <c r="X140" s="362"/>
      <c r="Y140" s="362"/>
    </row>
    <row r="141" spans="1:26" ht="17" thickBot="1" x14ac:dyDescent="0.4">
      <c r="A141" s="617">
        <v>82</v>
      </c>
      <c r="B141" s="419" t="s">
        <v>374</v>
      </c>
      <c r="C141" s="392"/>
      <c r="D141" s="392"/>
      <c r="E141" s="392"/>
      <c r="F141" s="392"/>
      <c r="G141" s="392"/>
      <c r="H141" s="380">
        <v>0.5</v>
      </c>
      <c r="I141" s="380">
        <v>1.5</v>
      </c>
      <c r="J141" s="392"/>
      <c r="K141" s="392"/>
      <c r="L141" s="392"/>
      <c r="M141" s="394"/>
      <c r="N141" s="421"/>
      <c r="O141" s="362"/>
      <c r="P141" s="362"/>
      <c r="Q141" s="362"/>
      <c r="R141" s="362"/>
      <c r="S141" s="362"/>
      <c r="T141" s="362"/>
      <c r="U141" s="362"/>
      <c r="V141" s="362"/>
      <c r="W141" s="362"/>
      <c r="X141" s="362"/>
      <c r="Y141" s="362"/>
    </row>
    <row r="142" spans="1:26" ht="15.5" thickTop="1" thickBot="1" x14ac:dyDescent="0.4">
      <c r="A142" s="617"/>
      <c r="B142" s="362"/>
      <c r="C142" s="362"/>
      <c r="D142" s="362"/>
      <c r="E142" s="362"/>
      <c r="F142" s="362"/>
      <c r="G142" s="362"/>
      <c r="H142" s="362"/>
      <c r="I142" s="362"/>
      <c r="J142" s="362"/>
      <c r="K142" s="362"/>
      <c r="L142" s="362"/>
      <c r="M142" s="362"/>
      <c r="N142" s="362"/>
      <c r="O142" s="362"/>
      <c r="P142" s="362"/>
      <c r="Q142" s="362"/>
      <c r="R142" s="362"/>
      <c r="S142" s="362"/>
      <c r="T142" s="362"/>
      <c r="U142" s="362"/>
      <c r="V142" s="362"/>
      <c r="W142" s="362"/>
      <c r="X142" s="362"/>
      <c r="Y142" s="362"/>
    </row>
    <row r="143" spans="1:26" s="444" customFormat="1" ht="16.5" thickTop="1" thickBot="1" x14ac:dyDescent="0.4">
      <c r="A143" s="618"/>
      <c r="B143" s="448" t="s">
        <v>35</v>
      </c>
      <c r="C143" s="449">
        <v>4.0000000000000001E-3</v>
      </c>
      <c r="D143" s="449">
        <v>1.2E-2</v>
      </c>
      <c r="E143" s="449">
        <v>0.04</v>
      </c>
      <c r="F143" s="449">
        <v>0.12</v>
      </c>
      <c r="G143" s="449">
        <v>0.4</v>
      </c>
      <c r="H143" s="476">
        <v>1.2</v>
      </c>
      <c r="I143" s="449"/>
      <c r="J143" s="457">
        <v>4</v>
      </c>
      <c r="K143" s="457">
        <v>12</v>
      </c>
      <c r="L143" s="449"/>
      <c r="M143" s="457">
        <v>40</v>
      </c>
      <c r="N143" s="465"/>
      <c r="O143" s="466">
        <v>120</v>
      </c>
      <c r="P143" s="439"/>
      <c r="Q143" s="439"/>
      <c r="R143" s="439"/>
      <c r="S143" s="439"/>
      <c r="T143" s="439"/>
      <c r="U143" s="439"/>
      <c r="V143" s="439"/>
      <c r="W143" s="439"/>
      <c r="X143" s="439"/>
      <c r="Y143" s="439"/>
      <c r="Z143" s="439"/>
    </row>
    <row r="144" spans="1:26" ht="17" thickTop="1" x14ac:dyDescent="0.35">
      <c r="A144" s="617">
        <v>26</v>
      </c>
      <c r="B144" s="526" t="s">
        <v>301</v>
      </c>
      <c r="C144" s="435"/>
      <c r="D144" s="435"/>
      <c r="E144" s="435"/>
      <c r="F144" s="435"/>
      <c r="G144" s="435">
        <v>0.3</v>
      </c>
      <c r="H144" s="435">
        <v>1</v>
      </c>
      <c r="I144" s="435"/>
      <c r="J144" s="435">
        <v>3</v>
      </c>
      <c r="K144" s="477">
        <v>10</v>
      </c>
      <c r="L144" s="435"/>
      <c r="M144" s="435"/>
      <c r="N144" s="437"/>
      <c r="O144" s="438"/>
      <c r="Q144" s="362"/>
      <c r="R144" s="362"/>
      <c r="S144" s="362"/>
      <c r="T144" s="362"/>
      <c r="U144" s="362"/>
      <c r="V144" s="362"/>
      <c r="W144" s="362"/>
      <c r="X144" s="362"/>
      <c r="Y144" s="362"/>
      <c r="Z144" s="362"/>
    </row>
    <row r="145" spans="1:26" ht="17" thickBot="1" x14ac:dyDescent="0.4">
      <c r="A145" s="617">
        <v>27</v>
      </c>
      <c r="B145" s="416" t="s">
        <v>328</v>
      </c>
      <c r="C145" s="392"/>
      <c r="D145" s="392"/>
      <c r="E145" s="392"/>
      <c r="F145" s="392"/>
      <c r="G145" s="392"/>
      <c r="H145" s="393">
        <v>1</v>
      </c>
      <c r="I145" s="427">
        <v>2</v>
      </c>
      <c r="J145" s="427">
        <v>4.5</v>
      </c>
      <c r="K145" s="427">
        <v>9</v>
      </c>
      <c r="L145" s="427">
        <v>18</v>
      </c>
      <c r="M145" s="427">
        <v>34</v>
      </c>
      <c r="N145" s="432">
        <v>67</v>
      </c>
      <c r="O145" s="394"/>
      <c r="P145" s="421"/>
      <c r="Q145" s="362"/>
      <c r="R145" s="362"/>
      <c r="S145" s="362"/>
      <c r="T145" s="362"/>
      <c r="U145" s="362"/>
      <c r="V145" s="362"/>
      <c r="W145" s="362"/>
      <c r="X145" s="362"/>
      <c r="Y145" s="362"/>
      <c r="Z145" s="362"/>
    </row>
    <row r="146" spans="1:26" ht="15.5" thickTop="1" thickBot="1" x14ac:dyDescent="0.4">
      <c r="A146" s="617"/>
      <c r="B146" s="362"/>
      <c r="C146" s="362"/>
      <c r="D146" s="362"/>
      <c r="E146" s="362"/>
      <c r="F146" s="362"/>
      <c r="G146" s="362"/>
      <c r="H146" s="362"/>
      <c r="I146" s="362"/>
      <c r="J146" s="362"/>
      <c r="K146" s="362"/>
      <c r="L146" s="362"/>
      <c r="M146" s="362"/>
      <c r="N146" s="362"/>
      <c r="O146" s="362"/>
      <c r="P146" s="362"/>
      <c r="Q146" s="362"/>
      <c r="R146" s="362"/>
      <c r="S146" s="362"/>
      <c r="T146" s="362"/>
      <c r="U146" s="362"/>
      <c r="V146" s="362"/>
      <c r="W146" s="362"/>
      <c r="X146" s="362"/>
      <c r="Y146" s="362"/>
    </row>
    <row r="147" spans="1:26" s="444" customFormat="1" ht="16.5" thickTop="1" thickBot="1" x14ac:dyDescent="0.4">
      <c r="A147" s="618"/>
      <c r="B147" s="440" t="s">
        <v>267</v>
      </c>
      <c r="C147" s="441">
        <v>4.0000000000000002E-4</v>
      </c>
      <c r="D147" s="441">
        <v>1.1999999999999999E-3</v>
      </c>
      <c r="E147" s="441">
        <v>4.0000000000000001E-3</v>
      </c>
      <c r="F147" s="441">
        <v>1.2E-2</v>
      </c>
      <c r="G147" s="441">
        <v>0.04</v>
      </c>
      <c r="H147" s="441">
        <v>0.12</v>
      </c>
      <c r="I147" s="442">
        <v>0.4</v>
      </c>
      <c r="J147" s="439"/>
      <c r="K147" s="439"/>
      <c r="L147" s="439"/>
      <c r="M147" s="439"/>
      <c r="N147" s="439"/>
      <c r="O147" s="439"/>
      <c r="P147" s="439"/>
      <c r="Q147" s="439"/>
      <c r="R147" s="439"/>
      <c r="S147" s="439"/>
      <c r="T147" s="439"/>
      <c r="U147" s="439"/>
      <c r="V147" s="439"/>
      <c r="W147" s="439"/>
      <c r="X147" s="439"/>
      <c r="Y147" s="439"/>
    </row>
    <row r="148" spans="1:26" ht="15.5" thickTop="1" thickBot="1" x14ac:dyDescent="0.4">
      <c r="A148" s="617"/>
      <c r="B148" s="362"/>
      <c r="C148" s="362"/>
      <c r="D148" s="362"/>
      <c r="E148" s="362"/>
      <c r="F148" s="362"/>
      <c r="G148" s="362"/>
      <c r="H148" s="362"/>
      <c r="I148" s="362"/>
      <c r="J148" s="362"/>
      <c r="K148" s="362"/>
      <c r="L148" s="362"/>
      <c r="M148" s="362"/>
      <c r="N148" s="362"/>
      <c r="O148" s="362"/>
      <c r="P148" s="362"/>
      <c r="Q148" s="362"/>
      <c r="R148" s="362"/>
      <c r="S148" s="362"/>
      <c r="T148" s="362"/>
      <c r="U148" s="362"/>
      <c r="V148" s="362"/>
      <c r="W148" s="362"/>
      <c r="X148" s="362"/>
      <c r="Y148" s="362"/>
    </row>
    <row r="149" spans="1:26" s="444" customFormat="1" ht="16.5" thickTop="1" thickBot="1" x14ac:dyDescent="0.4">
      <c r="A149" s="618"/>
      <c r="B149" s="448" t="s">
        <v>37</v>
      </c>
      <c r="C149" s="449">
        <v>0.01</v>
      </c>
      <c r="D149" s="449"/>
      <c r="E149" s="449">
        <v>0.04</v>
      </c>
      <c r="F149" s="449">
        <v>0.12</v>
      </c>
      <c r="G149" s="449"/>
      <c r="H149" s="449">
        <v>0.4</v>
      </c>
      <c r="I149" s="449">
        <v>1.2</v>
      </c>
      <c r="J149" s="457">
        <v>4</v>
      </c>
      <c r="K149" s="466">
        <v>12</v>
      </c>
      <c r="L149" s="443"/>
      <c r="M149" s="443"/>
      <c r="N149" s="443"/>
      <c r="O149" s="439"/>
      <c r="P149" s="439"/>
      <c r="Q149" s="439"/>
      <c r="R149" s="439"/>
      <c r="S149" s="439"/>
      <c r="T149" s="439"/>
      <c r="U149" s="439"/>
      <c r="V149" s="439"/>
      <c r="W149" s="439"/>
      <c r="X149" s="439"/>
    </row>
    <row r="150" spans="1:26" ht="17" thickTop="1" x14ac:dyDescent="0.35">
      <c r="A150" s="617">
        <v>26</v>
      </c>
      <c r="B150" s="529" t="s">
        <v>302</v>
      </c>
      <c r="C150" s="471">
        <v>0.03</v>
      </c>
      <c r="D150" s="537"/>
      <c r="E150" s="471"/>
      <c r="F150" s="471">
        <v>0.1</v>
      </c>
      <c r="G150" s="471"/>
      <c r="H150" s="471">
        <v>0.3</v>
      </c>
      <c r="I150" s="471"/>
      <c r="J150" s="471"/>
      <c r="K150" s="472"/>
      <c r="L150" s="364"/>
      <c r="M150" s="364"/>
      <c r="N150" s="364"/>
      <c r="O150" s="362"/>
      <c r="P150" s="362"/>
      <c r="Q150" s="362"/>
      <c r="R150" s="362"/>
      <c r="S150" s="362"/>
      <c r="T150" s="362"/>
      <c r="U150" s="362"/>
      <c r="V150" s="362"/>
      <c r="W150" s="362"/>
      <c r="X150" s="362"/>
    </row>
    <row r="151" spans="1:26" ht="17" thickBot="1" x14ac:dyDescent="0.4">
      <c r="A151" s="617">
        <v>27</v>
      </c>
      <c r="B151" s="419" t="s">
        <v>329</v>
      </c>
      <c r="C151" s="377">
        <v>1.1900000000000001E-2</v>
      </c>
      <c r="D151" s="377">
        <v>1.9900000000000001E-2</v>
      </c>
      <c r="E151" s="377">
        <v>4.6399999999999997E-2</v>
      </c>
      <c r="F151" s="377">
        <v>0.1</v>
      </c>
      <c r="G151" s="377">
        <v>0.215</v>
      </c>
      <c r="H151" s="377">
        <v>0.46400000000000002</v>
      </c>
      <c r="I151" s="548"/>
      <c r="J151" s="375"/>
      <c r="K151" s="376"/>
      <c r="L151" s="364"/>
      <c r="M151" s="364"/>
      <c r="N151" s="364"/>
      <c r="O151" s="383"/>
      <c r="P151" s="362"/>
      <c r="Q151" s="362"/>
      <c r="R151" s="362"/>
      <c r="S151" s="362"/>
      <c r="T151" s="362"/>
      <c r="U151" s="362"/>
      <c r="V151" s="362"/>
      <c r="W151" s="362"/>
      <c r="X151" s="362"/>
    </row>
    <row r="152" spans="1:26" ht="15.5" thickTop="1" thickBot="1" x14ac:dyDescent="0.4">
      <c r="A152" s="617"/>
      <c r="B152" s="362"/>
      <c r="C152" s="362"/>
      <c r="D152" s="362"/>
      <c r="E152" s="362"/>
      <c r="F152" s="362"/>
      <c r="G152" s="362"/>
      <c r="H152" s="362"/>
      <c r="I152" s="362"/>
      <c r="J152" s="362"/>
      <c r="K152" s="362"/>
      <c r="L152" s="362"/>
      <c r="M152" s="362"/>
      <c r="N152" s="362"/>
      <c r="O152" s="362"/>
      <c r="P152" s="362"/>
      <c r="Q152" s="362"/>
      <c r="R152" s="362"/>
      <c r="S152" s="362"/>
      <c r="T152" s="362"/>
      <c r="U152" s="362"/>
      <c r="V152" s="362"/>
      <c r="W152" s="362"/>
      <c r="X152" s="362"/>
      <c r="Y152" s="362"/>
    </row>
    <row r="153" spans="1:26" s="444" customFormat="1" ht="16.5" thickTop="1" thickBot="1" x14ac:dyDescent="0.4">
      <c r="A153" s="618"/>
      <c r="B153" s="448" t="s">
        <v>38</v>
      </c>
      <c r="C153" s="449">
        <v>0.12</v>
      </c>
      <c r="D153" s="449">
        <v>0.4</v>
      </c>
      <c r="E153" s="449">
        <v>1.2</v>
      </c>
      <c r="F153" s="449"/>
      <c r="G153" s="449">
        <v>4</v>
      </c>
      <c r="H153" s="449">
        <v>12</v>
      </c>
      <c r="I153" s="449"/>
      <c r="J153" s="449">
        <v>40</v>
      </c>
      <c r="K153" s="449"/>
      <c r="L153" s="450">
        <v>120</v>
      </c>
      <c r="M153" s="439"/>
      <c r="N153" s="439"/>
      <c r="O153" s="439"/>
      <c r="P153" s="439"/>
      <c r="Q153" s="439"/>
      <c r="R153" s="439"/>
      <c r="S153" s="439"/>
      <c r="T153" s="439"/>
      <c r="U153" s="439"/>
      <c r="V153" s="439"/>
      <c r="W153" s="439"/>
      <c r="X153" s="439"/>
      <c r="Y153" s="439"/>
    </row>
    <row r="154" spans="1:26" ht="17" thickTop="1" x14ac:dyDescent="0.35">
      <c r="A154" s="617">
        <v>26</v>
      </c>
      <c r="B154" s="526" t="s">
        <v>303</v>
      </c>
      <c r="C154" s="435"/>
      <c r="D154" s="435">
        <v>0.3</v>
      </c>
      <c r="E154" s="435">
        <v>1</v>
      </c>
      <c r="F154" s="435"/>
      <c r="G154" s="435">
        <v>3</v>
      </c>
      <c r="H154" s="435">
        <v>10</v>
      </c>
      <c r="I154" s="435"/>
      <c r="J154" s="435">
        <v>30</v>
      </c>
      <c r="K154" s="435"/>
      <c r="L154" s="438"/>
      <c r="M154" s="362"/>
      <c r="N154" s="362"/>
      <c r="O154" s="362"/>
      <c r="P154" s="362"/>
      <c r="Q154" s="362"/>
      <c r="R154" s="362"/>
      <c r="S154" s="362"/>
      <c r="T154" s="362"/>
      <c r="U154" s="362"/>
      <c r="V154" s="362"/>
      <c r="W154" s="362"/>
      <c r="X154" s="362"/>
      <c r="Y154" s="362"/>
    </row>
    <row r="155" spans="1:26" ht="17" thickBot="1" x14ac:dyDescent="0.4">
      <c r="A155" s="617">
        <v>27</v>
      </c>
      <c r="B155" s="416" t="s">
        <v>330</v>
      </c>
      <c r="C155" s="392"/>
      <c r="D155" s="392"/>
      <c r="E155" s="392">
        <v>1</v>
      </c>
      <c r="F155" s="392">
        <v>2</v>
      </c>
      <c r="G155" s="392">
        <v>4.5</v>
      </c>
      <c r="H155" s="392">
        <v>9</v>
      </c>
      <c r="I155" s="392">
        <v>18</v>
      </c>
      <c r="J155" s="392">
        <v>34</v>
      </c>
      <c r="K155" s="392">
        <v>67</v>
      </c>
      <c r="L155" s="394"/>
      <c r="M155" s="362"/>
      <c r="N155" s="362"/>
      <c r="O155" s="362"/>
      <c r="P155" s="362"/>
      <c r="Q155" s="362"/>
      <c r="R155" s="362"/>
      <c r="S155" s="362"/>
      <c r="T155" s="362"/>
      <c r="U155" s="362"/>
      <c r="V155" s="362"/>
      <c r="W155" s="362"/>
      <c r="X155" s="362"/>
      <c r="Y155" s="362"/>
    </row>
    <row r="156" spans="1:26" ht="15.5" thickTop="1" thickBot="1" x14ac:dyDescent="0.4">
      <c r="A156" s="617"/>
      <c r="B156" s="362"/>
      <c r="C156" s="362"/>
      <c r="D156" s="362"/>
      <c r="E156" s="362"/>
      <c r="F156" s="362"/>
      <c r="G156" s="362"/>
      <c r="H156" s="362"/>
      <c r="I156" s="362"/>
      <c r="J156" s="362"/>
      <c r="K156" s="362"/>
      <c r="L156" s="362"/>
      <c r="M156" s="362"/>
      <c r="N156" s="362"/>
      <c r="O156" s="362"/>
      <c r="P156" s="362"/>
      <c r="Q156" s="362"/>
      <c r="R156" s="362"/>
      <c r="S156" s="362"/>
      <c r="T156" s="362"/>
      <c r="U156" s="362"/>
      <c r="V156" s="362"/>
      <c r="W156" s="362"/>
      <c r="X156" s="362"/>
      <c r="Y156" s="362"/>
    </row>
    <row r="157" spans="1:26" s="444" customFormat="1" ht="16.5" thickTop="1" thickBot="1" x14ac:dyDescent="0.4">
      <c r="A157" s="618"/>
      <c r="B157" s="448" t="s">
        <v>39</v>
      </c>
      <c r="C157" s="449">
        <v>0.03</v>
      </c>
      <c r="D157" s="449">
        <v>0.1</v>
      </c>
      <c r="E157" s="449">
        <v>0.3</v>
      </c>
      <c r="F157" s="449">
        <v>1</v>
      </c>
      <c r="G157" s="449">
        <v>3</v>
      </c>
      <c r="H157" s="449">
        <v>10</v>
      </c>
      <c r="I157" s="449">
        <v>30</v>
      </c>
      <c r="J157" s="449"/>
      <c r="K157" s="449"/>
      <c r="L157" s="449"/>
      <c r="M157" s="449"/>
      <c r="N157" s="449"/>
      <c r="O157" s="449"/>
      <c r="P157" s="450"/>
      <c r="Q157" s="443"/>
      <c r="R157" s="439"/>
      <c r="S157" s="439"/>
      <c r="T157" s="439"/>
      <c r="U157" s="439"/>
      <c r="V157" s="439"/>
      <c r="W157" s="439"/>
      <c r="X157" s="439"/>
      <c r="Y157" s="439"/>
    </row>
    <row r="158" spans="1:26" ht="17.5" thickTop="1" thickBot="1" x14ac:dyDescent="0.4">
      <c r="A158" s="617">
        <v>64</v>
      </c>
      <c r="B158" s="530" t="s">
        <v>345</v>
      </c>
      <c r="C158" s="511"/>
      <c r="D158" s="512"/>
      <c r="E158" s="512"/>
      <c r="F158" s="512"/>
      <c r="G158" s="467"/>
      <c r="H158" s="467">
        <v>7.29</v>
      </c>
      <c r="I158" s="467"/>
      <c r="J158" s="467">
        <v>72.900000000000006</v>
      </c>
      <c r="K158" s="467">
        <v>729</v>
      </c>
      <c r="L158" s="467">
        <v>158</v>
      </c>
      <c r="M158" s="482">
        <v>2917</v>
      </c>
      <c r="N158" s="483">
        <v>5833</v>
      </c>
      <c r="O158" s="483">
        <v>7292</v>
      </c>
      <c r="P158" s="549">
        <v>11667</v>
      </c>
      <c r="Q158" s="364"/>
      <c r="R158" s="362"/>
      <c r="S158" s="362"/>
      <c r="T158" s="362"/>
      <c r="U158" s="362"/>
      <c r="V158" s="362"/>
      <c r="W158" s="362"/>
      <c r="X158" s="362"/>
      <c r="Y158" s="362"/>
    </row>
    <row r="159" spans="1:26" ht="15.5" thickTop="1" thickBot="1" x14ac:dyDescent="0.4">
      <c r="A159" s="617"/>
      <c r="B159" s="362"/>
      <c r="C159" s="362"/>
      <c r="D159" s="362"/>
      <c r="E159" s="362"/>
      <c r="F159" s="362"/>
      <c r="G159" s="362"/>
      <c r="H159" s="362"/>
      <c r="I159" s="362"/>
      <c r="J159" s="362"/>
      <c r="K159" s="362"/>
      <c r="L159" s="362"/>
      <c r="M159" s="364"/>
      <c r="N159" s="364"/>
      <c r="O159" s="364"/>
      <c r="P159" s="364"/>
      <c r="Q159" s="364"/>
      <c r="R159" s="362"/>
      <c r="S159" s="362"/>
      <c r="T159" s="362"/>
      <c r="U159" s="362"/>
      <c r="V159" s="362"/>
      <c r="W159" s="362"/>
      <c r="X159" s="362"/>
      <c r="Y159" s="362"/>
    </row>
    <row r="160" spans="1:26" s="444" customFormat="1" ht="16.5" thickTop="1" thickBot="1" x14ac:dyDescent="0.4">
      <c r="A160" s="618"/>
      <c r="B160" s="448" t="s">
        <v>268</v>
      </c>
      <c r="C160" s="449">
        <v>1.2E-2</v>
      </c>
      <c r="D160" s="449"/>
      <c r="E160" s="449">
        <v>0.04</v>
      </c>
      <c r="F160" s="449">
        <v>0.12</v>
      </c>
      <c r="G160" s="449">
        <v>0.4</v>
      </c>
      <c r="H160" s="457">
        <v>1.2</v>
      </c>
      <c r="I160" s="449"/>
      <c r="J160" s="457">
        <v>4</v>
      </c>
      <c r="K160" s="457">
        <v>12</v>
      </c>
      <c r="L160" s="449"/>
      <c r="M160" s="449"/>
      <c r="N160" s="457">
        <v>40</v>
      </c>
      <c r="O160" s="450"/>
      <c r="P160" s="443"/>
      <c r="Q160" s="443"/>
      <c r="R160" s="443"/>
      <c r="S160" s="443"/>
      <c r="T160" s="443"/>
      <c r="U160" s="443"/>
      <c r="V160" s="439"/>
      <c r="W160" s="439"/>
      <c r="X160" s="439"/>
      <c r="Y160" s="439"/>
      <c r="Z160" s="439"/>
    </row>
    <row r="161" spans="1:25" ht="17" thickTop="1" x14ac:dyDescent="0.35">
      <c r="A161" s="617">
        <v>26</v>
      </c>
      <c r="B161" s="415" t="s">
        <v>304</v>
      </c>
      <c r="C161" s="388"/>
      <c r="D161" s="388"/>
      <c r="E161" s="388"/>
      <c r="F161" s="388"/>
      <c r="G161" s="388">
        <v>0.3</v>
      </c>
      <c r="H161" s="388">
        <v>1</v>
      </c>
      <c r="I161" s="388">
        <v>3</v>
      </c>
      <c r="J161" s="388"/>
      <c r="K161" s="388">
        <v>10</v>
      </c>
      <c r="L161" s="388"/>
      <c r="M161" s="388">
        <v>30</v>
      </c>
      <c r="N161" s="388"/>
      <c r="O161" s="389"/>
      <c r="P161" s="546"/>
      <c r="Q161" s="546"/>
      <c r="R161" s="546"/>
      <c r="S161" s="546"/>
      <c r="T161" s="546"/>
      <c r="U161" s="546"/>
      <c r="V161" s="362"/>
      <c r="W161" s="362"/>
      <c r="X161" s="362"/>
      <c r="Y161" s="362"/>
    </row>
    <row r="162" spans="1:25" ht="16.5" x14ac:dyDescent="0.35">
      <c r="A162" s="617">
        <v>27</v>
      </c>
      <c r="B162" s="415" t="s">
        <v>331</v>
      </c>
      <c r="C162" s="388"/>
      <c r="D162" s="388"/>
      <c r="E162" s="388"/>
      <c r="F162" s="388"/>
      <c r="G162" s="388"/>
      <c r="H162" s="388">
        <v>1</v>
      </c>
      <c r="I162" s="388">
        <v>2</v>
      </c>
      <c r="J162" s="388">
        <v>4.5</v>
      </c>
      <c r="K162" s="388">
        <v>9</v>
      </c>
      <c r="L162" s="388">
        <v>18</v>
      </c>
      <c r="M162" s="388">
        <v>34</v>
      </c>
      <c r="N162" s="396">
        <v>67</v>
      </c>
      <c r="O162" s="389"/>
      <c r="P162" s="546"/>
      <c r="Q162" s="546"/>
      <c r="R162" s="546"/>
      <c r="S162" s="546"/>
      <c r="T162" s="546"/>
      <c r="U162" s="542"/>
      <c r="V162" s="362"/>
      <c r="W162" s="362"/>
      <c r="X162" s="362"/>
      <c r="Y162" s="362"/>
    </row>
    <row r="163" spans="1:25" ht="16.5" x14ac:dyDescent="0.35">
      <c r="A163" s="617">
        <v>64</v>
      </c>
      <c r="B163" s="526" t="s">
        <v>346</v>
      </c>
      <c r="C163" s="510"/>
      <c r="D163" s="471"/>
      <c r="E163" s="471"/>
      <c r="F163" s="471"/>
      <c r="G163" s="435"/>
      <c r="H163" s="435"/>
      <c r="I163" s="454">
        <v>2.64</v>
      </c>
      <c r="J163" s="435"/>
      <c r="K163" s="435"/>
      <c r="L163" s="435"/>
      <c r="M163" s="474">
        <v>26.4</v>
      </c>
      <c r="N163" s="474">
        <v>52.7</v>
      </c>
      <c r="O163" s="438">
        <v>105</v>
      </c>
      <c r="P163" s="364"/>
      <c r="Q163" s="364"/>
      <c r="R163" s="364"/>
      <c r="S163" s="364"/>
      <c r="T163" s="364"/>
      <c r="U163" s="364"/>
      <c r="V163" s="362"/>
      <c r="W163" s="362"/>
      <c r="X163" s="362"/>
      <c r="Y163" s="362"/>
    </row>
    <row r="164" spans="1:25" ht="16.5" x14ac:dyDescent="0.35">
      <c r="A164" s="617">
        <v>83</v>
      </c>
      <c r="B164" s="417" t="s">
        <v>375</v>
      </c>
      <c r="C164" s="525"/>
      <c r="D164" s="388"/>
      <c r="E164" s="381">
        <v>6.6000000000000003E-2</v>
      </c>
      <c r="F164" s="424">
        <v>0.13200000000000001</v>
      </c>
      <c r="G164" s="424">
        <v>0.26400000000000001</v>
      </c>
      <c r="H164" s="500"/>
      <c r="I164" s="373"/>
      <c r="J164" s="373"/>
      <c r="K164" s="373"/>
      <c r="L164" s="373"/>
      <c r="M164" s="373"/>
      <c r="N164" s="373"/>
      <c r="O164" s="374"/>
      <c r="P164" s="364"/>
      <c r="Q164" s="546"/>
      <c r="R164" s="546"/>
      <c r="S164" s="546"/>
      <c r="T164" s="546"/>
      <c r="U164" s="546"/>
      <c r="V164" s="390"/>
      <c r="W164" s="390"/>
      <c r="X164" s="390"/>
      <c r="Y164" s="390"/>
    </row>
    <row r="165" spans="1:25" ht="17" thickBot="1" x14ac:dyDescent="0.4">
      <c r="A165" s="617">
        <v>84</v>
      </c>
      <c r="B165" s="419" t="s">
        <v>376</v>
      </c>
      <c r="C165" s="392">
        <v>1.2999999999999999E-2</v>
      </c>
      <c r="D165" s="392">
        <v>2.5999999999999999E-2</v>
      </c>
      <c r="E165" s="408">
        <v>5.2999999999999999E-2</v>
      </c>
      <c r="F165" s="392"/>
      <c r="G165" s="392"/>
      <c r="H165" s="392"/>
      <c r="I165" s="392"/>
      <c r="J165" s="392"/>
      <c r="K165" s="392"/>
      <c r="L165" s="392"/>
      <c r="M165" s="392"/>
      <c r="N165" s="392"/>
      <c r="O165" s="394"/>
      <c r="P165" s="546"/>
      <c r="Q165" s="546"/>
      <c r="R165" s="546"/>
      <c r="S165" s="546"/>
      <c r="T165" s="546"/>
      <c r="U165" s="364"/>
      <c r="V165" s="362"/>
      <c r="W165" s="362"/>
      <c r="X165" s="362"/>
      <c r="Y165" s="362"/>
    </row>
    <row r="166" spans="1:25" ht="15.5" thickTop="1" thickBot="1" x14ac:dyDescent="0.4">
      <c r="A166" s="617"/>
      <c r="B166" s="362"/>
      <c r="C166" s="362"/>
      <c r="D166" s="362"/>
      <c r="E166" s="362"/>
      <c r="F166" s="364"/>
      <c r="G166" s="364"/>
      <c r="H166" s="364"/>
      <c r="I166" s="362"/>
      <c r="J166" s="362"/>
      <c r="K166" s="362"/>
      <c r="L166" s="362"/>
      <c r="M166" s="362"/>
      <c r="N166" s="362"/>
      <c r="O166" s="362"/>
      <c r="P166" s="362"/>
      <c r="Q166" s="362"/>
      <c r="R166" s="362"/>
      <c r="S166" s="362"/>
      <c r="T166" s="362"/>
      <c r="U166" s="362"/>
      <c r="V166" s="362"/>
      <c r="W166" s="362"/>
      <c r="X166" s="362"/>
      <c r="Y166" s="362"/>
    </row>
    <row r="167" spans="1:25" s="444" customFormat="1" ht="16.5" thickTop="1" thickBot="1" x14ac:dyDescent="0.4">
      <c r="A167" s="618"/>
      <c r="B167" s="440" t="s">
        <v>41</v>
      </c>
      <c r="C167" s="451">
        <v>4.0000000000000001E-3</v>
      </c>
      <c r="D167" s="441">
        <v>1.2E-2</v>
      </c>
      <c r="E167" s="441">
        <v>0.04</v>
      </c>
      <c r="F167" s="441">
        <v>0.12</v>
      </c>
      <c r="G167" s="441">
        <v>0.4</v>
      </c>
      <c r="H167" s="451">
        <v>1.2</v>
      </c>
      <c r="I167" s="441">
        <v>4</v>
      </c>
      <c r="J167" s="441">
        <v>12</v>
      </c>
      <c r="K167" s="451">
        <v>40</v>
      </c>
      <c r="L167" s="442">
        <v>120</v>
      </c>
      <c r="M167" s="439"/>
      <c r="N167" s="439"/>
      <c r="O167" s="439"/>
      <c r="P167" s="439"/>
      <c r="Q167" s="439"/>
      <c r="R167" s="439"/>
      <c r="S167" s="439"/>
      <c r="T167" s="439"/>
      <c r="U167" s="439"/>
      <c r="V167" s="439"/>
      <c r="W167" s="439"/>
      <c r="X167" s="439"/>
      <c r="Y167" s="439"/>
    </row>
    <row r="168" spans="1:25" ht="15.5" thickTop="1" thickBot="1" x14ac:dyDescent="0.4">
      <c r="A168" s="617"/>
      <c r="B168" s="362"/>
      <c r="C168" s="362"/>
      <c r="D168" s="362"/>
      <c r="E168" s="362"/>
      <c r="F168" s="364"/>
      <c r="G168" s="364"/>
      <c r="H168" s="364"/>
      <c r="I168" s="362"/>
      <c r="J168" s="362"/>
      <c r="K168" s="362"/>
      <c r="L168" s="362"/>
      <c r="M168" s="362"/>
      <c r="N168" s="362"/>
      <c r="O168" s="362"/>
      <c r="P168" s="362"/>
      <c r="Q168" s="362"/>
      <c r="R168" s="362"/>
      <c r="S168" s="362"/>
      <c r="T168" s="362"/>
      <c r="U168" s="362"/>
      <c r="V168" s="362"/>
      <c r="W168" s="362"/>
      <c r="X168" s="362"/>
      <c r="Y168" s="362"/>
    </row>
    <row r="169" spans="1:25" s="444" customFormat="1" ht="16.5" thickTop="1" thickBot="1" x14ac:dyDescent="0.4">
      <c r="A169" s="618"/>
      <c r="B169" s="448" t="s">
        <v>0</v>
      </c>
      <c r="C169" s="449">
        <v>4.0000000000000001E-3</v>
      </c>
      <c r="D169" s="449">
        <v>1.2E-2</v>
      </c>
      <c r="E169" s="449">
        <v>0.04</v>
      </c>
      <c r="F169" s="449">
        <v>0.12</v>
      </c>
      <c r="G169" s="449">
        <v>0.4</v>
      </c>
      <c r="H169" s="449">
        <v>1.2</v>
      </c>
      <c r="I169" s="449">
        <v>4</v>
      </c>
      <c r="J169" s="449">
        <v>12</v>
      </c>
      <c r="K169" s="450">
        <v>40</v>
      </c>
      <c r="L169" s="439"/>
      <c r="M169" s="439"/>
      <c r="N169" s="439"/>
      <c r="O169" s="439"/>
      <c r="P169" s="439"/>
      <c r="Q169" s="439"/>
      <c r="R169" s="439"/>
      <c r="S169" s="439"/>
      <c r="T169" s="439"/>
      <c r="U169" s="439"/>
      <c r="V169" s="439"/>
      <c r="W169" s="439"/>
      <c r="X169" s="439"/>
      <c r="Y169" s="439"/>
    </row>
    <row r="170" spans="1:25" ht="17.5" thickTop="1" thickBot="1" x14ac:dyDescent="0.4">
      <c r="A170" s="617">
        <v>85</v>
      </c>
      <c r="B170" s="531" t="s">
        <v>377</v>
      </c>
      <c r="C170" s="524"/>
      <c r="D170" s="522"/>
      <c r="E170" s="409">
        <v>0.1</v>
      </c>
      <c r="F170" s="484">
        <v>0.5</v>
      </c>
      <c r="G170" s="484">
        <v>1</v>
      </c>
      <c r="H170" s="522"/>
      <c r="I170" s="522"/>
      <c r="J170" s="522"/>
      <c r="K170" s="523"/>
      <c r="L170" s="383"/>
      <c r="M170" s="362"/>
      <c r="N170" s="362"/>
      <c r="O170" s="362"/>
      <c r="P170" s="362"/>
      <c r="Q170" s="362"/>
      <c r="R170" s="362"/>
      <c r="S170" s="362"/>
      <c r="T170" s="362"/>
      <c r="U170" s="362"/>
      <c r="V170" s="362"/>
      <c r="W170" s="362"/>
      <c r="X170" s="362"/>
      <c r="Y170" s="362"/>
    </row>
    <row r="171" spans="1:25" ht="15" thickBot="1" x14ac:dyDescent="0.4">
      <c r="A171" s="617"/>
      <c r="B171" s="362"/>
      <c r="C171" s="362"/>
      <c r="D171" s="362"/>
      <c r="E171" s="362"/>
      <c r="F171" s="369"/>
      <c r="G171" s="369"/>
      <c r="H171" s="369"/>
      <c r="I171" s="362"/>
      <c r="J171" s="362"/>
      <c r="K171" s="362"/>
      <c r="L171" s="362"/>
      <c r="M171" s="362"/>
      <c r="N171" s="362"/>
      <c r="O171" s="362"/>
      <c r="P171" s="362"/>
      <c r="Q171" s="362"/>
      <c r="R171" s="362"/>
      <c r="S171" s="362"/>
      <c r="T171" s="362"/>
      <c r="U171" s="362"/>
      <c r="V171" s="362"/>
      <c r="W171" s="362"/>
      <c r="X171" s="362"/>
      <c r="Y171" s="362"/>
    </row>
    <row r="172" spans="1:25" s="444" customFormat="1" ht="16.5" thickTop="1" thickBot="1" x14ac:dyDescent="0.4">
      <c r="A172" s="618"/>
      <c r="B172" s="440" t="s">
        <v>42</v>
      </c>
      <c r="C172" s="441">
        <v>0.12</v>
      </c>
      <c r="D172" s="441">
        <v>0.4</v>
      </c>
      <c r="E172" s="441">
        <v>1.2</v>
      </c>
      <c r="F172" s="441">
        <v>4</v>
      </c>
      <c r="G172" s="441">
        <v>12</v>
      </c>
      <c r="H172" s="441">
        <v>40</v>
      </c>
      <c r="I172" s="442">
        <v>120</v>
      </c>
      <c r="J172" s="443"/>
      <c r="K172" s="443"/>
      <c r="L172" s="439"/>
      <c r="M172" s="439"/>
      <c r="N172" s="439"/>
      <c r="O172" s="439"/>
      <c r="P172" s="439"/>
      <c r="Q172" s="439"/>
      <c r="R172" s="439"/>
      <c r="S172" s="439"/>
      <c r="T172" s="439"/>
      <c r="U172" s="439"/>
      <c r="V172" s="439"/>
      <c r="W172" s="439"/>
      <c r="X172" s="439"/>
      <c r="Y172" s="439"/>
    </row>
    <row r="173" spans="1:25" ht="15.5" thickTop="1" thickBot="1" x14ac:dyDescent="0.4">
      <c r="A173" s="617"/>
      <c r="B173" s="362"/>
      <c r="C173" s="362"/>
      <c r="D173" s="362"/>
      <c r="E173" s="362"/>
      <c r="F173" s="362"/>
      <c r="G173" s="362"/>
      <c r="H173" s="362"/>
      <c r="I173" s="362"/>
      <c r="J173" s="362"/>
      <c r="K173" s="362"/>
      <c r="L173" s="362"/>
      <c r="M173" s="362"/>
      <c r="N173" s="362"/>
      <c r="O173" s="362"/>
      <c r="P173" s="362"/>
      <c r="Q173" s="362"/>
      <c r="R173" s="362"/>
      <c r="S173" s="362"/>
      <c r="T173" s="362"/>
      <c r="U173" s="362"/>
      <c r="V173" s="362"/>
      <c r="W173" s="362"/>
      <c r="X173" s="362"/>
      <c r="Y173" s="362"/>
    </row>
    <row r="174" spans="1:25" s="444" customFormat="1" ht="16.5" thickTop="1" thickBot="1" x14ac:dyDescent="0.4">
      <c r="A174" s="618"/>
      <c r="B174" s="440" t="s">
        <v>43</v>
      </c>
      <c r="C174" s="441">
        <v>0.12</v>
      </c>
      <c r="D174" s="441">
        <v>0.4</v>
      </c>
      <c r="E174" s="441">
        <v>1.2</v>
      </c>
      <c r="F174" s="441">
        <v>4</v>
      </c>
      <c r="G174" s="441">
        <v>12</v>
      </c>
      <c r="H174" s="441">
        <v>40</v>
      </c>
      <c r="I174" s="442">
        <v>120</v>
      </c>
      <c r="J174" s="439"/>
      <c r="K174" s="439"/>
      <c r="L174" s="439"/>
      <c r="M174" s="439"/>
      <c r="N174" s="439"/>
      <c r="O174" s="439"/>
      <c r="P174" s="439"/>
      <c r="Q174" s="439"/>
      <c r="R174" s="439"/>
      <c r="S174" s="439"/>
      <c r="T174" s="439"/>
      <c r="U174" s="439"/>
      <c r="V174" s="439"/>
      <c r="W174" s="439"/>
      <c r="X174" s="439"/>
      <c r="Y174" s="439"/>
    </row>
    <row r="175" spans="1:25" ht="15.5" thickTop="1" thickBot="1" x14ac:dyDescent="0.4">
      <c r="A175" s="617"/>
      <c r="B175" s="362"/>
      <c r="C175" s="362"/>
      <c r="D175" s="362"/>
      <c r="E175" s="362"/>
      <c r="F175" s="362"/>
      <c r="G175" s="362"/>
      <c r="H175" s="362"/>
      <c r="I175" s="362"/>
      <c r="J175" s="362"/>
      <c r="K175" s="362"/>
      <c r="L175" s="362"/>
      <c r="M175" s="362"/>
      <c r="N175" s="362"/>
      <c r="O175" s="362"/>
      <c r="P175" s="362"/>
      <c r="Q175" s="362"/>
      <c r="R175" s="362"/>
      <c r="S175" s="362"/>
      <c r="T175" s="362"/>
      <c r="U175" s="362"/>
      <c r="V175" s="362"/>
      <c r="W175" s="362"/>
      <c r="X175" s="362"/>
      <c r="Y175" s="362"/>
    </row>
    <row r="176" spans="1:25" s="444" customFormat="1" ht="16.5" thickTop="1" thickBot="1" x14ac:dyDescent="0.4">
      <c r="A176" s="618"/>
      <c r="B176" s="440" t="s">
        <v>44</v>
      </c>
      <c r="C176" s="441">
        <v>0.12</v>
      </c>
      <c r="D176" s="441">
        <v>0.4</v>
      </c>
      <c r="E176" s="441">
        <v>1.2</v>
      </c>
      <c r="F176" s="441">
        <v>4</v>
      </c>
      <c r="G176" s="441">
        <v>12</v>
      </c>
      <c r="H176" s="441">
        <v>40</v>
      </c>
      <c r="I176" s="459">
        <v>120</v>
      </c>
      <c r="J176" s="439"/>
      <c r="K176" s="439"/>
      <c r="L176" s="439"/>
      <c r="M176" s="439"/>
      <c r="N176" s="439"/>
      <c r="O176" s="439"/>
      <c r="P176" s="439"/>
      <c r="Q176" s="439"/>
      <c r="R176" s="439"/>
      <c r="S176" s="439"/>
      <c r="T176" s="439"/>
      <c r="U176" s="439"/>
      <c r="V176" s="439"/>
      <c r="W176" s="439"/>
      <c r="X176" s="439"/>
      <c r="Y176" s="439"/>
    </row>
    <row r="177" spans="1:25" ht="15.5" thickTop="1" thickBot="1" x14ac:dyDescent="0.4">
      <c r="A177" s="617"/>
      <c r="B177" s="362"/>
      <c r="C177" s="362"/>
      <c r="D177" s="362"/>
      <c r="E177" s="362"/>
      <c r="F177" s="362"/>
      <c r="G177" s="362"/>
      <c r="H177" s="362"/>
      <c r="I177" s="362"/>
      <c r="J177" s="362"/>
      <c r="K177" s="362"/>
      <c r="L177" s="362"/>
      <c r="M177" s="362"/>
      <c r="N177" s="362"/>
      <c r="O177" s="362"/>
      <c r="P177" s="362"/>
      <c r="Q177" s="362"/>
      <c r="R177" s="362"/>
      <c r="S177" s="362"/>
      <c r="T177" s="362"/>
      <c r="U177" s="362"/>
      <c r="V177" s="362"/>
      <c r="W177" s="362"/>
      <c r="X177" s="362"/>
      <c r="Y177" s="362"/>
    </row>
    <row r="178" spans="1:25" s="444" customFormat="1" ht="16.5" thickTop="1" thickBot="1" x14ac:dyDescent="0.4">
      <c r="A178" s="618"/>
      <c r="B178" s="448" t="s">
        <v>45</v>
      </c>
      <c r="C178" s="449">
        <v>0.03</v>
      </c>
      <c r="D178" s="449">
        <v>0.1</v>
      </c>
      <c r="E178" s="449">
        <v>0.3</v>
      </c>
      <c r="F178" s="449">
        <v>1</v>
      </c>
      <c r="G178" s="449">
        <v>3</v>
      </c>
      <c r="H178" s="449">
        <v>10</v>
      </c>
      <c r="I178" s="457">
        <v>30</v>
      </c>
      <c r="J178" s="449"/>
      <c r="K178" s="449"/>
      <c r="L178" s="449"/>
      <c r="M178" s="449"/>
      <c r="N178" s="450"/>
      <c r="O178" s="443"/>
      <c r="P178" s="443"/>
      <c r="Q178" s="443"/>
      <c r="R178" s="439"/>
      <c r="S178" s="439"/>
      <c r="T178" s="439"/>
      <c r="U178" s="439"/>
      <c r="V178" s="439"/>
      <c r="W178" s="439"/>
      <c r="X178" s="439"/>
    </row>
    <row r="179" spans="1:25" ht="17" thickTop="1" x14ac:dyDescent="0.35">
      <c r="A179" s="617">
        <v>64</v>
      </c>
      <c r="B179" s="526" t="s">
        <v>347</v>
      </c>
      <c r="C179" s="510"/>
      <c r="D179" s="471"/>
      <c r="E179" s="471"/>
      <c r="F179" s="471"/>
      <c r="G179" s="435"/>
      <c r="H179" s="435">
        <v>6.16</v>
      </c>
      <c r="I179" s="435"/>
      <c r="J179" s="435"/>
      <c r="K179" s="436">
        <v>61.6</v>
      </c>
      <c r="L179" s="435"/>
      <c r="M179" s="436">
        <v>123</v>
      </c>
      <c r="N179" s="555">
        <v>247</v>
      </c>
      <c r="O179" s="364"/>
      <c r="P179" s="364"/>
      <c r="Q179" s="364"/>
      <c r="R179" s="364"/>
      <c r="S179" s="364"/>
      <c r="T179" s="362"/>
      <c r="U179" s="362"/>
      <c r="V179" s="362"/>
      <c r="W179" s="362"/>
      <c r="X179" s="362"/>
      <c r="Y179" s="362"/>
    </row>
    <row r="180" spans="1:25" ht="16.5" x14ac:dyDescent="0.35">
      <c r="A180" s="617">
        <v>86</v>
      </c>
      <c r="B180" s="417" t="s">
        <v>378</v>
      </c>
      <c r="C180" s="500"/>
      <c r="D180" s="373"/>
      <c r="E180" s="373"/>
      <c r="F180" s="373"/>
      <c r="G180" s="373"/>
      <c r="H180" s="373"/>
      <c r="I180" s="373"/>
      <c r="J180" s="373"/>
      <c r="K180" s="388"/>
      <c r="L180" s="556">
        <v>75</v>
      </c>
      <c r="M180" s="414"/>
      <c r="N180" s="557"/>
      <c r="O180" s="554"/>
      <c r="P180" s="554"/>
      <c r="Q180" s="554"/>
      <c r="R180" s="364"/>
      <c r="S180" s="553"/>
      <c r="T180" s="434"/>
      <c r="U180" s="420"/>
      <c r="V180" s="420"/>
      <c r="W180" s="420"/>
      <c r="X180" s="420"/>
      <c r="Y180" s="390"/>
    </row>
    <row r="181" spans="1:25" ht="17" thickBot="1" x14ac:dyDescent="0.4">
      <c r="A181" s="617">
        <v>87</v>
      </c>
      <c r="B181" s="419" t="s">
        <v>379</v>
      </c>
      <c r="C181" s="496"/>
      <c r="D181" s="375"/>
      <c r="E181" s="375"/>
      <c r="F181" s="375"/>
      <c r="G181" s="375"/>
      <c r="H181" s="375"/>
      <c r="I181" s="392"/>
      <c r="J181" s="408">
        <v>45</v>
      </c>
      <c r="K181" s="408">
        <v>60</v>
      </c>
      <c r="L181" s="392"/>
      <c r="M181" s="392"/>
      <c r="N181" s="394"/>
      <c r="O181" s="546"/>
      <c r="P181" s="546"/>
      <c r="Q181" s="546"/>
      <c r="R181" s="546"/>
      <c r="S181" s="364"/>
      <c r="T181" s="362"/>
      <c r="U181" s="362"/>
      <c r="V181" s="362"/>
      <c r="W181" s="362"/>
      <c r="X181" s="362"/>
      <c r="Y181" s="362"/>
    </row>
    <row r="182" spans="1:25" ht="15.5" thickTop="1" thickBot="1" x14ac:dyDescent="0.4">
      <c r="A182" s="617"/>
      <c r="B182" s="362"/>
      <c r="C182" s="362"/>
      <c r="D182" s="362"/>
      <c r="E182" s="362"/>
      <c r="F182" s="364"/>
      <c r="G182" s="364"/>
      <c r="H182" s="364"/>
      <c r="I182" s="364"/>
      <c r="J182" s="364"/>
      <c r="K182" s="364"/>
      <c r="L182" s="364"/>
      <c r="M182" s="364"/>
      <c r="N182" s="364"/>
      <c r="O182" s="364"/>
      <c r="P182" s="364"/>
      <c r="Q182" s="364"/>
      <c r="R182" s="364"/>
      <c r="S182" s="364"/>
      <c r="T182" s="364"/>
      <c r="U182" s="362"/>
      <c r="V182" s="362"/>
      <c r="W182" s="362"/>
      <c r="X182" s="362"/>
      <c r="Y182" s="362"/>
    </row>
    <row r="183" spans="1:25" s="444" customFormat="1" ht="16.5" thickTop="1" thickBot="1" x14ac:dyDescent="0.4">
      <c r="A183" s="618"/>
      <c r="B183" s="448" t="s">
        <v>46</v>
      </c>
      <c r="C183" s="449">
        <v>0.12</v>
      </c>
      <c r="D183" s="449">
        <v>0.4</v>
      </c>
      <c r="E183" s="449">
        <v>1.2</v>
      </c>
      <c r="F183" s="478">
        <v>4</v>
      </c>
      <c r="G183" s="478">
        <v>12</v>
      </c>
      <c r="H183" s="478">
        <v>40</v>
      </c>
      <c r="I183" s="558">
        <v>120</v>
      </c>
      <c r="J183" s="443"/>
      <c r="K183" s="443"/>
      <c r="L183" s="443"/>
      <c r="M183" s="443"/>
      <c r="N183" s="443"/>
      <c r="O183" s="443"/>
      <c r="P183" s="443"/>
      <c r="Q183" s="443"/>
      <c r="R183" s="443"/>
      <c r="S183" s="443"/>
      <c r="T183" s="443"/>
      <c r="U183" s="439"/>
      <c r="V183" s="439"/>
      <c r="W183" s="439"/>
      <c r="X183" s="439"/>
    </row>
    <row r="184" spans="1:25" ht="17.5" thickTop="1" thickBot="1" x14ac:dyDescent="0.4">
      <c r="A184" s="617">
        <v>88</v>
      </c>
      <c r="B184" s="530" t="s">
        <v>380</v>
      </c>
      <c r="C184" s="559"/>
      <c r="D184" s="467"/>
      <c r="E184" s="467">
        <v>1</v>
      </c>
      <c r="F184" s="467"/>
      <c r="G184" s="482">
        <v>10</v>
      </c>
      <c r="H184" s="467"/>
      <c r="I184" s="560">
        <v>100</v>
      </c>
      <c r="J184" s="503"/>
      <c r="K184" s="421"/>
      <c r="L184" s="362"/>
      <c r="M184" s="362"/>
      <c r="N184" s="362"/>
      <c r="O184" s="362"/>
      <c r="P184" s="362"/>
      <c r="Q184" s="362"/>
      <c r="R184" s="362"/>
      <c r="S184" s="362"/>
      <c r="T184" s="362"/>
      <c r="U184" s="362"/>
      <c r="V184" s="362"/>
      <c r="W184" s="362"/>
      <c r="X184" s="362"/>
    </row>
    <row r="185" spans="1:25" ht="15.5" thickTop="1" thickBot="1" x14ac:dyDescent="0.4">
      <c r="A185" s="617"/>
      <c r="B185" s="362"/>
      <c r="C185" s="362"/>
      <c r="D185" s="362"/>
      <c r="E185" s="362"/>
      <c r="F185" s="362"/>
      <c r="G185" s="362"/>
      <c r="H185" s="362"/>
      <c r="I185" s="362"/>
      <c r="J185" s="362"/>
      <c r="K185" s="362"/>
      <c r="L185" s="362"/>
      <c r="M185" s="362"/>
      <c r="N185" s="362"/>
      <c r="O185" s="362"/>
      <c r="P185" s="362"/>
      <c r="Q185" s="362"/>
      <c r="R185" s="362"/>
      <c r="S185" s="362"/>
      <c r="T185" s="362"/>
      <c r="U185" s="362"/>
      <c r="V185" s="362"/>
      <c r="W185" s="362"/>
      <c r="X185" s="362"/>
      <c r="Y185" s="362"/>
    </row>
    <row r="186" spans="1:25" s="444" customFormat="1" ht="16.5" thickTop="1" thickBot="1" x14ac:dyDescent="0.4">
      <c r="A186" s="618"/>
      <c r="B186" s="448" t="s">
        <v>47</v>
      </c>
      <c r="C186" s="449"/>
      <c r="D186" s="449"/>
      <c r="E186" s="449">
        <v>1E-3</v>
      </c>
      <c r="F186" s="449">
        <v>4.0000000000000001E-3</v>
      </c>
      <c r="G186" s="449">
        <v>1.2999999999999999E-2</v>
      </c>
      <c r="H186" s="449">
        <v>0.04</v>
      </c>
      <c r="I186" s="449">
        <v>0.126</v>
      </c>
      <c r="J186" s="449">
        <v>0.39300000000000002</v>
      </c>
      <c r="K186" s="449">
        <v>1.2290000000000001</v>
      </c>
      <c r="L186" s="449">
        <v>3.84</v>
      </c>
      <c r="M186" s="449"/>
      <c r="N186" s="457">
        <v>12</v>
      </c>
      <c r="O186" s="449"/>
      <c r="P186" s="449"/>
      <c r="Q186" s="450"/>
      <c r="R186" s="439"/>
      <c r="S186" s="439"/>
      <c r="T186" s="439"/>
      <c r="U186" s="439"/>
      <c r="V186" s="439"/>
      <c r="W186" s="439"/>
      <c r="X186" s="439"/>
      <c r="Y186" s="439"/>
    </row>
    <row r="187" spans="1:25" ht="17" thickTop="1" x14ac:dyDescent="0.35">
      <c r="A187" s="617">
        <v>26</v>
      </c>
      <c r="B187" s="415" t="s">
        <v>307</v>
      </c>
      <c r="C187" s="388"/>
      <c r="D187" s="388"/>
      <c r="E187" s="388"/>
      <c r="F187" s="388"/>
      <c r="G187" s="388"/>
      <c r="H187" s="388"/>
      <c r="I187" s="388"/>
      <c r="J187" s="388">
        <v>0.3</v>
      </c>
      <c r="K187" s="388">
        <v>1</v>
      </c>
      <c r="L187" s="410"/>
      <c r="M187" s="388"/>
      <c r="N187" s="388"/>
      <c r="O187" s="388"/>
      <c r="P187" s="388"/>
      <c r="Q187" s="389"/>
      <c r="R187" s="390"/>
      <c r="S187" s="362"/>
      <c r="T187" s="362"/>
      <c r="U187" s="362"/>
      <c r="V187" s="362"/>
      <c r="W187" s="362"/>
      <c r="X187" s="362"/>
      <c r="Y187" s="362"/>
    </row>
    <row r="188" spans="1:25" ht="17" thickBot="1" x14ac:dyDescent="0.4">
      <c r="A188" s="617">
        <v>27</v>
      </c>
      <c r="B188" s="416" t="s">
        <v>332</v>
      </c>
      <c r="C188" s="392"/>
      <c r="D188" s="392"/>
      <c r="E188" s="392"/>
      <c r="F188" s="392"/>
      <c r="G188" s="392"/>
      <c r="H188" s="392"/>
      <c r="I188" s="392"/>
      <c r="J188" s="392"/>
      <c r="K188" s="392">
        <v>1</v>
      </c>
      <c r="L188" s="392">
        <v>2</v>
      </c>
      <c r="M188" s="393">
        <v>4.5</v>
      </c>
      <c r="N188" s="427">
        <v>9</v>
      </c>
      <c r="O188" s="427">
        <v>18</v>
      </c>
      <c r="P188" s="427">
        <v>34</v>
      </c>
      <c r="Q188" s="429">
        <v>67</v>
      </c>
      <c r="R188" s="421"/>
      <c r="S188" s="362"/>
      <c r="T188" s="362"/>
      <c r="U188" s="362"/>
      <c r="V188" s="362"/>
      <c r="W188" s="362"/>
      <c r="X188" s="362"/>
      <c r="Y188" s="362"/>
    </row>
    <row r="189" spans="1:25" ht="17" thickTop="1" x14ac:dyDescent="0.35">
      <c r="A189" s="617">
        <v>80</v>
      </c>
      <c r="B189" s="526" t="s">
        <v>372</v>
      </c>
      <c r="C189" s="435">
        <v>2.5999999999999998E-5</v>
      </c>
      <c r="D189" s="513">
        <v>2.5999999999999998E-4</v>
      </c>
      <c r="E189" s="510"/>
      <c r="F189" s="471"/>
      <c r="G189" s="435"/>
      <c r="H189" s="435">
        <v>2.5999999999999999E-2</v>
      </c>
      <c r="I189" s="435"/>
      <c r="J189" s="435"/>
      <c r="K189" s="435"/>
      <c r="L189" s="513">
        <v>2.556</v>
      </c>
      <c r="M189" s="510"/>
      <c r="N189" s="471"/>
      <c r="O189" s="471"/>
      <c r="P189" s="435"/>
      <c r="Q189" s="438"/>
      <c r="R189" s="390"/>
      <c r="S189" s="362"/>
      <c r="T189" s="362"/>
      <c r="U189" s="362"/>
      <c r="V189" s="362"/>
      <c r="W189" s="362"/>
      <c r="X189" s="362"/>
      <c r="Y189" s="362"/>
    </row>
    <row r="190" spans="1:25" ht="15" thickBot="1" x14ac:dyDescent="0.4">
      <c r="A190" s="617"/>
      <c r="B190" s="362"/>
      <c r="C190" s="362"/>
      <c r="D190" s="362"/>
      <c r="E190" s="362"/>
      <c r="F190" s="362"/>
      <c r="G190" s="362"/>
      <c r="H190" s="362"/>
      <c r="I190" s="362"/>
      <c r="J190" s="362"/>
      <c r="K190" s="362"/>
      <c r="L190" s="362"/>
      <c r="M190" s="362"/>
      <c r="N190" s="362"/>
      <c r="O190" s="362"/>
      <c r="P190" s="362"/>
      <c r="Q190" s="362"/>
      <c r="R190" s="362"/>
      <c r="S190" s="362"/>
      <c r="T190" s="362"/>
      <c r="U190" s="362"/>
      <c r="V190" s="362"/>
      <c r="W190" s="362"/>
      <c r="X190" s="362"/>
      <c r="Y190" s="362"/>
    </row>
    <row r="191" spans="1:25" s="444" customFormat="1" ht="16.5" thickTop="1" thickBot="1" x14ac:dyDescent="0.4">
      <c r="A191" s="618"/>
      <c r="B191" s="448" t="s">
        <v>48</v>
      </c>
      <c r="C191" s="478">
        <v>0.12</v>
      </c>
      <c r="D191" s="478">
        <v>0.4</v>
      </c>
      <c r="E191" s="449">
        <v>1.2</v>
      </c>
      <c r="F191" s="449"/>
      <c r="G191" s="449">
        <v>4</v>
      </c>
      <c r="H191" s="449">
        <v>12</v>
      </c>
      <c r="I191" s="449"/>
      <c r="J191" s="449">
        <v>40</v>
      </c>
      <c r="K191" s="449"/>
      <c r="L191" s="450">
        <v>120</v>
      </c>
      <c r="M191" s="443"/>
      <c r="N191" s="439"/>
      <c r="O191" s="439"/>
      <c r="P191" s="439"/>
      <c r="Q191" s="439"/>
      <c r="R191" s="439"/>
      <c r="S191" s="439"/>
      <c r="T191" s="439"/>
      <c r="U191" s="439"/>
      <c r="V191" s="439"/>
      <c r="W191" s="439"/>
      <c r="X191" s="439"/>
      <c r="Y191" s="439"/>
    </row>
    <row r="192" spans="1:25" ht="17" thickTop="1" x14ac:dyDescent="0.35">
      <c r="A192" s="617">
        <v>26</v>
      </c>
      <c r="B192" s="526" t="s">
        <v>305</v>
      </c>
      <c r="C192" s="435"/>
      <c r="D192" s="435">
        <v>0.3</v>
      </c>
      <c r="E192" s="435">
        <v>1</v>
      </c>
      <c r="F192" s="435"/>
      <c r="G192" s="435">
        <v>3</v>
      </c>
      <c r="H192" s="435">
        <v>10</v>
      </c>
      <c r="I192" s="435"/>
      <c r="J192" s="435">
        <v>30</v>
      </c>
      <c r="K192" s="435"/>
      <c r="L192" s="438"/>
      <c r="M192" s="390"/>
      <c r="N192" s="362"/>
      <c r="O192" s="362"/>
      <c r="P192" s="362"/>
      <c r="Q192" s="362"/>
      <c r="R192" s="362"/>
      <c r="S192" s="362"/>
      <c r="T192" s="362"/>
      <c r="U192" s="362"/>
      <c r="V192" s="362"/>
      <c r="W192" s="362"/>
      <c r="X192" s="362"/>
      <c r="Y192" s="362"/>
    </row>
    <row r="193" spans="1:25" ht="17" thickBot="1" x14ac:dyDescent="0.4">
      <c r="A193" s="617">
        <v>27</v>
      </c>
      <c r="B193" s="416" t="s">
        <v>333</v>
      </c>
      <c r="C193" s="392"/>
      <c r="D193" s="392"/>
      <c r="E193" s="392">
        <v>1</v>
      </c>
      <c r="F193" s="392">
        <v>2</v>
      </c>
      <c r="G193" s="392">
        <v>4.5</v>
      </c>
      <c r="H193" s="392">
        <v>9</v>
      </c>
      <c r="I193" s="393">
        <v>18</v>
      </c>
      <c r="J193" s="427">
        <v>34</v>
      </c>
      <c r="K193" s="427">
        <v>67</v>
      </c>
      <c r="L193" s="394"/>
      <c r="M193" s="421"/>
      <c r="N193" s="362"/>
      <c r="O193" s="362"/>
      <c r="P193" s="362"/>
      <c r="Q193" s="362"/>
      <c r="R193" s="362"/>
      <c r="S193" s="362"/>
      <c r="T193" s="362"/>
      <c r="U193" s="362"/>
      <c r="V193" s="362"/>
      <c r="W193" s="362"/>
      <c r="X193" s="362"/>
      <c r="Y193" s="362"/>
    </row>
    <row r="194" spans="1:25" ht="15.5" thickTop="1" thickBot="1" x14ac:dyDescent="0.4">
      <c r="A194" s="617"/>
      <c r="B194" s="362"/>
      <c r="C194" s="362"/>
      <c r="D194" s="362"/>
      <c r="E194" s="364"/>
      <c r="F194" s="364"/>
      <c r="G194" s="364"/>
      <c r="H194" s="364"/>
      <c r="I194" s="364"/>
      <c r="J194" s="364"/>
      <c r="K194" s="364"/>
      <c r="L194" s="364"/>
      <c r="M194" s="362"/>
      <c r="N194" s="362"/>
      <c r="O194" s="362"/>
      <c r="P194" s="362"/>
      <c r="Q194" s="362"/>
      <c r="R194" s="362"/>
      <c r="S194" s="362"/>
      <c r="T194" s="362"/>
      <c r="U194" s="362"/>
      <c r="V194" s="362"/>
      <c r="W194" s="362"/>
      <c r="X194" s="362"/>
      <c r="Y194" s="362"/>
    </row>
    <row r="195" spans="1:25" s="444" customFormat="1" ht="16.5" thickTop="1" thickBot="1" x14ac:dyDescent="0.4">
      <c r="A195" s="618"/>
      <c r="B195" s="448" t="s">
        <v>49</v>
      </c>
      <c r="C195" s="449">
        <v>0.12</v>
      </c>
      <c r="D195" s="449">
        <v>0.4</v>
      </c>
      <c r="E195" s="449">
        <v>1.2</v>
      </c>
      <c r="F195" s="449">
        <v>4</v>
      </c>
      <c r="G195" s="449">
        <v>12</v>
      </c>
      <c r="H195" s="449">
        <v>40</v>
      </c>
      <c r="I195" s="449">
        <v>120</v>
      </c>
      <c r="J195" s="449"/>
      <c r="K195" s="449"/>
      <c r="L195" s="450"/>
      <c r="M195" s="443"/>
      <c r="N195" s="443"/>
      <c r="O195" s="443"/>
      <c r="P195" s="439"/>
      <c r="Q195" s="439"/>
      <c r="R195" s="439"/>
      <c r="S195" s="439"/>
      <c r="T195" s="439"/>
      <c r="U195" s="439"/>
      <c r="V195" s="439"/>
      <c r="W195" s="439"/>
      <c r="X195" s="439"/>
      <c r="Y195" s="439"/>
    </row>
    <row r="196" spans="1:25" ht="17.5" thickTop="1" thickBot="1" x14ac:dyDescent="0.4">
      <c r="A196" s="617">
        <v>64</v>
      </c>
      <c r="B196" s="530" t="s">
        <v>348</v>
      </c>
      <c r="C196" s="506"/>
      <c r="D196" s="505"/>
      <c r="E196" s="505"/>
      <c r="F196" s="467"/>
      <c r="G196" s="482">
        <v>10.6</v>
      </c>
      <c r="H196" s="467"/>
      <c r="I196" s="485">
        <v>106</v>
      </c>
      <c r="J196" s="485">
        <v>213</v>
      </c>
      <c r="K196" s="467">
        <v>425</v>
      </c>
      <c r="L196" s="545">
        <v>850</v>
      </c>
      <c r="M196" s="364"/>
      <c r="N196" s="364"/>
      <c r="O196" s="364"/>
      <c r="P196" s="362"/>
      <c r="Q196" s="362"/>
      <c r="R196" s="362"/>
      <c r="S196" s="362"/>
      <c r="T196" s="362"/>
      <c r="U196" s="362"/>
      <c r="V196" s="362"/>
      <c r="W196" s="362"/>
      <c r="X196" s="362"/>
      <c r="Y196" s="362"/>
    </row>
    <row r="197" spans="1:25" ht="15.5" thickTop="1" thickBot="1" x14ac:dyDescent="0.4">
      <c r="A197" s="617"/>
      <c r="B197" s="362"/>
      <c r="C197" s="362"/>
      <c r="D197" s="362"/>
      <c r="E197" s="362"/>
      <c r="F197" s="362"/>
      <c r="G197" s="364"/>
      <c r="H197" s="364"/>
      <c r="I197" s="364"/>
      <c r="J197" s="364"/>
      <c r="K197" s="364"/>
      <c r="L197" s="364"/>
      <c r="M197" s="364"/>
      <c r="N197" s="364"/>
      <c r="O197" s="364"/>
      <c r="P197" s="362"/>
      <c r="Q197" s="362"/>
      <c r="R197" s="362"/>
      <c r="S197" s="362"/>
      <c r="T197" s="362"/>
      <c r="U197" s="362"/>
      <c r="V197" s="362"/>
      <c r="W197" s="362"/>
      <c r="X197" s="362"/>
      <c r="Y197" s="362"/>
    </row>
    <row r="198" spans="1:25" s="444" customFormat="1" ht="16.5" thickTop="1" thickBot="1" x14ac:dyDescent="0.4">
      <c r="A198" s="618"/>
      <c r="B198" s="448" t="s">
        <v>61</v>
      </c>
      <c r="C198" s="449"/>
      <c r="D198" s="449">
        <v>0.04</v>
      </c>
      <c r="E198" s="449">
        <v>0.13</v>
      </c>
      <c r="F198" s="449">
        <v>0.4</v>
      </c>
      <c r="G198" s="476">
        <v>1.32</v>
      </c>
      <c r="H198" s="476">
        <v>4</v>
      </c>
      <c r="I198" s="457">
        <v>13</v>
      </c>
      <c r="J198" s="466">
        <v>40</v>
      </c>
      <c r="K198" s="443"/>
      <c r="L198" s="439"/>
      <c r="M198" s="439"/>
      <c r="N198" s="439"/>
      <c r="O198" s="439"/>
      <c r="P198" s="439"/>
      <c r="Q198" s="439"/>
      <c r="R198" s="439"/>
      <c r="S198" s="439"/>
      <c r="T198" s="439"/>
      <c r="U198" s="439"/>
      <c r="V198" s="439"/>
      <c r="W198" s="439"/>
      <c r="X198" s="439"/>
      <c r="Y198" s="439"/>
    </row>
    <row r="199" spans="1:25" ht="17.5" thickTop="1" thickBot="1" x14ac:dyDescent="0.4">
      <c r="A199" s="617">
        <v>74</v>
      </c>
      <c r="B199" s="532" t="s">
        <v>365</v>
      </c>
      <c r="C199" s="467">
        <v>0.01</v>
      </c>
      <c r="D199" s="467">
        <v>0.03</v>
      </c>
      <c r="E199" s="483">
        <v>0.1</v>
      </c>
      <c r="F199" s="467"/>
      <c r="G199" s="467"/>
      <c r="H199" s="467"/>
      <c r="I199" s="467"/>
      <c r="J199" s="469"/>
      <c r="K199" s="362"/>
      <c r="L199" s="362"/>
      <c r="M199" s="362"/>
      <c r="N199" s="362"/>
      <c r="O199" s="362"/>
      <c r="P199" s="362"/>
      <c r="Q199" s="362"/>
      <c r="R199" s="362"/>
      <c r="S199" s="362"/>
      <c r="T199" s="362"/>
      <c r="U199" s="362"/>
      <c r="V199" s="362"/>
      <c r="W199" s="362"/>
      <c r="X199" s="362"/>
      <c r="Y199" s="362"/>
    </row>
    <row r="200" spans="1:25" ht="15.5" thickTop="1" thickBot="1" x14ac:dyDescent="0.4">
      <c r="A200" s="617"/>
      <c r="B200" s="372"/>
      <c r="C200" s="364"/>
      <c r="D200" s="364"/>
      <c r="E200" s="364"/>
      <c r="F200" s="364"/>
      <c r="G200" s="364"/>
      <c r="H200" s="364"/>
      <c r="I200" s="364"/>
      <c r="J200" s="364"/>
      <c r="K200" s="362"/>
      <c r="L200" s="362"/>
      <c r="M200" s="362"/>
      <c r="N200" s="362"/>
      <c r="O200" s="362"/>
      <c r="P200" s="362"/>
      <c r="Q200" s="362"/>
      <c r="R200" s="362"/>
      <c r="S200" s="362"/>
      <c r="T200" s="362"/>
      <c r="U200" s="362"/>
      <c r="V200" s="362"/>
      <c r="W200" s="362"/>
      <c r="X200" s="362"/>
      <c r="Y200" s="362"/>
    </row>
    <row r="201" spans="1:25" s="444" customFormat="1" ht="16" thickTop="1" x14ac:dyDescent="0.35">
      <c r="A201" s="618"/>
      <c r="B201" s="445" t="s">
        <v>50</v>
      </c>
      <c r="C201" s="446">
        <v>0.12</v>
      </c>
      <c r="D201" s="446">
        <v>0.4</v>
      </c>
      <c r="E201" s="446">
        <v>1.2</v>
      </c>
      <c r="F201" s="446"/>
      <c r="G201" s="446">
        <v>4</v>
      </c>
      <c r="H201" s="446">
        <v>12</v>
      </c>
      <c r="I201" s="446"/>
      <c r="J201" s="446">
        <v>40</v>
      </c>
      <c r="K201" s="446"/>
      <c r="L201" s="446">
        <v>120</v>
      </c>
      <c r="M201" s="446"/>
      <c r="N201" s="446"/>
      <c r="O201" s="446"/>
      <c r="P201" s="446"/>
      <c r="Q201" s="561"/>
      <c r="R201" s="439"/>
      <c r="S201" s="439"/>
      <c r="T201" s="439"/>
      <c r="U201" s="439"/>
      <c r="V201" s="439"/>
      <c r="W201" s="439"/>
      <c r="X201" s="439"/>
      <c r="Y201" s="439"/>
    </row>
    <row r="202" spans="1:25" ht="16.5" x14ac:dyDescent="0.35">
      <c r="A202" s="617">
        <v>26</v>
      </c>
      <c r="B202" s="415" t="s">
        <v>306</v>
      </c>
      <c r="C202" s="388"/>
      <c r="D202" s="388">
        <v>0.3</v>
      </c>
      <c r="E202" s="388">
        <v>1</v>
      </c>
      <c r="F202" s="388"/>
      <c r="G202" s="388">
        <v>3</v>
      </c>
      <c r="H202" s="388">
        <v>10</v>
      </c>
      <c r="I202" s="388"/>
      <c r="J202" s="388">
        <v>30</v>
      </c>
      <c r="K202" s="388"/>
      <c r="L202" s="388"/>
      <c r="M202" s="388"/>
      <c r="N202" s="373"/>
      <c r="O202" s="373"/>
      <c r="P202" s="373"/>
      <c r="Q202" s="374"/>
      <c r="R202" s="362"/>
      <c r="S202" s="362"/>
      <c r="T202" s="362"/>
      <c r="U202" s="362"/>
      <c r="V202" s="362"/>
      <c r="W202" s="362"/>
      <c r="X202" s="362"/>
      <c r="Y202" s="362"/>
    </row>
    <row r="203" spans="1:25" ht="16.5" x14ac:dyDescent="0.35">
      <c r="A203" s="617">
        <v>27</v>
      </c>
      <c r="B203" s="415" t="s">
        <v>334</v>
      </c>
      <c r="C203" s="388"/>
      <c r="D203" s="388"/>
      <c r="E203" s="388">
        <v>1</v>
      </c>
      <c r="F203" s="388">
        <v>2</v>
      </c>
      <c r="G203" s="388">
        <v>4.5</v>
      </c>
      <c r="H203" s="388">
        <v>9</v>
      </c>
      <c r="I203" s="388">
        <v>18</v>
      </c>
      <c r="J203" s="396">
        <v>34</v>
      </c>
      <c r="K203" s="428">
        <v>67</v>
      </c>
      <c r="L203" s="388"/>
      <c r="M203" s="384"/>
      <c r="N203" s="384"/>
      <c r="O203" s="384"/>
      <c r="P203" s="384"/>
      <c r="Q203" s="385"/>
      <c r="R203" s="362"/>
      <c r="S203" s="362"/>
      <c r="T203" s="362"/>
      <c r="U203" s="362"/>
      <c r="V203" s="362"/>
      <c r="W203" s="362"/>
      <c r="X203" s="362"/>
      <c r="Y203" s="362"/>
    </row>
    <row r="204" spans="1:25" ht="17" thickBot="1" x14ac:dyDescent="0.4">
      <c r="A204" s="617">
        <v>63</v>
      </c>
      <c r="B204" s="416" t="s">
        <v>341</v>
      </c>
      <c r="C204" s="496"/>
      <c r="D204" s="496"/>
      <c r="E204" s="375"/>
      <c r="F204" s="375"/>
      <c r="G204" s="375"/>
      <c r="H204" s="392"/>
      <c r="I204" s="502"/>
      <c r="J204" s="392"/>
      <c r="K204" s="392"/>
      <c r="L204" s="392"/>
      <c r="M204" s="562">
        <v>853</v>
      </c>
      <c r="N204" s="375">
        <v>1706</v>
      </c>
      <c r="O204" s="375">
        <v>3413</v>
      </c>
      <c r="P204" s="375">
        <v>6825</v>
      </c>
      <c r="Q204" s="376">
        <v>13650</v>
      </c>
      <c r="R204" s="362"/>
      <c r="S204" s="362"/>
      <c r="T204" s="362"/>
      <c r="U204" s="362"/>
      <c r="V204" s="362"/>
      <c r="W204" s="362"/>
      <c r="X204" s="362"/>
      <c r="Y204" s="362"/>
    </row>
    <row r="205" spans="1:25" ht="15.5" thickTop="1" thickBot="1" x14ac:dyDescent="0.4">
      <c r="A205" s="617"/>
      <c r="B205" s="362"/>
      <c r="C205" s="362"/>
      <c r="D205" s="362"/>
      <c r="E205" s="362"/>
      <c r="F205" s="362"/>
      <c r="G205" s="362"/>
      <c r="H205" s="362"/>
      <c r="I205" s="362"/>
      <c r="J205" s="362"/>
      <c r="K205" s="362"/>
      <c r="L205" s="362"/>
      <c r="M205" s="362"/>
      <c r="N205" s="362"/>
      <c r="O205" s="362"/>
      <c r="P205" s="362"/>
      <c r="Q205" s="362"/>
      <c r="R205" s="362"/>
      <c r="S205" s="362"/>
      <c r="T205" s="362"/>
      <c r="U205" s="362"/>
      <c r="V205" s="362"/>
      <c r="W205" s="362"/>
      <c r="X205" s="362"/>
      <c r="Y205" s="362"/>
    </row>
    <row r="206" spans="1:25" s="444" customFormat="1" ht="16.5" thickTop="1" thickBot="1" x14ac:dyDescent="0.4">
      <c r="A206" s="618"/>
      <c r="B206" s="440" t="s">
        <v>273</v>
      </c>
      <c r="C206" s="441">
        <v>0.04</v>
      </c>
      <c r="D206" s="441">
        <v>0.12</v>
      </c>
      <c r="E206" s="441">
        <v>0.4</v>
      </c>
      <c r="F206" s="441">
        <v>1.2</v>
      </c>
      <c r="G206" s="441">
        <v>4</v>
      </c>
      <c r="H206" s="441">
        <v>12</v>
      </c>
      <c r="I206" s="441">
        <v>40</v>
      </c>
      <c r="J206" s="459">
        <v>120</v>
      </c>
      <c r="K206" s="443"/>
      <c r="L206" s="443"/>
      <c r="M206" s="439"/>
      <c r="N206" s="439"/>
      <c r="O206" s="439"/>
      <c r="P206" s="439"/>
      <c r="Q206" s="439"/>
      <c r="R206" s="439"/>
      <c r="S206" s="439"/>
      <c r="T206" s="439"/>
      <c r="U206" s="439"/>
      <c r="V206" s="439"/>
      <c r="W206" s="439"/>
      <c r="X206" s="439"/>
      <c r="Y206" s="439"/>
    </row>
    <row r="207" spans="1:25" ht="15.5" thickTop="1" thickBot="1" x14ac:dyDescent="0.4">
      <c r="A207" s="617"/>
      <c r="B207" s="362"/>
      <c r="C207" s="362"/>
      <c r="D207" s="362"/>
      <c r="E207" s="362"/>
      <c r="F207" s="362"/>
      <c r="G207" s="362"/>
      <c r="H207" s="362"/>
      <c r="I207" s="362"/>
      <c r="J207" s="362"/>
      <c r="K207" s="362"/>
      <c r="L207" s="362"/>
      <c r="M207" s="362"/>
      <c r="N207" s="362"/>
      <c r="O207" s="362"/>
      <c r="P207" s="362"/>
      <c r="Q207" s="362"/>
      <c r="R207" s="362"/>
      <c r="S207" s="362"/>
      <c r="T207" s="362"/>
      <c r="U207" s="362"/>
      <c r="V207" s="362"/>
      <c r="W207" s="362"/>
      <c r="X207" s="362"/>
      <c r="Y207" s="362"/>
    </row>
    <row r="208" spans="1:25" s="444" customFormat="1" ht="16.5" thickTop="1" thickBot="1" x14ac:dyDescent="0.4">
      <c r="A208" s="618"/>
      <c r="B208" s="440" t="s">
        <v>274</v>
      </c>
      <c r="C208" s="441">
        <v>0.12</v>
      </c>
      <c r="D208" s="441">
        <v>0.4</v>
      </c>
      <c r="E208" s="441">
        <v>1.2</v>
      </c>
      <c r="F208" s="441">
        <v>4</v>
      </c>
      <c r="G208" s="441">
        <v>12</v>
      </c>
      <c r="H208" s="441">
        <v>40</v>
      </c>
      <c r="I208" s="459">
        <v>120</v>
      </c>
      <c r="J208" s="439"/>
      <c r="K208" s="439"/>
      <c r="L208" s="439"/>
      <c r="M208" s="439"/>
      <c r="N208" s="439"/>
      <c r="O208" s="439"/>
      <c r="P208" s="439"/>
      <c r="Q208" s="439"/>
      <c r="R208" s="439"/>
      <c r="S208" s="439"/>
      <c r="T208" s="439"/>
      <c r="U208" s="439"/>
      <c r="V208" s="439"/>
      <c r="W208" s="439"/>
      <c r="X208" s="439"/>
      <c r="Y208" s="439"/>
    </row>
    <row r="209" spans="1:26" ht="15.5" thickTop="1" thickBot="1" x14ac:dyDescent="0.4">
      <c r="A209" s="617"/>
      <c r="B209" s="362"/>
      <c r="C209" s="362"/>
      <c r="D209" s="362"/>
      <c r="E209" s="362"/>
      <c r="F209" s="362"/>
      <c r="G209" s="362"/>
      <c r="H209" s="362"/>
      <c r="I209" s="362"/>
      <c r="J209" s="362"/>
      <c r="K209" s="362"/>
      <c r="L209" s="362"/>
      <c r="M209" s="362"/>
      <c r="N209" s="362"/>
      <c r="O209" s="362"/>
      <c r="P209" s="362"/>
      <c r="Q209" s="362"/>
      <c r="R209" s="362"/>
      <c r="S209" s="362"/>
      <c r="T209" s="362"/>
      <c r="U209" s="362"/>
      <c r="V209" s="362"/>
      <c r="W209" s="362"/>
      <c r="X209" s="362"/>
      <c r="Y209" s="362"/>
    </row>
    <row r="210" spans="1:26" s="444" customFormat="1" ht="16.5" thickTop="1" thickBot="1" x14ac:dyDescent="0.4">
      <c r="A210" s="618"/>
      <c r="B210" s="448" t="s">
        <v>53</v>
      </c>
      <c r="C210" s="449"/>
      <c r="D210" s="449"/>
      <c r="E210" s="449"/>
      <c r="F210" s="449">
        <v>0.12</v>
      </c>
      <c r="G210" s="449">
        <v>0.4</v>
      </c>
      <c r="H210" s="449">
        <v>1.2</v>
      </c>
      <c r="I210" s="449"/>
      <c r="J210" s="449">
        <v>4</v>
      </c>
      <c r="K210" s="449">
        <v>12</v>
      </c>
      <c r="L210" s="449"/>
      <c r="M210" s="457">
        <v>40</v>
      </c>
      <c r="N210" s="465"/>
      <c r="O210" s="466">
        <v>120</v>
      </c>
      <c r="P210" s="439"/>
      <c r="Q210" s="439"/>
      <c r="R210" s="439"/>
      <c r="S210" s="439"/>
      <c r="T210" s="439"/>
      <c r="U210" s="439"/>
      <c r="V210" s="439"/>
      <c r="W210" s="439"/>
      <c r="X210" s="439"/>
      <c r="Y210" s="439"/>
      <c r="Z210" s="439"/>
    </row>
    <row r="211" spans="1:26" ht="17" thickTop="1" x14ac:dyDescent="0.35">
      <c r="A211" s="617">
        <v>26</v>
      </c>
      <c r="B211" s="526" t="s">
        <v>308</v>
      </c>
      <c r="C211" s="435"/>
      <c r="D211" s="435"/>
      <c r="E211" s="435"/>
      <c r="F211" s="435"/>
      <c r="G211" s="435">
        <v>0.3</v>
      </c>
      <c r="H211" s="435">
        <v>1</v>
      </c>
      <c r="I211" s="435">
        <v>3</v>
      </c>
      <c r="J211" s="435"/>
      <c r="K211" s="436">
        <v>10</v>
      </c>
      <c r="L211" s="435"/>
      <c r="M211" s="436">
        <v>30</v>
      </c>
      <c r="N211" s="437"/>
      <c r="O211" s="438"/>
      <c r="P211" s="362"/>
      <c r="Q211" s="362"/>
      <c r="R211" s="362"/>
      <c r="S211" s="362"/>
      <c r="T211" s="362"/>
      <c r="U211" s="362"/>
      <c r="V211" s="362"/>
      <c r="W211" s="362"/>
      <c r="X211" s="362"/>
      <c r="Y211" s="362"/>
      <c r="Z211" s="362"/>
    </row>
    <row r="212" spans="1:26" ht="16.5" x14ac:dyDescent="0.35">
      <c r="A212" s="617">
        <v>27</v>
      </c>
      <c r="B212" s="415" t="s">
        <v>335</v>
      </c>
      <c r="C212" s="388"/>
      <c r="D212" s="388"/>
      <c r="E212" s="388"/>
      <c r="F212" s="388"/>
      <c r="G212" s="388"/>
      <c r="H212" s="388">
        <v>1</v>
      </c>
      <c r="I212" s="388">
        <v>2</v>
      </c>
      <c r="J212" s="388">
        <v>4.5</v>
      </c>
      <c r="K212" s="388">
        <v>9</v>
      </c>
      <c r="L212" s="388">
        <v>18</v>
      </c>
      <c r="M212" s="388">
        <v>34</v>
      </c>
      <c r="N212" s="404">
        <v>67</v>
      </c>
      <c r="O212" s="389"/>
      <c r="P212" s="362"/>
      <c r="Q212" s="362"/>
      <c r="R212" s="362"/>
      <c r="S212" s="362"/>
      <c r="T212" s="362"/>
      <c r="U212" s="362"/>
      <c r="V212" s="362"/>
      <c r="W212" s="362"/>
      <c r="X212" s="362"/>
      <c r="Y212" s="362"/>
      <c r="Z212" s="362"/>
    </row>
    <row r="213" spans="1:26" ht="16.5" x14ac:dyDescent="0.35">
      <c r="A213" s="617">
        <v>89</v>
      </c>
      <c r="B213" s="417" t="s">
        <v>381</v>
      </c>
      <c r="C213" s="388"/>
      <c r="D213" s="388"/>
      <c r="E213" s="388"/>
      <c r="F213" s="407">
        <v>0.1</v>
      </c>
      <c r="G213" s="388"/>
      <c r="H213" s="407">
        <v>1</v>
      </c>
      <c r="I213" s="388"/>
      <c r="J213" s="388"/>
      <c r="K213" s="407">
        <v>10</v>
      </c>
      <c r="L213" s="388"/>
      <c r="M213" s="388"/>
      <c r="N213" s="404"/>
      <c r="O213" s="389"/>
      <c r="P213" s="421"/>
      <c r="Q213" s="362"/>
      <c r="R213" s="362"/>
      <c r="S213" s="362"/>
      <c r="T213" s="362"/>
      <c r="U213" s="362"/>
      <c r="V213" s="362"/>
      <c r="W213" s="362"/>
      <c r="X213" s="362"/>
      <c r="Y213" s="362"/>
      <c r="Z213" s="362"/>
    </row>
    <row r="214" spans="1:26" ht="17" thickBot="1" x14ac:dyDescent="0.4">
      <c r="A214" s="617">
        <v>90</v>
      </c>
      <c r="B214" s="419" t="s">
        <v>382</v>
      </c>
      <c r="C214" s="392">
        <v>3.0000000000000001E-5</v>
      </c>
      <c r="D214" s="392">
        <v>2.9999999999999997E-4</v>
      </c>
      <c r="E214" s="392">
        <v>0.03</v>
      </c>
      <c r="F214" s="392"/>
      <c r="G214" s="392"/>
      <c r="H214" s="392"/>
      <c r="I214" s="392">
        <v>3.2</v>
      </c>
      <c r="J214" s="392"/>
      <c r="K214" s="392"/>
      <c r="L214" s="392"/>
      <c r="M214" s="392"/>
      <c r="N214" s="405"/>
      <c r="O214" s="394"/>
      <c r="P214" s="390"/>
      <c r="Q214" s="390"/>
      <c r="R214" s="390"/>
      <c r="S214" s="390"/>
      <c r="T214" s="390"/>
      <c r="U214" s="390"/>
      <c r="V214" s="390"/>
      <c r="W214" s="390"/>
      <c r="X214" s="390"/>
      <c r="Y214" s="390"/>
      <c r="Z214" s="390"/>
    </row>
    <row r="215" spans="1:26" ht="15.5" thickTop="1" thickBot="1" x14ac:dyDescent="0.4">
      <c r="A215" s="617"/>
      <c r="B215" s="362"/>
      <c r="C215" s="362"/>
      <c r="D215" s="362"/>
      <c r="E215" s="362"/>
      <c r="F215" s="362"/>
      <c r="G215" s="362"/>
      <c r="H215" s="362"/>
      <c r="I215" s="364"/>
      <c r="J215" s="362"/>
      <c r="K215" s="362"/>
      <c r="L215" s="362"/>
      <c r="M215" s="362"/>
      <c r="N215" s="362"/>
      <c r="O215" s="362"/>
      <c r="P215" s="362"/>
      <c r="Q215" s="362"/>
      <c r="R215" s="362"/>
      <c r="S215" s="362"/>
      <c r="T215" s="362"/>
      <c r="U215" s="362"/>
      <c r="V215" s="362"/>
      <c r="W215" s="362"/>
      <c r="X215" s="362"/>
      <c r="Y215" s="362"/>
    </row>
    <row r="216" spans="1:26" s="444" customFormat="1" ht="16.5" thickTop="1" thickBot="1" x14ac:dyDescent="0.4">
      <c r="A216" s="618"/>
      <c r="B216" s="440" t="s">
        <v>54</v>
      </c>
      <c r="C216" s="441">
        <v>0.12</v>
      </c>
      <c r="D216" s="441">
        <v>0.4</v>
      </c>
      <c r="E216" s="441">
        <v>1.2</v>
      </c>
      <c r="F216" s="441">
        <v>4</v>
      </c>
      <c r="G216" s="441">
        <v>12</v>
      </c>
      <c r="H216" s="441">
        <v>40</v>
      </c>
      <c r="I216" s="459">
        <v>120</v>
      </c>
      <c r="J216" s="439"/>
      <c r="K216" s="439"/>
      <c r="L216" s="439"/>
      <c r="M216" s="439"/>
      <c r="N216" s="439"/>
      <c r="O216" s="439"/>
      <c r="P216" s="439"/>
      <c r="Q216" s="439"/>
      <c r="R216" s="439"/>
      <c r="S216" s="439"/>
      <c r="T216" s="439"/>
      <c r="U216" s="439"/>
      <c r="V216" s="439"/>
      <c r="W216" s="439"/>
      <c r="X216" s="439"/>
      <c r="Y216" s="439"/>
    </row>
    <row r="217" spans="1:26" ht="15.5" thickTop="1" thickBot="1" x14ac:dyDescent="0.4">
      <c r="A217" s="617"/>
      <c r="B217" s="362"/>
      <c r="C217" s="362"/>
      <c r="D217" s="362"/>
      <c r="E217" s="362"/>
      <c r="F217" s="362"/>
      <c r="G217" s="362"/>
      <c r="H217" s="362"/>
      <c r="I217" s="362"/>
      <c r="J217" s="362"/>
      <c r="K217" s="362"/>
      <c r="L217" s="362"/>
      <c r="M217" s="362"/>
      <c r="N217" s="362"/>
      <c r="O217" s="362"/>
      <c r="P217" s="362"/>
      <c r="Q217" s="362"/>
      <c r="R217" s="362"/>
      <c r="S217" s="362"/>
      <c r="T217" s="362"/>
      <c r="U217" s="362"/>
      <c r="V217" s="362"/>
      <c r="W217" s="362"/>
      <c r="X217" s="362"/>
      <c r="Y217" s="362"/>
    </row>
    <row r="218" spans="1:26" s="444" customFormat="1" ht="16.5" thickTop="1" thickBot="1" x14ac:dyDescent="0.4">
      <c r="A218" s="618"/>
      <c r="B218" s="448" t="s">
        <v>55</v>
      </c>
      <c r="C218" s="449">
        <v>0.12</v>
      </c>
      <c r="D218" s="449">
        <v>0.4</v>
      </c>
      <c r="E218" s="449">
        <v>1.2</v>
      </c>
      <c r="F218" s="449"/>
      <c r="G218" s="449">
        <v>4</v>
      </c>
      <c r="H218" s="449">
        <v>12</v>
      </c>
      <c r="I218" s="449"/>
      <c r="J218" s="449">
        <v>40</v>
      </c>
      <c r="K218" s="449"/>
      <c r="L218" s="450">
        <v>120</v>
      </c>
      <c r="M218" s="439"/>
      <c r="N218" s="439"/>
      <c r="O218" s="439"/>
      <c r="P218" s="439"/>
      <c r="Q218" s="439"/>
      <c r="R218" s="439"/>
      <c r="S218" s="439"/>
      <c r="T218" s="439"/>
      <c r="U218" s="439"/>
      <c r="V218" s="439"/>
      <c r="W218" s="439"/>
      <c r="X218" s="439"/>
      <c r="Y218" s="439"/>
    </row>
    <row r="219" spans="1:26" ht="17" thickTop="1" x14ac:dyDescent="0.35">
      <c r="A219" s="617">
        <v>26</v>
      </c>
      <c r="B219" s="526" t="s">
        <v>309</v>
      </c>
      <c r="C219" s="435"/>
      <c r="D219" s="435">
        <v>0.3</v>
      </c>
      <c r="E219" s="435">
        <v>1</v>
      </c>
      <c r="F219" s="435"/>
      <c r="G219" s="435">
        <v>3</v>
      </c>
      <c r="H219" s="435">
        <v>10</v>
      </c>
      <c r="I219" s="435"/>
      <c r="J219" s="435">
        <v>30</v>
      </c>
      <c r="K219" s="435"/>
      <c r="L219" s="438"/>
      <c r="M219" s="390"/>
      <c r="N219" s="362"/>
      <c r="O219" s="362"/>
      <c r="P219" s="362"/>
      <c r="Q219" s="362"/>
      <c r="R219" s="362"/>
      <c r="S219" s="362"/>
      <c r="T219" s="362"/>
      <c r="U219" s="362"/>
      <c r="V219" s="362"/>
      <c r="W219" s="362"/>
      <c r="X219" s="362"/>
      <c r="Y219" s="362"/>
    </row>
    <row r="220" spans="1:26" ht="17" thickBot="1" x14ac:dyDescent="0.4">
      <c r="A220" s="617">
        <v>27</v>
      </c>
      <c r="B220" s="416" t="s">
        <v>336</v>
      </c>
      <c r="C220" s="392"/>
      <c r="D220" s="392"/>
      <c r="E220" s="393">
        <v>1</v>
      </c>
      <c r="F220" s="427">
        <v>2</v>
      </c>
      <c r="G220" s="427">
        <v>4.5</v>
      </c>
      <c r="H220" s="427">
        <v>9</v>
      </c>
      <c r="I220" s="427">
        <v>18</v>
      </c>
      <c r="J220" s="427">
        <v>34</v>
      </c>
      <c r="K220" s="427">
        <v>67</v>
      </c>
      <c r="L220" s="394"/>
      <c r="M220" s="421"/>
      <c r="N220" s="362"/>
      <c r="O220" s="362"/>
      <c r="P220" s="362"/>
      <c r="Q220" s="362"/>
      <c r="R220" s="362"/>
      <c r="S220" s="362"/>
      <c r="T220" s="362"/>
      <c r="U220" s="362"/>
      <c r="V220" s="362"/>
      <c r="W220" s="362"/>
      <c r="X220" s="362"/>
      <c r="Y220" s="362"/>
    </row>
    <row r="221" spans="1:26" ht="15.5" thickTop="1" thickBot="1" x14ac:dyDescent="0.4">
      <c r="A221" s="617"/>
      <c r="B221" s="362"/>
      <c r="C221" s="362"/>
      <c r="D221" s="362"/>
      <c r="E221" s="362"/>
      <c r="F221" s="362"/>
      <c r="G221" s="362"/>
      <c r="H221" s="362"/>
      <c r="I221" s="362"/>
      <c r="J221" s="362"/>
      <c r="K221" s="362"/>
      <c r="L221" s="362"/>
      <c r="M221" s="362"/>
      <c r="N221" s="362"/>
      <c r="O221" s="362"/>
      <c r="P221" s="362"/>
      <c r="Q221" s="362"/>
      <c r="R221" s="362"/>
      <c r="S221" s="362"/>
      <c r="T221" s="362"/>
      <c r="U221" s="362"/>
      <c r="V221" s="362"/>
      <c r="W221" s="362"/>
      <c r="X221" s="362"/>
      <c r="Y221" s="362"/>
    </row>
    <row r="222" spans="1:26" s="444" customFormat="1" ht="16.5" thickTop="1" thickBot="1" x14ac:dyDescent="0.4">
      <c r="A222" s="618"/>
      <c r="B222" s="440" t="s">
        <v>56</v>
      </c>
      <c r="C222" s="441">
        <v>4.0000000000000002E-4</v>
      </c>
      <c r="D222" s="441">
        <v>1.1999999999999999E-3</v>
      </c>
      <c r="E222" s="441">
        <v>4.0000000000000001E-3</v>
      </c>
      <c r="F222" s="441">
        <v>1.2E-2</v>
      </c>
      <c r="G222" s="441">
        <v>0.04</v>
      </c>
      <c r="H222" s="441">
        <v>0.12</v>
      </c>
      <c r="I222" s="442">
        <v>0.4</v>
      </c>
      <c r="J222" s="439"/>
      <c r="K222" s="439"/>
      <c r="L222" s="439"/>
      <c r="M222" s="439"/>
      <c r="N222" s="439"/>
      <c r="O222" s="439"/>
      <c r="P222" s="439"/>
      <c r="Q222" s="439"/>
      <c r="R222" s="439"/>
      <c r="S222" s="439"/>
    </row>
    <row r="223" spans="1:26" ht="15.5" thickTop="1" thickBot="1" x14ac:dyDescent="0.4">
      <c r="A223" s="617"/>
      <c r="B223" s="362"/>
      <c r="C223" s="362"/>
      <c r="D223" s="362"/>
      <c r="E223" s="362"/>
      <c r="F223" s="362"/>
      <c r="G223" s="362"/>
      <c r="H223" s="362"/>
      <c r="I223" s="362"/>
      <c r="J223" s="362"/>
      <c r="K223" s="362"/>
      <c r="L223" s="362"/>
      <c r="M223" s="362"/>
      <c r="N223" s="362"/>
      <c r="O223" s="362"/>
      <c r="P223" s="362"/>
      <c r="Q223" s="362"/>
      <c r="R223" s="362"/>
      <c r="S223" s="362"/>
      <c r="T223" s="362"/>
      <c r="U223" s="362"/>
      <c r="V223" s="362"/>
      <c r="W223" s="362"/>
      <c r="X223" s="362"/>
      <c r="Y223" s="362"/>
    </row>
    <row r="224" spans="1:26" s="444" customFormat="1" ht="16.5" thickTop="1" thickBot="1" x14ac:dyDescent="0.4">
      <c r="A224" s="618"/>
      <c r="B224" s="448" t="s">
        <v>57</v>
      </c>
      <c r="C224" s="449">
        <v>4.0000000000000001E-3</v>
      </c>
      <c r="D224" s="449">
        <v>1.2E-2</v>
      </c>
      <c r="E224" s="449">
        <v>0.04</v>
      </c>
      <c r="F224" s="449">
        <v>0.12</v>
      </c>
      <c r="G224" s="449">
        <v>0.4</v>
      </c>
      <c r="H224" s="449">
        <v>1.2</v>
      </c>
      <c r="I224" s="449"/>
      <c r="J224" s="449">
        <v>4</v>
      </c>
      <c r="K224" s="449">
        <v>12</v>
      </c>
      <c r="L224" s="449"/>
      <c r="M224" s="449">
        <v>40</v>
      </c>
      <c r="N224" s="449"/>
      <c r="O224" s="449"/>
      <c r="P224" s="457">
        <v>120</v>
      </c>
      <c r="Q224" s="450"/>
      <c r="R224" s="439"/>
      <c r="S224" s="439"/>
      <c r="T224" s="439"/>
      <c r="U224" s="439"/>
      <c r="V224" s="439"/>
      <c r="W224" s="439"/>
      <c r="X224" s="439"/>
      <c r="Y224" s="439"/>
    </row>
    <row r="225" spans="1:25" ht="17" thickTop="1" x14ac:dyDescent="0.35">
      <c r="A225" s="617">
        <v>26</v>
      </c>
      <c r="B225" s="415" t="s">
        <v>310</v>
      </c>
      <c r="C225" s="388"/>
      <c r="D225" s="388"/>
      <c r="E225" s="388"/>
      <c r="F225" s="388"/>
      <c r="G225" s="388">
        <v>0.3</v>
      </c>
      <c r="H225" s="388">
        <v>1</v>
      </c>
      <c r="I225" s="388">
        <v>3</v>
      </c>
      <c r="J225" s="388"/>
      <c r="K225" s="388">
        <v>10</v>
      </c>
      <c r="L225" s="388"/>
      <c r="M225" s="388">
        <v>30</v>
      </c>
      <c r="N225" s="388"/>
      <c r="O225" s="388"/>
      <c r="P225" s="388"/>
      <c r="Q225" s="389"/>
      <c r="R225" s="390"/>
      <c r="S225" s="362"/>
      <c r="T225" s="364"/>
      <c r="U225" s="362"/>
      <c r="V225" s="362"/>
      <c r="W225" s="362"/>
      <c r="X225" s="362"/>
      <c r="Y225" s="362"/>
    </row>
    <row r="226" spans="1:25" ht="16.5" x14ac:dyDescent="0.35">
      <c r="A226" s="617">
        <v>27</v>
      </c>
      <c r="B226" s="415" t="s">
        <v>311</v>
      </c>
      <c r="C226" s="388"/>
      <c r="D226" s="388"/>
      <c r="E226" s="388"/>
      <c r="F226" s="388"/>
      <c r="G226" s="388"/>
      <c r="H226" s="388">
        <v>1</v>
      </c>
      <c r="I226" s="388">
        <v>2</v>
      </c>
      <c r="J226" s="388">
        <v>4.5</v>
      </c>
      <c r="K226" s="388">
        <v>9</v>
      </c>
      <c r="L226" s="388">
        <v>18</v>
      </c>
      <c r="M226" s="396">
        <v>34</v>
      </c>
      <c r="N226" s="428">
        <v>67</v>
      </c>
      <c r="O226" s="388"/>
      <c r="P226" s="388"/>
      <c r="Q226" s="389"/>
      <c r="R226" s="421"/>
      <c r="S226" s="364"/>
      <c r="T226" s="362"/>
      <c r="U226" s="362"/>
      <c r="V226" s="362"/>
      <c r="W226" s="362"/>
      <c r="X226" s="362"/>
      <c r="Y226" s="362"/>
    </row>
    <row r="227" spans="1:25" ht="16.5" x14ac:dyDescent="0.35">
      <c r="A227" s="617">
        <v>70</v>
      </c>
      <c r="B227" s="417" t="s">
        <v>356</v>
      </c>
      <c r="C227" s="388"/>
      <c r="D227" s="388"/>
      <c r="E227" s="388"/>
      <c r="F227" s="388"/>
      <c r="G227" s="388"/>
      <c r="H227" s="388"/>
      <c r="I227" s="388"/>
      <c r="J227" s="388"/>
      <c r="K227" s="388"/>
      <c r="L227" s="388"/>
      <c r="M227" s="388"/>
      <c r="N227" s="411">
        <v>50</v>
      </c>
      <c r="O227" s="388"/>
      <c r="P227" s="411">
        <v>100</v>
      </c>
      <c r="Q227" s="425">
        <v>125</v>
      </c>
      <c r="R227" s="390"/>
      <c r="S227" s="390"/>
      <c r="T227" s="390"/>
      <c r="U227" s="390"/>
      <c r="V227" s="390"/>
      <c r="W227" s="390"/>
      <c r="X227" s="390"/>
      <c r="Y227" s="390"/>
    </row>
    <row r="228" spans="1:25" ht="16.5" x14ac:dyDescent="0.35">
      <c r="A228" s="617">
        <v>91</v>
      </c>
      <c r="B228" s="526" t="s">
        <v>383</v>
      </c>
      <c r="C228" s="435"/>
      <c r="D228" s="435"/>
      <c r="E228" s="435"/>
      <c r="F228" s="435"/>
      <c r="G228" s="435">
        <v>0.5</v>
      </c>
      <c r="H228" s="435"/>
      <c r="I228" s="435"/>
      <c r="J228" s="435">
        <v>5</v>
      </c>
      <c r="K228" s="435"/>
      <c r="L228" s="454">
        <v>15</v>
      </c>
      <c r="M228" s="486">
        <v>30</v>
      </c>
      <c r="N228" s="436">
        <v>50</v>
      </c>
      <c r="O228" s="435"/>
      <c r="P228" s="435"/>
      <c r="Q228" s="438"/>
      <c r="R228" s="362"/>
      <c r="S228" s="362"/>
      <c r="T228" s="362"/>
      <c r="U228" s="362"/>
      <c r="V228" s="362"/>
      <c r="W228" s="362"/>
      <c r="X228" s="362"/>
      <c r="Y228" s="362"/>
    </row>
    <row r="229" spans="1:25" ht="16.5" x14ac:dyDescent="0.35">
      <c r="A229" s="617">
        <v>92</v>
      </c>
      <c r="B229" s="415" t="s">
        <v>384</v>
      </c>
      <c r="C229" s="500"/>
      <c r="D229" s="373"/>
      <c r="E229" s="373"/>
      <c r="F229" s="373"/>
      <c r="G229" s="388"/>
      <c r="H229" s="388"/>
      <c r="I229" s="388"/>
      <c r="J229" s="381">
        <v>5</v>
      </c>
      <c r="K229" s="388"/>
      <c r="L229" s="388"/>
      <c r="M229" s="388"/>
      <c r="N229" s="381">
        <v>50</v>
      </c>
      <c r="O229" s="388"/>
      <c r="P229" s="388"/>
      <c r="Q229" s="382">
        <v>500</v>
      </c>
      <c r="R229" s="362"/>
      <c r="S229" s="362"/>
      <c r="T229" s="362"/>
      <c r="U229" s="362"/>
      <c r="V229" s="362"/>
      <c r="W229" s="362"/>
      <c r="X229" s="362"/>
      <c r="Y229" s="362"/>
    </row>
    <row r="230" spans="1:25" ht="16.5" x14ac:dyDescent="0.35">
      <c r="A230" s="617">
        <v>57</v>
      </c>
      <c r="B230" s="417" t="s">
        <v>385</v>
      </c>
      <c r="C230" s="500"/>
      <c r="D230" s="373"/>
      <c r="E230" s="373"/>
      <c r="F230" s="373"/>
      <c r="G230" s="388"/>
      <c r="H230" s="388"/>
      <c r="I230" s="388"/>
      <c r="J230" s="388">
        <v>4</v>
      </c>
      <c r="K230" s="388"/>
      <c r="L230" s="381">
        <v>20</v>
      </c>
      <c r="M230" s="381">
        <v>40</v>
      </c>
      <c r="N230" s="381">
        <v>60</v>
      </c>
      <c r="O230" s="507">
        <v>80</v>
      </c>
      <c r="P230" s="507">
        <v>100</v>
      </c>
      <c r="Q230" s="389"/>
      <c r="R230" s="362"/>
      <c r="S230" s="362"/>
      <c r="T230" s="362"/>
      <c r="U230" s="364"/>
      <c r="V230" s="362"/>
      <c r="W230" s="362"/>
      <c r="X230" s="362"/>
      <c r="Y230" s="362"/>
    </row>
    <row r="231" spans="1:25" ht="17" thickBot="1" x14ac:dyDescent="0.4">
      <c r="A231" s="617">
        <v>58</v>
      </c>
      <c r="B231" s="416" t="s">
        <v>386</v>
      </c>
      <c r="C231" s="392"/>
      <c r="D231" s="392"/>
      <c r="E231" s="392"/>
      <c r="F231" s="392"/>
      <c r="G231" s="392"/>
      <c r="H231" s="392"/>
      <c r="I231" s="392"/>
      <c r="J231" s="392"/>
      <c r="K231" s="392"/>
      <c r="L231" s="392"/>
      <c r="M231" s="392"/>
      <c r="N231" s="380">
        <v>48</v>
      </c>
      <c r="O231" s="392"/>
      <c r="P231" s="392"/>
      <c r="Q231" s="394"/>
      <c r="R231" s="362"/>
      <c r="S231" s="362"/>
      <c r="T231" s="362"/>
      <c r="U231" s="362"/>
      <c r="V231" s="362"/>
      <c r="W231" s="362"/>
      <c r="X231" s="362"/>
      <c r="Y231" s="362"/>
    </row>
    <row r="232" spans="1:25" ht="15" thickTop="1" x14ac:dyDescent="0.35">
      <c r="A232" s="613"/>
      <c r="B232" s="362"/>
      <c r="C232" s="362"/>
      <c r="D232" s="362"/>
      <c r="E232" s="362"/>
      <c r="F232" s="362"/>
      <c r="G232" s="362"/>
      <c r="H232" s="362"/>
      <c r="I232" s="362"/>
      <c r="J232" s="364"/>
      <c r="K232" s="364"/>
      <c r="L232" s="364"/>
      <c r="M232" s="364"/>
      <c r="N232" s="364"/>
      <c r="O232" s="362"/>
      <c r="P232" s="362"/>
      <c r="Q232" s="362"/>
      <c r="R232" s="362"/>
      <c r="S232" s="362"/>
      <c r="T232" s="362"/>
      <c r="U232" s="362"/>
      <c r="V232" s="362"/>
      <c r="W232" s="362"/>
      <c r="X232" s="362"/>
      <c r="Y232" s="36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F1164-F543-4CD5-B51F-C1E8A4675CF1}">
  <dimension ref="A1:AA232"/>
  <sheetViews>
    <sheetView workbookViewId="0">
      <selection sqref="A1:XFD1048576"/>
    </sheetView>
  </sheetViews>
  <sheetFormatPr defaultColWidth="8.81640625" defaultRowHeight="14.5" x14ac:dyDescent="0.35"/>
  <cols>
    <col min="1" max="1" width="8.81640625" style="360"/>
    <col min="2" max="2" width="42.54296875" style="360" customWidth="1"/>
    <col min="3" max="3" width="9.7265625" style="360" bestFit="1" customWidth="1"/>
    <col min="4" max="4" width="10.1796875" style="360" bestFit="1" customWidth="1"/>
    <col min="5" max="6" width="9.7265625" style="360" bestFit="1" customWidth="1"/>
    <col min="7" max="7" width="10.54296875" style="360" bestFit="1" customWidth="1"/>
    <col min="8" max="8" width="8.453125" style="360" bestFit="1" customWidth="1"/>
    <col min="9" max="9" width="8.7265625" style="360" bestFit="1" customWidth="1"/>
    <col min="10" max="10" width="6.1796875" style="360" bestFit="1" customWidth="1"/>
    <col min="11" max="11" width="8.7265625" style="360" bestFit="1" customWidth="1"/>
    <col min="12" max="12" width="7.54296875" style="360" bestFit="1" customWidth="1"/>
    <col min="13" max="13" width="6.26953125" style="360" bestFit="1" customWidth="1"/>
    <col min="14" max="18" width="6.1796875" style="360" bestFit="1" customWidth="1"/>
    <col min="19" max="19" width="5.1796875" style="360" bestFit="1" customWidth="1"/>
    <col min="20" max="20" width="5.7265625" style="360" bestFit="1" customWidth="1"/>
    <col min="21" max="21" width="9.54296875" style="360" bestFit="1" customWidth="1"/>
    <col min="22" max="23" width="5.7265625" style="360" bestFit="1" customWidth="1"/>
    <col min="24" max="24" width="6.7265625" style="360" bestFit="1" customWidth="1"/>
    <col min="25" max="16384" width="8.81640625" style="360"/>
  </cols>
  <sheetData>
    <row r="1" spans="1:25" x14ac:dyDescent="0.35">
      <c r="A1" s="361"/>
      <c r="B1" s="360" t="s">
        <v>166</v>
      </c>
    </row>
    <row r="2" spans="1:25" x14ac:dyDescent="0.35">
      <c r="A2" s="378"/>
      <c r="B2" s="360" t="s">
        <v>161</v>
      </c>
      <c r="G2" s="361"/>
      <c r="H2" s="361"/>
      <c r="I2" s="361"/>
      <c r="J2" s="361"/>
      <c r="K2" s="361"/>
      <c r="L2" s="361"/>
      <c r="M2" s="361"/>
      <c r="N2" s="361"/>
      <c r="O2" s="361"/>
      <c r="P2" s="361"/>
      <c r="Q2" s="361"/>
      <c r="R2" s="361"/>
    </row>
    <row r="3" spans="1:25" x14ac:dyDescent="0.35">
      <c r="A3" s="387"/>
      <c r="B3" s="360" t="s">
        <v>162</v>
      </c>
      <c r="G3" s="361"/>
      <c r="H3" s="361"/>
      <c r="I3" s="361"/>
      <c r="J3" s="361"/>
      <c r="K3" s="361"/>
      <c r="L3" s="361"/>
      <c r="M3" s="361"/>
      <c r="N3" s="361"/>
      <c r="O3" s="361"/>
      <c r="P3" s="361"/>
      <c r="Q3" s="361"/>
      <c r="R3" s="361"/>
    </row>
    <row r="4" spans="1:25" ht="18.5" x14ac:dyDescent="0.45">
      <c r="A4" s="422"/>
      <c r="B4" s="360" t="s">
        <v>163</v>
      </c>
      <c r="G4" s="563"/>
    </row>
    <row r="5" spans="1:25" x14ac:dyDescent="0.35">
      <c r="A5" s="379"/>
      <c r="B5" s="360" t="s">
        <v>164</v>
      </c>
    </row>
    <row r="6" spans="1:25" x14ac:dyDescent="0.35">
      <c r="A6" s="426"/>
      <c r="B6" s="360" t="s">
        <v>167</v>
      </c>
    </row>
    <row r="7" spans="1:25" x14ac:dyDescent="0.35">
      <c r="A7" s="386"/>
      <c r="B7" s="360" t="s">
        <v>165</v>
      </c>
    </row>
    <row r="8" spans="1:25" x14ac:dyDescent="0.35">
      <c r="A8" s="361"/>
      <c r="B8" s="360" t="s">
        <v>92</v>
      </c>
    </row>
    <row r="9" spans="1:25" ht="15" thickBot="1" x14ac:dyDescent="0.4">
      <c r="A9" s="362"/>
      <c r="B9" s="364"/>
      <c r="C9" s="364"/>
      <c r="D9" s="364"/>
      <c r="E9" s="364"/>
      <c r="F9" s="364"/>
      <c r="G9" s="364"/>
      <c r="H9" s="364"/>
      <c r="I9" s="364"/>
      <c r="J9" s="364"/>
      <c r="K9" s="364"/>
      <c r="L9" s="364"/>
      <c r="M9" s="364"/>
      <c r="N9" s="364"/>
      <c r="O9" s="364"/>
      <c r="P9" s="364"/>
      <c r="Q9" s="364"/>
      <c r="R9" s="364"/>
      <c r="S9" s="364"/>
      <c r="T9" s="364"/>
      <c r="U9" s="364"/>
      <c r="V9" s="364"/>
      <c r="W9" s="364"/>
      <c r="X9" s="362"/>
      <c r="Y9" s="362"/>
    </row>
    <row r="10" spans="1:25" s="444" customFormat="1" ht="16.5" thickTop="1" thickBot="1" x14ac:dyDescent="0.4">
      <c r="A10" s="439"/>
      <c r="B10" s="440" t="s">
        <v>282</v>
      </c>
      <c r="C10" s="441">
        <v>0.12</v>
      </c>
      <c r="D10" s="441">
        <v>0.4</v>
      </c>
      <c r="E10" s="441">
        <v>1.2</v>
      </c>
      <c r="F10" s="441">
        <v>4</v>
      </c>
      <c r="G10" s="441">
        <v>12</v>
      </c>
      <c r="H10" s="441">
        <v>40</v>
      </c>
      <c r="I10" s="442">
        <v>120</v>
      </c>
      <c r="J10" s="443"/>
      <c r="K10" s="443"/>
      <c r="L10" s="443"/>
      <c r="M10" s="443"/>
      <c r="N10" s="443"/>
      <c r="O10" s="443"/>
      <c r="P10" s="443"/>
      <c r="Q10" s="443"/>
      <c r="R10" s="443"/>
      <c r="S10" s="443"/>
      <c r="T10" s="443"/>
      <c r="U10" s="443"/>
      <c r="V10" s="443"/>
      <c r="W10" s="439"/>
      <c r="X10" s="439"/>
    </row>
    <row r="11" spans="1:25" ht="15.5" thickTop="1" thickBot="1" x14ac:dyDescent="0.4">
      <c r="A11" s="361"/>
      <c r="B11" s="364"/>
      <c r="C11" s="364"/>
      <c r="D11" s="364"/>
      <c r="E11" s="364"/>
      <c r="F11" s="364"/>
      <c r="G11" s="364"/>
      <c r="H11" s="364"/>
      <c r="I11" s="364"/>
      <c r="J11" s="364"/>
      <c r="K11" s="364"/>
      <c r="L11" s="364"/>
      <c r="M11" s="364"/>
      <c r="N11" s="364"/>
      <c r="O11" s="364"/>
      <c r="P11" s="364"/>
      <c r="Q11" s="364"/>
      <c r="R11" s="364"/>
      <c r="S11" s="364"/>
      <c r="T11" s="364"/>
      <c r="U11" s="364"/>
      <c r="V11" s="364"/>
      <c r="W11" s="364"/>
      <c r="X11" s="362"/>
      <c r="Y11" s="362"/>
    </row>
    <row r="12" spans="1:25" s="444" customFormat="1" ht="16.5" thickTop="1" thickBot="1" x14ac:dyDescent="0.4">
      <c r="A12" s="361"/>
      <c r="B12" s="448" t="s">
        <v>2</v>
      </c>
      <c r="C12" s="449">
        <v>0.12</v>
      </c>
      <c r="D12" s="449">
        <v>0.4</v>
      </c>
      <c r="E12" s="449">
        <v>1.2</v>
      </c>
      <c r="F12" s="449">
        <v>4</v>
      </c>
      <c r="G12" s="449"/>
      <c r="H12" s="449">
        <v>12</v>
      </c>
      <c r="I12" s="449"/>
      <c r="J12" s="449">
        <v>40</v>
      </c>
      <c r="K12" s="449"/>
      <c r="L12" s="450">
        <v>120</v>
      </c>
      <c r="M12" s="443"/>
      <c r="N12" s="443"/>
      <c r="O12" s="443"/>
      <c r="P12" s="443"/>
      <c r="Q12" s="443"/>
      <c r="R12" s="443"/>
      <c r="S12" s="443"/>
      <c r="T12" s="443"/>
      <c r="U12" s="443"/>
      <c r="V12" s="443"/>
      <c r="W12" s="443"/>
      <c r="X12" s="439"/>
      <c r="Y12" s="439"/>
    </row>
    <row r="13" spans="1:25" ht="17" thickTop="1" x14ac:dyDescent="0.35">
      <c r="A13" s="362"/>
      <c r="B13" s="526" t="s">
        <v>287</v>
      </c>
      <c r="C13" s="447"/>
      <c r="D13" s="435">
        <v>0.3</v>
      </c>
      <c r="E13" s="435">
        <v>1</v>
      </c>
      <c r="F13" s="435">
        <v>3</v>
      </c>
      <c r="G13" s="435"/>
      <c r="H13" s="435">
        <v>10</v>
      </c>
      <c r="I13" s="435"/>
      <c r="J13" s="435">
        <v>30</v>
      </c>
      <c r="K13" s="435"/>
      <c r="L13" s="438"/>
      <c r="M13" s="390"/>
      <c r="N13" s="390"/>
      <c r="O13" s="390"/>
      <c r="P13" s="364"/>
      <c r="Q13" s="364"/>
      <c r="R13" s="364"/>
      <c r="S13" s="364"/>
      <c r="T13" s="364"/>
      <c r="U13" s="364"/>
      <c r="V13" s="364"/>
      <c r="W13" s="364"/>
      <c r="X13" s="362"/>
      <c r="Y13" s="362"/>
    </row>
    <row r="14" spans="1:25" ht="17" thickBot="1" x14ac:dyDescent="0.4">
      <c r="A14" s="362"/>
      <c r="B14" s="416" t="s">
        <v>288</v>
      </c>
      <c r="C14" s="391"/>
      <c r="D14" s="391"/>
      <c r="E14" s="392">
        <v>1</v>
      </c>
      <c r="F14" s="392">
        <v>2</v>
      </c>
      <c r="G14" s="392">
        <v>4.5</v>
      </c>
      <c r="H14" s="392">
        <v>9</v>
      </c>
      <c r="I14" s="392">
        <v>18</v>
      </c>
      <c r="J14" s="393">
        <v>34</v>
      </c>
      <c r="K14" s="427">
        <v>67</v>
      </c>
      <c r="L14" s="394"/>
      <c r="M14" s="421"/>
      <c r="N14" s="362"/>
      <c r="O14" s="362"/>
      <c r="P14" s="364"/>
      <c r="Q14" s="364"/>
      <c r="R14" s="364"/>
      <c r="S14" s="364"/>
      <c r="T14" s="364"/>
      <c r="U14" s="364"/>
      <c r="V14" s="364"/>
      <c r="W14" s="364"/>
      <c r="X14" s="362"/>
      <c r="Y14" s="362"/>
    </row>
    <row r="15" spans="1:25" ht="15.5" thickTop="1" thickBot="1" x14ac:dyDescent="0.4">
      <c r="A15" s="362"/>
      <c r="B15" s="365"/>
      <c r="C15" s="365"/>
      <c r="D15" s="365"/>
      <c r="E15" s="364"/>
      <c r="F15" s="364"/>
      <c r="G15" s="364"/>
      <c r="H15" s="364"/>
      <c r="I15" s="364"/>
      <c r="J15" s="364"/>
      <c r="K15" s="364"/>
      <c r="L15" s="364"/>
      <c r="M15" s="364"/>
      <c r="N15" s="364"/>
      <c r="O15" s="364"/>
      <c r="P15" s="364"/>
      <c r="Q15" s="364"/>
      <c r="R15" s="364"/>
      <c r="S15" s="364"/>
      <c r="T15" s="364"/>
      <c r="U15" s="364"/>
      <c r="V15" s="364"/>
      <c r="W15" s="364"/>
      <c r="X15" s="362"/>
      <c r="Y15" s="362"/>
    </row>
    <row r="16" spans="1:25" s="444" customFormat="1" ht="16.5" thickTop="1" thickBot="1" x14ac:dyDescent="0.4">
      <c r="A16" s="439"/>
      <c r="B16" s="440" t="s">
        <v>3</v>
      </c>
      <c r="C16" s="441">
        <v>0.12</v>
      </c>
      <c r="D16" s="441">
        <v>0.4</v>
      </c>
      <c r="E16" s="441">
        <v>1.2</v>
      </c>
      <c r="F16" s="441">
        <v>4</v>
      </c>
      <c r="G16" s="441">
        <v>12</v>
      </c>
      <c r="H16" s="451">
        <v>40</v>
      </c>
      <c r="I16" s="452">
        <v>120</v>
      </c>
      <c r="J16" s="443"/>
      <c r="K16" s="443"/>
      <c r="L16" s="443"/>
      <c r="M16" s="443"/>
      <c r="N16" s="443"/>
      <c r="O16" s="443"/>
      <c r="P16" s="443"/>
      <c r="Q16" s="443"/>
      <c r="R16" s="443"/>
      <c r="S16" s="443"/>
      <c r="T16" s="443"/>
      <c r="U16" s="443"/>
      <c r="V16" s="443"/>
      <c r="W16" s="443"/>
      <c r="X16" s="439"/>
      <c r="Y16" s="439"/>
    </row>
    <row r="17" spans="1:25" ht="15.5" thickTop="1" thickBot="1" x14ac:dyDescent="0.4">
      <c r="A17" s="362"/>
      <c r="B17" s="364"/>
      <c r="C17" s="364"/>
      <c r="D17" s="364"/>
      <c r="E17" s="364"/>
      <c r="F17" s="364"/>
      <c r="G17" s="364"/>
      <c r="H17" s="364"/>
      <c r="I17" s="364"/>
      <c r="J17" s="364"/>
      <c r="K17" s="364"/>
      <c r="L17" s="364"/>
      <c r="M17" s="364"/>
      <c r="N17" s="364"/>
      <c r="O17" s="364"/>
      <c r="P17" s="364"/>
      <c r="Q17" s="364"/>
      <c r="R17" s="364"/>
      <c r="S17" s="364"/>
      <c r="T17" s="364"/>
      <c r="U17" s="364"/>
      <c r="V17" s="364"/>
      <c r="W17" s="364"/>
      <c r="X17" s="362"/>
      <c r="Y17" s="362"/>
    </row>
    <row r="18" spans="1:25" s="444" customFormat="1" ht="16.5" thickTop="1" thickBot="1" x14ac:dyDescent="0.4">
      <c r="A18" s="439"/>
      <c r="B18" s="448" t="s">
        <v>257</v>
      </c>
      <c r="C18" s="449">
        <v>0.12</v>
      </c>
      <c r="D18" s="449">
        <v>0.4</v>
      </c>
      <c r="E18" s="449">
        <v>1.2</v>
      </c>
      <c r="F18" s="449"/>
      <c r="G18" s="449">
        <v>4</v>
      </c>
      <c r="H18" s="449">
        <v>12</v>
      </c>
      <c r="I18" s="449"/>
      <c r="J18" s="449">
        <v>40</v>
      </c>
      <c r="K18" s="449"/>
      <c r="L18" s="449">
        <v>120</v>
      </c>
      <c r="M18" s="450"/>
      <c r="N18" s="443"/>
      <c r="O18" s="443"/>
      <c r="P18" s="443"/>
      <c r="Q18" s="443"/>
      <c r="R18" s="443"/>
      <c r="S18" s="443"/>
      <c r="T18" s="439"/>
      <c r="U18" s="439"/>
    </row>
    <row r="19" spans="1:25" ht="17" thickTop="1" x14ac:dyDescent="0.35">
      <c r="A19" s="362"/>
      <c r="B19" s="526" t="s">
        <v>289</v>
      </c>
      <c r="C19" s="435"/>
      <c r="D19" s="435">
        <v>0.3</v>
      </c>
      <c r="E19" s="435">
        <v>1</v>
      </c>
      <c r="F19" s="435">
        <v>3</v>
      </c>
      <c r="G19" s="435"/>
      <c r="H19" s="435">
        <v>10</v>
      </c>
      <c r="I19" s="435"/>
      <c r="J19" s="435">
        <v>30</v>
      </c>
      <c r="K19" s="435"/>
      <c r="L19" s="435"/>
      <c r="M19" s="533"/>
      <c r="N19" s="364"/>
      <c r="O19" s="364"/>
      <c r="P19" s="364"/>
      <c r="Q19" s="364"/>
      <c r="R19" s="364"/>
      <c r="S19" s="364"/>
      <c r="T19" s="362"/>
      <c r="U19" s="362"/>
    </row>
    <row r="20" spans="1:25" ht="16.5" x14ac:dyDescent="0.35">
      <c r="A20" s="362"/>
      <c r="B20" s="415" t="s">
        <v>312</v>
      </c>
      <c r="C20" s="388"/>
      <c r="D20" s="388"/>
      <c r="E20" s="388">
        <v>1</v>
      </c>
      <c r="F20" s="388">
        <v>2</v>
      </c>
      <c r="G20" s="388">
        <v>4.5</v>
      </c>
      <c r="H20" s="396">
        <v>9</v>
      </c>
      <c r="I20" s="428">
        <v>18</v>
      </c>
      <c r="J20" s="428">
        <v>34</v>
      </c>
      <c r="K20" s="428">
        <v>67</v>
      </c>
      <c r="L20" s="388"/>
      <c r="M20" s="534"/>
      <c r="N20" s="364"/>
      <c r="O20" s="364"/>
      <c r="Q20" s="364"/>
      <c r="R20" s="364"/>
      <c r="S20" s="364"/>
      <c r="T20" s="362"/>
      <c r="U20" s="362"/>
    </row>
    <row r="21" spans="1:25" ht="17" thickBot="1" x14ac:dyDescent="0.4">
      <c r="A21" s="362"/>
      <c r="B21" s="416" t="s">
        <v>337</v>
      </c>
      <c r="C21" s="496"/>
      <c r="D21" s="375"/>
      <c r="E21" s="375"/>
      <c r="F21" s="504"/>
      <c r="G21" s="375"/>
      <c r="H21" s="375">
        <v>11.3</v>
      </c>
      <c r="I21" s="375">
        <v>22.5</v>
      </c>
      <c r="J21" s="375">
        <v>45</v>
      </c>
      <c r="K21" s="375"/>
      <c r="L21" s="375">
        <v>90</v>
      </c>
      <c r="M21" s="535">
        <v>180</v>
      </c>
      <c r="N21" s="364"/>
      <c r="O21" s="364"/>
      <c r="S21" s="364"/>
      <c r="T21" s="364"/>
      <c r="U21" s="362"/>
    </row>
    <row r="22" spans="1:25" ht="15.5" thickTop="1" thickBot="1" x14ac:dyDescent="0.4">
      <c r="A22" s="362"/>
      <c r="B22" s="364"/>
      <c r="C22" s="366"/>
      <c r="D22" s="366"/>
      <c r="E22" s="367"/>
      <c r="F22" s="367"/>
      <c r="G22" s="367"/>
      <c r="H22" s="370"/>
      <c r="I22" s="370"/>
      <c r="J22" s="370"/>
      <c r="K22" s="364"/>
      <c r="L22" s="364"/>
      <c r="M22" s="364"/>
      <c r="N22" s="364"/>
      <c r="O22" s="364"/>
      <c r="P22" s="364"/>
      <c r="Q22" s="364"/>
      <c r="R22" s="364"/>
      <c r="S22" s="364"/>
      <c r="T22" s="364"/>
      <c r="U22" s="364"/>
      <c r="V22" s="364"/>
      <c r="W22" s="364"/>
      <c r="X22" s="364"/>
      <c r="Y22" s="362"/>
    </row>
    <row r="23" spans="1:25" s="444" customFormat="1" ht="16.5" thickTop="1" thickBot="1" x14ac:dyDescent="0.4">
      <c r="A23" s="453"/>
      <c r="B23" s="448" t="s">
        <v>5</v>
      </c>
      <c r="C23" s="449"/>
      <c r="D23" s="449">
        <v>0.12</v>
      </c>
      <c r="E23" s="449">
        <v>0.4</v>
      </c>
      <c r="F23" s="449">
        <v>1.2</v>
      </c>
      <c r="G23" s="449"/>
      <c r="H23" s="449">
        <v>4</v>
      </c>
      <c r="I23" s="449">
        <v>12</v>
      </c>
      <c r="J23" s="449"/>
      <c r="K23" s="449">
        <v>40</v>
      </c>
      <c r="L23" s="449"/>
      <c r="M23" s="449">
        <v>120</v>
      </c>
      <c r="N23" s="449"/>
      <c r="O23" s="449"/>
      <c r="P23" s="449"/>
      <c r="Q23" s="449"/>
      <c r="R23" s="449"/>
      <c r="S23" s="450"/>
      <c r="T23" s="439"/>
    </row>
    <row r="24" spans="1:25" ht="17" thickTop="1" x14ac:dyDescent="0.35">
      <c r="A24" s="362"/>
      <c r="B24" s="415" t="s">
        <v>313</v>
      </c>
      <c r="C24" s="388"/>
      <c r="D24" s="388"/>
      <c r="E24" s="388"/>
      <c r="F24" s="396">
        <v>1</v>
      </c>
      <c r="G24" s="428">
        <v>2</v>
      </c>
      <c r="H24" s="428">
        <v>4.5</v>
      </c>
      <c r="I24" s="428">
        <v>9</v>
      </c>
      <c r="J24" s="428">
        <v>18</v>
      </c>
      <c r="K24" s="428">
        <v>34</v>
      </c>
      <c r="L24" s="428">
        <v>67</v>
      </c>
      <c r="M24" s="388"/>
      <c r="N24" s="388"/>
      <c r="O24" s="388"/>
      <c r="P24" s="388"/>
      <c r="Q24" s="388"/>
      <c r="R24" s="388"/>
      <c r="S24" s="389"/>
      <c r="T24" s="421"/>
      <c r="U24" s="361"/>
      <c r="V24" s="361"/>
    </row>
    <row r="25" spans="1:25" ht="16.5" x14ac:dyDescent="0.35">
      <c r="A25" s="362"/>
      <c r="B25" s="415" t="s">
        <v>338</v>
      </c>
      <c r="C25" s="398"/>
      <c r="D25" s="388"/>
      <c r="E25" s="388"/>
      <c r="F25" s="388"/>
      <c r="G25" s="388"/>
      <c r="H25" s="388"/>
      <c r="I25" s="388"/>
      <c r="J25" s="388"/>
      <c r="K25" s="384"/>
      <c r="L25" s="384"/>
      <c r="M25" s="388">
        <v>100</v>
      </c>
      <c r="N25" s="388">
        <v>210</v>
      </c>
      <c r="O25" s="388">
        <v>410</v>
      </c>
      <c r="P25" s="501">
        <v>830</v>
      </c>
      <c r="Q25" s="388">
        <v>1650</v>
      </c>
      <c r="R25" s="388"/>
      <c r="S25" s="389"/>
      <c r="T25" s="362"/>
    </row>
    <row r="26" spans="1:25" ht="16.5" x14ac:dyDescent="0.35">
      <c r="A26" s="363"/>
      <c r="B26" s="526" t="s">
        <v>342</v>
      </c>
      <c r="C26" s="471"/>
      <c r="D26" s="471"/>
      <c r="E26" s="435"/>
      <c r="F26" s="435"/>
      <c r="G26" s="435"/>
      <c r="H26" s="435"/>
      <c r="I26" s="435">
        <v>6.62</v>
      </c>
      <c r="J26" s="435"/>
      <c r="K26" s="435"/>
      <c r="L26" s="435">
        <v>66.2</v>
      </c>
      <c r="M26" s="435"/>
      <c r="N26" s="435">
        <v>662</v>
      </c>
      <c r="O26" s="435"/>
      <c r="P26" s="435"/>
      <c r="Q26" s="435">
        <v>1323</v>
      </c>
      <c r="R26" s="436">
        <v>2646</v>
      </c>
      <c r="S26" s="536">
        <v>5292</v>
      </c>
      <c r="T26" s="364"/>
      <c r="U26" s="364"/>
      <c r="V26" s="390"/>
    </row>
    <row r="27" spans="1:25" ht="16.5" x14ac:dyDescent="0.35">
      <c r="A27" s="362"/>
      <c r="B27" s="417" t="s">
        <v>349</v>
      </c>
      <c r="C27" s="423">
        <v>0.03</v>
      </c>
      <c r="D27" s="423">
        <v>0.17</v>
      </c>
      <c r="E27" s="388"/>
      <c r="F27" s="423">
        <v>0.83</v>
      </c>
      <c r="G27" s="388"/>
      <c r="H27" s="423">
        <v>4.13</v>
      </c>
      <c r="I27" s="388"/>
      <c r="J27" s="423">
        <v>20.67</v>
      </c>
      <c r="K27" s="384"/>
      <c r="L27" s="384"/>
      <c r="M27" s="384"/>
      <c r="N27" s="384"/>
      <c r="O27" s="384"/>
      <c r="P27" s="384"/>
      <c r="Q27" s="384"/>
      <c r="R27" s="384"/>
      <c r="S27" s="385"/>
      <c r="T27" s="362"/>
    </row>
    <row r="28" spans="1:25" ht="17" thickBot="1" x14ac:dyDescent="0.4">
      <c r="A28" s="362"/>
      <c r="B28" s="416" t="s">
        <v>350</v>
      </c>
      <c r="C28" s="399">
        <v>3.3079999999999998E-2</v>
      </c>
      <c r="D28" s="399"/>
      <c r="E28" s="399">
        <v>0.33079999999999998</v>
      </c>
      <c r="F28" s="399"/>
      <c r="G28" s="399"/>
      <c r="H28" s="399">
        <v>3.3079999999999998</v>
      </c>
      <c r="I28" s="392"/>
      <c r="J28" s="392"/>
      <c r="K28" s="392"/>
      <c r="L28" s="392"/>
      <c r="M28" s="392"/>
      <c r="N28" s="392"/>
      <c r="O28" s="392"/>
      <c r="P28" s="392"/>
      <c r="Q28" s="392"/>
      <c r="R28" s="392"/>
      <c r="S28" s="394"/>
      <c r="T28" s="362"/>
    </row>
    <row r="29" spans="1:25" ht="15.5" thickTop="1" thickBot="1" x14ac:dyDescent="0.4">
      <c r="A29" s="362"/>
      <c r="B29" s="364"/>
      <c r="C29" s="364"/>
      <c r="D29" s="364"/>
      <c r="E29" s="364"/>
      <c r="F29" s="364"/>
      <c r="G29" s="364"/>
      <c r="H29" s="371"/>
      <c r="I29" s="371"/>
      <c r="J29" s="371"/>
      <c r="K29" s="371"/>
      <c r="L29" s="371"/>
      <c r="M29" s="371"/>
      <c r="N29" s="364"/>
      <c r="O29" s="364"/>
      <c r="P29" s="364"/>
      <c r="Q29" s="364"/>
      <c r="R29" s="364"/>
      <c r="S29" s="364"/>
      <c r="T29" s="364"/>
      <c r="U29" s="364"/>
      <c r="V29" s="364"/>
      <c r="W29" s="364"/>
      <c r="X29" s="362"/>
      <c r="Y29" s="362"/>
    </row>
    <row r="30" spans="1:25" s="444" customFormat="1" ht="16.5" thickTop="1" thickBot="1" x14ac:dyDescent="0.4">
      <c r="A30" s="439"/>
      <c r="B30" s="448" t="s">
        <v>6</v>
      </c>
      <c r="C30" s="449">
        <v>0.12</v>
      </c>
      <c r="D30" s="449">
        <v>0.4</v>
      </c>
      <c r="E30" s="449">
        <v>1.2</v>
      </c>
      <c r="F30" s="449"/>
      <c r="G30" s="449">
        <v>4</v>
      </c>
      <c r="H30" s="449">
        <v>12</v>
      </c>
      <c r="I30" s="449"/>
      <c r="J30" s="449">
        <v>40</v>
      </c>
      <c r="K30" s="449"/>
      <c r="L30" s="449">
        <v>120</v>
      </c>
      <c r="M30" s="450"/>
      <c r="N30" s="443"/>
      <c r="O30" s="443"/>
      <c r="P30" s="443"/>
      <c r="Q30" s="443"/>
      <c r="R30" s="443"/>
      <c r="S30" s="443"/>
      <c r="T30" s="443"/>
      <c r="U30" s="443"/>
      <c r="V30" s="443"/>
      <c r="W30" s="443"/>
      <c r="X30" s="439"/>
      <c r="Y30" s="439"/>
    </row>
    <row r="31" spans="1:25" ht="17" thickTop="1" x14ac:dyDescent="0.35">
      <c r="A31" s="362"/>
      <c r="B31" s="526" t="s">
        <v>290</v>
      </c>
      <c r="C31" s="435"/>
      <c r="D31" s="454">
        <v>0.3</v>
      </c>
      <c r="E31" s="454">
        <v>1</v>
      </c>
      <c r="F31" s="435">
        <v>3</v>
      </c>
      <c r="G31" s="435"/>
      <c r="H31" s="435">
        <v>10</v>
      </c>
      <c r="I31" s="435"/>
      <c r="J31" s="454">
        <v>30</v>
      </c>
      <c r="K31" s="435"/>
      <c r="L31" s="435"/>
      <c r="M31" s="533"/>
      <c r="N31" s="364"/>
      <c r="O31" s="364"/>
      <c r="P31" s="364"/>
      <c r="Q31" s="364"/>
      <c r="R31" s="364"/>
      <c r="S31" s="364"/>
      <c r="T31" s="364"/>
      <c r="U31" s="364"/>
      <c r="V31" s="364"/>
      <c r="W31" s="364"/>
      <c r="X31" s="362"/>
      <c r="Y31" s="362"/>
    </row>
    <row r="32" spans="1:25" ht="16.5" x14ac:dyDescent="0.35">
      <c r="A32" s="362"/>
      <c r="B32" s="415" t="s">
        <v>314</v>
      </c>
      <c r="C32" s="388"/>
      <c r="D32" s="388"/>
      <c r="E32" s="388">
        <v>1</v>
      </c>
      <c r="F32" s="388">
        <v>2</v>
      </c>
      <c r="G32" s="396">
        <v>4.5</v>
      </c>
      <c r="H32" s="428">
        <v>9</v>
      </c>
      <c r="I32" s="428">
        <v>18</v>
      </c>
      <c r="J32" s="428">
        <v>34</v>
      </c>
      <c r="K32" s="428">
        <v>67</v>
      </c>
      <c r="L32" s="388"/>
      <c r="M32" s="534"/>
      <c r="N32" s="364"/>
      <c r="O32" s="364"/>
      <c r="P32" s="364"/>
      <c r="Q32" s="364"/>
      <c r="R32" s="364"/>
      <c r="S32" s="364"/>
      <c r="T32" s="364"/>
      <c r="U32" s="364"/>
      <c r="V32" s="364"/>
      <c r="W32" s="364"/>
      <c r="X32" s="362"/>
      <c r="Y32" s="362"/>
    </row>
    <row r="33" spans="1:25" ht="17" thickBot="1" x14ac:dyDescent="0.4">
      <c r="A33" s="362"/>
      <c r="B33" s="416" t="s">
        <v>339</v>
      </c>
      <c r="C33" s="496"/>
      <c r="D33" s="496"/>
      <c r="E33" s="375"/>
      <c r="F33" s="375"/>
      <c r="G33" s="375"/>
      <c r="H33" s="392">
        <v>13.8</v>
      </c>
      <c r="I33" s="538"/>
      <c r="J33" s="392">
        <v>27.5</v>
      </c>
      <c r="K33" s="392">
        <v>55</v>
      </c>
      <c r="L33" s="392">
        <v>110</v>
      </c>
      <c r="M33" s="394">
        <v>220</v>
      </c>
      <c r="N33" s="497"/>
      <c r="O33" s="364"/>
      <c r="P33" s="364"/>
      <c r="Q33" s="364"/>
      <c r="S33" s="364"/>
      <c r="T33" s="364"/>
      <c r="U33" s="364"/>
      <c r="V33" s="364"/>
      <c r="W33" s="364"/>
      <c r="X33" s="364"/>
      <c r="Y33" s="362"/>
    </row>
    <row r="34" spans="1:25" ht="15.5" thickTop="1" thickBot="1" x14ac:dyDescent="0.4">
      <c r="A34" s="362"/>
      <c r="B34" s="364"/>
      <c r="C34" s="364"/>
      <c r="D34" s="364"/>
      <c r="E34" s="364"/>
      <c r="F34" s="364"/>
      <c r="G34" s="364"/>
      <c r="H34" s="364"/>
      <c r="I34" s="364"/>
      <c r="J34" s="364"/>
      <c r="K34" s="364"/>
      <c r="L34" s="364"/>
      <c r="M34" s="364"/>
      <c r="N34" s="364"/>
      <c r="O34" s="364"/>
      <c r="P34" s="364"/>
      <c r="Q34" s="364"/>
      <c r="R34" s="364"/>
      <c r="S34" s="364"/>
      <c r="T34" s="364"/>
      <c r="U34" s="364"/>
      <c r="V34" s="364"/>
      <c r="W34" s="364"/>
      <c r="X34" s="364"/>
      <c r="Y34" s="362"/>
    </row>
    <row r="35" spans="1:25" s="444" customFormat="1" ht="16.5" thickTop="1" thickBot="1" x14ac:dyDescent="0.4">
      <c r="A35" s="439"/>
      <c r="B35" s="448" t="s">
        <v>7</v>
      </c>
      <c r="C35" s="449">
        <v>4.0000000000000002E-4</v>
      </c>
      <c r="D35" s="449">
        <v>1E-3</v>
      </c>
      <c r="E35" s="449">
        <v>4.3E-3</v>
      </c>
      <c r="F35" s="456">
        <v>1.34E-2</v>
      </c>
      <c r="G35" s="456">
        <v>4.19E-2</v>
      </c>
      <c r="H35" s="456">
        <v>0.13109999999999999</v>
      </c>
      <c r="I35" s="456">
        <v>0.40960000000000002</v>
      </c>
      <c r="J35" s="457">
        <v>1.2</v>
      </c>
      <c r="K35" s="449"/>
      <c r="L35" s="457">
        <v>4</v>
      </c>
      <c r="M35" s="449"/>
      <c r="N35" s="449"/>
      <c r="O35" s="449"/>
      <c r="P35" s="450"/>
      <c r="Q35" s="443"/>
      <c r="R35" s="443"/>
      <c r="S35" s="443"/>
      <c r="T35" s="443"/>
      <c r="U35" s="443"/>
      <c r="V35" s="443"/>
      <c r="W35" s="443"/>
      <c r="X35" s="443"/>
      <c r="Y35" s="439"/>
    </row>
    <row r="36" spans="1:25" ht="17" thickTop="1" x14ac:dyDescent="0.35">
      <c r="A36" s="362"/>
      <c r="B36" s="526" t="s">
        <v>291</v>
      </c>
      <c r="C36" s="435"/>
      <c r="D36" s="435"/>
      <c r="E36" s="435"/>
      <c r="F36" s="435"/>
      <c r="G36" s="435"/>
      <c r="H36" s="435"/>
      <c r="I36" s="435">
        <v>0.3</v>
      </c>
      <c r="J36" s="435">
        <v>1</v>
      </c>
      <c r="K36" s="435"/>
      <c r="L36" s="435"/>
      <c r="M36" s="435"/>
      <c r="N36" s="435"/>
      <c r="O36" s="435"/>
      <c r="P36" s="438"/>
      <c r="Q36" s="390"/>
      <c r="R36" s="364"/>
      <c r="S36" s="364"/>
      <c r="T36" s="364"/>
      <c r="U36" s="364"/>
      <c r="V36" s="364"/>
      <c r="W36" s="364"/>
      <c r="X36" s="364"/>
      <c r="Y36" s="362"/>
    </row>
    <row r="37" spans="1:25" ht="17" thickBot="1" x14ac:dyDescent="0.4">
      <c r="A37" s="362"/>
      <c r="B37" s="416" t="s">
        <v>315</v>
      </c>
      <c r="C37" s="496"/>
      <c r="D37" s="375"/>
      <c r="E37" s="375"/>
      <c r="F37" s="375"/>
      <c r="G37" s="392"/>
      <c r="H37" s="392"/>
      <c r="I37" s="392"/>
      <c r="J37" s="393">
        <v>1</v>
      </c>
      <c r="K37" s="427">
        <v>2</v>
      </c>
      <c r="L37" s="427">
        <v>4.5</v>
      </c>
      <c r="M37" s="427">
        <v>9</v>
      </c>
      <c r="N37" s="427">
        <v>18</v>
      </c>
      <c r="O37" s="427">
        <v>34</v>
      </c>
      <c r="P37" s="429">
        <v>67</v>
      </c>
      <c r="Q37" s="421"/>
      <c r="R37" s="364"/>
      <c r="S37" s="364"/>
      <c r="T37" s="364"/>
      <c r="U37" s="364"/>
      <c r="V37" s="364"/>
      <c r="W37" s="364"/>
      <c r="X37" s="364"/>
      <c r="Y37" s="362"/>
    </row>
    <row r="38" spans="1:25" ht="15.5" thickTop="1" thickBot="1" x14ac:dyDescent="0.4">
      <c r="A38" s="362"/>
      <c r="B38" s="364"/>
      <c r="C38" s="364"/>
      <c r="D38" s="364"/>
      <c r="E38" s="364"/>
      <c r="F38" s="364"/>
      <c r="G38" s="364"/>
      <c r="H38" s="364"/>
      <c r="I38" s="364"/>
      <c r="J38" s="364"/>
      <c r="K38" s="364"/>
      <c r="L38" s="364"/>
      <c r="M38" s="364"/>
      <c r="N38" s="364"/>
      <c r="O38" s="364"/>
      <c r="P38" s="364"/>
      <c r="Q38" s="364"/>
      <c r="R38" s="364"/>
      <c r="S38" s="364"/>
      <c r="T38" s="364"/>
      <c r="U38" s="364"/>
      <c r="V38" s="364"/>
      <c r="W38" s="364"/>
      <c r="X38" s="364"/>
      <c r="Y38" s="362"/>
    </row>
    <row r="39" spans="1:25" s="444" customFormat="1" ht="16.5" thickTop="1" thickBot="1" x14ac:dyDescent="0.4">
      <c r="A39" s="439"/>
      <c r="B39" s="448" t="s">
        <v>8</v>
      </c>
      <c r="C39" s="449">
        <v>4.0000000000000001E-3</v>
      </c>
      <c r="D39" s="449">
        <v>1.2E-2</v>
      </c>
      <c r="E39" s="449">
        <v>0.04</v>
      </c>
      <c r="F39" s="449">
        <v>0.12</v>
      </c>
      <c r="G39" s="449">
        <v>0.4</v>
      </c>
      <c r="H39" s="449">
        <v>1.2</v>
      </c>
      <c r="I39" s="449"/>
      <c r="J39" s="449">
        <v>4</v>
      </c>
      <c r="K39" s="449">
        <v>12</v>
      </c>
      <c r="L39" s="449"/>
      <c r="M39" s="449">
        <v>40</v>
      </c>
      <c r="N39" s="449"/>
      <c r="O39" s="450">
        <v>120</v>
      </c>
      <c r="P39" s="443"/>
      <c r="Q39" s="443"/>
      <c r="R39" s="443"/>
      <c r="S39" s="443"/>
      <c r="T39" s="443"/>
      <c r="U39" s="443"/>
      <c r="V39" s="443"/>
      <c r="W39" s="443"/>
      <c r="X39" s="443"/>
      <c r="Y39" s="439"/>
    </row>
    <row r="40" spans="1:25" ht="17" thickTop="1" x14ac:dyDescent="0.35">
      <c r="A40" s="362"/>
      <c r="B40" s="526" t="s">
        <v>292</v>
      </c>
      <c r="C40" s="435"/>
      <c r="D40" s="435"/>
      <c r="E40" s="435"/>
      <c r="F40" s="435"/>
      <c r="G40" s="435">
        <v>0.3</v>
      </c>
      <c r="H40" s="435">
        <v>1</v>
      </c>
      <c r="I40" s="435">
        <v>3</v>
      </c>
      <c r="J40" s="435"/>
      <c r="K40" s="435">
        <v>10</v>
      </c>
      <c r="L40" s="435"/>
      <c r="M40" s="435">
        <v>30</v>
      </c>
      <c r="N40" s="435"/>
      <c r="O40" s="438"/>
      <c r="P40" s="390"/>
      <c r="Q40" s="364"/>
      <c r="R40" s="364"/>
      <c r="S40" s="364"/>
      <c r="T40" s="364"/>
      <c r="U40" s="364"/>
      <c r="V40" s="364"/>
      <c r="W40" s="364"/>
      <c r="X40" s="364"/>
      <c r="Y40" s="362"/>
    </row>
    <row r="41" spans="1:25" ht="17" thickBot="1" x14ac:dyDescent="0.4">
      <c r="A41" s="362"/>
      <c r="B41" s="416" t="s">
        <v>316</v>
      </c>
      <c r="C41" s="496"/>
      <c r="D41" s="375"/>
      <c r="E41" s="375"/>
      <c r="F41" s="375"/>
      <c r="G41" s="392"/>
      <c r="H41" s="392">
        <v>1</v>
      </c>
      <c r="I41" s="393">
        <v>2</v>
      </c>
      <c r="J41" s="427">
        <v>4.5</v>
      </c>
      <c r="K41" s="427">
        <v>9</v>
      </c>
      <c r="L41" s="427">
        <v>18</v>
      </c>
      <c r="M41" s="427">
        <v>34</v>
      </c>
      <c r="N41" s="427">
        <v>67</v>
      </c>
      <c r="O41" s="394"/>
      <c r="P41" s="421"/>
      <c r="Q41" s="364"/>
      <c r="R41" s="364"/>
      <c r="S41" s="364"/>
      <c r="T41" s="364"/>
      <c r="U41" s="364"/>
      <c r="V41" s="364"/>
      <c r="W41" s="364"/>
      <c r="X41" s="364"/>
      <c r="Y41" s="362"/>
    </row>
    <row r="42" spans="1:25" ht="15.5" thickTop="1" thickBot="1" x14ac:dyDescent="0.4">
      <c r="A42" s="362"/>
      <c r="B42" s="364"/>
      <c r="C42" s="364"/>
      <c r="D42" s="364"/>
      <c r="E42" s="364"/>
      <c r="F42" s="364"/>
      <c r="G42" s="364"/>
      <c r="H42" s="364"/>
      <c r="I42" s="364"/>
      <c r="J42" s="364"/>
      <c r="K42" s="364"/>
      <c r="L42" s="364"/>
      <c r="M42" s="364"/>
      <c r="N42" s="364"/>
      <c r="O42" s="364"/>
      <c r="P42" s="364"/>
      <c r="Q42" s="364"/>
      <c r="R42" s="364"/>
      <c r="S42" s="364"/>
      <c r="T42" s="364"/>
      <c r="U42" s="364"/>
      <c r="V42" s="364"/>
      <c r="W42" s="364"/>
      <c r="X42" s="364"/>
      <c r="Y42" s="362"/>
    </row>
    <row r="43" spans="1:25" s="444" customFormat="1" ht="16.5" thickTop="1" thickBot="1" x14ac:dyDescent="0.4">
      <c r="A43" s="439"/>
      <c r="B43" s="440" t="s">
        <v>9</v>
      </c>
      <c r="C43" s="441">
        <v>0.12</v>
      </c>
      <c r="D43" s="458">
        <v>0.4</v>
      </c>
      <c r="E43" s="458">
        <v>1.2</v>
      </c>
      <c r="F43" s="441">
        <v>4</v>
      </c>
      <c r="G43" s="441">
        <v>12</v>
      </c>
      <c r="H43" s="451">
        <v>40</v>
      </c>
      <c r="I43" s="442">
        <v>120</v>
      </c>
      <c r="J43" s="443"/>
      <c r="K43" s="443"/>
      <c r="L43" s="443"/>
      <c r="M43" s="443"/>
      <c r="N43" s="443"/>
      <c r="O43" s="443"/>
      <c r="P43" s="443"/>
      <c r="Q43" s="443"/>
      <c r="R43" s="443"/>
      <c r="S43" s="443"/>
      <c r="T43" s="443"/>
      <c r="U43" s="443"/>
      <c r="V43" s="443"/>
      <c r="W43" s="443"/>
      <c r="X43" s="443"/>
      <c r="Y43" s="439"/>
    </row>
    <row r="44" spans="1:25" ht="15.5" thickTop="1" thickBot="1" x14ac:dyDescent="0.4">
      <c r="A44" s="362"/>
      <c r="B44" s="364"/>
      <c r="C44" s="364"/>
      <c r="D44" s="364"/>
      <c r="E44" s="364"/>
      <c r="F44" s="364"/>
      <c r="G44" s="364"/>
      <c r="H44" s="364"/>
      <c r="I44" s="364"/>
      <c r="J44" s="364"/>
      <c r="K44" s="364"/>
      <c r="L44" s="364"/>
      <c r="M44" s="364"/>
      <c r="N44" s="364"/>
      <c r="O44" s="364"/>
      <c r="P44" s="364"/>
      <c r="Q44" s="364"/>
      <c r="R44" s="364"/>
      <c r="S44" s="364"/>
      <c r="T44" s="364"/>
      <c r="U44" s="364"/>
      <c r="V44" s="364"/>
      <c r="W44" s="364"/>
      <c r="X44" s="364"/>
      <c r="Y44" s="362"/>
    </row>
    <row r="45" spans="1:25" s="444" customFormat="1" ht="16.5" thickTop="1" thickBot="1" x14ac:dyDescent="0.4">
      <c r="A45" s="439"/>
      <c r="B45" s="440" t="s">
        <v>10</v>
      </c>
      <c r="C45" s="441">
        <v>0.12</v>
      </c>
      <c r="D45" s="441">
        <v>0.4</v>
      </c>
      <c r="E45" s="441">
        <v>1.2</v>
      </c>
      <c r="F45" s="441">
        <v>4</v>
      </c>
      <c r="G45" s="441">
        <v>12</v>
      </c>
      <c r="H45" s="441">
        <v>40</v>
      </c>
      <c r="I45" s="459">
        <v>120</v>
      </c>
      <c r="J45" s="443"/>
      <c r="K45" s="443"/>
      <c r="L45" s="443"/>
      <c r="M45" s="443"/>
      <c r="N45" s="443"/>
      <c r="O45" s="443"/>
      <c r="P45" s="443"/>
      <c r="Q45" s="443"/>
      <c r="R45" s="443"/>
      <c r="S45" s="443"/>
      <c r="T45" s="443"/>
      <c r="U45" s="443"/>
      <c r="V45" s="443"/>
      <c r="W45" s="443"/>
      <c r="X45" s="443"/>
      <c r="Y45" s="439"/>
    </row>
    <row r="46" spans="1:25" ht="15.5" thickTop="1" thickBot="1" x14ac:dyDescent="0.4">
      <c r="A46" s="362"/>
      <c r="B46" s="364"/>
      <c r="C46" s="364"/>
      <c r="D46" s="364"/>
      <c r="E46" s="364"/>
      <c r="F46" s="364"/>
      <c r="G46" s="364"/>
      <c r="H46" s="364"/>
      <c r="I46" s="364"/>
      <c r="J46" s="364"/>
      <c r="K46" s="364"/>
      <c r="L46" s="364"/>
      <c r="M46" s="364"/>
      <c r="N46" s="364"/>
      <c r="O46" s="364"/>
      <c r="P46" s="364"/>
      <c r="Q46" s="364"/>
      <c r="R46" s="364"/>
      <c r="S46" s="364"/>
      <c r="T46" s="364"/>
      <c r="U46" s="364"/>
      <c r="V46" s="364"/>
      <c r="W46" s="364"/>
      <c r="X46" s="364"/>
      <c r="Y46" s="364"/>
    </row>
    <row r="47" spans="1:25" s="444" customFormat="1" ht="16.5" thickTop="1" thickBot="1" x14ac:dyDescent="0.4">
      <c r="A47" s="439"/>
      <c r="B47" s="448" t="s">
        <v>279</v>
      </c>
      <c r="C47" s="449"/>
      <c r="D47" s="449"/>
      <c r="E47" s="449">
        <v>0.12</v>
      </c>
      <c r="F47" s="449">
        <v>0.4</v>
      </c>
      <c r="G47" s="449">
        <v>1.2</v>
      </c>
      <c r="H47" s="449"/>
      <c r="I47" s="449">
        <v>4</v>
      </c>
      <c r="J47" s="449">
        <v>12</v>
      </c>
      <c r="K47" s="449"/>
      <c r="L47" s="449">
        <v>40</v>
      </c>
      <c r="M47" s="465"/>
      <c r="N47" s="466">
        <v>120</v>
      </c>
      <c r="O47" s="443"/>
      <c r="P47" s="443"/>
      <c r="Q47" s="443"/>
      <c r="R47" s="443"/>
      <c r="S47" s="443"/>
      <c r="T47" s="443"/>
      <c r="U47" s="443"/>
      <c r="V47" s="443"/>
      <c r="W47" s="443"/>
      <c r="X47" s="443"/>
      <c r="Y47" s="439"/>
    </row>
    <row r="48" spans="1:25" ht="17" thickTop="1" x14ac:dyDescent="0.35">
      <c r="A48" s="362"/>
      <c r="B48" s="526" t="s">
        <v>318</v>
      </c>
      <c r="C48" s="435"/>
      <c r="D48" s="435"/>
      <c r="E48" s="435"/>
      <c r="F48" s="435">
        <v>0.3</v>
      </c>
      <c r="G48" s="435">
        <v>1</v>
      </c>
      <c r="H48" s="435"/>
      <c r="I48" s="435">
        <v>3</v>
      </c>
      <c r="J48" s="435">
        <v>10</v>
      </c>
      <c r="K48" s="435"/>
      <c r="L48" s="435"/>
      <c r="M48" s="437"/>
      <c r="N48" s="438"/>
      <c r="O48" s="364"/>
      <c r="P48" s="364"/>
      <c r="Q48" s="364"/>
      <c r="R48" s="364"/>
      <c r="S48" s="364"/>
      <c r="T48" s="364"/>
      <c r="U48" s="364"/>
      <c r="V48" s="364"/>
      <c r="W48" s="364"/>
      <c r="X48" s="364"/>
      <c r="Y48" s="362"/>
    </row>
    <row r="49" spans="1:27" ht="16.5" x14ac:dyDescent="0.35">
      <c r="A49" s="362"/>
      <c r="B49" s="415" t="s">
        <v>317</v>
      </c>
      <c r="C49" s="388"/>
      <c r="D49" s="388"/>
      <c r="E49" s="388"/>
      <c r="F49" s="388"/>
      <c r="G49" s="388">
        <v>1</v>
      </c>
      <c r="H49" s="388">
        <v>2</v>
      </c>
      <c r="I49" s="396">
        <v>4.5</v>
      </c>
      <c r="J49" s="428">
        <v>9</v>
      </c>
      <c r="K49" s="428">
        <v>18</v>
      </c>
      <c r="L49" s="428">
        <v>34</v>
      </c>
      <c r="M49" s="431">
        <v>67</v>
      </c>
      <c r="N49" s="389"/>
      <c r="O49" s="421"/>
      <c r="P49" s="364"/>
      <c r="Q49" s="364"/>
      <c r="R49" s="364"/>
      <c r="S49" s="364"/>
      <c r="T49" s="364"/>
      <c r="U49" s="364"/>
      <c r="V49" s="364"/>
      <c r="W49" s="364"/>
      <c r="X49" s="362"/>
      <c r="Y49" s="362"/>
    </row>
    <row r="50" spans="1:27" ht="16.5" x14ac:dyDescent="0.35">
      <c r="A50" s="362"/>
      <c r="B50" s="415" t="s">
        <v>340</v>
      </c>
      <c r="C50" s="373"/>
      <c r="D50" s="373"/>
      <c r="E50" s="373"/>
      <c r="F50" s="498">
        <v>0.68400000000000005</v>
      </c>
      <c r="G50" s="498">
        <v>1.37</v>
      </c>
      <c r="H50" s="499">
        <v>2.74</v>
      </c>
      <c r="I50" s="499">
        <v>5.48</v>
      </c>
      <c r="J50" s="499">
        <v>10.95</v>
      </c>
      <c r="K50" s="388"/>
      <c r="L50" s="388"/>
      <c r="M50" s="404"/>
      <c r="N50" s="389"/>
      <c r="O50" s="421"/>
      <c r="P50" s="364"/>
      <c r="Q50" s="364"/>
      <c r="R50" s="364"/>
      <c r="S50" s="364"/>
      <c r="T50" s="364"/>
      <c r="U50" s="364"/>
      <c r="V50" s="364"/>
      <c r="W50" s="364"/>
      <c r="X50" s="362"/>
      <c r="Y50" s="362"/>
    </row>
    <row r="51" spans="1:27" ht="16.5" x14ac:dyDescent="0.35">
      <c r="A51" s="362"/>
      <c r="B51" s="415" t="s">
        <v>351</v>
      </c>
      <c r="C51" s="388">
        <v>1E-3</v>
      </c>
      <c r="D51" s="388">
        <v>0.01</v>
      </c>
      <c r="E51" s="388">
        <v>0.1</v>
      </c>
      <c r="F51" s="388"/>
      <c r="G51" s="388">
        <v>1</v>
      </c>
      <c r="H51" s="388"/>
      <c r="I51" s="388"/>
      <c r="J51" s="411">
        <v>10</v>
      </c>
      <c r="K51" s="388"/>
      <c r="L51" s="388"/>
      <c r="M51" s="404"/>
      <c r="N51" s="389"/>
      <c r="O51" s="421"/>
      <c r="P51" s="362"/>
      <c r="Q51" s="362"/>
      <c r="R51" s="362"/>
      <c r="S51" s="362"/>
      <c r="T51" s="362"/>
      <c r="U51" s="362"/>
      <c r="V51" s="362"/>
      <c r="W51" s="390"/>
      <c r="X51" s="390"/>
      <c r="Y51" s="390"/>
    </row>
    <row r="52" spans="1:27" ht="16.5" x14ac:dyDescent="0.35">
      <c r="A52" s="362"/>
      <c r="B52" s="417" t="s">
        <v>352</v>
      </c>
      <c r="C52" s="388"/>
      <c r="D52" s="388"/>
      <c r="E52" s="388"/>
      <c r="F52" s="388"/>
      <c r="G52" s="411">
        <v>1</v>
      </c>
      <c r="H52" s="388"/>
      <c r="I52" s="411">
        <v>5</v>
      </c>
      <c r="J52" s="411">
        <v>15</v>
      </c>
      <c r="K52" s="388"/>
      <c r="L52" s="388"/>
      <c r="M52" s="404"/>
      <c r="N52" s="389"/>
      <c r="O52" s="390"/>
      <c r="P52" s="390"/>
      <c r="Q52" s="390"/>
      <c r="R52" s="390"/>
      <c r="S52" s="390"/>
      <c r="T52" s="390"/>
      <c r="U52" s="390"/>
      <c r="V52" s="390"/>
      <c r="W52" s="390"/>
      <c r="X52" s="390"/>
      <c r="Y52" s="390"/>
    </row>
    <row r="53" spans="1:27" ht="17" thickBot="1" x14ac:dyDescent="0.4">
      <c r="A53" s="362"/>
      <c r="B53" s="416" t="s">
        <v>353</v>
      </c>
      <c r="C53" s="375"/>
      <c r="D53" s="375"/>
      <c r="E53" s="375"/>
      <c r="F53" s="392"/>
      <c r="G53" s="392">
        <v>1</v>
      </c>
      <c r="H53" s="392"/>
      <c r="I53" s="392"/>
      <c r="J53" s="392">
        <v>10</v>
      </c>
      <c r="K53" s="392"/>
      <c r="L53" s="566">
        <v>30</v>
      </c>
      <c r="M53" s="392"/>
      <c r="N53" s="394"/>
      <c r="O53" s="364"/>
      <c r="P53" s="364"/>
      <c r="Q53" s="364"/>
      <c r="R53" s="364"/>
      <c r="S53" s="364"/>
      <c r="T53" s="364"/>
      <c r="U53" s="364"/>
      <c r="V53" s="364"/>
      <c r="W53" s="364"/>
      <c r="X53" s="364"/>
      <c r="Y53" s="362"/>
    </row>
    <row r="54" spans="1:27" ht="15.5" thickTop="1" thickBot="1" x14ac:dyDescent="0.4">
      <c r="A54" s="362"/>
      <c r="B54" s="364"/>
      <c r="C54" s="364"/>
      <c r="D54" s="364"/>
      <c r="E54" s="364"/>
      <c r="F54" s="364"/>
      <c r="G54" s="364"/>
      <c r="H54" s="364"/>
      <c r="I54" s="364"/>
      <c r="J54" s="364"/>
      <c r="K54" s="364"/>
      <c r="L54" s="364"/>
      <c r="M54" s="364"/>
      <c r="N54" s="364"/>
      <c r="O54" s="364"/>
      <c r="P54" s="364"/>
      <c r="Q54" s="364"/>
      <c r="R54" s="364"/>
      <c r="S54" s="364"/>
      <c r="T54" s="364"/>
      <c r="U54" s="364"/>
      <c r="V54" s="364"/>
      <c r="W54" s="364"/>
      <c r="X54" s="364"/>
      <c r="Y54" s="362"/>
    </row>
    <row r="55" spans="1:27" s="444" customFormat="1" ht="16.5" thickTop="1" thickBot="1" x14ac:dyDescent="0.4">
      <c r="A55" s="439"/>
      <c r="B55" s="448" t="s">
        <v>264</v>
      </c>
      <c r="C55" s="461">
        <v>1.0000000000000001E-5</v>
      </c>
      <c r="D55" s="461">
        <v>3.0000000000000001E-5</v>
      </c>
      <c r="E55" s="462">
        <v>1E-4</v>
      </c>
      <c r="F55" s="462">
        <v>3.2000000000000003E-4</v>
      </c>
      <c r="G55" s="462">
        <v>1.01E-3</v>
      </c>
      <c r="H55" s="462">
        <v>3.0999999999999999E-3</v>
      </c>
      <c r="I55" s="462">
        <v>9.8300000000000002E-3</v>
      </c>
      <c r="J55" s="462"/>
      <c r="K55" s="462">
        <v>3.0720000000000001E-2</v>
      </c>
      <c r="L55" s="463">
        <v>9.6000000000000002E-2</v>
      </c>
      <c r="M55" s="456"/>
      <c r="N55" s="543">
        <v>0.3</v>
      </c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443"/>
    </row>
    <row r="56" spans="1:27" ht="17" thickTop="1" x14ac:dyDescent="0.35">
      <c r="A56" s="362"/>
      <c r="B56" s="527" t="s">
        <v>293</v>
      </c>
      <c r="C56" s="460"/>
      <c r="D56" s="460"/>
      <c r="E56" s="460"/>
      <c r="F56" s="460"/>
      <c r="G56" s="460"/>
      <c r="H56" s="460">
        <v>3.0000000000000001E-3</v>
      </c>
      <c r="I56" s="460">
        <v>0.01</v>
      </c>
      <c r="J56" s="460"/>
      <c r="K56" s="460">
        <v>0.03</v>
      </c>
      <c r="L56" s="460">
        <v>0.1</v>
      </c>
      <c r="M56" s="539"/>
      <c r="N56" s="544">
        <v>0.3</v>
      </c>
      <c r="O56" s="540"/>
      <c r="P56" s="540"/>
      <c r="Q56" s="540"/>
      <c r="R56" s="540"/>
      <c r="S56" s="540"/>
      <c r="T56" s="540"/>
      <c r="U56" s="540"/>
      <c r="V56" s="400"/>
      <c r="W56" s="367"/>
      <c r="X56" s="367"/>
      <c r="Y56" s="367"/>
      <c r="Z56" s="367"/>
      <c r="AA56" s="362"/>
    </row>
    <row r="57" spans="1:27" ht="17" thickBot="1" x14ac:dyDescent="0.4">
      <c r="A57" s="362"/>
      <c r="B57" s="418" t="s">
        <v>319</v>
      </c>
      <c r="C57" s="494"/>
      <c r="D57" s="495"/>
      <c r="E57" s="495"/>
      <c r="F57" s="401"/>
      <c r="G57" s="403">
        <v>1.9400000000000001E-3</v>
      </c>
      <c r="H57" s="403">
        <v>4.1799999999999997E-3</v>
      </c>
      <c r="I57" s="402">
        <v>8.9999999999999993E-3</v>
      </c>
      <c r="J57" s="430">
        <v>1.9400000000000001E-2</v>
      </c>
      <c r="K57" s="430">
        <v>4.1799999999999997E-2</v>
      </c>
      <c r="L57" s="430">
        <v>0.09</v>
      </c>
      <c r="M57" s="430">
        <v>0.19400000000000001</v>
      </c>
      <c r="N57" s="493"/>
      <c r="O57" s="541"/>
      <c r="P57" s="541"/>
      <c r="Q57" s="541"/>
      <c r="R57" s="541"/>
      <c r="S57" s="541"/>
      <c r="T57" s="541"/>
      <c r="U57" s="542"/>
      <c r="V57" s="366"/>
      <c r="W57" s="366"/>
      <c r="X57" s="364"/>
      <c r="Y57" s="364"/>
      <c r="Z57" s="362"/>
    </row>
    <row r="58" spans="1:27" ht="15.5" thickTop="1" thickBot="1" x14ac:dyDescent="0.4">
      <c r="A58" s="362"/>
      <c r="B58" s="366"/>
      <c r="C58" s="366"/>
      <c r="D58" s="366"/>
      <c r="E58" s="366"/>
      <c r="F58" s="368"/>
      <c r="G58" s="366"/>
      <c r="H58" s="367"/>
      <c r="I58" s="367"/>
      <c r="J58" s="367"/>
      <c r="K58" s="367"/>
      <c r="L58" s="367"/>
      <c r="M58" s="369"/>
      <c r="N58" s="369"/>
      <c r="O58" s="369"/>
      <c r="P58" s="369"/>
      <c r="Q58" s="369"/>
      <c r="R58" s="369"/>
      <c r="S58" s="369"/>
      <c r="T58" s="366"/>
      <c r="U58" s="366"/>
      <c r="V58" s="366"/>
      <c r="W58" s="364"/>
      <c r="X58" s="364"/>
      <c r="Y58" s="362"/>
    </row>
    <row r="59" spans="1:27" s="444" customFormat="1" ht="16.5" thickTop="1" thickBot="1" x14ac:dyDescent="0.4">
      <c r="A59" s="439"/>
      <c r="B59" s="448" t="s">
        <v>13</v>
      </c>
      <c r="C59" s="449">
        <v>1E-4</v>
      </c>
      <c r="D59" s="449">
        <v>4.0000000000000002E-4</v>
      </c>
      <c r="E59" s="449">
        <v>1.1999999999999999E-3</v>
      </c>
      <c r="F59" s="449">
        <v>4.0000000000000001E-3</v>
      </c>
      <c r="G59" s="449">
        <v>1.26E-2</v>
      </c>
      <c r="H59" s="449">
        <v>3.9300000000000002E-2</v>
      </c>
      <c r="I59" s="449">
        <v>0.12280000000000001</v>
      </c>
      <c r="J59" s="457">
        <v>0.38400000000000001</v>
      </c>
      <c r="K59" s="457">
        <v>1.2</v>
      </c>
      <c r="L59" s="449"/>
      <c r="M59" s="449"/>
      <c r="N59" s="449"/>
      <c r="O59" s="449"/>
      <c r="P59" s="450"/>
      <c r="Q59" s="443"/>
      <c r="R59" s="443"/>
      <c r="S59" s="443"/>
      <c r="T59" s="443"/>
      <c r="U59" s="443"/>
      <c r="V59" s="443"/>
      <c r="W59" s="443"/>
      <c r="X59" s="443"/>
      <c r="Y59" s="443"/>
      <c r="Z59" s="443"/>
      <c r="AA59" s="439"/>
    </row>
    <row r="60" spans="1:27" ht="17.5" thickTop="1" thickBot="1" x14ac:dyDescent="0.4">
      <c r="A60" s="362"/>
      <c r="B60" s="530" t="s">
        <v>343</v>
      </c>
      <c r="C60" s="506"/>
      <c r="D60" s="505"/>
      <c r="E60" s="505"/>
      <c r="F60" s="505"/>
      <c r="G60" s="505"/>
      <c r="H60" s="467"/>
      <c r="I60" s="467"/>
      <c r="J60" s="467"/>
      <c r="K60" s="467"/>
      <c r="L60" s="468">
        <v>5.45</v>
      </c>
      <c r="M60" s="468">
        <v>54.5</v>
      </c>
      <c r="N60" s="468">
        <v>109</v>
      </c>
      <c r="O60" s="468">
        <v>218</v>
      </c>
      <c r="P60" s="545">
        <v>436</v>
      </c>
      <c r="Q60" s="364"/>
      <c r="R60" s="364"/>
      <c r="S60" s="364"/>
      <c r="T60" s="364"/>
      <c r="U60" s="364"/>
      <c r="V60" s="364"/>
      <c r="W60" s="364"/>
      <c r="X60" s="364"/>
      <c r="Y60" s="362"/>
      <c r="Z60" s="362"/>
      <c r="AA60" s="362"/>
    </row>
    <row r="61" spans="1:27" ht="15.5" thickTop="1" thickBot="1" x14ac:dyDescent="0.4">
      <c r="A61" s="362"/>
      <c r="B61" s="364"/>
      <c r="C61" s="364"/>
      <c r="D61" s="364"/>
      <c r="E61" s="364"/>
      <c r="F61" s="364"/>
      <c r="G61" s="364"/>
      <c r="H61" s="364"/>
      <c r="I61" s="364"/>
      <c r="J61" s="364"/>
      <c r="K61" s="364"/>
      <c r="L61" s="364"/>
      <c r="M61" s="364"/>
      <c r="N61" s="364"/>
      <c r="O61" s="364"/>
      <c r="P61" s="364"/>
      <c r="Q61" s="364"/>
      <c r="R61" s="364"/>
      <c r="S61" s="364"/>
      <c r="T61" s="364"/>
      <c r="U61" s="364"/>
      <c r="V61" s="364"/>
      <c r="W61" s="364"/>
      <c r="X61" s="362"/>
      <c r="Y61" s="362"/>
    </row>
    <row r="62" spans="1:27" s="444" customFormat="1" ht="16.5" thickTop="1" thickBot="1" x14ac:dyDescent="0.4">
      <c r="A62" s="439"/>
      <c r="B62" s="448" t="s">
        <v>14</v>
      </c>
      <c r="C62" s="449"/>
      <c r="D62" s="449"/>
      <c r="E62" s="449"/>
      <c r="F62" s="449"/>
      <c r="G62" s="449">
        <v>0.12</v>
      </c>
      <c r="H62" s="449">
        <v>0.4</v>
      </c>
      <c r="I62" s="449">
        <v>1.2</v>
      </c>
      <c r="J62" s="449">
        <v>4</v>
      </c>
      <c r="K62" s="449">
        <v>12</v>
      </c>
      <c r="L62" s="449">
        <v>40</v>
      </c>
      <c r="M62" s="449">
        <v>120</v>
      </c>
      <c r="N62" s="449"/>
      <c r="O62" s="449"/>
      <c r="P62" s="450"/>
      <c r="Q62" s="443"/>
      <c r="R62" s="443"/>
      <c r="S62" s="443"/>
      <c r="T62" s="443"/>
      <c r="U62" s="443"/>
      <c r="V62" s="443"/>
      <c r="W62" s="443"/>
      <c r="X62" s="439"/>
      <c r="Y62" s="439"/>
    </row>
    <row r="63" spans="1:27" ht="17.5" thickTop="1" thickBot="1" x14ac:dyDescent="0.4">
      <c r="A63" s="362"/>
      <c r="B63" s="528" t="s">
        <v>354</v>
      </c>
      <c r="C63" s="467"/>
      <c r="D63" s="467"/>
      <c r="E63" s="467"/>
      <c r="F63" s="467"/>
      <c r="G63" s="467"/>
      <c r="H63" s="467"/>
      <c r="I63" s="467"/>
      <c r="J63" s="467"/>
      <c r="K63" s="467"/>
      <c r="L63" s="467"/>
      <c r="M63" s="467"/>
      <c r="N63" s="467">
        <v>500</v>
      </c>
      <c r="O63" s="467">
        <v>1000</v>
      </c>
      <c r="P63" s="470">
        <v>2000</v>
      </c>
      <c r="Q63" s="390"/>
      <c r="R63" s="390"/>
      <c r="S63" s="390"/>
      <c r="T63" s="390"/>
      <c r="U63" s="390"/>
      <c r="V63" s="390"/>
      <c r="W63" s="390"/>
      <c r="X63" s="390"/>
      <c r="Y63" s="390"/>
    </row>
    <row r="64" spans="1:27" ht="15.5" thickTop="1" thickBot="1" x14ac:dyDescent="0.4">
      <c r="A64" s="362"/>
      <c r="B64" s="364"/>
      <c r="C64" s="364"/>
      <c r="D64" s="364"/>
      <c r="E64" s="364"/>
      <c r="F64" s="364"/>
      <c r="G64" s="364"/>
      <c r="H64" s="364"/>
      <c r="I64" s="364"/>
      <c r="J64" s="364"/>
      <c r="K64" s="364"/>
      <c r="L64" s="364"/>
      <c r="M64" s="364"/>
      <c r="N64" s="364"/>
      <c r="O64" s="364"/>
      <c r="P64" s="364"/>
      <c r="Q64" s="364"/>
      <c r="R64" s="364"/>
      <c r="S64" s="364"/>
      <c r="T64" s="364"/>
      <c r="U64" s="364"/>
      <c r="V64" s="364"/>
      <c r="W64" s="364"/>
      <c r="X64" s="362"/>
      <c r="Y64" s="362"/>
    </row>
    <row r="65" spans="1:27" s="444" customFormat="1" ht="16.5" thickTop="1" thickBot="1" x14ac:dyDescent="0.4">
      <c r="A65" s="439"/>
      <c r="B65" s="440" t="s">
        <v>15</v>
      </c>
      <c r="C65" s="441">
        <v>0.12</v>
      </c>
      <c r="D65" s="441">
        <v>0.4</v>
      </c>
      <c r="E65" s="441">
        <v>1.2</v>
      </c>
      <c r="F65" s="441">
        <v>4</v>
      </c>
      <c r="G65" s="441">
        <v>12</v>
      </c>
      <c r="H65" s="441">
        <v>40</v>
      </c>
      <c r="I65" s="459">
        <v>120</v>
      </c>
      <c r="J65" s="443"/>
      <c r="K65" s="443"/>
      <c r="L65" s="443"/>
      <c r="M65" s="443"/>
      <c r="N65" s="443"/>
      <c r="O65" s="443"/>
      <c r="P65" s="443"/>
      <c r="Q65" s="443"/>
      <c r="R65" s="443"/>
      <c r="S65" s="443"/>
      <c r="T65" s="443"/>
      <c r="U65" s="443"/>
      <c r="V65" s="443"/>
      <c r="W65" s="443"/>
      <c r="X65" s="439"/>
      <c r="Y65" s="439"/>
    </row>
    <row r="66" spans="1:27" ht="15.5" thickTop="1" thickBot="1" x14ac:dyDescent="0.4">
      <c r="A66" s="362"/>
      <c r="B66" s="364"/>
      <c r="C66" s="364"/>
      <c r="D66" s="364"/>
      <c r="E66" s="364"/>
      <c r="F66" s="364"/>
      <c r="G66" s="364"/>
      <c r="H66" s="364"/>
      <c r="I66" s="364"/>
      <c r="J66" s="364"/>
      <c r="K66" s="364"/>
      <c r="L66" s="364"/>
      <c r="M66" s="364"/>
      <c r="N66" s="364"/>
      <c r="O66" s="364"/>
      <c r="P66" s="364"/>
      <c r="Q66" s="364"/>
      <c r="R66" s="364"/>
      <c r="S66" s="364"/>
      <c r="T66" s="364"/>
      <c r="U66" s="364"/>
      <c r="V66" s="364"/>
      <c r="W66" s="364"/>
      <c r="X66" s="362"/>
      <c r="Y66" s="362"/>
    </row>
    <row r="67" spans="1:27" s="444" customFormat="1" ht="16.5" thickTop="1" thickBot="1" x14ac:dyDescent="0.4">
      <c r="A67" s="439"/>
      <c r="B67" s="448" t="s">
        <v>16</v>
      </c>
      <c r="C67" s="449"/>
      <c r="D67" s="449"/>
      <c r="E67" s="449">
        <v>0.12</v>
      </c>
      <c r="F67" s="449">
        <v>0.4</v>
      </c>
      <c r="G67" s="449">
        <v>1.2</v>
      </c>
      <c r="H67" s="449">
        <v>4</v>
      </c>
      <c r="I67" s="449">
        <v>12</v>
      </c>
      <c r="J67" s="449">
        <v>40</v>
      </c>
      <c r="K67" s="457">
        <v>120</v>
      </c>
      <c r="L67" s="449"/>
      <c r="M67" s="449"/>
      <c r="N67" s="450"/>
      <c r="O67" s="443"/>
      <c r="P67" s="443"/>
      <c r="Q67" s="443"/>
      <c r="R67" s="443"/>
      <c r="S67" s="443"/>
      <c r="T67" s="439"/>
      <c r="U67" s="439"/>
    </row>
    <row r="68" spans="1:27" ht="17" thickTop="1" x14ac:dyDescent="0.35">
      <c r="A68" s="362"/>
      <c r="B68" s="567" t="s">
        <v>355</v>
      </c>
      <c r="C68" s="568"/>
      <c r="D68" s="568"/>
      <c r="E68" s="568"/>
      <c r="F68" s="568"/>
      <c r="G68" s="568"/>
      <c r="H68" s="568"/>
      <c r="I68" s="568"/>
      <c r="J68" s="568"/>
      <c r="K68" s="568"/>
      <c r="L68" s="568"/>
      <c r="M68" s="568">
        <v>350</v>
      </c>
      <c r="N68" s="569">
        <v>400</v>
      </c>
      <c r="O68" s="390"/>
      <c r="P68" s="390"/>
      <c r="Q68" s="390"/>
      <c r="R68" s="390"/>
      <c r="S68" s="390"/>
      <c r="T68" s="390"/>
      <c r="U68" s="390"/>
    </row>
    <row r="69" spans="1:27" ht="16.5" x14ac:dyDescent="0.35">
      <c r="A69" s="362"/>
      <c r="B69" s="529" t="s">
        <v>357</v>
      </c>
      <c r="C69" s="471">
        <v>4.1999999999999997E-3</v>
      </c>
      <c r="D69" s="471">
        <v>4.2000000000000003E-2</v>
      </c>
      <c r="E69" s="471"/>
      <c r="F69" s="471">
        <v>0.42</v>
      </c>
      <c r="G69" s="471"/>
      <c r="H69" s="471"/>
      <c r="I69" s="471"/>
      <c r="J69" s="471"/>
      <c r="K69" s="471"/>
      <c r="L69" s="471"/>
      <c r="M69" s="471"/>
      <c r="N69" s="472"/>
      <c r="O69" s="362"/>
      <c r="P69" s="362"/>
      <c r="Q69" s="362"/>
      <c r="R69" s="362"/>
      <c r="S69" s="362"/>
      <c r="T69" s="362"/>
      <c r="U69" s="362"/>
    </row>
    <row r="70" spans="1:27" ht="17" thickBot="1" x14ac:dyDescent="0.4">
      <c r="A70" s="362"/>
      <c r="B70" s="419" t="s">
        <v>362</v>
      </c>
      <c r="C70" s="392"/>
      <c r="D70" s="392"/>
      <c r="E70" s="392"/>
      <c r="F70" s="392"/>
      <c r="G70" s="392"/>
      <c r="H70" s="392"/>
      <c r="I70" s="392"/>
      <c r="J70" s="392"/>
      <c r="K70" s="392">
        <v>105.8</v>
      </c>
      <c r="L70" s="392">
        <v>211.6</v>
      </c>
      <c r="M70" s="392"/>
      <c r="N70" s="394">
        <v>423.2</v>
      </c>
      <c r="O70" s="390"/>
      <c r="P70" s="390"/>
      <c r="Q70" s="390"/>
      <c r="R70" s="390"/>
      <c r="S70" s="390"/>
      <c r="T70" s="390"/>
      <c r="U70" s="390"/>
    </row>
    <row r="71" spans="1:27" ht="15.5" thickTop="1" thickBot="1" x14ac:dyDescent="0.4">
      <c r="A71" s="362"/>
      <c r="B71" s="362"/>
      <c r="C71" s="362"/>
      <c r="D71" s="362"/>
      <c r="E71" s="362"/>
      <c r="F71" s="362"/>
      <c r="G71" s="362"/>
      <c r="H71" s="362"/>
      <c r="I71" s="362"/>
      <c r="J71" s="362"/>
      <c r="K71" s="362"/>
      <c r="L71" s="362"/>
      <c r="M71" s="362"/>
      <c r="N71" s="362"/>
      <c r="O71" s="362"/>
      <c r="P71" s="362"/>
      <c r="Q71" s="362"/>
      <c r="R71" s="362"/>
      <c r="S71" s="362"/>
      <c r="T71" s="362"/>
      <c r="U71" s="362"/>
      <c r="V71" s="362"/>
      <c r="W71" s="362"/>
      <c r="X71" s="362"/>
      <c r="Y71" s="362"/>
    </row>
    <row r="72" spans="1:27" s="444" customFormat="1" ht="16.5" thickTop="1" thickBot="1" x14ac:dyDescent="0.4">
      <c r="A72" s="439"/>
      <c r="B72" s="440" t="s">
        <v>17</v>
      </c>
      <c r="C72" s="441">
        <v>0.12</v>
      </c>
      <c r="D72" s="441">
        <v>0.4</v>
      </c>
      <c r="E72" s="441">
        <v>1.2</v>
      </c>
      <c r="F72" s="441">
        <v>4</v>
      </c>
      <c r="G72" s="441">
        <v>12</v>
      </c>
      <c r="H72" s="473">
        <v>40</v>
      </c>
      <c r="I72" s="442">
        <v>120</v>
      </c>
      <c r="J72" s="439"/>
      <c r="K72" s="439"/>
      <c r="L72" s="439"/>
      <c r="M72" s="439"/>
      <c r="N72" s="439"/>
      <c r="O72" s="439"/>
      <c r="P72" s="439"/>
      <c r="Q72" s="439"/>
      <c r="R72" s="439"/>
      <c r="S72" s="439"/>
      <c r="T72" s="439"/>
      <c r="U72" s="439"/>
      <c r="V72" s="439"/>
      <c r="W72" s="439"/>
      <c r="X72" s="439"/>
      <c r="Y72" s="439"/>
      <c r="Z72" s="439"/>
      <c r="AA72" s="439"/>
    </row>
    <row r="73" spans="1:27" ht="15.5" thickTop="1" thickBot="1" x14ac:dyDescent="0.4">
      <c r="A73" s="362"/>
      <c r="B73" s="364"/>
      <c r="C73" s="364"/>
      <c r="D73" s="364"/>
      <c r="E73" s="364"/>
      <c r="F73" s="364"/>
      <c r="G73" s="364"/>
      <c r="H73" s="364"/>
      <c r="I73" s="364"/>
      <c r="J73" s="362"/>
      <c r="K73" s="362"/>
      <c r="L73" s="362"/>
      <c r="M73" s="362"/>
      <c r="N73" s="362"/>
      <c r="O73" s="362"/>
      <c r="P73" s="362"/>
      <c r="Q73" s="362"/>
      <c r="R73" s="362"/>
      <c r="S73" s="362"/>
      <c r="T73" s="362"/>
      <c r="U73" s="362"/>
      <c r="V73" s="362"/>
      <c r="W73" s="362"/>
      <c r="X73" s="362"/>
      <c r="Y73" s="362"/>
      <c r="Z73" s="362"/>
      <c r="AA73" s="362"/>
    </row>
    <row r="74" spans="1:27" s="444" customFormat="1" ht="16" thickTop="1" x14ac:dyDescent="0.35">
      <c r="A74" s="439"/>
      <c r="B74" s="445" t="s">
        <v>280</v>
      </c>
      <c r="C74" s="446"/>
      <c r="D74" s="446"/>
      <c r="E74" s="446"/>
      <c r="F74" s="446">
        <v>0.12</v>
      </c>
      <c r="G74" s="446">
        <v>0.4</v>
      </c>
      <c r="H74" s="446"/>
      <c r="I74" s="446">
        <v>1.2</v>
      </c>
      <c r="J74" s="446"/>
      <c r="K74" s="446">
        <v>4</v>
      </c>
      <c r="L74" s="455">
        <v>12</v>
      </c>
      <c r="M74" s="446"/>
      <c r="N74" s="455">
        <v>40</v>
      </c>
      <c r="O74" s="446"/>
      <c r="P74" s="464">
        <v>120</v>
      </c>
      <c r="Q74" s="439"/>
      <c r="R74" s="439"/>
      <c r="S74" s="439"/>
      <c r="T74" s="439"/>
      <c r="U74" s="439"/>
      <c r="V74" s="439"/>
      <c r="W74" s="439"/>
      <c r="X74" s="439"/>
      <c r="Y74" s="439"/>
      <c r="Z74" s="439"/>
    </row>
    <row r="75" spans="1:27" s="444" customFormat="1" ht="16" thickBot="1" x14ac:dyDescent="0.4">
      <c r="A75" s="439"/>
      <c r="B75" s="487" t="s">
        <v>169</v>
      </c>
      <c r="C75" s="488"/>
      <c r="D75" s="488"/>
      <c r="E75" s="488"/>
      <c r="F75" s="488"/>
      <c r="G75" s="489">
        <v>0.3</v>
      </c>
      <c r="H75" s="488"/>
      <c r="I75" s="489">
        <v>1</v>
      </c>
      <c r="J75" s="488"/>
      <c r="K75" s="489">
        <v>3</v>
      </c>
      <c r="L75" s="488"/>
      <c r="M75" s="488"/>
      <c r="N75" s="488"/>
      <c r="O75" s="488"/>
      <c r="P75" s="490"/>
      <c r="Q75" s="439"/>
      <c r="R75" s="439"/>
      <c r="S75" s="439"/>
      <c r="T75" s="439"/>
      <c r="U75" s="439"/>
      <c r="V75" s="439"/>
      <c r="W75" s="439"/>
      <c r="X75" s="439"/>
      <c r="Y75" s="439"/>
      <c r="Z75" s="439"/>
    </row>
    <row r="76" spans="1:27" ht="17" thickTop="1" x14ac:dyDescent="0.35">
      <c r="A76" s="362"/>
      <c r="B76" s="526" t="s">
        <v>294</v>
      </c>
      <c r="C76" s="435"/>
      <c r="D76" s="435"/>
      <c r="E76" s="435"/>
      <c r="F76" s="435"/>
      <c r="G76" s="435">
        <v>0.3</v>
      </c>
      <c r="H76" s="435"/>
      <c r="I76" s="435">
        <v>1</v>
      </c>
      <c r="J76" s="435"/>
      <c r="K76" s="435">
        <v>3</v>
      </c>
      <c r="L76" s="436">
        <v>10</v>
      </c>
      <c r="M76" s="435"/>
      <c r="N76" s="436">
        <v>30</v>
      </c>
      <c r="O76" s="437"/>
      <c r="P76" s="438"/>
      <c r="Q76" s="362"/>
      <c r="R76" s="362"/>
      <c r="S76" s="362"/>
      <c r="T76" s="362"/>
      <c r="U76" s="362"/>
      <c r="V76" s="362"/>
      <c r="W76" s="362"/>
      <c r="X76" s="362"/>
      <c r="Y76" s="362"/>
      <c r="Z76" s="362"/>
    </row>
    <row r="77" spans="1:27" ht="16.5" x14ac:dyDescent="0.35">
      <c r="A77" s="362"/>
      <c r="B77" s="415" t="s">
        <v>320</v>
      </c>
      <c r="C77" s="388"/>
      <c r="D77" s="388"/>
      <c r="E77" s="388"/>
      <c r="F77" s="388"/>
      <c r="G77" s="388"/>
      <c r="H77" s="388"/>
      <c r="I77" s="388">
        <v>1</v>
      </c>
      <c r="J77" s="388">
        <v>2</v>
      </c>
      <c r="K77" s="388">
        <v>4.5</v>
      </c>
      <c r="L77" s="388">
        <v>9</v>
      </c>
      <c r="M77" s="396">
        <v>18</v>
      </c>
      <c r="N77" s="428">
        <v>34</v>
      </c>
      <c r="O77" s="431">
        <v>67</v>
      </c>
      <c r="P77" s="389"/>
      <c r="Q77" s="421"/>
      <c r="R77" s="362"/>
      <c r="S77" s="362"/>
      <c r="T77" s="362"/>
      <c r="U77" s="362"/>
      <c r="V77" s="362"/>
      <c r="W77" s="362"/>
      <c r="X77" s="362"/>
      <c r="Y77" s="362"/>
      <c r="Z77" s="362"/>
    </row>
    <row r="78" spans="1:27" ht="16.5" x14ac:dyDescent="0.35">
      <c r="A78" s="362"/>
      <c r="B78" s="417" t="s">
        <v>363</v>
      </c>
      <c r="C78" s="388"/>
      <c r="D78" s="388"/>
      <c r="E78" s="388"/>
      <c r="F78" s="388"/>
      <c r="G78" s="388">
        <v>0.31</v>
      </c>
      <c r="H78" s="388">
        <v>0.56000000000000005</v>
      </c>
      <c r="I78" s="388">
        <v>0.98</v>
      </c>
      <c r="J78" s="388">
        <v>1.76</v>
      </c>
      <c r="K78" s="411">
        <v>3.1</v>
      </c>
      <c r="L78" s="388"/>
      <c r="M78" s="388"/>
      <c r="N78" s="388"/>
      <c r="O78" s="404"/>
      <c r="P78" s="389"/>
      <c r="Q78" s="390"/>
      <c r="R78" s="390"/>
      <c r="S78" s="390"/>
      <c r="T78" s="390"/>
      <c r="U78" s="390"/>
      <c r="V78" s="390"/>
      <c r="W78" s="390"/>
      <c r="X78" s="390"/>
      <c r="Y78" s="390"/>
      <c r="Z78" s="390"/>
    </row>
    <row r="79" spans="1:27" ht="16.5" x14ac:dyDescent="0.35">
      <c r="A79" s="362"/>
      <c r="B79" s="417" t="s">
        <v>364</v>
      </c>
      <c r="C79" s="388"/>
      <c r="D79" s="388"/>
      <c r="E79" s="388"/>
      <c r="F79" s="565"/>
      <c r="G79" s="397">
        <v>0.3</v>
      </c>
      <c r="H79" s="500"/>
      <c r="I79" s="373"/>
      <c r="J79" s="373"/>
      <c r="K79" s="373"/>
      <c r="L79" s="373"/>
      <c r="M79" s="388"/>
      <c r="N79" s="388"/>
      <c r="O79" s="404"/>
      <c r="P79" s="389"/>
      <c r="Q79" s="390"/>
      <c r="R79" s="390"/>
      <c r="S79" s="390"/>
      <c r="T79" s="390"/>
      <c r="U79" s="390"/>
      <c r="V79" s="390"/>
      <c r="W79" s="390"/>
      <c r="X79" s="390"/>
      <c r="Y79" s="390"/>
      <c r="Z79" s="390"/>
    </row>
    <row r="80" spans="1:27" ht="16.5" x14ac:dyDescent="0.35">
      <c r="A80" s="362"/>
      <c r="B80" s="417" t="s">
        <v>366</v>
      </c>
      <c r="C80" s="388"/>
      <c r="D80" s="388"/>
      <c r="E80" s="388"/>
      <c r="F80" s="388"/>
      <c r="G80" s="411">
        <v>0.28499999999999998</v>
      </c>
      <c r="H80" s="388"/>
      <c r="I80" s="388"/>
      <c r="J80" s="388"/>
      <c r="K80" s="388"/>
      <c r="L80" s="388"/>
      <c r="M80" s="388"/>
      <c r="N80" s="388"/>
      <c r="O80" s="404"/>
      <c r="P80" s="389"/>
      <c r="Q80" s="390"/>
      <c r="R80" s="390"/>
      <c r="S80" s="390"/>
      <c r="T80" s="390"/>
      <c r="U80" s="390"/>
      <c r="V80" s="390"/>
      <c r="W80" s="390"/>
      <c r="X80" s="390"/>
      <c r="Y80" s="390"/>
      <c r="Z80" s="390"/>
    </row>
    <row r="81" spans="1:26" ht="16.5" x14ac:dyDescent="0.35">
      <c r="A81" s="362"/>
      <c r="B81" s="415" t="s">
        <v>367</v>
      </c>
      <c r="C81" s="388"/>
      <c r="D81" s="388"/>
      <c r="E81" s="388"/>
      <c r="F81" s="388"/>
      <c r="G81" s="397">
        <v>0.28499999999999998</v>
      </c>
      <c r="H81" s="388"/>
      <c r="I81" s="388"/>
      <c r="J81" s="388"/>
      <c r="K81" s="388"/>
      <c r="L81" s="388"/>
      <c r="M81" s="388"/>
      <c r="N81" s="388"/>
      <c r="O81" s="404"/>
      <c r="P81" s="389"/>
      <c r="Q81" s="362"/>
      <c r="R81" s="362"/>
      <c r="S81" s="362"/>
      <c r="T81" s="362"/>
      <c r="U81" s="362"/>
      <c r="V81" s="362"/>
      <c r="W81" s="362"/>
      <c r="X81" s="362"/>
      <c r="Y81" s="362"/>
      <c r="Z81" s="362"/>
    </row>
    <row r="82" spans="1:26" ht="16.5" x14ac:dyDescent="0.35">
      <c r="A82" s="362"/>
      <c r="B82" s="417" t="s">
        <v>368</v>
      </c>
      <c r="C82" s="388"/>
      <c r="D82" s="388"/>
      <c r="E82" s="406">
        <v>0.03</v>
      </c>
      <c r="F82" s="388"/>
      <c r="G82" s="388">
        <v>0.3</v>
      </c>
      <c r="H82" s="413"/>
      <c r="I82" s="388"/>
      <c r="J82" s="388"/>
      <c r="K82" s="388"/>
      <c r="L82" s="388"/>
      <c r="M82" s="388"/>
      <c r="N82" s="388"/>
      <c r="O82" s="404"/>
      <c r="P82" s="389"/>
      <c r="Q82" s="433"/>
      <c r="R82" s="364"/>
      <c r="S82" s="362"/>
      <c r="T82" s="362"/>
      <c r="U82" s="390"/>
      <c r="V82" s="390"/>
      <c r="W82" s="390"/>
      <c r="X82" s="390"/>
      <c r="Y82" s="390"/>
      <c r="Z82" s="390"/>
    </row>
    <row r="83" spans="1:26" ht="16.5" x14ac:dyDescent="0.35">
      <c r="A83" s="362"/>
      <c r="B83" s="417" t="s">
        <v>369</v>
      </c>
      <c r="C83" s="388">
        <v>1E-3</v>
      </c>
      <c r="D83" s="407">
        <v>0.01</v>
      </c>
      <c r="E83" s="492"/>
      <c r="F83" s="407">
        <v>0.1</v>
      </c>
      <c r="G83" s="388"/>
      <c r="H83" s="388"/>
      <c r="I83" s="388"/>
      <c r="J83" s="388"/>
      <c r="K83" s="388"/>
      <c r="L83" s="388"/>
      <c r="M83" s="388"/>
      <c r="N83" s="388"/>
      <c r="O83" s="404"/>
      <c r="P83" s="389"/>
      <c r="Q83" s="362"/>
      <c r="R83" s="362"/>
      <c r="S83" s="362"/>
      <c r="T83" s="362"/>
      <c r="U83" s="362"/>
      <c r="V83" s="362"/>
      <c r="W83" s="362"/>
      <c r="X83" s="362"/>
      <c r="Y83" s="362"/>
      <c r="Z83" s="362"/>
    </row>
    <row r="84" spans="1:26" ht="17" thickBot="1" x14ac:dyDescent="0.4">
      <c r="A84" s="362"/>
      <c r="B84" s="419" t="s">
        <v>370</v>
      </c>
      <c r="C84" s="392"/>
      <c r="D84" s="405"/>
      <c r="E84" s="520">
        <v>2.8500000000000001E-2</v>
      </c>
      <c r="F84" s="491">
        <v>8.5599999999999996E-2</v>
      </c>
      <c r="G84" s="408">
        <v>0.28520000000000001</v>
      </c>
      <c r="H84" s="392"/>
      <c r="I84" s="508">
        <v>0.85570000000000002</v>
      </c>
      <c r="J84" s="496"/>
      <c r="K84" s="564"/>
      <c r="L84" s="375"/>
      <c r="M84" s="375"/>
      <c r="N84" s="375"/>
      <c r="O84" s="509"/>
      <c r="P84" s="394"/>
      <c r="Q84" s="362"/>
      <c r="R84" s="362"/>
      <c r="S84" s="362"/>
      <c r="T84" s="362"/>
      <c r="U84" s="362"/>
      <c r="V84" s="362"/>
      <c r="W84" s="362"/>
      <c r="X84" s="362"/>
      <c r="Y84" s="362"/>
      <c r="Z84" s="362"/>
    </row>
    <row r="85" spans="1:26" ht="15.5" thickTop="1" thickBot="1" x14ac:dyDescent="0.4">
      <c r="A85" s="362"/>
      <c r="B85" s="362"/>
      <c r="C85" s="362"/>
      <c r="D85" s="362"/>
      <c r="E85" s="362"/>
      <c r="F85" s="362"/>
      <c r="G85" s="362"/>
      <c r="H85" s="362"/>
      <c r="I85" s="362"/>
      <c r="J85" s="362"/>
      <c r="K85" s="362"/>
      <c r="L85" s="362"/>
      <c r="M85" s="362"/>
      <c r="N85" s="362"/>
      <c r="O85" s="362"/>
      <c r="P85" s="362"/>
      <c r="Q85" s="362"/>
      <c r="R85" s="362"/>
      <c r="S85" s="362"/>
      <c r="T85" s="362"/>
      <c r="U85" s="362"/>
      <c r="V85" s="362"/>
      <c r="W85" s="362"/>
      <c r="X85" s="362"/>
      <c r="Y85" s="362"/>
    </row>
    <row r="86" spans="1:26" s="444" customFormat="1" ht="16.5" thickTop="1" thickBot="1" x14ac:dyDescent="0.4">
      <c r="A86" s="439"/>
      <c r="B86" s="440" t="s">
        <v>281</v>
      </c>
      <c r="C86" s="441">
        <v>2.9999999999999997E-4</v>
      </c>
      <c r="D86" s="441">
        <v>1E-3</v>
      </c>
      <c r="E86" s="441">
        <v>3.2000000000000002E-3</v>
      </c>
      <c r="F86" s="441">
        <v>1.01E-2</v>
      </c>
      <c r="G86" s="441">
        <v>3.15E-2</v>
      </c>
      <c r="H86" s="441">
        <v>9.8299999999999998E-2</v>
      </c>
      <c r="I86" s="473">
        <v>0.30719999999999997</v>
      </c>
      <c r="J86" s="473">
        <v>0.96</v>
      </c>
      <c r="K86" s="442">
        <v>3</v>
      </c>
      <c r="L86" s="439"/>
      <c r="M86" s="439"/>
      <c r="N86" s="439"/>
      <c r="O86" s="439"/>
      <c r="P86" s="439"/>
      <c r="Q86" s="439"/>
      <c r="R86" s="439"/>
      <c r="S86" s="439"/>
      <c r="T86" s="439"/>
      <c r="U86" s="439"/>
      <c r="V86" s="439"/>
      <c r="W86" s="439"/>
      <c r="X86" s="439"/>
      <c r="Y86" s="439"/>
    </row>
    <row r="87" spans="1:26" ht="15.5" thickTop="1" thickBot="1" x14ac:dyDescent="0.4">
      <c r="A87" s="362"/>
      <c r="B87" s="362"/>
      <c r="C87" s="362"/>
      <c r="D87" s="362"/>
      <c r="E87" s="362"/>
      <c r="F87" s="362"/>
      <c r="G87" s="362"/>
      <c r="H87" s="362"/>
      <c r="I87" s="362"/>
      <c r="J87" s="362"/>
      <c r="K87" s="362"/>
      <c r="L87" s="362"/>
      <c r="M87" s="362"/>
      <c r="N87" s="362"/>
      <c r="O87" s="362"/>
      <c r="P87" s="362"/>
      <c r="Q87" s="362"/>
      <c r="R87" s="362"/>
      <c r="S87" s="362"/>
      <c r="T87" s="362"/>
      <c r="U87" s="362"/>
      <c r="V87" s="362"/>
      <c r="W87" s="362"/>
      <c r="X87" s="362"/>
      <c r="Y87" s="362"/>
    </row>
    <row r="88" spans="1:26" s="444" customFormat="1" ht="16.5" thickTop="1" thickBot="1" x14ac:dyDescent="0.4">
      <c r="A88" s="439"/>
      <c r="B88" s="440" t="s">
        <v>20</v>
      </c>
      <c r="C88" s="441">
        <v>4.0000000000000001E-3</v>
      </c>
      <c r="D88" s="441">
        <v>1.2E-2</v>
      </c>
      <c r="E88" s="441">
        <v>0.04</v>
      </c>
      <c r="F88" s="441">
        <v>0.12</v>
      </c>
      <c r="G88" s="441">
        <v>0.4</v>
      </c>
      <c r="H88" s="441">
        <v>1.2</v>
      </c>
      <c r="I88" s="441">
        <v>4</v>
      </c>
      <c r="J88" s="441">
        <v>12</v>
      </c>
      <c r="K88" s="441">
        <v>40</v>
      </c>
      <c r="L88" s="459">
        <v>120</v>
      </c>
      <c r="M88" s="439"/>
      <c r="N88" s="439"/>
      <c r="O88" s="439"/>
      <c r="P88" s="439"/>
      <c r="Q88" s="439"/>
      <c r="R88" s="439"/>
      <c r="S88" s="439"/>
      <c r="T88" s="439"/>
      <c r="U88" s="439"/>
      <c r="V88" s="439"/>
      <c r="W88" s="439"/>
      <c r="X88" s="439"/>
      <c r="Y88" s="439"/>
    </row>
    <row r="89" spans="1:26" ht="15.5" thickTop="1" thickBot="1" x14ac:dyDescent="0.4">
      <c r="A89" s="362"/>
      <c r="B89" s="362"/>
      <c r="C89" s="362"/>
      <c r="D89" s="362"/>
      <c r="E89" s="362"/>
      <c r="F89" s="362"/>
      <c r="G89" s="362"/>
      <c r="H89" s="362"/>
      <c r="I89" s="362"/>
      <c r="J89" s="362"/>
      <c r="K89" s="362"/>
      <c r="L89" s="362"/>
      <c r="M89" s="362"/>
      <c r="N89" s="362"/>
      <c r="O89" s="362"/>
      <c r="P89" s="362"/>
      <c r="Q89" s="362"/>
      <c r="R89" s="362"/>
      <c r="S89" s="362"/>
      <c r="T89" s="362"/>
      <c r="U89" s="362"/>
      <c r="V89" s="362"/>
      <c r="W89" s="362"/>
      <c r="X89" s="362"/>
      <c r="Y89" s="362"/>
    </row>
    <row r="90" spans="1:26" s="444" customFormat="1" ht="16.5" thickTop="1" thickBot="1" x14ac:dyDescent="0.4">
      <c r="A90" s="439"/>
      <c r="B90" s="448" t="s">
        <v>21</v>
      </c>
      <c r="C90" s="449">
        <v>0.12</v>
      </c>
      <c r="D90" s="449">
        <v>0.4</v>
      </c>
      <c r="E90" s="449">
        <v>1.2</v>
      </c>
      <c r="F90" s="449"/>
      <c r="G90" s="449">
        <v>4</v>
      </c>
      <c r="H90" s="449">
        <v>12</v>
      </c>
      <c r="I90" s="449"/>
      <c r="J90" s="449"/>
      <c r="K90" s="457">
        <v>40</v>
      </c>
      <c r="L90" s="466">
        <v>120</v>
      </c>
      <c r="M90" s="443"/>
      <c r="N90" s="443"/>
      <c r="O90" s="443"/>
      <c r="P90" s="443"/>
      <c r="Q90" s="439"/>
      <c r="R90" s="439"/>
      <c r="S90" s="439"/>
      <c r="T90" s="439"/>
      <c r="U90" s="439"/>
      <c r="V90" s="439"/>
      <c r="W90" s="439"/>
      <c r="X90" s="439"/>
      <c r="Y90" s="439"/>
    </row>
    <row r="91" spans="1:26" ht="17" thickTop="1" x14ac:dyDescent="0.35">
      <c r="A91" s="362"/>
      <c r="B91" s="415" t="s">
        <v>295</v>
      </c>
      <c r="C91" s="388"/>
      <c r="D91" s="388">
        <v>0.3</v>
      </c>
      <c r="E91" s="388">
        <v>1</v>
      </c>
      <c r="F91" s="388">
        <v>3</v>
      </c>
      <c r="G91" s="388"/>
      <c r="H91" s="388">
        <v>10</v>
      </c>
      <c r="I91" s="388"/>
      <c r="J91" s="388">
        <v>30</v>
      </c>
      <c r="K91" s="388"/>
      <c r="L91" s="389"/>
      <c r="M91" s="546"/>
      <c r="N91" s="546"/>
      <c r="O91" s="546"/>
      <c r="P91" s="546"/>
      <c r="Q91" s="390"/>
      <c r="R91" s="362"/>
      <c r="S91" s="362"/>
      <c r="T91" s="362"/>
      <c r="U91" s="362"/>
      <c r="V91" s="362"/>
      <c r="W91" s="362"/>
      <c r="X91" s="362"/>
      <c r="Y91" s="362"/>
    </row>
    <row r="92" spans="1:26" ht="16.5" x14ac:dyDescent="0.35">
      <c r="A92" s="362"/>
      <c r="B92" s="415" t="s">
        <v>321</v>
      </c>
      <c r="C92" s="388"/>
      <c r="D92" s="388"/>
      <c r="E92" s="388">
        <v>1</v>
      </c>
      <c r="F92" s="388">
        <v>2</v>
      </c>
      <c r="G92" s="388">
        <v>4.5</v>
      </c>
      <c r="H92" s="388">
        <v>9</v>
      </c>
      <c r="I92" s="388">
        <v>18</v>
      </c>
      <c r="J92" s="388">
        <v>34</v>
      </c>
      <c r="K92" s="396">
        <v>67</v>
      </c>
      <c r="L92" s="389"/>
      <c r="M92" s="546"/>
      <c r="N92" s="546"/>
      <c r="O92" s="546"/>
      <c r="P92" s="546"/>
      <c r="Q92" s="421"/>
      <c r="R92" s="362"/>
      <c r="S92" s="362"/>
      <c r="T92" s="362"/>
      <c r="U92" s="362"/>
      <c r="V92" s="362"/>
      <c r="W92" s="362"/>
      <c r="X92" s="362"/>
      <c r="Y92" s="362"/>
    </row>
    <row r="93" spans="1:26" ht="17" thickBot="1" x14ac:dyDescent="0.4">
      <c r="A93" s="362"/>
      <c r="B93" s="416" t="s">
        <v>344</v>
      </c>
      <c r="C93" s="496"/>
      <c r="D93" s="375"/>
      <c r="E93" s="392"/>
      <c r="F93" s="68">
        <v>2.5</v>
      </c>
      <c r="G93" s="392"/>
      <c r="H93" s="392"/>
      <c r="I93" s="392"/>
      <c r="J93" s="68">
        <v>25</v>
      </c>
      <c r="K93" s="392">
        <v>50</v>
      </c>
      <c r="L93" s="570">
        <v>100</v>
      </c>
      <c r="M93" s="364"/>
      <c r="N93" s="364"/>
      <c r="O93" s="364"/>
      <c r="P93" s="364"/>
      <c r="Q93" s="390"/>
      <c r="R93" s="362"/>
      <c r="S93" s="362"/>
      <c r="T93" s="362"/>
      <c r="U93" s="362"/>
      <c r="V93" s="362"/>
      <c r="W93" s="362"/>
      <c r="X93" s="362"/>
      <c r="Y93" s="362"/>
    </row>
    <row r="94" spans="1:26" ht="15.5" thickTop="1" thickBot="1" x14ac:dyDescent="0.4">
      <c r="A94" s="362"/>
      <c r="B94" s="362"/>
      <c r="C94" s="362"/>
      <c r="D94" s="362"/>
      <c r="E94" s="364"/>
      <c r="F94" s="364"/>
      <c r="G94" s="364"/>
      <c r="H94" s="364"/>
      <c r="I94" s="364"/>
      <c r="J94" s="364"/>
      <c r="K94" s="364"/>
      <c r="L94" s="362"/>
      <c r="M94" s="362"/>
      <c r="N94" s="362"/>
      <c r="O94" s="362"/>
      <c r="P94" s="362"/>
      <c r="Q94" s="362"/>
      <c r="R94" s="362"/>
      <c r="S94" s="362"/>
      <c r="T94" s="362"/>
      <c r="U94" s="362"/>
      <c r="V94" s="362"/>
      <c r="W94" s="362"/>
      <c r="X94" s="362"/>
      <c r="Y94" s="362"/>
    </row>
    <row r="95" spans="1:26" s="444" customFormat="1" ht="16.5" thickTop="1" thickBot="1" x14ac:dyDescent="0.4">
      <c r="A95" s="439"/>
      <c r="B95" s="440" t="s">
        <v>22</v>
      </c>
      <c r="C95" s="441">
        <v>0.03</v>
      </c>
      <c r="D95" s="441">
        <v>0.1</v>
      </c>
      <c r="E95" s="441">
        <v>0.3</v>
      </c>
      <c r="F95" s="441">
        <v>1</v>
      </c>
      <c r="G95" s="441">
        <v>3</v>
      </c>
      <c r="H95" s="441">
        <v>10</v>
      </c>
      <c r="I95" s="459">
        <v>30</v>
      </c>
      <c r="J95" s="439"/>
      <c r="K95" s="439"/>
      <c r="L95" s="439"/>
      <c r="M95" s="439"/>
      <c r="N95" s="439"/>
      <c r="O95" s="439"/>
      <c r="P95" s="439"/>
      <c r="Q95" s="439"/>
      <c r="R95" s="439"/>
      <c r="S95" s="439"/>
      <c r="T95" s="439"/>
      <c r="U95" s="439"/>
      <c r="V95" s="439"/>
      <c r="W95" s="439"/>
      <c r="X95" s="439"/>
      <c r="Y95" s="439"/>
    </row>
    <row r="96" spans="1:26" ht="15.5" thickTop="1" thickBot="1" x14ac:dyDescent="0.4">
      <c r="A96" s="362"/>
      <c r="B96" s="362"/>
      <c r="C96" s="362"/>
      <c r="D96" s="362"/>
      <c r="E96" s="362"/>
      <c r="F96" s="362"/>
      <c r="G96" s="362"/>
      <c r="H96" s="362"/>
      <c r="I96" s="362"/>
      <c r="J96" s="362"/>
      <c r="K96" s="362"/>
      <c r="L96" s="362"/>
      <c r="M96" s="362"/>
      <c r="N96" s="362"/>
      <c r="O96" s="362"/>
      <c r="P96" s="362"/>
      <c r="Q96" s="362"/>
      <c r="R96" s="362"/>
      <c r="S96" s="362"/>
      <c r="T96" s="362"/>
      <c r="U96" s="362"/>
      <c r="V96" s="362"/>
      <c r="W96" s="362"/>
      <c r="X96" s="362"/>
      <c r="Y96" s="362"/>
    </row>
    <row r="97" spans="1:27" s="444" customFormat="1" ht="16.5" thickTop="1" thickBot="1" x14ac:dyDescent="0.4">
      <c r="A97" s="439"/>
      <c r="B97" s="440" t="s">
        <v>23</v>
      </c>
      <c r="C97" s="441">
        <v>0.12</v>
      </c>
      <c r="D97" s="441">
        <v>0.4</v>
      </c>
      <c r="E97" s="458">
        <v>1.2</v>
      </c>
      <c r="F97" s="458">
        <v>4</v>
      </c>
      <c r="G97" s="458">
        <v>12</v>
      </c>
      <c r="H97" s="441">
        <v>40</v>
      </c>
      <c r="I97" s="459">
        <v>120</v>
      </c>
      <c r="J97" s="439"/>
      <c r="K97" s="439"/>
      <c r="L97" s="439"/>
      <c r="M97" s="439"/>
      <c r="N97" s="439"/>
      <c r="O97" s="439"/>
      <c r="P97" s="439"/>
      <c r="Q97" s="439"/>
      <c r="R97" s="439"/>
      <c r="S97" s="439"/>
      <c r="T97" s="439"/>
      <c r="U97" s="439"/>
      <c r="V97" s="439"/>
      <c r="W97" s="439"/>
      <c r="X97" s="439"/>
      <c r="Y97" s="439"/>
    </row>
    <row r="98" spans="1:27" ht="15.5" thickTop="1" thickBot="1" x14ac:dyDescent="0.4">
      <c r="A98" s="362"/>
      <c r="B98" s="362"/>
      <c r="C98" s="362"/>
      <c r="D98" s="362"/>
      <c r="E98" s="362"/>
      <c r="F98" s="362"/>
      <c r="G98" s="362"/>
      <c r="H98" s="362"/>
      <c r="I98" s="362"/>
      <c r="J98" s="362"/>
      <c r="K98" s="362"/>
      <c r="L98" s="362"/>
      <c r="M98" s="362"/>
      <c r="N98" s="362"/>
      <c r="O98" s="362"/>
      <c r="P98" s="362"/>
      <c r="Q98" s="362"/>
      <c r="R98" s="362"/>
      <c r="S98" s="362"/>
      <c r="T98" s="362"/>
      <c r="U98" s="362"/>
      <c r="V98" s="362"/>
      <c r="W98" s="362"/>
      <c r="X98" s="362"/>
      <c r="Y98" s="362"/>
    </row>
    <row r="99" spans="1:27" s="444" customFormat="1" ht="16.5" thickTop="1" thickBot="1" x14ac:dyDescent="0.4">
      <c r="A99" s="439"/>
      <c r="B99" s="440" t="s">
        <v>266</v>
      </c>
      <c r="C99" s="441">
        <v>0.12</v>
      </c>
      <c r="D99" s="441">
        <v>0.4</v>
      </c>
      <c r="E99" s="441">
        <v>1.2</v>
      </c>
      <c r="F99" s="441">
        <v>4</v>
      </c>
      <c r="G99" s="441">
        <v>12</v>
      </c>
      <c r="H99" s="441">
        <v>40</v>
      </c>
      <c r="I99" s="459">
        <v>120</v>
      </c>
      <c r="J99" s="439"/>
      <c r="K99" s="439"/>
      <c r="L99" s="439"/>
      <c r="M99" s="439"/>
      <c r="N99" s="439"/>
      <c r="O99" s="439"/>
      <c r="P99" s="439"/>
      <c r="Q99" s="439"/>
      <c r="R99" s="439"/>
      <c r="S99" s="439"/>
      <c r="T99" s="439"/>
      <c r="U99" s="439"/>
      <c r="V99" s="439"/>
      <c r="W99" s="439"/>
      <c r="X99" s="439"/>
      <c r="Y99" s="439"/>
    </row>
    <row r="100" spans="1:27" ht="15.5" thickTop="1" thickBot="1" x14ac:dyDescent="0.4">
      <c r="A100" s="362"/>
      <c r="B100" s="362"/>
      <c r="C100" s="362"/>
      <c r="D100" s="362"/>
      <c r="E100" s="362"/>
      <c r="F100" s="362"/>
      <c r="G100" s="362"/>
      <c r="H100" s="362"/>
      <c r="I100" s="362"/>
      <c r="J100" s="362"/>
      <c r="K100" s="362"/>
      <c r="L100" s="362"/>
      <c r="M100" s="362"/>
      <c r="N100" s="362"/>
      <c r="O100" s="362"/>
      <c r="P100" s="362"/>
      <c r="Q100" s="362"/>
      <c r="R100" s="362"/>
      <c r="S100" s="362"/>
      <c r="T100" s="362"/>
      <c r="U100" s="362"/>
      <c r="V100" s="362"/>
      <c r="W100" s="362"/>
      <c r="X100" s="362"/>
      <c r="Y100" s="362"/>
    </row>
    <row r="101" spans="1:27" s="444" customFormat="1" ht="16.5" thickTop="1" thickBot="1" x14ac:dyDescent="0.4">
      <c r="A101" s="439"/>
      <c r="B101" s="448" t="s">
        <v>25</v>
      </c>
      <c r="C101" s="449"/>
      <c r="D101" s="449"/>
      <c r="E101" s="449">
        <v>1E-3</v>
      </c>
      <c r="F101" s="449">
        <v>4.0000000000000001E-3</v>
      </c>
      <c r="G101" s="449">
        <v>1.2E-2</v>
      </c>
      <c r="H101" s="449">
        <v>0.04</v>
      </c>
      <c r="I101" s="457">
        <v>0.12</v>
      </c>
      <c r="J101" s="449"/>
      <c r="K101" s="449"/>
      <c r="L101" s="457">
        <v>0.4</v>
      </c>
      <c r="M101" s="466">
        <v>1.2</v>
      </c>
      <c r="N101" s="443"/>
      <c r="O101" s="443"/>
      <c r="P101" s="443"/>
      <c r="Q101" s="443"/>
      <c r="R101" s="443"/>
      <c r="S101" s="443"/>
      <c r="T101" s="439"/>
      <c r="U101" s="439"/>
      <c r="V101" s="439"/>
      <c r="W101" s="439"/>
      <c r="X101" s="439"/>
      <c r="Y101" s="439"/>
    </row>
    <row r="102" spans="1:27" ht="17" thickTop="1" x14ac:dyDescent="0.35">
      <c r="A102" s="362"/>
      <c r="B102" s="415" t="s">
        <v>296</v>
      </c>
      <c r="C102" s="388"/>
      <c r="D102" s="388"/>
      <c r="E102" s="388"/>
      <c r="F102" s="388">
        <v>3.0000000000000001E-3</v>
      </c>
      <c r="G102" s="388">
        <v>0.01</v>
      </c>
      <c r="H102" s="388">
        <v>0.03</v>
      </c>
      <c r="I102" s="388">
        <v>0.1</v>
      </c>
      <c r="J102" s="388"/>
      <c r="K102" s="397">
        <v>0.3</v>
      </c>
      <c r="L102" s="388"/>
      <c r="M102" s="389"/>
      <c r="N102" s="546"/>
      <c r="O102" s="546"/>
      <c r="P102" s="546"/>
      <c r="Q102" s="546"/>
      <c r="R102" s="546"/>
      <c r="S102" s="546"/>
      <c r="T102" s="362"/>
      <c r="U102" s="362"/>
      <c r="V102" s="362"/>
      <c r="W102" s="362"/>
      <c r="X102" s="362"/>
      <c r="Y102" s="362"/>
    </row>
    <row r="103" spans="1:27" ht="16.5" x14ac:dyDescent="0.35">
      <c r="A103" s="362"/>
      <c r="B103" s="415" t="s">
        <v>322</v>
      </c>
      <c r="C103" s="500"/>
      <c r="D103" s="373"/>
      <c r="E103" s="373"/>
      <c r="F103" s="373"/>
      <c r="G103" s="388">
        <v>1.5599999999999999E-2</v>
      </c>
      <c r="H103" s="388">
        <v>6.25E-2</v>
      </c>
      <c r="I103" s="388">
        <v>0.125</v>
      </c>
      <c r="J103" s="388">
        <v>0.25</v>
      </c>
      <c r="K103" s="388">
        <v>0.313</v>
      </c>
      <c r="L103" s="388">
        <v>0.5</v>
      </c>
      <c r="M103" s="374"/>
      <c r="N103" s="364"/>
      <c r="O103" s="364"/>
      <c r="P103" s="364"/>
      <c r="Q103" s="364"/>
      <c r="R103" s="364"/>
      <c r="S103" s="364"/>
      <c r="T103" s="362"/>
      <c r="U103" s="362"/>
      <c r="V103" s="362"/>
      <c r="W103" s="362"/>
      <c r="X103" s="362"/>
      <c r="Y103" s="362"/>
    </row>
    <row r="104" spans="1:27" ht="17" thickBot="1" x14ac:dyDescent="0.4">
      <c r="A104" s="362"/>
      <c r="B104" s="416" t="s">
        <v>371</v>
      </c>
      <c r="C104" s="392">
        <v>2.0000000000000002E-5</v>
      </c>
      <c r="D104" s="392">
        <v>2.0000000000000001E-4</v>
      </c>
      <c r="E104" s="392"/>
      <c r="F104" s="392"/>
      <c r="G104" s="392">
        <v>0.02</v>
      </c>
      <c r="H104" s="392"/>
      <c r="I104" s="392"/>
      <c r="J104" s="392"/>
      <c r="K104" s="392"/>
      <c r="L104" s="392"/>
      <c r="M104" s="394"/>
      <c r="N104" s="546"/>
      <c r="O104" s="546"/>
      <c r="P104" s="546"/>
      <c r="Q104" s="546"/>
      <c r="R104" s="546"/>
      <c r="S104" s="546"/>
      <c r="T104" s="362"/>
      <c r="U104" s="362"/>
      <c r="V104" s="362"/>
      <c r="W104" s="362"/>
      <c r="X104" s="362"/>
      <c r="Y104" s="362"/>
    </row>
    <row r="105" spans="1:27" ht="15.5" thickTop="1" thickBot="1" x14ac:dyDescent="0.4">
      <c r="A105" s="362"/>
      <c r="B105" s="362"/>
      <c r="C105" s="362"/>
      <c r="D105" s="362"/>
      <c r="E105" s="362"/>
      <c r="F105" s="362"/>
      <c r="G105" s="362"/>
      <c r="H105" s="364"/>
      <c r="I105" s="364"/>
      <c r="J105" s="364"/>
      <c r="K105" s="364"/>
      <c r="L105" s="364"/>
      <c r="M105" s="364"/>
      <c r="N105" s="364"/>
      <c r="O105" s="364"/>
      <c r="P105" s="364"/>
      <c r="Q105" s="364"/>
      <c r="R105" s="364"/>
      <c r="S105" s="364"/>
      <c r="T105" s="362"/>
      <c r="U105" s="362"/>
      <c r="V105" s="362"/>
      <c r="W105" s="362"/>
      <c r="X105" s="362"/>
      <c r="Y105" s="362"/>
    </row>
    <row r="106" spans="1:27" s="444" customFormat="1" ht="16.5" thickTop="1" thickBot="1" x14ac:dyDescent="0.4">
      <c r="A106" s="439"/>
      <c r="B106" s="440" t="s">
        <v>26</v>
      </c>
      <c r="C106" s="441">
        <v>0.12</v>
      </c>
      <c r="D106" s="441">
        <v>0.4</v>
      </c>
      <c r="E106" s="441">
        <v>1.2</v>
      </c>
      <c r="F106" s="441">
        <v>4</v>
      </c>
      <c r="G106" s="475">
        <v>12</v>
      </c>
      <c r="H106" s="475">
        <v>40</v>
      </c>
      <c r="I106" s="442">
        <v>120</v>
      </c>
      <c r="J106" s="443"/>
      <c r="K106" s="443"/>
      <c r="L106" s="443"/>
      <c r="M106" s="443"/>
      <c r="N106" s="439"/>
      <c r="O106" s="439"/>
      <c r="P106" s="439"/>
      <c r="Q106" s="439"/>
      <c r="R106" s="439"/>
      <c r="S106" s="439"/>
      <c r="T106" s="439"/>
      <c r="U106" s="439"/>
      <c r="V106" s="439"/>
      <c r="W106" s="439"/>
      <c r="X106" s="439"/>
      <c r="Y106" s="439"/>
      <c r="Z106" s="439"/>
      <c r="AA106" s="439"/>
    </row>
    <row r="107" spans="1:27" ht="15.5" thickTop="1" thickBot="1" x14ac:dyDescent="0.4">
      <c r="A107" s="362"/>
      <c r="B107" s="362"/>
      <c r="C107" s="362"/>
      <c r="D107" s="362"/>
      <c r="E107" s="362"/>
      <c r="F107" s="362"/>
      <c r="G107" s="362"/>
      <c r="H107" s="364"/>
      <c r="I107" s="364"/>
      <c r="J107" s="364"/>
      <c r="K107" s="364"/>
      <c r="L107" s="362"/>
      <c r="M107" s="362"/>
      <c r="N107" s="362"/>
      <c r="O107" s="362"/>
      <c r="P107" s="362"/>
      <c r="Q107" s="362"/>
      <c r="R107" s="362"/>
      <c r="S107" s="362"/>
      <c r="T107" s="362"/>
      <c r="U107" s="362"/>
      <c r="V107" s="362"/>
      <c r="W107" s="362"/>
      <c r="X107" s="362"/>
      <c r="Y107" s="362"/>
    </row>
    <row r="108" spans="1:27" s="444" customFormat="1" ht="16.5" thickTop="1" thickBot="1" x14ac:dyDescent="0.4">
      <c r="A108" s="439"/>
      <c r="B108" s="448" t="s">
        <v>275</v>
      </c>
      <c r="C108" s="449">
        <v>0.12</v>
      </c>
      <c r="D108" s="449">
        <v>0.4</v>
      </c>
      <c r="E108" s="449">
        <v>1.2</v>
      </c>
      <c r="F108" s="449"/>
      <c r="G108" s="449">
        <v>4</v>
      </c>
      <c r="H108" s="449">
        <v>12</v>
      </c>
      <c r="I108" s="449"/>
      <c r="J108" s="449">
        <v>40</v>
      </c>
      <c r="K108" s="449"/>
      <c r="L108" s="450">
        <v>120</v>
      </c>
      <c r="M108" s="439"/>
      <c r="N108" s="439"/>
      <c r="O108" s="439"/>
      <c r="P108" s="439"/>
      <c r="Q108" s="439"/>
      <c r="R108" s="439"/>
      <c r="S108" s="439"/>
      <c r="T108" s="439"/>
      <c r="U108" s="439"/>
      <c r="V108" s="439"/>
      <c r="W108" s="439"/>
      <c r="X108" s="439"/>
      <c r="Y108" s="439"/>
    </row>
    <row r="109" spans="1:27" ht="17" thickTop="1" x14ac:dyDescent="0.35">
      <c r="A109" s="362"/>
      <c r="B109" s="526" t="s">
        <v>297</v>
      </c>
      <c r="C109" s="435"/>
      <c r="D109" s="435">
        <v>0.3</v>
      </c>
      <c r="E109" s="435">
        <v>1</v>
      </c>
      <c r="F109" s="435">
        <v>3</v>
      </c>
      <c r="G109" s="435"/>
      <c r="H109" s="435">
        <v>10</v>
      </c>
      <c r="I109" s="435"/>
      <c r="J109" s="435">
        <v>30</v>
      </c>
      <c r="K109" s="435"/>
      <c r="L109" s="438"/>
      <c r="M109" s="390"/>
      <c r="N109" s="362"/>
      <c r="O109" s="362"/>
      <c r="P109" s="362"/>
      <c r="Q109" s="362"/>
      <c r="R109" s="362"/>
      <c r="S109" s="362"/>
      <c r="T109" s="362"/>
      <c r="U109" s="362"/>
      <c r="V109" s="362"/>
      <c r="W109" s="362"/>
      <c r="X109" s="362"/>
      <c r="Y109" s="362"/>
    </row>
    <row r="110" spans="1:27" ht="17" thickBot="1" x14ac:dyDescent="0.4">
      <c r="A110" s="362"/>
      <c r="B110" s="416" t="s">
        <v>323</v>
      </c>
      <c r="C110" s="392"/>
      <c r="D110" s="392"/>
      <c r="E110" s="392">
        <v>1</v>
      </c>
      <c r="F110" s="392">
        <v>2</v>
      </c>
      <c r="G110" s="392">
        <v>4.5</v>
      </c>
      <c r="H110" s="392">
        <v>9</v>
      </c>
      <c r="I110" s="393">
        <v>18</v>
      </c>
      <c r="J110" s="427">
        <v>34</v>
      </c>
      <c r="K110" s="427">
        <v>67</v>
      </c>
      <c r="L110" s="394"/>
      <c r="M110" s="421"/>
      <c r="N110" s="362"/>
      <c r="O110" s="362"/>
      <c r="P110" s="362"/>
      <c r="Q110" s="362"/>
      <c r="R110" s="362"/>
      <c r="S110" s="362"/>
      <c r="T110" s="362"/>
      <c r="U110" s="362"/>
      <c r="V110" s="362"/>
      <c r="W110" s="362"/>
      <c r="X110" s="362"/>
      <c r="Y110" s="362"/>
    </row>
    <row r="111" spans="1:27" ht="15.5" thickTop="1" thickBot="1" x14ac:dyDescent="0.4">
      <c r="A111" s="362"/>
      <c r="B111" s="362"/>
      <c r="C111" s="362"/>
      <c r="D111" s="362"/>
      <c r="E111" s="362"/>
      <c r="F111" s="362"/>
      <c r="G111" s="362"/>
      <c r="H111" s="364"/>
      <c r="I111" s="364"/>
      <c r="J111" s="364"/>
      <c r="K111" s="364"/>
      <c r="L111" s="362"/>
      <c r="M111" s="362"/>
      <c r="N111" s="362"/>
      <c r="O111" s="362"/>
      <c r="P111" s="362"/>
      <c r="Q111" s="362"/>
      <c r="R111" s="362"/>
      <c r="S111" s="362"/>
      <c r="T111" s="362"/>
      <c r="U111" s="362"/>
      <c r="V111" s="362"/>
      <c r="W111" s="362"/>
      <c r="X111" s="362"/>
      <c r="Y111" s="362"/>
    </row>
    <row r="112" spans="1:27" s="444" customFormat="1" ht="16.5" thickTop="1" thickBot="1" x14ac:dyDescent="0.4">
      <c r="A112" s="439"/>
      <c r="B112" s="448" t="s">
        <v>27</v>
      </c>
      <c r="C112" s="449">
        <v>4.0000000000000001E-3</v>
      </c>
      <c r="D112" s="449">
        <v>1.2E-2</v>
      </c>
      <c r="E112" s="449">
        <v>0.04</v>
      </c>
      <c r="F112" s="476">
        <v>0.12</v>
      </c>
      <c r="G112" s="449">
        <v>0.4</v>
      </c>
      <c r="H112" s="476">
        <v>1.2</v>
      </c>
      <c r="I112" s="449"/>
      <c r="J112" s="476">
        <v>4</v>
      </c>
      <c r="K112" s="476">
        <v>12</v>
      </c>
      <c r="L112" s="449"/>
      <c r="M112" s="457">
        <v>40</v>
      </c>
      <c r="N112" s="465"/>
      <c r="O112" s="466">
        <v>120</v>
      </c>
      <c r="P112" s="439"/>
      <c r="Q112" s="439"/>
      <c r="R112" s="439"/>
      <c r="S112" s="439"/>
      <c r="T112" s="439"/>
      <c r="U112" s="439"/>
      <c r="V112" s="439"/>
      <c r="W112" s="439"/>
      <c r="X112" s="439"/>
      <c r="Y112" s="439"/>
      <c r="Z112" s="439"/>
    </row>
    <row r="113" spans="1:27" ht="17" thickTop="1" x14ac:dyDescent="0.35">
      <c r="A113" s="362"/>
      <c r="B113" s="526" t="s">
        <v>298</v>
      </c>
      <c r="C113" s="435"/>
      <c r="D113" s="435"/>
      <c r="E113" s="435"/>
      <c r="F113" s="435"/>
      <c r="G113" s="435">
        <v>0.3</v>
      </c>
      <c r="H113" s="436">
        <v>1</v>
      </c>
      <c r="I113" s="435">
        <v>3</v>
      </c>
      <c r="J113" s="435"/>
      <c r="K113" s="436">
        <v>10</v>
      </c>
      <c r="L113" s="435"/>
      <c r="M113" s="435"/>
      <c r="N113" s="437"/>
      <c r="O113" s="438"/>
      <c r="P113" s="390"/>
      <c r="Q113" s="362"/>
      <c r="R113" s="362"/>
      <c r="S113" s="362"/>
      <c r="T113" s="362"/>
      <c r="U113" s="362"/>
      <c r="V113" s="362"/>
      <c r="W113" s="362"/>
      <c r="X113" s="362"/>
      <c r="Y113" s="362"/>
      <c r="Z113" s="362"/>
    </row>
    <row r="114" spans="1:27" ht="17" thickBot="1" x14ac:dyDescent="0.4">
      <c r="A114" s="362"/>
      <c r="B114" s="416" t="s">
        <v>324</v>
      </c>
      <c r="C114" s="392"/>
      <c r="D114" s="392"/>
      <c r="E114" s="392"/>
      <c r="F114" s="392"/>
      <c r="G114" s="392"/>
      <c r="H114" s="393">
        <v>1</v>
      </c>
      <c r="I114" s="427">
        <v>2</v>
      </c>
      <c r="J114" s="427">
        <v>4.5</v>
      </c>
      <c r="K114" s="427">
        <v>9</v>
      </c>
      <c r="L114" s="427">
        <v>18</v>
      </c>
      <c r="M114" s="427">
        <v>34</v>
      </c>
      <c r="N114" s="432">
        <v>67</v>
      </c>
      <c r="O114" s="394"/>
      <c r="P114" s="421"/>
      <c r="Q114" s="362"/>
      <c r="R114" s="362"/>
      <c r="S114" s="362"/>
      <c r="T114" s="362"/>
      <c r="U114" s="362"/>
      <c r="V114" s="362"/>
      <c r="W114" s="362"/>
      <c r="X114" s="362"/>
      <c r="Y114" s="362"/>
      <c r="Z114" s="362"/>
    </row>
    <row r="115" spans="1:27" ht="15.5" thickTop="1" thickBot="1" x14ac:dyDescent="0.4">
      <c r="A115" s="362"/>
      <c r="B115" s="362"/>
      <c r="C115" s="362"/>
      <c r="D115" s="362"/>
      <c r="E115" s="362"/>
      <c r="F115" s="362"/>
      <c r="G115" s="362"/>
      <c r="H115" s="362"/>
      <c r="I115" s="362"/>
      <c r="J115" s="362"/>
      <c r="K115" s="362"/>
      <c r="L115" s="362"/>
      <c r="M115" s="362"/>
      <c r="N115" s="362"/>
      <c r="O115" s="362"/>
      <c r="P115" s="362"/>
      <c r="Q115" s="362"/>
      <c r="R115" s="362"/>
      <c r="S115" s="362"/>
      <c r="T115" s="362"/>
      <c r="U115" s="362"/>
      <c r="V115" s="362"/>
      <c r="W115" s="362"/>
      <c r="X115" s="362"/>
      <c r="Y115" s="362"/>
    </row>
    <row r="116" spans="1:27" s="444" customFormat="1" ht="16.5" thickTop="1" thickBot="1" x14ac:dyDescent="0.4">
      <c r="A116" s="439"/>
      <c r="B116" s="448" t="s">
        <v>28</v>
      </c>
      <c r="C116" s="449">
        <v>1E-3</v>
      </c>
      <c r="D116" s="449">
        <v>4.0000000000000001E-3</v>
      </c>
      <c r="E116" s="449">
        <v>1.2E-2</v>
      </c>
      <c r="F116" s="449">
        <v>0.04</v>
      </c>
      <c r="G116" s="449">
        <v>0.12</v>
      </c>
      <c r="H116" s="457">
        <v>0.4</v>
      </c>
      <c r="I116" s="457">
        <v>1.2</v>
      </c>
      <c r="J116" s="449"/>
      <c r="K116" s="449"/>
      <c r="L116" s="449"/>
      <c r="M116" s="449"/>
      <c r="N116" s="449"/>
      <c r="O116" s="450"/>
      <c r="P116" s="439"/>
      <c r="Q116" s="439"/>
      <c r="R116" s="439"/>
      <c r="S116" s="439"/>
      <c r="T116" s="439"/>
      <c r="U116" s="439"/>
      <c r="V116" s="439"/>
      <c r="W116" s="439"/>
      <c r="X116" s="439"/>
      <c r="Y116" s="439"/>
    </row>
    <row r="117" spans="1:27" ht="17" thickTop="1" x14ac:dyDescent="0.35">
      <c r="A117" s="362"/>
      <c r="B117" s="526" t="s">
        <v>299</v>
      </c>
      <c r="C117" s="435"/>
      <c r="D117" s="435"/>
      <c r="E117" s="435"/>
      <c r="F117" s="435"/>
      <c r="G117" s="435"/>
      <c r="H117" s="435">
        <v>0.3</v>
      </c>
      <c r="I117" s="435">
        <v>1</v>
      </c>
      <c r="J117" s="477">
        <v>3</v>
      </c>
      <c r="K117" s="435"/>
      <c r="L117" s="435"/>
      <c r="M117" s="435"/>
      <c r="N117" s="435"/>
      <c r="O117" s="438"/>
      <c r="P117" s="390"/>
      <c r="Q117" s="362"/>
      <c r="R117" s="362"/>
      <c r="S117" s="362"/>
      <c r="T117" s="362"/>
      <c r="U117" s="362"/>
      <c r="V117" s="362"/>
      <c r="W117" s="362"/>
      <c r="X117" s="362"/>
      <c r="Y117" s="362"/>
    </row>
    <row r="118" spans="1:27" ht="17" thickBot="1" x14ac:dyDescent="0.4">
      <c r="A118" s="362"/>
      <c r="B118" s="416" t="s">
        <v>325</v>
      </c>
      <c r="C118" s="392"/>
      <c r="D118" s="392"/>
      <c r="E118" s="392"/>
      <c r="F118" s="392"/>
      <c r="G118" s="392"/>
      <c r="H118" s="392"/>
      <c r="I118" s="393">
        <v>1</v>
      </c>
      <c r="J118" s="427">
        <v>2</v>
      </c>
      <c r="K118" s="427">
        <v>4.5</v>
      </c>
      <c r="L118" s="427">
        <v>9</v>
      </c>
      <c r="M118" s="427">
        <v>18</v>
      </c>
      <c r="N118" s="427">
        <v>34</v>
      </c>
      <c r="O118" s="429">
        <v>67</v>
      </c>
      <c r="P118" s="421"/>
      <c r="Q118" s="362"/>
      <c r="R118" s="362"/>
      <c r="S118" s="362"/>
      <c r="T118" s="362"/>
      <c r="U118" s="362"/>
      <c r="V118" s="362"/>
      <c r="W118" s="362"/>
      <c r="X118" s="362"/>
      <c r="Y118" s="362"/>
    </row>
    <row r="119" spans="1:27" ht="15.5" thickTop="1" thickBot="1" x14ac:dyDescent="0.4">
      <c r="A119" s="362"/>
      <c r="B119" s="362"/>
      <c r="C119" s="362"/>
      <c r="D119" s="362"/>
      <c r="E119" s="362"/>
      <c r="F119" s="362"/>
      <c r="G119" s="362"/>
      <c r="H119" s="362"/>
      <c r="I119" s="362"/>
      <c r="J119" s="362"/>
      <c r="K119" s="362"/>
      <c r="L119" s="362"/>
      <c r="M119" s="362"/>
      <c r="N119" s="362"/>
      <c r="O119" s="362"/>
      <c r="P119" s="362"/>
      <c r="Q119" s="362"/>
      <c r="R119" s="362"/>
      <c r="S119" s="362"/>
      <c r="T119" s="362"/>
      <c r="U119" s="362"/>
      <c r="V119" s="362"/>
      <c r="W119" s="362"/>
      <c r="X119" s="362"/>
      <c r="Y119" s="362"/>
    </row>
    <row r="120" spans="1:27" s="444" customFormat="1" ht="16.5" thickTop="1" thickBot="1" x14ac:dyDescent="0.4">
      <c r="A120" s="439"/>
      <c r="B120" s="440" t="s">
        <v>29</v>
      </c>
      <c r="C120" s="441">
        <v>0.12</v>
      </c>
      <c r="D120" s="441">
        <v>0.4</v>
      </c>
      <c r="E120" s="441">
        <v>1.2</v>
      </c>
      <c r="F120" s="441">
        <v>4</v>
      </c>
      <c r="G120" s="441">
        <v>12</v>
      </c>
      <c r="H120" s="441">
        <v>40</v>
      </c>
      <c r="I120" s="459">
        <v>120</v>
      </c>
      <c r="J120" s="439"/>
      <c r="K120" s="439"/>
      <c r="L120" s="439"/>
      <c r="M120" s="439"/>
      <c r="N120" s="439"/>
      <c r="O120" s="439"/>
      <c r="P120" s="439"/>
      <c r="Q120" s="439"/>
      <c r="R120" s="439"/>
      <c r="S120" s="439"/>
      <c r="T120" s="439"/>
      <c r="U120" s="439"/>
      <c r="V120" s="439"/>
      <c r="W120" s="439"/>
      <c r="X120" s="439"/>
      <c r="Y120" s="439"/>
    </row>
    <row r="121" spans="1:27" ht="15.5" thickTop="1" thickBot="1" x14ac:dyDescent="0.4">
      <c r="A121" s="362"/>
      <c r="B121" s="362"/>
      <c r="C121" s="362"/>
      <c r="D121" s="362"/>
      <c r="E121" s="362"/>
      <c r="F121" s="362"/>
      <c r="G121" s="362"/>
      <c r="H121" s="362"/>
      <c r="I121" s="362"/>
      <c r="J121" s="362"/>
      <c r="K121" s="362"/>
      <c r="L121" s="362"/>
      <c r="M121" s="362"/>
      <c r="N121" s="362"/>
      <c r="O121" s="362"/>
      <c r="P121" s="362"/>
      <c r="Q121" s="362"/>
      <c r="R121" s="362"/>
      <c r="S121" s="362"/>
      <c r="T121" s="362"/>
      <c r="U121" s="362"/>
      <c r="V121" s="362"/>
      <c r="W121" s="362"/>
      <c r="X121" s="362"/>
      <c r="Y121" s="362"/>
    </row>
    <row r="122" spans="1:27" s="444" customFormat="1" ht="16.5" thickTop="1" thickBot="1" x14ac:dyDescent="0.4">
      <c r="A122" s="439"/>
      <c r="B122" s="448" t="s">
        <v>276</v>
      </c>
      <c r="C122" s="478">
        <v>0.03</v>
      </c>
      <c r="D122" s="449">
        <v>0.1</v>
      </c>
      <c r="E122" s="478">
        <v>0.3</v>
      </c>
      <c r="F122" s="449">
        <v>1</v>
      </c>
      <c r="G122" s="449">
        <v>3</v>
      </c>
      <c r="H122" s="449"/>
      <c r="I122" s="457">
        <v>10</v>
      </c>
      <c r="J122" s="449"/>
      <c r="K122" s="457">
        <v>30</v>
      </c>
      <c r="L122" s="450"/>
      <c r="M122" s="439"/>
      <c r="N122" s="439"/>
      <c r="O122" s="439"/>
      <c r="P122" s="439"/>
      <c r="Q122" s="439"/>
      <c r="R122" s="439"/>
      <c r="S122" s="439"/>
      <c r="T122" s="439"/>
      <c r="U122" s="439"/>
      <c r="V122" s="439"/>
      <c r="W122" s="439"/>
    </row>
    <row r="123" spans="1:27" ht="17" thickTop="1" x14ac:dyDescent="0.35">
      <c r="A123" s="362"/>
      <c r="B123" s="529" t="s">
        <v>300</v>
      </c>
      <c r="C123" s="471"/>
      <c r="D123" s="471"/>
      <c r="E123" s="471">
        <v>0.3</v>
      </c>
      <c r="F123" s="471">
        <v>1</v>
      </c>
      <c r="G123" s="471">
        <v>3</v>
      </c>
      <c r="H123" s="471"/>
      <c r="I123" s="471"/>
      <c r="J123" s="471"/>
      <c r="K123" s="471"/>
      <c r="L123" s="472"/>
      <c r="M123" s="362"/>
      <c r="N123" s="362"/>
      <c r="O123" s="362"/>
      <c r="P123" s="362"/>
      <c r="Q123" s="362"/>
      <c r="R123" s="362"/>
      <c r="S123" s="362"/>
      <c r="T123" s="362"/>
      <c r="U123" s="362"/>
      <c r="V123" s="362"/>
      <c r="W123" s="362"/>
    </row>
    <row r="124" spans="1:27" ht="17" thickBot="1" x14ac:dyDescent="0.4">
      <c r="A124" s="362"/>
      <c r="B124" s="419" t="s">
        <v>326</v>
      </c>
      <c r="C124" s="375"/>
      <c r="D124" s="375"/>
      <c r="E124" s="375"/>
      <c r="F124" s="375">
        <v>1</v>
      </c>
      <c r="G124" s="375">
        <v>2</v>
      </c>
      <c r="H124" s="375">
        <v>4.5</v>
      </c>
      <c r="I124" s="375">
        <v>9</v>
      </c>
      <c r="J124" s="375">
        <v>18</v>
      </c>
      <c r="K124" s="375">
        <v>34</v>
      </c>
      <c r="L124" s="376">
        <v>67</v>
      </c>
      <c r="M124" s="362"/>
      <c r="N124" s="362"/>
      <c r="O124" s="362"/>
      <c r="P124" s="362"/>
      <c r="Q124" s="362"/>
      <c r="R124" s="362"/>
      <c r="S124" s="362"/>
      <c r="T124" s="362"/>
      <c r="U124" s="362"/>
      <c r="V124" s="362"/>
      <c r="W124" s="362"/>
    </row>
    <row r="125" spans="1:27" ht="15.5" thickTop="1" thickBot="1" x14ac:dyDescent="0.4">
      <c r="A125" s="362"/>
      <c r="B125" s="362"/>
      <c r="C125" s="362"/>
      <c r="D125" s="362"/>
      <c r="E125" s="362"/>
      <c r="F125" s="362"/>
      <c r="G125" s="362"/>
      <c r="H125" s="362"/>
      <c r="I125" s="362"/>
      <c r="J125" s="362"/>
      <c r="K125" s="362"/>
      <c r="L125" s="362"/>
      <c r="M125" s="362"/>
      <c r="N125" s="362"/>
      <c r="O125" s="362"/>
      <c r="P125" s="362"/>
      <c r="Q125" s="362"/>
      <c r="R125" s="362"/>
      <c r="S125" s="362"/>
      <c r="T125" s="362"/>
      <c r="U125" s="362"/>
      <c r="V125" s="362"/>
      <c r="W125" s="362"/>
      <c r="X125" s="362"/>
      <c r="Y125" s="362"/>
    </row>
    <row r="126" spans="1:27" s="444" customFormat="1" ht="16.5" thickTop="1" thickBot="1" x14ac:dyDescent="0.4">
      <c r="A126" s="439"/>
      <c r="B126" s="448" t="s">
        <v>30</v>
      </c>
      <c r="C126" s="449">
        <v>0.12</v>
      </c>
      <c r="D126" s="449">
        <v>0.4</v>
      </c>
      <c r="E126" s="449">
        <v>1.2</v>
      </c>
      <c r="F126" s="449"/>
      <c r="G126" s="449">
        <v>4</v>
      </c>
      <c r="H126" s="449">
        <v>12</v>
      </c>
      <c r="I126" s="449"/>
      <c r="J126" s="449">
        <v>40</v>
      </c>
      <c r="K126" s="449"/>
      <c r="L126" s="450">
        <v>120</v>
      </c>
      <c r="M126" s="443"/>
      <c r="N126" s="439"/>
      <c r="O126" s="439"/>
      <c r="P126" s="439"/>
      <c r="Q126" s="439"/>
      <c r="R126" s="439"/>
      <c r="S126" s="439"/>
      <c r="T126" s="439"/>
      <c r="U126" s="439"/>
      <c r="V126" s="439"/>
      <c r="W126" s="439"/>
      <c r="X126" s="439"/>
      <c r="Y126" s="439"/>
      <c r="Z126" s="439"/>
      <c r="AA126" s="439"/>
    </row>
    <row r="127" spans="1:27" ht="17.5" thickTop="1" thickBot="1" x14ac:dyDescent="0.4">
      <c r="A127" s="362"/>
      <c r="B127" s="530" t="s">
        <v>327</v>
      </c>
      <c r="C127" s="467"/>
      <c r="D127" s="467"/>
      <c r="E127" s="467">
        <v>1</v>
      </c>
      <c r="F127" s="467">
        <v>2</v>
      </c>
      <c r="G127" s="467">
        <v>4.5</v>
      </c>
      <c r="H127" s="467">
        <v>9</v>
      </c>
      <c r="I127" s="479">
        <v>18</v>
      </c>
      <c r="J127" s="480">
        <v>34</v>
      </c>
      <c r="K127" s="480">
        <v>67</v>
      </c>
      <c r="L127" s="469"/>
      <c r="M127" s="421"/>
      <c r="N127" s="362"/>
      <c r="O127" s="362"/>
      <c r="P127" s="362"/>
      <c r="Q127" s="362"/>
      <c r="R127" s="362"/>
      <c r="S127" s="362"/>
      <c r="T127" s="362"/>
      <c r="U127" s="362"/>
      <c r="V127" s="362"/>
      <c r="W127" s="362"/>
      <c r="X127" s="362"/>
      <c r="Y127" s="362"/>
    </row>
    <row r="128" spans="1:27" ht="15.5" thickTop="1" thickBot="1" x14ac:dyDescent="0.4">
      <c r="A128" s="362"/>
      <c r="B128" s="362"/>
      <c r="C128" s="362"/>
      <c r="D128" s="362"/>
      <c r="E128" s="362"/>
      <c r="F128" s="362"/>
      <c r="G128" s="362"/>
      <c r="H128" s="362"/>
      <c r="I128" s="362"/>
      <c r="J128" s="362"/>
      <c r="K128" s="362"/>
      <c r="L128" s="362"/>
      <c r="M128" s="362"/>
      <c r="N128" s="362"/>
      <c r="O128" s="362"/>
      <c r="P128" s="362"/>
      <c r="Q128" s="362"/>
      <c r="R128" s="362"/>
      <c r="S128" s="362"/>
      <c r="T128" s="362"/>
      <c r="U128" s="362"/>
      <c r="V128" s="362"/>
      <c r="W128" s="362"/>
      <c r="X128" s="362"/>
      <c r="Y128" s="362"/>
    </row>
    <row r="129" spans="1:26" s="444" customFormat="1" ht="16.5" thickTop="1" thickBot="1" x14ac:dyDescent="0.4">
      <c r="A129" s="439"/>
      <c r="B129" s="440" t="s">
        <v>31</v>
      </c>
      <c r="C129" s="441">
        <v>0.12</v>
      </c>
      <c r="D129" s="441">
        <v>0.4</v>
      </c>
      <c r="E129" s="441">
        <v>1.2</v>
      </c>
      <c r="F129" s="441">
        <v>4</v>
      </c>
      <c r="G129" s="441">
        <v>12</v>
      </c>
      <c r="H129" s="441">
        <v>40</v>
      </c>
      <c r="I129" s="459">
        <v>120</v>
      </c>
      <c r="J129" s="439"/>
      <c r="K129" s="439"/>
      <c r="L129" s="439"/>
      <c r="M129" s="439"/>
      <c r="N129" s="439"/>
      <c r="O129" s="439"/>
      <c r="P129" s="439"/>
      <c r="Q129" s="439"/>
      <c r="R129" s="439"/>
      <c r="S129" s="439"/>
      <c r="T129" s="439"/>
      <c r="U129" s="439"/>
      <c r="V129" s="439"/>
      <c r="W129" s="439"/>
      <c r="X129" s="439"/>
      <c r="Y129" s="439"/>
    </row>
    <row r="130" spans="1:26" ht="15.5" thickTop="1" thickBot="1" x14ac:dyDescent="0.4">
      <c r="A130" s="362"/>
      <c r="B130" s="362"/>
      <c r="C130" s="362"/>
      <c r="D130" s="362"/>
      <c r="E130" s="362"/>
      <c r="F130" s="362"/>
      <c r="G130" s="362"/>
      <c r="H130" s="362"/>
      <c r="I130" s="362"/>
      <c r="J130" s="362"/>
      <c r="K130" s="362"/>
      <c r="L130" s="362"/>
      <c r="M130" s="362"/>
      <c r="N130" s="362"/>
      <c r="O130" s="362"/>
      <c r="P130" s="362"/>
      <c r="Q130" s="362"/>
      <c r="R130" s="362"/>
      <c r="S130" s="362"/>
      <c r="T130" s="362"/>
      <c r="U130" s="362"/>
      <c r="V130" s="362"/>
      <c r="W130" s="362"/>
      <c r="X130" s="362"/>
      <c r="Y130" s="362"/>
    </row>
    <row r="131" spans="1:26" s="444" customFormat="1" ht="16.5" thickTop="1" thickBot="1" x14ac:dyDescent="0.4">
      <c r="A131" s="439"/>
      <c r="B131" s="448" t="s">
        <v>32</v>
      </c>
      <c r="C131" s="449">
        <v>4.0000000000000001E-3</v>
      </c>
      <c r="D131" s="449">
        <v>1.2E-2</v>
      </c>
      <c r="E131" s="449">
        <v>0.04</v>
      </c>
      <c r="F131" s="449">
        <v>0.12</v>
      </c>
      <c r="G131" s="449">
        <v>0.4</v>
      </c>
      <c r="H131" s="476">
        <v>1.2</v>
      </c>
      <c r="I131" s="449"/>
      <c r="J131" s="476">
        <v>4</v>
      </c>
      <c r="K131" s="457">
        <v>12</v>
      </c>
      <c r="L131" s="457">
        <v>40</v>
      </c>
      <c r="M131" s="466">
        <v>120</v>
      </c>
      <c r="N131" s="439"/>
      <c r="O131" s="439"/>
      <c r="P131" s="439"/>
      <c r="Q131" s="439"/>
      <c r="R131" s="439"/>
      <c r="S131" s="439"/>
      <c r="T131" s="439"/>
      <c r="U131" s="439"/>
      <c r="V131" s="439"/>
      <c r="W131" s="439"/>
      <c r="X131" s="439"/>
    </row>
    <row r="132" spans="1:26" ht="17" thickTop="1" x14ac:dyDescent="0.35">
      <c r="A132" s="362"/>
      <c r="B132" s="526" t="s">
        <v>358</v>
      </c>
      <c r="C132" s="481">
        <v>3.2000000000000002E-3</v>
      </c>
      <c r="D132" s="435"/>
      <c r="E132" s="481">
        <v>3.2300000000000002E-2</v>
      </c>
      <c r="F132" s="435"/>
      <c r="G132" s="516">
        <v>0.32329999999999998</v>
      </c>
      <c r="H132" s="510"/>
      <c r="I132" s="471"/>
      <c r="J132" s="471"/>
      <c r="K132" s="435"/>
      <c r="L132" s="435"/>
      <c r="M132" s="438"/>
      <c r="N132" s="395"/>
      <c r="O132" s="362"/>
      <c r="P132" s="362"/>
      <c r="Q132" s="362"/>
      <c r="R132" s="362"/>
      <c r="S132" s="362"/>
      <c r="T132" s="362"/>
      <c r="U132" s="362"/>
      <c r="V132" s="362"/>
      <c r="W132" s="362"/>
      <c r="X132" s="362"/>
    </row>
    <row r="133" spans="1:26" ht="16.5" x14ac:dyDescent="0.35">
      <c r="A133" s="362"/>
      <c r="B133" s="526" t="s">
        <v>359</v>
      </c>
      <c r="C133" s="518"/>
      <c r="D133" s="518"/>
      <c r="E133" s="518"/>
      <c r="F133" s="514"/>
      <c r="G133" s="454">
        <v>0.32329999999999998</v>
      </c>
      <c r="H133" s="517"/>
      <c r="I133" s="518"/>
      <c r="J133" s="518"/>
      <c r="K133" s="514"/>
      <c r="L133" s="514"/>
      <c r="M133" s="515"/>
      <c r="N133" s="395"/>
      <c r="O133" s="362"/>
      <c r="P133" s="362"/>
      <c r="Q133" s="362"/>
      <c r="R133" s="362"/>
      <c r="S133" s="362"/>
      <c r="T133" s="362"/>
      <c r="U133" s="362"/>
      <c r="V133" s="362"/>
      <c r="W133" s="362"/>
      <c r="X133" s="362"/>
    </row>
    <row r="134" spans="1:26" ht="17" thickBot="1" x14ac:dyDescent="0.4">
      <c r="A134" s="362"/>
      <c r="B134" s="419" t="s">
        <v>373</v>
      </c>
      <c r="C134" s="392">
        <v>3.0000000000000001E-3</v>
      </c>
      <c r="D134" s="392"/>
      <c r="E134" s="408">
        <v>5.0999999999999997E-2</v>
      </c>
      <c r="F134" s="392"/>
      <c r="G134" s="392"/>
      <c r="H134" s="408">
        <v>0.91</v>
      </c>
      <c r="I134" s="521">
        <v>1.62</v>
      </c>
      <c r="J134" s="519"/>
      <c r="K134" s="520"/>
      <c r="L134" s="392"/>
      <c r="M134" s="394"/>
      <c r="N134" s="362"/>
      <c r="O134" s="362"/>
      <c r="P134" s="362"/>
      <c r="Q134" s="362"/>
      <c r="R134" s="362"/>
      <c r="S134" s="362"/>
      <c r="T134" s="362"/>
      <c r="U134" s="362"/>
      <c r="V134" s="362"/>
      <c r="W134" s="362"/>
      <c r="X134" s="362"/>
    </row>
    <row r="135" spans="1:26" ht="15.5" thickTop="1" thickBot="1" x14ac:dyDescent="0.4">
      <c r="A135" s="362"/>
      <c r="B135" s="362"/>
      <c r="C135" s="362"/>
      <c r="D135" s="362"/>
      <c r="E135" s="362"/>
      <c r="F135" s="362"/>
      <c r="G135" s="362"/>
      <c r="H135" s="362"/>
      <c r="I135" s="362"/>
      <c r="J135" s="362"/>
      <c r="K135" s="362"/>
      <c r="L135" s="362"/>
      <c r="M135" s="362"/>
      <c r="N135" s="362"/>
      <c r="O135" s="362"/>
      <c r="P135" s="362"/>
      <c r="Q135" s="362"/>
      <c r="R135" s="362"/>
      <c r="S135" s="362"/>
      <c r="T135" s="362"/>
      <c r="U135" s="362"/>
      <c r="V135" s="362"/>
      <c r="W135" s="362"/>
      <c r="X135" s="362"/>
      <c r="Y135" s="362"/>
    </row>
    <row r="136" spans="1:26" s="444" customFormat="1" ht="16.5" thickTop="1" thickBot="1" x14ac:dyDescent="0.4">
      <c r="A136" s="439"/>
      <c r="B136" s="440" t="s">
        <v>33</v>
      </c>
      <c r="C136" s="441">
        <v>0.12</v>
      </c>
      <c r="D136" s="441">
        <v>0.4</v>
      </c>
      <c r="E136" s="441">
        <v>1.2</v>
      </c>
      <c r="F136" s="441">
        <v>4</v>
      </c>
      <c r="G136" s="441">
        <v>12</v>
      </c>
      <c r="H136" s="441">
        <v>40</v>
      </c>
      <c r="I136" s="459">
        <v>120</v>
      </c>
      <c r="J136" s="439"/>
      <c r="K136" s="439"/>
      <c r="L136" s="439"/>
      <c r="M136" s="439"/>
      <c r="N136" s="439"/>
      <c r="O136" s="439"/>
      <c r="P136" s="439"/>
      <c r="Q136" s="439"/>
      <c r="R136" s="439"/>
      <c r="S136" s="439"/>
      <c r="T136" s="439"/>
      <c r="U136" s="439"/>
      <c r="V136" s="439"/>
      <c r="W136" s="439"/>
      <c r="X136" s="439"/>
      <c r="Y136" s="439"/>
    </row>
    <row r="137" spans="1:26" ht="15.5" thickTop="1" thickBot="1" x14ac:dyDescent="0.4">
      <c r="A137" s="362"/>
      <c r="B137" s="362"/>
      <c r="C137" s="362"/>
      <c r="D137" s="362"/>
      <c r="E137" s="362"/>
      <c r="F137" s="362"/>
      <c r="G137" s="362"/>
      <c r="H137" s="362"/>
      <c r="I137" s="362"/>
      <c r="J137" s="362"/>
      <c r="K137" s="362"/>
      <c r="L137" s="362"/>
      <c r="M137" s="362"/>
      <c r="N137" s="362"/>
      <c r="O137" s="362"/>
      <c r="P137" s="362"/>
      <c r="Q137" s="362"/>
      <c r="R137" s="362"/>
      <c r="S137" s="362"/>
      <c r="T137" s="362"/>
      <c r="U137" s="362"/>
      <c r="V137" s="362"/>
      <c r="W137" s="362"/>
      <c r="X137" s="362"/>
      <c r="Y137" s="362"/>
    </row>
    <row r="138" spans="1:26" s="444" customFormat="1" ht="16.5" thickTop="1" thickBot="1" x14ac:dyDescent="0.4">
      <c r="A138" s="439"/>
      <c r="B138" s="448" t="s">
        <v>34</v>
      </c>
      <c r="C138" s="449">
        <v>4.0000000000000001E-3</v>
      </c>
      <c r="D138" s="449">
        <v>1.2E-2</v>
      </c>
      <c r="E138" s="449">
        <v>0.04</v>
      </c>
      <c r="F138" s="449">
        <v>0.12</v>
      </c>
      <c r="G138" s="449"/>
      <c r="H138" s="449">
        <v>0.4</v>
      </c>
      <c r="I138" s="449">
        <v>1.2</v>
      </c>
      <c r="J138" s="457">
        <v>4</v>
      </c>
      <c r="K138" s="457">
        <v>12</v>
      </c>
      <c r="L138" s="457">
        <v>40</v>
      </c>
      <c r="M138" s="466">
        <v>120</v>
      </c>
      <c r="N138" s="439"/>
      <c r="O138" s="439"/>
      <c r="P138" s="439"/>
      <c r="Q138" s="439"/>
      <c r="R138" s="439"/>
      <c r="S138" s="439"/>
      <c r="T138" s="439"/>
      <c r="U138" s="439"/>
      <c r="V138" s="439"/>
      <c r="W138" s="439"/>
      <c r="X138" s="439"/>
      <c r="Y138" s="439"/>
    </row>
    <row r="139" spans="1:26" ht="17" thickTop="1" x14ac:dyDescent="0.35">
      <c r="A139" s="362"/>
      <c r="B139" s="526" t="s">
        <v>360</v>
      </c>
      <c r="C139" s="481">
        <v>2.7000000000000001E-3</v>
      </c>
      <c r="D139" s="435"/>
      <c r="E139" s="481">
        <v>2.7E-2</v>
      </c>
      <c r="F139" s="435"/>
      <c r="G139" s="550">
        <v>0.26600000000000001</v>
      </c>
      <c r="H139" s="551"/>
      <c r="I139" s="552"/>
      <c r="J139" s="471"/>
      <c r="K139" s="435"/>
      <c r="L139" s="435"/>
      <c r="M139" s="438"/>
      <c r="N139" s="395"/>
      <c r="O139" s="362"/>
      <c r="P139" s="362"/>
      <c r="Q139" s="362"/>
      <c r="R139" s="362"/>
      <c r="S139" s="362"/>
      <c r="T139" s="362"/>
      <c r="U139" s="362"/>
      <c r="V139" s="362"/>
      <c r="W139" s="362"/>
      <c r="X139" s="362"/>
      <c r="Y139" s="362"/>
    </row>
    <row r="140" spans="1:26" ht="16.5" x14ac:dyDescent="0.35">
      <c r="A140" s="362"/>
      <c r="B140" s="526" t="s">
        <v>361</v>
      </c>
      <c r="C140" s="518"/>
      <c r="D140" s="518"/>
      <c r="E140" s="518"/>
      <c r="F140" s="514"/>
      <c r="G140" s="407">
        <v>0.26600000000000001</v>
      </c>
      <c r="H140" s="500"/>
      <c r="I140" s="373"/>
      <c r="J140" s="518"/>
      <c r="K140" s="514"/>
      <c r="L140" s="514"/>
      <c r="M140" s="515"/>
      <c r="N140" s="395"/>
      <c r="O140" s="362"/>
      <c r="P140" s="362"/>
      <c r="Q140" s="362"/>
      <c r="R140" s="362"/>
      <c r="S140" s="362"/>
      <c r="T140" s="362"/>
      <c r="U140" s="362"/>
      <c r="V140" s="362"/>
      <c r="W140" s="362"/>
      <c r="X140" s="362"/>
      <c r="Y140" s="362"/>
    </row>
    <row r="141" spans="1:26" ht="17" thickBot="1" x14ac:dyDescent="0.4">
      <c r="A141" s="362"/>
      <c r="B141" s="419" t="s">
        <v>374</v>
      </c>
      <c r="C141" s="392"/>
      <c r="D141" s="392"/>
      <c r="E141" s="392"/>
      <c r="F141" s="392"/>
      <c r="G141" s="392"/>
      <c r="H141" s="380">
        <v>0.5</v>
      </c>
      <c r="I141" s="380">
        <v>1.5</v>
      </c>
      <c r="J141" s="392"/>
      <c r="K141" s="392"/>
      <c r="L141" s="392"/>
      <c r="M141" s="394"/>
      <c r="N141" s="421"/>
      <c r="O141" s="362"/>
      <c r="P141" s="362"/>
      <c r="Q141" s="362"/>
      <c r="R141" s="362"/>
      <c r="S141" s="362"/>
      <c r="T141" s="362"/>
      <c r="U141" s="362"/>
      <c r="V141" s="362"/>
      <c r="W141" s="362"/>
      <c r="X141" s="362"/>
      <c r="Y141" s="362"/>
    </row>
    <row r="142" spans="1:26" ht="15.5" thickTop="1" thickBot="1" x14ac:dyDescent="0.4">
      <c r="A142" s="362"/>
      <c r="B142" s="362"/>
      <c r="C142" s="362"/>
      <c r="D142" s="362"/>
      <c r="E142" s="362"/>
      <c r="F142" s="362"/>
      <c r="G142" s="362"/>
      <c r="H142" s="362"/>
      <c r="I142" s="362"/>
      <c r="J142" s="362"/>
      <c r="K142" s="362"/>
      <c r="L142" s="362"/>
      <c r="M142" s="362"/>
      <c r="N142" s="362"/>
      <c r="O142" s="362"/>
      <c r="P142" s="362"/>
      <c r="Q142" s="362"/>
      <c r="R142" s="362"/>
      <c r="S142" s="362"/>
      <c r="T142" s="362"/>
      <c r="U142" s="362"/>
      <c r="V142" s="362"/>
      <c r="W142" s="362"/>
      <c r="X142" s="362"/>
      <c r="Y142" s="362"/>
    </row>
    <row r="143" spans="1:26" s="444" customFormat="1" ht="16.5" thickTop="1" thickBot="1" x14ac:dyDescent="0.4">
      <c r="A143" s="439"/>
      <c r="B143" s="448" t="s">
        <v>35</v>
      </c>
      <c r="C143" s="449">
        <v>4.0000000000000001E-3</v>
      </c>
      <c r="D143" s="449">
        <v>1.2E-2</v>
      </c>
      <c r="E143" s="449">
        <v>0.04</v>
      </c>
      <c r="F143" s="449">
        <v>0.12</v>
      </c>
      <c r="G143" s="449">
        <v>0.4</v>
      </c>
      <c r="H143" s="476">
        <v>1.2</v>
      </c>
      <c r="I143" s="449"/>
      <c r="J143" s="457">
        <v>4</v>
      </c>
      <c r="K143" s="457">
        <v>12</v>
      </c>
      <c r="L143" s="449"/>
      <c r="M143" s="457">
        <v>40</v>
      </c>
      <c r="N143" s="465"/>
      <c r="O143" s="466">
        <v>120</v>
      </c>
      <c r="P143" s="439"/>
      <c r="Q143" s="439"/>
      <c r="R143" s="439"/>
      <c r="S143" s="439"/>
      <c r="T143" s="439"/>
      <c r="U143" s="439"/>
      <c r="V143" s="439"/>
      <c r="W143" s="439"/>
      <c r="X143" s="439"/>
      <c r="Y143" s="439"/>
      <c r="Z143" s="439"/>
    </row>
    <row r="144" spans="1:26" ht="17" thickTop="1" x14ac:dyDescent="0.35">
      <c r="A144" s="362"/>
      <c r="B144" s="526" t="s">
        <v>301</v>
      </c>
      <c r="C144" s="435"/>
      <c r="D144" s="435"/>
      <c r="E144" s="435"/>
      <c r="F144" s="435"/>
      <c r="G144" s="435">
        <v>0.3</v>
      </c>
      <c r="H144" s="435">
        <v>1</v>
      </c>
      <c r="I144" s="435"/>
      <c r="J144" s="435">
        <v>3</v>
      </c>
      <c r="K144" s="477">
        <v>10</v>
      </c>
      <c r="L144" s="435"/>
      <c r="M144" s="435"/>
      <c r="N144" s="437"/>
      <c r="O144" s="438"/>
      <c r="Q144" s="362"/>
      <c r="R144" s="362"/>
      <c r="S144" s="362"/>
      <c r="T144" s="362"/>
      <c r="U144" s="362"/>
      <c r="V144" s="362"/>
      <c r="W144" s="362"/>
      <c r="X144" s="362"/>
      <c r="Y144" s="362"/>
      <c r="Z144" s="362"/>
    </row>
    <row r="145" spans="1:26" ht="17" thickBot="1" x14ac:dyDescent="0.4">
      <c r="A145" s="362"/>
      <c r="B145" s="416" t="s">
        <v>328</v>
      </c>
      <c r="C145" s="392"/>
      <c r="D145" s="392"/>
      <c r="E145" s="392"/>
      <c r="F145" s="392"/>
      <c r="G145" s="392"/>
      <c r="H145" s="393">
        <v>1</v>
      </c>
      <c r="I145" s="427">
        <v>2</v>
      </c>
      <c r="J145" s="427">
        <v>4.5</v>
      </c>
      <c r="K145" s="427">
        <v>9</v>
      </c>
      <c r="L145" s="427">
        <v>18</v>
      </c>
      <c r="M145" s="427">
        <v>34</v>
      </c>
      <c r="N145" s="432">
        <v>67</v>
      </c>
      <c r="O145" s="394"/>
      <c r="P145" s="421"/>
      <c r="Q145" s="362"/>
      <c r="R145" s="362"/>
      <c r="S145" s="362"/>
      <c r="T145" s="362"/>
      <c r="U145" s="362"/>
      <c r="V145" s="362"/>
      <c r="W145" s="362"/>
      <c r="X145" s="362"/>
      <c r="Y145" s="362"/>
      <c r="Z145" s="362"/>
    </row>
    <row r="146" spans="1:26" ht="15.5" thickTop="1" thickBot="1" x14ac:dyDescent="0.4">
      <c r="A146" s="362"/>
      <c r="B146" s="362"/>
      <c r="C146" s="362"/>
      <c r="D146" s="362"/>
      <c r="E146" s="362"/>
      <c r="F146" s="362"/>
      <c r="G146" s="362"/>
      <c r="H146" s="362"/>
      <c r="I146" s="362"/>
      <c r="J146" s="362"/>
      <c r="K146" s="362"/>
      <c r="L146" s="362"/>
      <c r="M146" s="362"/>
      <c r="N146" s="362"/>
      <c r="O146" s="362"/>
      <c r="P146" s="362"/>
      <c r="Q146" s="362"/>
      <c r="R146" s="362"/>
      <c r="S146" s="362"/>
      <c r="T146" s="362"/>
      <c r="U146" s="362"/>
      <c r="V146" s="362"/>
      <c r="W146" s="362"/>
      <c r="X146" s="362"/>
      <c r="Y146" s="362"/>
    </row>
    <row r="147" spans="1:26" s="444" customFormat="1" ht="16.5" thickTop="1" thickBot="1" x14ac:dyDescent="0.4">
      <c r="A147" s="439"/>
      <c r="B147" s="440" t="s">
        <v>267</v>
      </c>
      <c r="C147" s="441">
        <v>4.0000000000000002E-4</v>
      </c>
      <c r="D147" s="441">
        <v>1.1999999999999999E-3</v>
      </c>
      <c r="E147" s="441">
        <v>4.0000000000000001E-3</v>
      </c>
      <c r="F147" s="441">
        <v>1.2E-2</v>
      </c>
      <c r="G147" s="441">
        <v>0.04</v>
      </c>
      <c r="H147" s="441">
        <v>0.12</v>
      </c>
      <c r="I147" s="442">
        <v>0.4</v>
      </c>
      <c r="J147" s="439"/>
      <c r="K147" s="439"/>
      <c r="L147" s="439"/>
      <c r="M147" s="439"/>
      <c r="N147" s="439"/>
      <c r="O147" s="439"/>
      <c r="P147" s="439"/>
      <c r="Q147" s="439"/>
      <c r="R147" s="439"/>
      <c r="S147" s="439"/>
      <c r="T147" s="439"/>
      <c r="U147" s="439"/>
      <c r="V147" s="439"/>
      <c r="W147" s="439"/>
      <c r="X147" s="439"/>
      <c r="Y147" s="439"/>
    </row>
    <row r="148" spans="1:26" ht="15.5" thickTop="1" thickBot="1" x14ac:dyDescent="0.4">
      <c r="A148" s="362"/>
      <c r="B148" s="362"/>
      <c r="C148" s="362"/>
      <c r="D148" s="362"/>
      <c r="E148" s="362"/>
      <c r="F148" s="362"/>
      <c r="G148" s="362"/>
      <c r="H148" s="362"/>
      <c r="I148" s="362"/>
      <c r="J148" s="362"/>
      <c r="K148" s="362"/>
      <c r="L148" s="362"/>
      <c r="M148" s="362"/>
      <c r="N148" s="362"/>
      <c r="O148" s="362"/>
      <c r="P148" s="362"/>
      <c r="Q148" s="362"/>
      <c r="R148" s="362"/>
      <c r="S148" s="362"/>
      <c r="T148" s="362"/>
      <c r="U148" s="362"/>
      <c r="V148" s="362"/>
      <c r="W148" s="362"/>
      <c r="X148" s="362"/>
      <c r="Y148" s="362"/>
    </row>
    <row r="149" spans="1:26" s="444" customFormat="1" ht="16.5" thickTop="1" thickBot="1" x14ac:dyDescent="0.4">
      <c r="A149" s="439"/>
      <c r="B149" s="448" t="s">
        <v>37</v>
      </c>
      <c r="C149" s="449">
        <v>0.01</v>
      </c>
      <c r="D149" s="449"/>
      <c r="E149" s="449">
        <v>0.04</v>
      </c>
      <c r="F149" s="449">
        <v>0.12</v>
      </c>
      <c r="G149" s="449"/>
      <c r="H149" s="449">
        <v>0.4</v>
      </c>
      <c r="I149" s="449">
        <v>1.2</v>
      </c>
      <c r="J149" s="457">
        <v>4</v>
      </c>
      <c r="K149" s="466">
        <v>12</v>
      </c>
      <c r="L149" s="443"/>
      <c r="M149" s="443"/>
      <c r="N149" s="443"/>
      <c r="O149" s="439"/>
      <c r="P149" s="439"/>
      <c r="Q149" s="439"/>
      <c r="R149" s="439"/>
      <c r="S149" s="439"/>
      <c r="T149" s="439"/>
      <c r="U149" s="439"/>
      <c r="V149" s="439"/>
      <c r="W149" s="439"/>
      <c r="X149" s="439"/>
    </row>
    <row r="150" spans="1:26" ht="17" thickTop="1" x14ac:dyDescent="0.35">
      <c r="A150" s="361"/>
      <c r="B150" s="529" t="s">
        <v>302</v>
      </c>
      <c r="C150" s="471">
        <v>0.03</v>
      </c>
      <c r="D150" s="537"/>
      <c r="E150" s="471"/>
      <c r="F150" s="471">
        <v>0.1</v>
      </c>
      <c r="G150" s="471"/>
      <c r="H150" s="471">
        <v>0.3</v>
      </c>
      <c r="I150" s="471"/>
      <c r="J150" s="471"/>
      <c r="K150" s="472"/>
      <c r="L150" s="364"/>
      <c r="M150" s="364"/>
      <c r="N150" s="364"/>
      <c r="O150" s="362"/>
      <c r="P150" s="362"/>
      <c r="Q150" s="362"/>
      <c r="R150" s="362"/>
      <c r="S150" s="362"/>
      <c r="T150" s="362"/>
      <c r="U150" s="362"/>
      <c r="V150" s="362"/>
      <c r="W150" s="362"/>
      <c r="X150" s="362"/>
    </row>
    <row r="151" spans="1:26" ht="17" thickBot="1" x14ac:dyDescent="0.4">
      <c r="A151" s="362"/>
      <c r="B151" s="419" t="s">
        <v>329</v>
      </c>
      <c r="C151" s="377">
        <v>1.1900000000000001E-2</v>
      </c>
      <c r="D151" s="377">
        <v>1.9900000000000001E-2</v>
      </c>
      <c r="E151" s="377">
        <v>4.6399999999999997E-2</v>
      </c>
      <c r="F151" s="377">
        <v>0.1</v>
      </c>
      <c r="G151" s="377">
        <v>0.215</v>
      </c>
      <c r="H151" s="377">
        <v>0.46400000000000002</v>
      </c>
      <c r="I151" s="548"/>
      <c r="J151" s="375"/>
      <c r="K151" s="376"/>
      <c r="L151" s="364"/>
      <c r="M151" s="364"/>
      <c r="N151" s="364"/>
      <c r="O151" s="383"/>
      <c r="P151" s="362"/>
      <c r="Q151" s="362"/>
      <c r="R151" s="362"/>
      <c r="S151" s="362"/>
      <c r="T151" s="362"/>
      <c r="U151" s="362"/>
      <c r="V151" s="362"/>
      <c r="W151" s="362"/>
      <c r="X151" s="362"/>
    </row>
    <row r="152" spans="1:26" ht="15.5" thickTop="1" thickBot="1" x14ac:dyDescent="0.4">
      <c r="A152" s="362"/>
      <c r="B152" s="362"/>
      <c r="C152" s="362"/>
      <c r="D152" s="362"/>
      <c r="E152" s="362"/>
      <c r="F152" s="362"/>
      <c r="G152" s="362"/>
      <c r="H152" s="362"/>
      <c r="I152" s="362"/>
      <c r="J152" s="362"/>
      <c r="K152" s="362"/>
      <c r="L152" s="362"/>
      <c r="M152" s="362"/>
      <c r="N152" s="362"/>
      <c r="O152" s="362"/>
      <c r="P152" s="362"/>
      <c r="Q152" s="362"/>
      <c r="R152" s="362"/>
      <c r="S152" s="362"/>
      <c r="T152" s="362"/>
      <c r="U152" s="362"/>
      <c r="V152" s="362"/>
      <c r="W152" s="362"/>
      <c r="X152" s="362"/>
      <c r="Y152" s="362"/>
    </row>
    <row r="153" spans="1:26" s="444" customFormat="1" ht="16.5" thickTop="1" thickBot="1" x14ac:dyDescent="0.4">
      <c r="A153" s="439"/>
      <c r="B153" s="448" t="s">
        <v>38</v>
      </c>
      <c r="C153" s="449">
        <v>0.12</v>
      </c>
      <c r="D153" s="449">
        <v>0.4</v>
      </c>
      <c r="E153" s="449">
        <v>1.2</v>
      </c>
      <c r="F153" s="449"/>
      <c r="G153" s="449">
        <v>4</v>
      </c>
      <c r="H153" s="449">
        <v>12</v>
      </c>
      <c r="I153" s="449"/>
      <c r="J153" s="449">
        <v>40</v>
      </c>
      <c r="K153" s="449"/>
      <c r="L153" s="450">
        <v>120</v>
      </c>
      <c r="M153" s="439"/>
      <c r="N153" s="439"/>
      <c r="O153" s="439"/>
      <c r="P153" s="439"/>
      <c r="Q153" s="439"/>
      <c r="R153" s="439"/>
      <c r="S153" s="439"/>
      <c r="T153" s="439"/>
      <c r="U153" s="439"/>
      <c r="V153" s="439"/>
      <c r="W153" s="439"/>
      <c r="X153" s="439"/>
      <c r="Y153" s="439"/>
    </row>
    <row r="154" spans="1:26" ht="17" thickTop="1" x14ac:dyDescent="0.35">
      <c r="A154" s="362"/>
      <c r="B154" s="526" t="s">
        <v>303</v>
      </c>
      <c r="C154" s="435"/>
      <c r="D154" s="435">
        <v>0.3</v>
      </c>
      <c r="E154" s="435">
        <v>1</v>
      </c>
      <c r="F154" s="435"/>
      <c r="G154" s="435">
        <v>3</v>
      </c>
      <c r="H154" s="435">
        <v>10</v>
      </c>
      <c r="I154" s="435"/>
      <c r="J154" s="435">
        <v>30</v>
      </c>
      <c r="K154" s="435"/>
      <c r="L154" s="438"/>
      <c r="M154" s="362"/>
      <c r="N154" s="362"/>
      <c r="O154" s="362"/>
      <c r="P154" s="362"/>
      <c r="Q154" s="362"/>
      <c r="R154" s="362"/>
      <c r="S154" s="362"/>
      <c r="T154" s="362"/>
      <c r="U154" s="362"/>
      <c r="V154" s="362"/>
      <c r="W154" s="362"/>
      <c r="X154" s="362"/>
      <c r="Y154" s="362"/>
    </row>
    <row r="155" spans="1:26" ht="17" thickBot="1" x14ac:dyDescent="0.4">
      <c r="A155" s="362"/>
      <c r="B155" s="416" t="s">
        <v>330</v>
      </c>
      <c r="C155" s="392"/>
      <c r="D155" s="392"/>
      <c r="E155" s="392">
        <v>1</v>
      </c>
      <c r="F155" s="392">
        <v>2</v>
      </c>
      <c r="G155" s="392">
        <v>4.5</v>
      </c>
      <c r="H155" s="392">
        <v>9</v>
      </c>
      <c r="I155" s="392">
        <v>18</v>
      </c>
      <c r="J155" s="392">
        <v>34</v>
      </c>
      <c r="K155" s="392">
        <v>67</v>
      </c>
      <c r="L155" s="394"/>
      <c r="M155" s="362"/>
      <c r="N155" s="362"/>
      <c r="O155" s="362"/>
      <c r="P155" s="362"/>
      <c r="Q155" s="362"/>
      <c r="R155" s="362"/>
      <c r="S155" s="362"/>
      <c r="T155" s="362"/>
      <c r="U155" s="362"/>
      <c r="V155" s="362"/>
      <c r="W155" s="362"/>
      <c r="X155" s="362"/>
      <c r="Y155" s="362"/>
    </row>
    <row r="156" spans="1:26" ht="15.5" thickTop="1" thickBot="1" x14ac:dyDescent="0.4">
      <c r="A156" s="362"/>
      <c r="B156" s="362"/>
      <c r="C156" s="362"/>
      <c r="D156" s="362"/>
      <c r="E156" s="362"/>
      <c r="F156" s="362"/>
      <c r="G156" s="362"/>
      <c r="H156" s="362"/>
      <c r="I156" s="362"/>
      <c r="J156" s="362"/>
      <c r="K156" s="362"/>
      <c r="L156" s="362"/>
      <c r="M156" s="362"/>
      <c r="N156" s="362"/>
      <c r="O156" s="362"/>
      <c r="P156" s="362"/>
      <c r="Q156" s="362"/>
      <c r="R156" s="362"/>
      <c r="S156" s="362"/>
      <c r="T156" s="362"/>
      <c r="U156" s="362"/>
      <c r="V156" s="362"/>
      <c r="W156" s="362"/>
      <c r="X156" s="362"/>
      <c r="Y156" s="362"/>
    </row>
    <row r="157" spans="1:26" s="444" customFormat="1" ht="16.5" thickTop="1" thickBot="1" x14ac:dyDescent="0.4">
      <c r="A157" s="439"/>
      <c r="B157" s="448" t="s">
        <v>39</v>
      </c>
      <c r="C157" s="449">
        <v>0.03</v>
      </c>
      <c r="D157" s="449">
        <v>0.1</v>
      </c>
      <c r="E157" s="449">
        <v>0.3</v>
      </c>
      <c r="F157" s="449">
        <v>1</v>
      </c>
      <c r="G157" s="449">
        <v>3</v>
      </c>
      <c r="H157" s="449">
        <v>10</v>
      </c>
      <c r="I157" s="449">
        <v>30</v>
      </c>
      <c r="J157" s="449"/>
      <c r="K157" s="449"/>
      <c r="L157" s="449"/>
      <c r="M157" s="449"/>
      <c r="N157" s="449"/>
      <c r="O157" s="449"/>
      <c r="P157" s="450"/>
      <c r="Q157" s="443"/>
      <c r="R157" s="439"/>
      <c r="S157" s="439"/>
      <c r="T157" s="439"/>
      <c r="U157" s="439"/>
      <c r="V157" s="439"/>
      <c r="W157" s="439"/>
      <c r="X157" s="439"/>
      <c r="Y157" s="439"/>
    </row>
    <row r="158" spans="1:26" ht="17.5" thickTop="1" thickBot="1" x14ac:dyDescent="0.4">
      <c r="A158" s="362"/>
      <c r="B158" s="530" t="s">
        <v>345</v>
      </c>
      <c r="C158" s="511"/>
      <c r="D158" s="512"/>
      <c r="E158" s="512"/>
      <c r="F158" s="512"/>
      <c r="G158" s="467"/>
      <c r="H158" s="467">
        <v>7.29</v>
      </c>
      <c r="I158" s="467"/>
      <c r="J158" s="467">
        <v>72.900000000000006</v>
      </c>
      <c r="K158" s="467">
        <v>729</v>
      </c>
      <c r="L158" s="467">
        <v>158</v>
      </c>
      <c r="M158" s="482">
        <v>2917</v>
      </c>
      <c r="N158" s="483">
        <v>5833</v>
      </c>
      <c r="O158" s="483">
        <v>7292</v>
      </c>
      <c r="P158" s="549">
        <v>11667</v>
      </c>
      <c r="Q158" s="364"/>
      <c r="R158" s="362"/>
      <c r="S158" s="362"/>
      <c r="T158" s="362"/>
      <c r="U158" s="362"/>
      <c r="V158" s="362"/>
      <c r="W158" s="362"/>
      <c r="X158" s="362"/>
      <c r="Y158" s="362"/>
    </row>
    <row r="159" spans="1:26" ht="15.5" thickTop="1" thickBot="1" x14ac:dyDescent="0.4">
      <c r="A159" s="362"/>
      <c r="B159" s="362"/>
      <c r="C159" s="362"/>
      <c r="D159" s="362"/>
      <c r="E159" s="362"/>
      <c r="F159" s="362"/>
      <c r="G159" s="362"/>
      <c r="H159" s="362"/>
      <c r="I159" s="362"/>
      <c r="J159" s="362"/>
      <c r="K159" s="362"/>
      <c r="L159" s="362"/>
      <c r="M159" s="364"/>
      <c r="N159" s="364"/>
      <c r="O159" s="364"/>
      <c r="P159" s="364"/>
      <c r="Q159" s="364"/>
      <c r="R159" s="362"/>
      <c r="S159" s="362"/>
      <c r="T159" s="362"/>
      <c r="U159" s="362"/>
      <c r="V159" s="362"/>
      <c r="W159" s="362"/>
      <c r="X159" s="362"/>
      <c r="Y159" s="362"/>
    </row>
    <row r="160" spans="1:26" s="444" customFormat="1" ht="16.5" thickTop="1" thickBot="1" x14ac:dyDescent="0.4">
      <c r="A160" s="439"/>
      <c r="B160" s="448" t="s">
        <v>268</v>
      </c>
      <c r="C160" s="449">
        <v>1.2E-2</v>
      </c>
      <c r="D160" s="449"/>
      <c r="E160" s="449">
        <v>0.04</v>
      </c>
      <c r="F160" s="449">
        <v>0.12</v>
      </c>
      <c r="G160" s="449">
        <v>0.4</v>
      </c>
      <c r="H160" s="457">
        <v>1.2</v>
      </c>
      <c r="I160" s="449"/>
      <c r="J160" s="457">
        <v>4</v>
      </c>
      <c r="K160" s="457">
        <v>12</v>
      </c>
      <c r="L160" s="449"/>
      <c r="M160" s="449"/>
      <c r="N160" s="457">
        <v>40</v>
      </c>
      <c r="O160" s="450"/>
      <c r="P160" s="443"/>
      <c r="Q160" s="443"/>
      <c r="R160" s="443"/>
      <c r="S160" s="443"/>
      <c r="T160" s="443"/>
      <c r="U160" s="443"/>
      <c r="V160" s="439"/>
      <c r="W160" s="439"/>
      <c r="X160" s="439"/>
      <c r="Y160" s="439"/>
      <c r="Z160" s="439"/>
    </row>
    <row r="161" spans="1:25" ht="17" thickTop="1" x14ac:dyDescent="0.35">
      <c r="A161" s="362"/>
      <c r="B161" s="415" t="s">
        <v>304</v>
      </c>
      <c r="C161" s="388"/>
      <c r="D161" s="388"/>
      <c r="E161" s="388"/>
      <c r="F161" s="388"/>
      <c r="G161" s="388">
        <v>0.3</v>
      </c>
      <c r="H161" s="388">
        <v>1</v>
      </c>
      <c r="I161" s="388">
        <v>3</v>
      </c>
      <c r="J161" s="388"/>
      <c r="K161" s="388">
        <v>10</v>
      </c>
      <c r="L161" s="388"/>
      <c r="M161" s="388">
        <v>30</v>
      </c>
      <c r="N161" s="388"/>
      <c r="O161" s="389"/>
      <c r="P161" s="546"/>
      <c r="Q161" s="546"/>
      <c r="R161" s="546"/>
      <c r="S161" s="546"/>
      <c r="T161" s="546"/>
      <c r="U161" s="546"/>
      <c r="V161" s="362"/>
      <c r="W161" s="362"/>
      <c r="X161" s="362"/>
      <c r="Y161" s="362"/>
    </row>
    <row r="162" spans="1:25" ht="16.5" x14ac:dyDescent="0.35">
      <c r="A162" s="362"/>
      <c r="B162" s="415" t="s">
        <v>331</v>
      </c>
      <c r="C162" s="388"/>
      <c r="D162" s="388"/>
      <c r="E162" s="388"/>
      <c r="F162" s="388"/>
      <c r="G162" s="388"/>
      <c r="H162" s="388">
        <v>1</v>
      </c>
      <c r="I162" s="388">
        <v>2</v>
      </c>
      <c r="J162" s="388">
        <v>4.5</v>
      </c>
      <c r="K162" s="388">
        <v>9</v>
      </c>
      <c r="L162" s="388">
        <v>18</v>
      </c>
      <c r="M162" s="388">
        <v>34</v>
      </c>
      <c r="N162" s="396">
        <v>67</v>
      </c>
      <c r="O162" s="389"/>
      <c r="P162" s="546"/>
      <c r="Q162" s="546"/>
      <c r="R162" s="546"/>
      <c r="S162" s="546"/>
      <c r="T162" s="546"/>
      <c r="U162" s="542"/>
      <c r="V162" s="362"/>
      <c r="W162" s="362"/>
      <c r="X162" s="362"/>
      <c r="Y162" s="362"/>
    </row>
    <row r="163" spans="1:25" ht="16.5" x14ac:dyDescent="0.35">
      <c r="A163" s="362"/>
      <c r="B163" s="526" t="s">
        <v>346</v>
      </c>
      <c r="C163" s="510"/>
      <c r="D163" s="471"/>
      <c r="E163" s="471"/>
      <c r="F163" s="471"/>
      <c r="G163" s="435"/>
      <c r="H163" s="435"/>
      <c r="I163" s="454">
        <v>2.64</v>
      </c>
      <c r="J163" s="435"/>
      <c r="K163" s="435"/>
      <c r="L163" s="435"/>
      <c r="M163" s="474">
        <v>26.4</v>
      </c>
      <c r="N163" s="474">
        <v>52.7</v>
      </c>
      <c r="O163" s="438">
        <v>105</v>
      </c>
      <c r="P163" s="364"/>
      <c r="Q163" s="364"/>
      <c r="R163" s="364"/>
      <c r="S163" s="364"/>
      <c r="T163" s="364"/>
      <c r="U163" s="364"/>
      <c r="V163" s="362"/>
      <c r="W163" s="362"/>
      <c r="X163" s="362"/>
      <c r="Y163" s="362"/>
    </row>
    <row r="164" spans="1:25" ht="16.5" x14ac:dyDescent="0.35">
      <c r="A164" s="362"/>
      <c r="B164" s="417" t="s">
        <v>375</v>
      </c>
      <c r="C164" s="525"/>
      <c r="D164" s="388"/>
      <c r="E164" s="381">
        <v>6.6000000000000003E-2</v>
      </c>
      <c r="F164" s="424">
        <v>0.13200000000000001</v>
      </c>
      <c r="G164" s="424">
        <v>0.26400000000000001</v>
      </c>
      <c r="H164" s="500"/>
      <c r="I164" s="373"/>
      <c r="J164" s="373"/>
      <c r="K164" s="373"/>
      <c r="L164" s="373"/>
      <c r="M164" s="373"/>
      <c r="N164" s="373"/>
      <c r="O164" s="374"/>
      <c r="P164" s="364"/>
      <c r="Q164" s="546"/>
      <c r="R164" s="546"/>
      <c r="S164" s="546"/>
      <c r="T164" s="546"/>
      <c r="U164" s="546"/>
      <c r="V164" s="390"/>
      <c r="W164" s="390"/>
      <c r="X164" s="390"/>
      <c r="Y164" s="390"/>
    </row>
    <row r="165" spans="1:25" ht="17" thickBot="1" x14ac:dyDescent="0.4">
      <c r="A165" s="362"/>
      <c r="B165" s="419" t="s">
        <v>376</v>
      </c>
      <c r="C165" s="392">
        <v>1.2999999999999999E-2</v>
      </c>
      <c r="D165" s="392">
        <v>2.5999999999999999E-2</v>
      </c>
      <c r="E165" s="408">
        <v>5.2999999999999999E-2</v>
      </c>
      <c r="F165" s="392"/>
      <c r="G165" s="392"/>
      <c r="H165" s="392"/>
      <c r="I165" s="392"/>
      <c r="J165" s="392"/>
      <c r="K165" s="392"/>
      <c r="L165" s="392"/>
      <c r="M165" s="392"/>
      <c r="N165" s="392"/>
      <c r="O165" s="394"/>
      <c r="P165" s="546"/>
      <c r="Q165" s="546"/>
      <c r="R165" s="546"/>
      <c r="S165" s="546"/>
      <c r="T165" s="546"/>
      <c r="U165" s="364"/>
      <c r="V165" s="362"/>
      <c r="W165" s="362"/>
      <c r="X165" s="362"/>
      <c r="Y165" s="362"/>
    </row>
    <row r="166" spans="1:25" ht="15.5" thickTop="1" thickBot="1" x14ac:dyDescent="0.4">
      <c r="A166" s="362"/>
      <c r="B166" s="362"/>
      <c r="C166" s="362"/>
      <c r="D166" s="362"/>
      <c r="E166" s="362"/>
      <c r="F166" s="364"/>
      <c r="G166" s="364"/>
      <c r="H166" s="364"/>
      <c r="I166" s="362"/>
      <c r="J166" s="362"/>
      <c r="K166" s="362"/>
      <c r="L166" s="362"/>
      <c r="M166" s="362"/>
      <c r="N166" s="362"/>
      <c r="O166" s="362"/>
      <c r="P166" s="362"/>
      <c r="Q166" s="362"/>
      <c r="R166" s="362"/>
      <c r="S166" s="362"/>
      <c r="T166" s="362"/>
      <c r="U166" s="362"/>
      <c r="V166" s="362"/>
      <c r="W166" s="362"/>
      <c r="X166" s="362"/>
      <c r="Y166" s="362"/>
    </row>
    <row r="167" spans="1:25" s="444" customFormat="1" ht="16.5" thickTop="1" thickBot="1" x14ac:dyDescent="0.4">
      <c r="A167" s="439"/>
      <c r="B167" s="440" t="s">
        <v>41</v>
      </c>
      <c r="C167" s="451">
        <v>4.0000000000000001E-3</v>
      </c>
      <c r="D167" s="441">
        <v>1.2E-2</v>
      </c>
      <c r="E167" s="441">
        <v>0.04</v>
      </c>
      <c r="F167" s="441">
        <v>0.12</v>
      </c>
      <c r="G167" s="441">
        <v>0.4</v>
      </c>
      <c r="H167" s="451">
        <v>1.2</v>
      </c>
      <c r="I167" s="441">
        <v>4</v>
      </c>
      <c r="J167" s="441">
        <v>12</v>
      </c>
      <c r="K167" s="451">
        <v>40</v>
      </c>
      <c r="L167" s="442">
        <v>120</v>
      </c>
      <c r="M167" s="439"/>
      <c r="N167" s="439"/>
      <c r="O167" s="439"/>
      <c r="P167" s="439"/>
      <c r="Q167" s="439"/>
      <c r="R167" s="439"/>
      <c r="S167" s="439"/>
      <c r="T167" s="439"/>
      <c r="U167" s="439"/>
      <c r="V167" s="439"/>
      <c r="W167" s="439"/>
      <c r="X167" s="439"/>
      <c r="Y167" s="439"/>
    </row>
    <row r="168" spans="1:25" ht="15.5" thickTop="1" thickBot="1" x14ac:dyDescent="0.4">
      <c r="A168" s="362"/>
      <c r="B168" s="362"/>
      <c r="C168" s="362"/>
      <c r="D168" s="362"/>
      <c r="E168" s="362"/>
      <c r="F168" s="364"/>
      <c r="G168" s="364"/>
      <c r="H168" s="364"/>
      <c r="I168" s="362"/>
      <c r="J168" s="362"/>
      <c r="K168" s="362"/>
      <c r="L168" s="362"/>
      <c r="M168" s="362"/>
      <c r="N168" s="362"/>
      <c r="O168" s="362"/>
      <c r="P168" s="362"/>
      <c r="Q168" s="362"/>
      <c r="R168" s="362"/>
      <c r="S168" s="362"/>
      <c r="T168" s="362"/>
      <c r="U168" s="362"/>
      <c r="V168" s="362"/>
      <c r="W168" s="362"/>
      <c r="X168" s="362"/>
      <c r="Y168" s="362"/>
    </row>
    <row r="169" spans="1:25" s="444" customFormat="1" ht="16.5" thickTop="1" thickBot="1" x14ac:dyDescent="0.4">
      <c r="A169" s="439"/>
      <c r="B169" s="448" t="s">
        <v>0</v>
      </c>
      <c r="C169" s="449">
        <v>4.0000000000000001E-3</v>
      </c>
      <c r="D169" s="449">
        <v>1.2E-2</v>
      </c>
      <c r="E169" s="449">
        <v>0.04</v>
      </c>
      <c r="F169" s="449">
        <v>0.12</v>
      </c>
      <c r="G169" s="449">
        <v>0.4</v>
      </c>
      <c r="H169" s="449">
        <v>1.2</v>
      </c>
      <c r="I169" s="449">
        <v>4</v>
      </c>
      <c r="J169" s="449">
        <v>12</v>
      </c>
      <c r="K169" s="450">
        <v>40</v>
      </c>
      <c r="L169" s="439"/>
      <c r="M169" s="439"/>
      <c r="N169" s="439"/>
      <c r="O169" s="439"/>
      <c r="P169" s="439"/>
      <c r="Q169" s="439"/>
      <c r="R169" s="439"/>
      <c r="S169" s="439"/>
      <c r="T169" s="439"/>
      <c r="U169" s="439"/>
      <c r="V169" s="439"/>
      <c r="W169" s="439"/>
      <c r="X169" s="439"/>
      <c r="Y169" s="439"/>
    </row>
    <row r="170" spans="1:25" ht="17.5" thickTop="1" thickBot="1" x14ac:dyDescent="0.4">
      <c r="A170" s="362"/>
      <c r="B170" s="531" t="s">
        <v>377</v>
      </c>
      <c r="C170" s="524"/>
      <c r="D170" s="522"/>
      <c r="E170" s="409">
        <v>0.1</v>
      </c>
      <c r="F170" s="484">
        <v>0.5</v>
      </c>
      <c r="G170" s="484">
        <v>1</v>
      </c>
      <c r="H170" s="522"/>
      <c r="I170" s="522"/>
      <c r="J170" s="522"/>
      <c r="K170" s="523"/>
      <c r="L170" s="383"/>
      <c r="M170" s="362"/>
      <c r="N170" s="362"/>
      <c r="O170" s="362"/>
      <c r="P170" s="362"/>
      <c r="Q170" s="362"/>
      <c r="R170" s="362"/>
      <c r="S170" s="362"/>
      <c r="T170" s="362"/>
      <c r="U170" s="362"/>
      <c r="V170" s="362"/>
      <c r="W170" s="362"/>
      <c r="X170" s="362"/>
      <c r="Y170" s="362"/>
    </row>
    <row r="171" spans="1:25" ht="15" thickBot="1" x14ac:dyDescent="0.4">
      <c r="A171" s="362"/>
      <c r="B171" s="362"/>
      <c r="C171" s="362"/>
      <c r="D171" s="362"/>
      <c r="E171" s="362"/>
      <c r="F171" s="369"/>
      <c r="G171" s="369"/>
      <c r="H171" s="369"/>
      <c r="I171" s="362"/>
      <c r="J171" s="362"/>
      <c r="K171" s="362"/>
      <c r="L171" s="362"/>
      <c r="M171" s="362"/>
      <c r="N171" s="362"/>
      <c r="O171" s="362"/>
      <c r="P171" s="362"/>
      <c r="Q171" s="362"/>
      <c r="R171" s="362"/>
      <c r="S171" s="362"/>
      <c r="T171" s="362"/>
      <c r="U171" s="362"/>
      <c r="V171" s="362"/>
      <c r="W171" s="362"/>
      <c r="X171" s="362"/>
      <c r="Y171" s="362"/>
    </row>
    <row r="172" spans="1:25" s="444" customFormat="1" ht="16.5" thickTop="1" thickBot="1" x14ac:dyDescent="0.4">
      <c r="A172" s="439"/>
      <c r="B172" s="440" t="s">
        <v>42</v>
      </c>
      <c r="C172" s="441">
        <v>0.12</v>
      </c>
      <c r="D172" s="441">
        <v>0.4</v>
      </c>
      <c r="E172" s="441">
        <v>1.2</v>
      </c>
      <c r="F172" s="441">
        <v>4</v>
      </c>
      <c r="G172" s="441">
        <v>12</v>
      </c>
      <c r="H172" s="441">
        <v>40</v>
      </c>
      <c r="I172" s="442">
        <v>120</v>
      </c>
      <c r="J172" s="443"/>
      <c r="K172" s="443"/>
      <c r="L172" s="439"/>
      <c r="M172" s="439"/>
      <c r="N172" s="439"/>
      <c r="O172" s="439"/>
      <c r="P172" s="439"/>
      <c r="Q172" s="439"/>
      <c r="R172" s="439"/>
      <c r="S172" s="439"/>
      <c r="T172" s="439"/>
      <c r="U172" s="439"/>
      <c r="V172" s="439"/>
      <c r="W172" s="439"/>
      <c r="X172" s="439"/>
      <c r="Y172" s="439"/>
    </row>
    <row r="173" spans="1:25" ht="15.5" thickTop="1" thickBot="1" x14ac:dyDescent="0.4">
      <c r="A173" s="362"/>
      <c r="B173" s="362"/>
      <c r="C173" s="362"/>
      <c r="D173" s="362"/>
      <c r="E173" s="362"/>
      <c r="F173" s="362"/>
      <c r="G173" s="362"/>
      <c r="H173" s="362"/>
      <c r="I173" s="362"/>
      <c r="J173" s="362"/>
      <c r="K173" s="362"/>
      <c r="L173" s="362"/>
      <c r="M173" s="362"/>
      <c r="N173" s="362"/>
      <c r="O173" s="362"/>
      <c r="P173" s="362"/>
      <c r="Q173" s="362"/>
      <c r="R173" s="362"/>
      <c r="S173" s="362"/>
      <c r="T173" s="362"/>
      <c r="U173" s="362"/>
      <c r="V173" s="362"/>
      <c r="W173" s="362"/>
      <c r="X173" s="362"/>
      <c r="Y173" s="362"/>
    </row>
    <row r="174" spans="1:25" s="444" customFormat="1" ht="16.5" thickTop="1" thickBot="1" x14ac:dyDescent="0.4">
      <c r="A174" s="439"/>
      <c r="B174" s="440" t="s">
        <v>43</v>
      </c>
      <c r="C174" s="441">
        <v>0.12</v>
      </c>
      <c r="D174" s="441">
        <v>0.4</v>
      </c>
      <c r="E174" s="441">
        <v>1.2</v>
      </c>
      <c r="F174" s="441">
        <v>4</v>
      </c>
      <c r="G174" s="441">
        <v>12</v>
      </c>
      <c r="H174" s="441">
        <v>40</v>
      </c>
      <c r="I174" s="442">
        <v>120</v>
      </c>
      <c r="J174" s="439"/>
      <c r="K174" s="439"/>
      <c r="L174" s="439"/>
      <c r="M174" s="439"/>
      <c r="N174" s="439"/>
      <c r="O174" s="439"/>
      <c r="P174" s="439"/>
      <c r="Q174" s="439"/>
      <c r="R174" s="439"/>
      <c r="S174" s="439"/>
      <c r="T174" s="439"/>
      <c r="U174" s="439"/>
      <c r="V174" s="439"/>
      <c r="W174" s="439"/>
      <c r="X174" s="439"/>
      <c r="Y174" s="439"/>
    </row>
    <row r="175" spans="1:25" ht="15.5" thickTop="1" thickBot="1" x14ac:dyDescent="0.4">
      <c r="A175" s="362"/>
      <c r="B175" s="362"/>
      <c r="C175" s="362"/>
      <c r="D175" s="362"/>
      <c r="E175" s="362"/>
      <c r="F175" s="362"/>
      <c r="G175" s="362"/>
      <c r="H175" s="362"/>
      <c r="I175" s="362"/>
      <c r="J175" s="362"/>
      <c r="K175" s="362"/>
      <c r="L175" s="362"/>
      <c r="M175" s="362"/>
      <c r="N175" s="362"/>
      <c r="O175" s="362"/>
      <c r="P175" s="362"/>
      <c r="Q175" s="362"/>
      <c r="R175" s="362"/>
      <c r="S175" s="362"/>
      <c r="T175" s="362"/>
      <c r="U175" s="362"/>
      <c r="V175" s="362"/>
      <c r="W175" s="362"/>
      <c r="X175" s="362"/>
      <c r="Y175" s="362"/>
    </row>
    <row r="176" spans="1:25" s="444" customFormat="1" ht="16.5" thickTop="1" thickBot="1" x14ac:dyDescent="0.4">
      <c r="A176" s="439"/>
      <c r="B176" s="440" t="s">
        <v>44</v>
      </c>
      <c r="C176" s="441">
        <v>0.12</v>
      </c>
      <c r="D176" s="441">
        <v>0.4</v>
      </c>
      <c r="E176" s="441">
        <v>1.2</v>
      </c>
      <c r="F176" s="441">
        <v>4</v>
      </c>
      <c r="G176" s="441">
        <v>12</v>
      </c>
      <c r="H176" s="441">
        <v>40</v>
      </c>
      <c r="I176" s="459">
        <v>120</v>
      </c>
      <c r="J176" s="439"/>
      <c r="K176" s="439"/>
      <c r="L176" s="439"/>
      <c r="M176" s="439"/>
      <c r="N176" s="439"/>
      <c r="O176" s="439"/>
      <c r="P176" s="439"/>
      <c r="Q176" s="439"/>
      <c r="R176" s="439"/>
      <c r="S176" s="439"/>
      <c r="T176" s="439"/>
      <c r="U176" s="439"/>
      <c r="V176" s="439"/>
      <c r="W176" s="439"/>
      <c r="X176" s="439"/>
      <c r="Y176" s="439"/>
    </row>
    <row r="177" spans="1:25" ht="15.5" thickTop="1" thickBot="1" x14ac:dyDescent="0.4">
      <c r="A177" s="362"/>
      <c r="B177" s="362"/>
      <c r="C177" s="362"/>
      <c r="D177" s="362"/>
      <c r="E177" s="362"/>
      <c r="F177" s="362"/>
      <c r="G177" s="362"/>
      <c r="H177" s="362"/>
      <c r="I177" s="362"/>
      <c r="J177" s="362"/>
      <c r="K177" s="362"/>
      <c r="L177" s="362"/>
      <c r="M177" s="362"/>
      <c r="N177" s="362"/>
      <c r="O177" s="362"/>
      <c r="P177" s="362"/>
      <c r="Q177" s="362"/>
      <c r="R177" s="362"/>
      <c r="S177" s="362"/>
      <c r="T177" s="362"/>
      <c r="U177" s="362"/>
      <c r="V177" s="362"/>
      <c r="W177" s="362"/>
      <c r="X177" s="362"/>
      <c r="Y177" s="362"/>
    </row>
    <row r="178" spans="1:25" s="444" customFormat="1" ht="16.5" thickTop="1" thickBot="1" x14ac:dyDescent="0.4">
      <c r="A178" s="439"/>
      <c r="B178" s="448" t="s">
        <v>45</v>
      </c>
      <c r="C178" s="449">
        <v>0.03</v>
      </c>
      <c r="D178" s="449">
        <v>0.1</v>
      </c>
      <c r="E178" s="449">
        <v>0.3</v>
      </c>
      <c r="F178" s="449">
        <v>1</v>
      </c>
      <c r="G178" s="449">
        <v>3</v>
      </c>
      <c r="H178" s="449">
        <v>10</v>
      </c>
      <c r="I178" s="457">
        <v>30</v>
      </c>
      <c r="J178" s="449"/>
      <c r="K178" s="449"/>
      <c r="L178" s="449"/>
      <c r="M178" s="449"/>
      <c r="N178" s="450"/>
      <c r="O178" s="443"/>
      <c r="P178" s="443"/>
      <c r="Q178" s="443"/>
      <c r="R178" s="439"/>
      <c r="S178" s="439"/>
      <c r="T178" s="439"/>
      <c r="U178" s="439"/>
      <c r="V178" s="439"/>
      <c r="W178" s="439"/>
      <c r="X178" s="439"/>
    </row>
    <row r="179" spans="1:25" ht="17" thickTop="1" x14ac:dyDescent="0.35">
      <c r="A179" s="362"/>
      <c r="B179" s="526" t="s">
        <v>347</v>
      </c>
      <c r="C179" s="510"/>
      <c r="D179" s="471"/>
      <c r="E179" s="471"/>
      <c r="F179" s="471"/>
      <c r="G179" s="435"/>
      <c r="H179" s="435">
        <v>6.16</v>
      </c>
      <c r="I179" s="435"/>
      <c r="J179" s="435"/>
      <c r="K179" s="436">
        <v>61.6</v>
      </c>
      <c r="L179" s="435"/>
      <c r="M179" s="436">
        <v>123</v>
      </c>
      <c r="N179" s="555">
        <v>247</v>
      </c>
      <c r="O179" s="364"/>
      <c r="P179" s="364"/>
      <c r="Q179" s="364"/>
      <c r="R179" s="364"/>
      <c r="S179" s="364"/>
      <c r="T179" s="362"/>
      <c r="U179" s="362"/>
      <c r="V179" s="362"/>
      <c r="W179" s="362"/>
      <c r="X179" s="362"/>
      <c r="Y179" s="362"/>
    </row>
    <row r="180" spans="1:25" ht="16.5" x14ac:dyDescent="0.35">
      <c r="A180" s="362"/>
      <c r="B180" s="417" t="s">
        <v>378</v>
      </c>
      <c r="C180" s="500"/>
      <c r="D180" s="373"/>
      <c r="E180" s="373"/>
      <c r="F180" s="373"/>
      <c r="G180" s="373"/>
      <c r="H180" s="373"/>
      <c r="I180" s="373"/>
      <c r="J180" s="373"/>
      <c r="K180" s="388"/>
      <c r="L180" s="556">
        <v>75</v>
      </c>
      <c r="M180" s="414"/>
      <c r="N180" s="557"/>
      <c r="O180" s="554"/>
      <c r="P180" s="554"/>
      <c r="Q180" s="554"/>
      <c r="R180" s="364"/>
      <c r="S180" s="553"/>
      <c r="T180" s="434"/>
      <c r="U180" s="420"/>
      <c r="V180" s="420"/>
      <c r="W180" s="420"/>
      <c r="X180" s="420"/>
      <c r="Y180" s="390"/>
    </row>
    <row r="181" spans="1:25" ht="17" thickBot="1" x14ac:dyDescent="0.4">
      <c r="A181" s="362"/>
      <c r="B181" s="419" t="s">
        <v>379</v>
      </c>
      <c r="C181" s="496"/>
      <c r="D181" s="375"/>
      <c r="E181" s="375"/>
      <c r="F181" s="375"/>
      <c r="G181" s="375"/>
      <c r="H181" s="375"/>
      <c r="I181" s="392"/>
      <c r="J181" s="408">
        <v>45</v>
      </c>
      <c r="K181" s="408">
        <v>60</v>
      </c>
      <c r="L181" s="392"/>
      <c r="M181" s="392"/>
      <c r="N181" s="394"/>
      <c r="O181" s="546"/>
      <c r="P181" s="546"/>
      <c r="Q181" s="546"/>
      <c r="R181" s="546"/>
      <c r="S181" s="364"/>
      <c r="T181" s="362"/>
      <c r="U181" s="362"/>
      <c r="V181" s="362"/>
      <c r="W181" s="362"/>
      <c r="X181" s="362"/>
      <c r="Y181" s="362"/>
    </row>
    <row r="182" spans="1:25" ht="15.5" thickTop="1" thickBot="1" x14ac:dyDescent="0.4">
      <c r="A182" s="362"/>
      <c r="B182" s="362"/>
      <c r="C182" s="362"/>
      <c r="D182" s="362"/>
      <c r="E182" s="362"/>
      <c r="F182" s="364"/>
      <c r="G182" s="364"/>
      <c r="H182" s="364"/>
      <c r="I182" s="364"/>
      <c r="J182" s="364"/>
      <c r="K182" s="364"/>
      <c r="L182" s="364"/>
      <c r="M182" s="364"/>
      <c r="N182" s="364"/>
      <c r="O182" s="364"/>
      <c r="P182" s="364"/>
      <c r="Q182" s="364"/>
      <c r="R182" s="364"/>
      <c r="S182" s="364"/>
      <c r="T182" s="364"/>
      <c r="U182" s="362"/>
      <c r="V182" s="362"/>
      <c r="W182" s="362"/>
      <c r="X182" s="362"/>
      <c r="Y182" s="362"/>
    </row>
    <row r="183" spans="1:25" s="444" customFormat="1" ht="16.5" thickTop="1" thickBot="1" x14ac:dyDescent="0.4">
      <c r="A183" s="439"/>
      <c r="B183" s="448" t="s">
        <v>46</v>
      </c>
      <c r="C183" s="449">
        <v>0.12</v>
      </c>
      <c r="D183" s="449">
        <v>0.4</v>
      </c>
      <c r="E183" s="449">
        <v>1.2</v>
      </c>
      <c r="F183" s="478">
        <v>4</v>
      </c>
      <c r="G183" s="478">
        <v>12</v>
      </c>
      <c r="H183" s="478">
        <v>40</v>
      </c>
      <c r="I183" s="558">
        <v>120</v>
      </c>
      <c r="J183" s="443"/>
      <c r="K183" s="443"/>
      <c r="L183" s="443"/>
      <c r="M183" s="443"/>
      <c r="N183" s="443"/>
      <c r="O183" s="443"/>
      <c r="P183" s="443"/>
      <c r="Q183" s="443"/>
      <c r="R183" s="443"/>
      <c r="S183" s="443"/>
      <c r="T183" s="443"/>
      <c r="U183" s="439"/>
      <c r="V183" s="439"/>
      <c r="W183" s="439"/>
      <c r="X183" s="439"/>
    </row>
    <row r="184" spans="1:25" ht="17.5" thickTop="1" thickBot="1" x14ac:dyDescent="0.4">
      <c r="A184" s="362"/>
      <c r="B184" s="530" t="s">
        <v>380</v>
      </c>
      <c r="C184" s="559"/>
      <c r="D184" s="467"/>
      <c r="E184" s="467">
        <v>1</v>
      </c>
      <c r="F184" s="467"/>
      <c r="G184" s="482">
        <v>10</v>
      </c>
      <c r="H184" s="467"/>
      <c r="I184" s="560">
        <v>100</v>
      </c>
      <c r="J184" s="503"/>
      <c r="K184" s="421"/>
      <c r="L184" s="362"/>
      <c r="M184" s="362"/>
      <c r="N184" s="362"/>
      <c r="O184" s="362"/>
      <c r="P184" s="362"/>
      <c r="Q184" s="362"/>
      <c r="R184" s="362"/>
      <c r="S184" s="362"/>
      <c r="T184" s="362"/>
      <c r="U184" s="362"/>
      <c r="V184" s="362"/>
      <c r="W184" s="362"/>
      <c r="X184" s="362"/>
    </row>
    <row r="185" spans="1:25" ht="15.5" thickTop="1" thickBot="1" x14ac:dyDescent="0.4">
      <c r="A185" s="362"/>
      <c r="B185" s="362"/>
      <c r="C185" s="362"/>
      <c r="D185" s="362"/>
      <c r="E185" s="362"/>
      <c r="F185" s="362"/>
      <c r="G185" s="362"/>
      <c r="H185" s="362"/>
      <c r="I185" s="362"/>
      <c r="J185" s="362"/>
      <c r="K185" s="362"/>
      <c r="L185" s="362"/>
      <c r="M185" s="362"/>
      <c r="N185" s="362"/>
      <c r="O185" s="362"/>
      <c r="P185" s="362"/>
      <c r="Q185" s="362"/>
      <c r="R185" s="362"/>
      <c r="S185" s="362"/>
      <c r="T185" s="362"/>
      <c r="U185" s="362"/>
      <c r="V185" s="362"/>
      <c r="W185" s="362"/>
      <c r="X185" s="362"/>
      <c r="Y185" s="362"/>
    </row>
    <row r="186" spans="1:25" s="444" customFormat="1" ht="16.5" thickTop="1" thickBot="1" x14ac:dyDescent="0.4">
      <c r="A186" s="439"/>
      <c r="B186" s="448" t="s">
        <v>47</v>
      </c>
      <c r="C186" s="449"/>
      <c r="D186" s="449"/>
      <c r="E186" s="449">
        <v>1E-3</v>
      </c>
      <c r="F186" s="449">
        <v>4.0000000000000001E-3</v>
      </c>
      <c r="G186" s="449">
        <v>1.2999999999999999E-2</v>
      </c>
      <c r="H186" s="449">
        <v>0.04</v>
      </c>
      <c r="I186" s="449">
        <v>0.126</v>
      </c>
      <c r="J186" s="449">
        <v>0.39300000000000002</v>
      </c>
      <c r="K186" s="449">
        <v>1.2290000000000001</v>
      </c>
      <c r="L186" s="449">
        <v>3.84</v>
      </c>
      <c r="M186" s="449"/>
      <c r="N186" s="457">
        <v>12</v>
      </c>
      <c r="O186" s="449"/>
      <c r="P186" s="449"/>
      <c r="Q186" s="450"/>
      <c r="R186" s="439"/>
      <c r="S186" s="439"/>
      <c r="T186" s="439"/>
      <c r="U186" s="439"/>
      <c r="V186" s="439"/>
      <c r="W186" s="439"/>
      <c r="X186" s="439"/>
      <c r="Y186" s="439"/>
    </row>
    <row r="187" spans="1:25" ht="17" thickTop="1" x14ac:dyDescent="0.35">
      <c r="A187" s="362"/>
      <c r="B187" s="415" t="s">
        <v>307</v>
      </c>
      <c r="C187" s="388"/>
      <c r="D187" s="388"/>
      <c r="E187" s="388"/>
      <c r="F187" s="388"/>
      <c r="G187" s="388"/>
      <c r="H187" s="388"/>
      <c r="I187" s="388"/>
      <c r="J187" s="388">
        <v>0.3</v>
      </c>
      <c r="K187" s="388">
        <v>1</v>
      </c>
      <c r="L187" s="410"/>
      <c r="M187" s="388"/>
      <c r="N187" s="388"/>
      <c r="O187" s="388"/>
      <c r="P187" s="388"/>
      <c r="Q187" s="389"/>
      <c r="R187" s="390"/>
      <c r="S187" s="362"/>
      <c r="T187" s="362"/>
      <c r="U187" s="362"/>
      <c r="V187" s="362"/>
      <c r="W187" s="362"/>
      <c r="X187" s="362"/>
      <c r="Y187" s="362"/>
    </row>
    <row r="188" spans="1:25" ht="16.5" x14ac:dyDescent="0.35">
      <c r="A188" s="362"/>
      <c r="B188" s="415" t="s">
        <v>332</v>
      </c>
      <c r="C188" s="388"/>
      <c r="D188" s="388"/>
      <c r="E188" s="388"/>
      <c r="F188" s="388"/>
      <c r="G188" s="388"/>
      <c r="H188" s="388"/>
      <c r="I188" s="388"/>
      <c r="J188" s="388"/>
      <c r="K188" s="388">
        <v>1</v>
      </c>
      <c r="L188" s="388">
        <v>2</v>
      </c>
      <c r="M188" s="396">
        <v>4.5</v>
      </c>
      <c r="N188" s="428">
        <v>9</v>
      </c>
      <c r="O188" s="428">
        <v>18</v>
      </c>
      <c r="P188" s="428">
        <v>34</v>
      </c>
      <c r="Q188" s="571">
        <v>67</v>
      </c>
      <c r="R188" s="421"/>
      <c r="S188" s="362"/>
      <c r="T188" s="362"/>
      <c r="U188" s="362"/>
      <c r="V188" s="362"/>
      <c r="W188" s="362"/>
      <c r="X188" s="362"/>
      <c r="Y188" s="362"/>
    </row>
    <row r="189" spans="1:25" ht="17" thickBot="1" x14ac:dyDescent="0.4">
      <c r="A189" s="362"/>
      <c r="B189" s="416" t="s">
        <v>372</v>
      </c>
      <c r="C189" s="392">
        <v>2.5999999999999998E-5</v>
      </c>
      <c r="D189" s="520">
        <v>2.5999999999999998E-4</v>
      </c>
      <c r="E189" s="496"/>
      <c r="F189" s="375"/>
      <c r="G189" s="392"/>
      <c r="H189" s="392">
        <v>2.5999999999999999E-2</v>
      </c>
      <c r="I189" s="392"/>
      <c r="J189" s="392"/>
      <c r="K189" s="392"/>
      <c r="L189" s="520">
        <v>2.556</v>
      </c>
      <c r="M189" s="496"/>
      <c r="N189" s="375"/>
      <c r="O189" s="375"/>
      <c r="P189" s="392"/>
      <c r="Q189" s="394"/>
      <c r="R189" s="390"/>
      <c r="S189" s="362"/>
      <c r="T189" s="362"/>
      <c r="U189" s="362"/>
      <c r="V189" s="362"/>
      <c r="W189" s="362"/>
      <c r="X189" s="362"/>
      <c r="Y189" s="362"/>
    </row>
    <row r="190" spans="1:25" ht="15.5" thickTop="1" thickBot="1" x14ac:dyDescent="0.4">
      <c r="A190" s="362"/>
      <c r="B190" s="362"/>
      <c r="C190" s="362"/>
      <c r="D190" s="362"/>
      <c r="E190" s="362"/>
      <c r="F190" s="362"/>
      <c r="G190" s="362"/>
      <c r="H190" s="362"/>
      <c r="I190" s="362"/>
      <c r="J190" s="362"/>
      <c r="K190" s="362"/>
      <c r="L190" s="362"/>
      <c r="M190" s="362"/>
      <c r="N190" s="362"/>
      <c r="O190" s="362"/>
      <c r="P190" s="362"/>
      <c r="Q190" s="362"/>
      <c r="R190" s="362"/>
      <c r="S190" s="362"/>
      <c r="T190" s="362"/>
      <c r="U190" s="362"/>
      <c r="V190" s="362"/>
      <c r="W190" s="362"/>
      <c r="X190" s="362"/>
      <c r="Y190" s="362"/>
    </row>
    <row r="191" spans="1:25" s="444" customFormat="1" ht="16.5" thickTop="1" thickBot="1" x14ac:dyDescent="0.4">
      <c r="A191" s="439"/>
      <c r="B191" s="448" t="s">
        <v>48</v>
      </c>
      <c r="C191" s="478">
        <v>0.12</v>
      </c>
      <c r="D191" s="478">
        <v>0.4</v>
      </c>
      <c r="E191" s="449">
        <v>1.2</v>
      </c>
      <c r="F191" s="449"/>
      <c r="G191" s="449">
        <v>4</v>
      </c>
      <c r="H191" s="449">
        <v>12</v>
      </c>
      <c r="I191" s="449"/>
      <c r="J191" s="449">
        <v>40</v>
      </c>
      <c r="K191" s="449"/>
      <c r="L191" s="450">
        <v>120</v>
      </c>
      <c r="M191" s="443"/>
      <c r="N191" s="439"/>
      <c r="O191" s="439"/>
      <c r="P191" s="439"/>
      <c r="Q191" s="439"/>
      <c r="R191" s="439"/>
      <c r="S191" s="439"/>
      <c r="T191" s="439"/>
      <c r="U191" s="439"/>
      <c r="V191" s="439"/>
      <c r="W191" s="439"/>
      <c r="X191" s="439"/>
      <c r="Y191" s="439"/>
    </row>
    <row r="192" spans="1:25" ht="17" thickTop="1" x14ac:dyDescent="0.35">
      <c r="A192" s="362"/>
      <c r="B192" s="526" t="s">
        <v>305</v>
      </c>
      <c r="C192" s="435"/>
      <c r="D192" s="435">
        <v>0.3</v>
      </c>
      <c r="E192" s="435">
        <v>1</v>
      </c>
      <c r="F192" s="435"/>
      <c r="G192" s="435">
        <v>3</v>
      </c>
      <c r="H192" s="435">
        <v>10</v>
      </c>
      <c r="I192" s="435"/>
      <c r="J192" s="435">
        <v>30</v>
      </c>
      <c r="K192" s="435"/>
      <c r="L192" s="438"/>
      <c r="M192" s="390"/>
      <c r="N192" s="362"/>
      <c r="O192" s="362"/>
      <c r="P192" s="362"/>
      <c r="Q192" s="362"/>
      <c r="R192" s="362"/>
      <c r="S192" s="362"/>
      <c r="T192" s="362"/>
      <c r="U192" s="362"/>
      <c r="V192" s="362"/>
      <c r="W192" s="362"/>
      <c r="X192" s="362"/>
      <c r="Y192" s="362"/>
    </row>
    <row r="193" spans="1:25" ht="17" thickBot="1" x14ac:dyDescent="0.4">
      <c r="A193" s="362"/>
      <c r="B193" s="416" t="s">
        <v>333</v>
      </c>
      <c r="C193" s="392"/>
      <c r="D193" s="392"/>
      <c r="E193" s="392">
        <v>1</v>
      </c>
      <c r="F193" s="392">
        <v>2</v>
      </c>
      <c r="G193" s="392">
        <v>4.5</v>
      </c>
      <c r="H193" s="392">
        <v>9</v>
      </c>
      <c r="I193" s="393">
        <v>18</v>
      </c>
      <c r="J193" s="427">
        <v>34</v>
      </c>
      <c r="K193" s="427">
        <v>67</v>
      </c>
      <c r="L193" s="394"/>
      <c r="M193" s="421"/>
      <c r="N193" s="362"/>
      <c r="O193" s="362"/>
      <c r="P193" s="362"/>
      <c r="Q193" s="362"/>
      <c r="R193" s="362"/>
      <c r="S193" s="362"/>
      <c r="T193" s="362"/>
      <c r="U193" s="362"/>
      <c r="V193" s="362"/>
      <c r="W193" s="362"/>
      <c r="X193" s="362"/>
      <c r="Y193" s="362"/>
    </row>
    <row r="194" spans="1:25" ht="15.5" thickTop="1" thickBot="1" x14ac:dyDescent="0.4">
      <c r="A194" s="362"/>
      <c r="B194" s="362"/>
      <c r="C194" s="362"/>
      <c r="D194" s="362"/>
      <c r="E194" s="364"/>
      <c r="F194" s="364"/>
      <c r="G194" s="364"/>
      <c r="H194" s="364"/>
      <c r="I194" s="364"/>
      <c r="J194" s="364"/>
      <c r="K194" s="364"/>
      <c r="L194" s="364"/>
      <c r="M194" s="362"/>
      <c r="N194" s="362"/>
      <c r="O194" s="362"/>
      <c r="P194" s="362"/>
      <c r="Q194" s="362"/>
      <c r="R194" s="362"/>
      <c r="S194" s="362"/>
      <c r="T194" s="362"/>
      <c r="U194" s="362"/>
      <c r="V194" s="362"/>
      <c r="W194" s="362"/>
      <c r="X194" s="362"/>
      <c r="Y194" s="362"/>
    </row>
    <row r="195" spans="1:25" s="444" customFormat="1" ht="16.5" thickTop="1" thickBot="1" x14ac:dyDescent="0.4">
      <c r="A195" s="439"/>
      <c r="B195" s="448" t="s">
        <v>49</v>
      </c>
      <c r="C195" s="449">
        <v>0.12</v>
      </c>
      <c r="D195" s="449">
        <v>0.4</v>
      </c>
      <c r="E195" s="449">
        <v>1.2</v>
      </c>
      <c r="F195" s="449">
        <v>4</v>
      </c>
      <c r="G195" s="449">
        <v>12</v>
      </c>
      <c r="H195" s="449">
        <v>40</v>
      </c>
      <c r="I195" s="449">
        <v>120</v>
      </c>
      <c r="J195" s="449"/>
      <c r="K195" s="449"/>
      <c r="L195" s="450"/>
      <c r="M195" s="443"/>
      <c r="N195" s="443"/>
      <c r="O195" s="443"/>
      <c r="P195" s="439"/>
      <c r="Q195" s="439"/>
      <c r="R195" s="439"/>
      <c r="S195" s="439"/>
      <c r="T195" s="439"/>
      <c r="U195" s="439"/>
      <c r="V195" s="439"/>
      <c r="W195" s="439"/>
      <c r="X195" s="439"/>
      <c r="Y195" s="439"/>
    </row>
    <row r="196" spans="1:25" ht="17.5" thickTop="1" thickBot="1" x14ac:dyDescent="0.4">
      <c r="A196" s="362"/>
      <c r="B196" s="530" t="s">
        <v>348</v>
      </c>
      <c r="C196" s="506"/>
      <c r="D196" s="505"/>
      <c r="E196" s="505"/>
      <c r="F196" s="467"/>
      <c r="G196" s="482">
        <v>10.6</v>
      </c>
      <c r="H196" s="467"/>
      <c r="I196" s="485">
        <v>106</v>
      </c>
      <c r="J196" s="485">
        <v>213</v>
      </c>
      <c r="K196" s="467">
        <v>425</v>
      </c>
      <c r="L196" s="545">
        <v>850</v>
      </c>
      <c r="M196" s="364"/>
      <c r="N196" s="364"/>
      <c r="O196" s="364"/>
      <c r="P196" s="362"/>
      <c r="Q196" s="362"/>
      <c r="R196" s="362"/>
      <c r="S196" s="362"/>
      <c r="T196" s="362"/>
      <c r="U196" s="362"/>
      <c r="V196" s="362"/>
      <c r="W196" s="362"/>
      <c r="X196" s="362"/>
      <c r="Y196" s="362"/>
    </row>
    <row r="197" spans="1:25" ht="15.5" thickTop="1" thickBot="1" x14ac:dyDescent="0.4">
      <c r="A197" s="362"/>
      <c r="B197" s="362"/>
      <c r="C197" s="362"/>
      <c r="D197" s="362"/>
      <c r="E197" s="362"/>
      <c r="F197" s="362"/>
      <c r="G197" s="364"/>
      <c r="H197" s="364"/>
      <c r="I197" s="364"/>
      <c r="J197" s="364"/>
      <c r="K197" s="364"/>
      <c r="L197" s="364"/>
      <c r="M197" s="364"/>
      <c r="N197" s="364"/>
      <c r="O197" s="364"/>
      <c r="P197" s="362"/>
      <c r="Q197" s="362"/>
      <c r="R197" s="362"/>
      <c r="S197" s="362"/>
      <c r="T197" s="362"/>
      <c r="U197" s="362"/>
      <c r="V197" s="362"/>
      <c r="W197" s="362"/>
      <c r="X197" s="362"/>
      <c r="Y197" s="362"/>
    </row>
    <row r="198" spans="1:25" s="444" customFormat="1" ht="16.5" thickTop="1" thickBot="1" x14ac:dyDescent="0.4">
      <c r="A198" s="439"/>
      <c r="B198" s="448" t="s">
        <v>61</v>
      </c>
      <c r="C198" s="449"/>
      <c r="D198" s="449">
        <v>0.04</v>
      </c>
      <c r="E198" s="449">
        <v>0.13</v>
      </c>
      <c r="F198" s="449">
        <v>0.4</v>
      </c>
      <c r="G198" s="476">
        <v>1.32</v>
      </c>
      <c r="H198" s="476">
        <v>4</v>
      </c>
      <c r="I198" s="457">
        <v>13</v>
      </c>
      <c r="J198" s="466">
        <v>40</v>
      </c>
      <c r="K198" s="443"/>
      <c r="L198" s="439"/>
      <c r="M198" s="439"/>
      <c r="N198" s="439"/>
      <c r="O198" s="439"/>
      <c r="P198" s="439"/>
      <c r="Q198" s="439"/>
      <c r="R198" s="439"/>
      <c r="S198" s="439"/>
      <c r="T198" s="439"/>
      <c r="U198" s="439"/>
      <c r="V198" s="439"/>
      <c r="W198" s="439"/>
      <c r="X198" s="439"/>
      <c r="Y198" s="439"/>
    </row>
    <row r="199" spans="1:25" ht="17.5" thickTop="1" thickBot="1" x14ac:dyDescent="0.4">
      <c r="A199" s="362"/>
      <c r="B199" s="532" t="s">
        <v>365</v>
      </c>
      <c r="C199" s="467">
        <v>0.01</v>
      </c>
      <c r="D199" s="467">
        <v>0.03</v>
      </c>
      <c r="E199" s="483">
        <v>0.1</v>
      </c>
      <c r="F199" s="467"/>
      <c r="G199" s="467"/>
      <c r="H199" s="467"/>
      <c r="I199" s="467"/>
      <c r="J199" s="469"/>
      <c r="K199" s="362"/>
      <c r="L199" s="362"/>
      <c r="M199" s="362"/>
      <c r="N199" s="362"/>
      <c r="O199" s="362"/>
      <c r="P199" s="362"/>
      <c r="Q199" s="362"/>
      <c r="R199" s="362"/>
      <c r="S199" s="362"/>
      <c r="T199" s="362"/>
      <c r="U199" s="362"/>
      <c r="V199" s="362"/>
      <c r="W199" s="362"/>
      <c r="X199" s="362"/>
      <c r="Y199" s="362"/>
    </row>
    <row r="200" spans="1:25" ht="15.5" thickTop="1" thickBot="1" x14ac:dyDescent="0.4">
      <c r="A200" s="362"/>
      <c r="B200" s="372"/>
      <c r="C200" s="364"/>
      <c r="D200" s="364"/>
      <c r="E200" s="364"/>
      <c r="F200" s="364"/>
      <c r="G200" s="364"/>
      <c r="H200" s="364"/>
      <c r="I200" s="364"/>
      <c r="J200" s="364"/>
      <c r="K200" s="362"/>
      <c r="L200" s="362"/>
      <c r="M200" s="362"/>
      <c r="N200" s="362"/>
      <c r="O200" s="362"/>
      <c r="P200" s="362"/>
      <c r="Q200" s="362"/>
      <c r="R200" s="362"/>
      <c r="S200" s="362"/>
      <c r="T200" s="362"/>
      <c r="U200" s="362"/>
      <c r="V200" s="362"/>
      <c r="W200" s="362"/>
      <c r="X200" s="362"/>
      <c r="Y200" s="362"/>
    </row>
    <row r="201" spans="1:25" s="444" customFormat="1" ht="16" thickTop="1" x14ac:dyDescent="0.35">
      <c r="A201" s="439"/>
      <c r="B201" s="445" t="s">
        <v>50</v>
      </c>
      <c r="C201" s="446">
        <v>0.12</v>
      </c>
      <c r="D201" s="446">
        <v>0.4</v>
      </c>
      <c r="E201" s="446">
        <v>1.2</v>
      </c>
      <c r="F201" s="446"/>
      <c r="G201" s="446">
        <v>4</v>
      </c>
      <c r="H201" s="446">
        <v>12</v>
      </c>
      <c r="I201" s="446"/>
      <c r="J201" s="446">
        <v>40</v>
      </c>
      <c r="K201" s="446"/>
      <c r="L201" s="446">
        <v>120</v>
      </c>
      <c r="M201" s="446"/>
      <c r="N201" s="446"/>
      <c r="O201" s="446"/>
      <c r="P201" s="446"/>
      <c r="Q201" s="561"/>
      <c r="R201" s="439"/>
      <c r="S201" s="439"/>
      <c r="T201" s="439"/>
      <c r="U201" s="439"/>
      <c r="V201" s="439"/>
      <c r="W201" s="439"/>
      <c r="X201" s="439"/>
      <c r="Y201" s="439"/>
    </row>
    <row r="202" spans="1:25" ht="16.5" x14ac:dyDescent="0.35">
      <c r="A202" s="362"/>
      <c r="B202" s="415" t="s">
        <v>306</v>
      </c>
      <c r="C202" s="388"/>
      <c r="D202" s="388">
        <v>0.3</v>
      </c>
      <c r="E202" s="388">
        <v>1</v>
      </c>
      <c r="F202" s="388"/>
      <c r="G202" s="388">
        <v>3</v>
      </c>
      <c r="H202" s="388">
        <v>10</v>
      </c>
      <c r="I202" s="388"/>
      <c r="J202" s="388">
        <v>30</v>
      </c>
      <c r="K202" s="388"/>
      <c r="L202" s="388"/>
      <c r="M202" s="388"/>
      <c r="N202" s="373"/>
      <c r="O202" s="373"/>
      <c r="P202" s="373"/>
      <c r="Q202" s="374"/>
      <c r="R202" s="362"/>
      <c r="S202" s="362"/>
      <c r="T202" s="362"/>
      <c r="U202" s="362"/>
      <c r="V202" s="362"/>
      <c r="W202" s="362"/>
      <c r="X202" s="362"/>
      <c r="Y202" s="362"/>
    </row>
    <row r="203" spans="1:25" ht="16.5" x14ac:dyDescent="0.35">
      <c r="A203" s="362"/>
      <c r="B203" s="415" t="s">
        <v>334</v>
      </c>
      <c r="C203" s="388"/>
      <c r="D203" s="388"/>
      <c r="E203" s="388">
        <v>1</v>
      </c>
      <c r="F203" s="388">
        <v>2</v>
      </c>
      <c r="G203" s="388">
        <v>4.5</v>
      </c>
      <c r="H203" s="388">
        <v>9</v>
      </c>
      <c r="I203" s="388">
        <v>18</v>
      </c>
      <c r="J203" s="396">
        <v>34</v>
      </c>
      <c r="K203" s="428">
        <v>67</v>
      </c>
      <c r="L203" s="388"/>
      <c r="M203" s="384"/>
      <c r="N203" s="384"/>
      <c r="O203" s="384"/>
      <c r="P203" s="384"/>
      <c r="Q203" s="385"/>
      <c r="R203" s="362"/>
      <c r="S203" s="362"/>
      <c r="T203" s="362"/>
      <c r="U203" s="362"/>
      <c r="V203" s="362"/>
      <c r="W203" s="362"/>
      <c r="X203" s="362"/>
      <c r="Y203" s="362"/>
    </row>
    <row r="204" spans="1:25" ht="17" thickBot="1" x14ac:dyDescent="0.4">
      <c r="A204" s="362"/>
      <c r="B204" s="416" t="s">
        <v>341</v>
      </c>
      <c r="C204" s="496"/>
      <c r="D204" s="496"/>
      <c r="E204" s="375"/>
      <c r="F204" s="375"/>
      <c r="G204" s="375"/>
      <c r="H204" s="392"/>
      <c r="I204" s="502"/>
      <c r="J204" s="392"/>
      <c r="K204" s="392"/>
      <c r="L204" s="392"/>
      <c r="M204" s="562">
        <v>853</v>
      </c>
      <c r="N204" s="375">
        <v>1706</v>
      </c>
      <c r="O204" s="375">
        <v>3413</v>
      </c>
      <c r="P204" s="375">
        <v>6825</v>
      </c>
      <c r="Q204" s="376">
        <v>13650</v>
      </c>
      <c r="R204" s="362"/>
      <c r="S204" s="362"/>
      <c r="T204" s="362"/>
      <c r="U204" s="362"/>
      <c r="V204" s="362"/>
      <c r="W204" s="362"/>
      <c r="X204" s="362"/>
      <c r="Y204" s="362"/>
    </row>
    <row r="205" spans="1:25" ht="15.5" thickTop="1" thickBot="1" x14ac:dyDescent="0.4">
      <c r="A205" s="362"/>
      <c r="B205" s="362"/>
      <c r="C205" s="362"/>
      <c r="D205" s="362"/>
      <c r="E205" s="362"/>
      <c r="F205" s="362"/>
      <c r="G205" s="362"/>
      <c r="H205" s="362"/>
      <c r="I205" s="362"/>
      <c r="J205" s="362"/>
      <c r="K205" s="362"/>
      <c r="L205" s="362"/>
      <c r="M205" s="362"/>
      <c r="N205" s="362"/>
      <c r="O205" s="362"/>
      <c r="P205" s="362"/>
      <c r="Q205" s="362"/>
      <c r="R205" s="362"/>
      <c r="S205" s="362"/>
      <c r="T205" s="362"/>
      <c r="U205" s="362"/>
      <c r="V205" s="362"/>
      <c r="W205" s="362"/>
      <c r="X205" s="362"/>
      <c r="Y205" s="362"/>
    </row>
    <row r="206" spans="1:25" s="444" customFormat="1" ht="16.5" thickTop="1" thickBot="1" x14ac:dyDescent="0.4">
      <c r="A206" s="439"/>
      <c r="B206" s="440" t="s">
        <v>273</v>
      </c>
      <c r="C206" s="441">
        <v>0.04</v>
      </c>
      <c r="D206" s="441">
        <v>0.12</v>
      </c>
      <c r="E206" s="441">
        <v>0.4</v>
      </c>
      <c r="F206" s="441">
        <v>1.2</v>
      </c>
      <c r="G206" s="441">
        <v>4</v>
      </c>
      <c r="H206" s="441">
        <v>12</v>
      </c>
      <c r="I206" s="441">
        <v>40</v>
      </c>
      <c r="J206" s="459">
        <v>120</v>
      </c>
      <c r="K206" s="443"/>
      <c r="L206" s="443"/>
      <c r="M206" s="439"/>
      <c r="N206" s="439"/>
      <c r="O206" s="439"/>
      <c r="P206" s="439"/>
      <c r="Q206" s="439"/>
      <c r="R206" s="439"/>
      <c r="S206" s="439"/>
      <c r="T206" s="439"/>
      <c r="U206" s="439"/>
      <c r="V206" s="439"/>
      <c r="W206" s="439"/>
      <c r="X206" s="439"/>
      <c r="Y206" s="439"/>
    </row>
    <row r="207" spans="1:25" ht="15.5" thickTop="1" thickBot="1" x14ac:dyDescent="0.4">
      <c r="A207" s="362"/>
      <c r="B207" s="362"/>
      <c r="C207" s="362"/>
      <c r="D207" s="362"/>
      <c r="E207" s="362"/>
      <c r="F207" s="362"/>
      <c r="G207" s="362"/>
      <c r="H207" s="362"/>
      <c r="I207" s="362"/>
      <c r="J207" s="362"/>
      <c r="K207" s="362"/>
      <c r="L207" s="362"/>
      <c r="M207" s="362"/>
      <c r="N207" s="362"/>
      <c r="O207" s="362"/>
      <c r="P207" s="362"/>
      <c r="Q207" s="362"/>
      <c r="R207" s="362"/>
      <c r="S207" s="362"/>
      <c r="T207" s="362"/>
      <c r="U207" s="362"/>
      <c r="V207" s="362"/>
      <c r="W207" s="362"/>
      <c r="X207" s="362"/>
      <c r="Y207" s="362"/>
    </row>
    <row r="208" spans="1:25" s="444" customFormat="1" ht="16.5" thickTop="1" thickBot="1" x14ac:dyDescent="0.4">
      <c r="A208" s="439"/>
      <c r="B208" s="440" t="s">
        <v>274</v>
      </c>
      <c r="C208" s="441">
        <v>0.12</v>
      </c>
      <c r="D208" s="441">
        <v>0.4</v>
      </c>
      <c r="E208" s="441">
        <v>1.2</v>
      </c>
      <c r="F208" s="441">
        <v>4</v>
      </c>
      <c r="G208" s="441">
        <v>12</v>
      </c>
      <c r="H208" s="441">
        <v>40</v>
      </c>
      <c r="I208" s="459">
        <v>120</v>
      </c>
      <c r="J208" s="439"/>
      <c r="K208" s="439"/>
      <c r="L208" s="439"/>
      <c r="M208" s="439"/>
      <c r="N208" s="439"/>
      <c r="O208" s="439"/>
      <c r="P208" s="439"/>
      <c r="Q208" s="439"/>
      <c r="R208" s="439"/>
      <c r="S208" s="439"/>
      <c r="T208" s="439"/>
      <c r="U208" s="439"/>
      <c r="V208" s="439"/>
      <c r="W208" s="439"/>
      <c r="X208" s="439"/>
      <c r="Y208" s="439"/>
    </row>
    <row r="209" spans="1:26" ht="15.5" thickTop="1" thickBot="1" x14ac:dyDescent="0.4">
      <c r="A209" s="362"/>
      <c r="B209" s="362"/>
      <c r="C209" s="362"/>
      <c r="D209" s="362"/>
      <c r="E209" s="362"/>
      <c r="F209" s="362"/>
      <c r="G209" s="362"/>
      <c r="H209" s="362"/>
      <c r="I209" s="362"/>
      <c r="J209" s="362"/>
      <c r="K209" s="362"/>
      <c r="L209" s="362"/>
      <c r="M209" s="362"/>
      <c r="N209" s="362"/>
      <c r="O209" s="362"/>
      <c r="P209" s="362"/>
      <c r="Q209" s="362"/>
      <c r="R209" s="362"/>
      <c r="S209" s="362"/>
      <c r="T209" s="362"/>
      <c r="U209" s="362"/>
      <c r="V209" s="362"/>
      <c r="W209" s="362"/>
      <c r="X209" s="362"/>
      <c r="Y209" s="362"/>
    </row>
    <row r="210" spans="1:26" s="444" customFormat="1" ht="16.5" thickTop="1" thickBot="1" x14ac:dyDescent="0.4">
      <c r="A210" s="439"/>
      <c r="B210" s="448" t="s">
        <v>53</v>
      </c>
      <c r="C210" s="449"/>
      <c r="D210" s="449"/>
      <c r="E210" s="449"/>
      <c r="F210" s="449">
        <v>0.12</v>
      </c>
      <c r="G210" s="449">
        <v>0.4</v>
      </c>
      <c r="H210" s="449">
        <v>1.2</v>
      </c>
      <c r="I210" s="449"/>
      <c r="J210" s="449">
        <v>4</v>
      </c>
      <c r="K210" s="449">
        <v>12</v>
      </c>
      <c r="L210" s="449"/>
      <c r="M210" s="457">
        <v>40</v>
      </c>
      <c r="N210" s="465"/>
      <c r="O210" s="466">
        <v>120</v>
      </c>
      <c r="P210" s="439"/>
      <c r="Q210" s="439"/>
      <c r="R210" s="439"/>
      <c r="S210" s="439"/>
      <c r="T210" s="439"/>
      <c r="U210" s="439"/>
      <c r="V210" s="439"/>
      <c r="W210" s="439"/>
      <c r="X210" s="439"/>
      <c r="Y210" s="439"/>
      <c r="Z210" s="439"/>
    </row>
    <row r="211" spans="1:26" ht="17" thickTop="1" x14ac:dyDescent="0.35">
      <c r="A211" s="362"/>
      <c r="B211" s="526" t="s">
        <v>308</v>
      </c>
      <c r="C211" s="435"/>
      <c r="D211" s="435"/>
      <c r="E211" s="435"/>
      <c r="F211" s="435"/>
      <c r="G211" s="435">
        <v>0.3</v>
      </c>
      <c r="H211" s="435">
        <v>1</v>
      </c>
      <c r="I211" s="435">
        <v>3</v>
      </c>
      <c r="J211" s="435"/>
      <c r="K211" s="436">
        <v>10</v>
      </c>
      <c r="L211" s="435"/>
      <c r="M211" s="436">
        <v>30</v>
      </c>
      <c r="N211" s="437"/>
      <c r="O211" s="438"/>
      <c r="P211" s="362"/>
      <c r="Q211" s="362"/>
      <c r="R211" s="362"/>
      <c r="S211" s="362"/>
      <c r="T211" s="362"/>
      <c r="U211" s="362"/>
      <c r="V211" s="362"/>
      <c r="W211" s="362"/>
      <c r="X211" s="362"/>
      <c r="Y211" s="362"/>
      <c r="Z211" s="362"/>
    </row>
    <row r="212" spans="1:26" ht="16.5" x14ac:dyDescent="0.35">
      <c r="A212" s="362"/>
      <c r="B212" s="415" t="s">
        <v>335</v>
      </c>
      <c r="C212" s="388"/>
      <c r="D212" s="388"/>
      <c r="E212" s="388"/>
      <c r="F212" s="388"/>
      <c r="G212" s="388"/>
      <c r="H212" s="388">
        <v>1</v>
      </c>
      <c r="I212" s="388">
        <v>2</v>
      </c>
      <c r="J212" s="388">
        <v>4.5</v>
      </c>
      <c r="K212" s="388">
        <v>9</v>
      </c>
      <c r="L212" s="388">
        <v>18</v>
      </c>
      <c r="M212" s="388">
        <v>34</v>
      </c>
      <c r="N212" s="404">
        <v>67</v>
      </c>
      <c r="O212" s="389"/>
      <c r="P212" s="362"/>
      <c r="Q212" s="362"/>
      <c r="R212" s="362"/>
      <c r="S212" s="362"/>
      <c r="T212" s="362"/>
      <c r="U212" s="362"/>
      <c r="V212" s="362"/>
      <c r="W212" s="362"/>
      <c r="X212" s="362"/>
      <c r="Y212" s="362"/>
      <c r="Z212" s="362"/>
    </row>
    <row r="213" spans="1:26" ht="16.5" x14ac:dyDescent="0.35">
      <c r="A213" s="362"/>
      <c r="B213" s="417" t="s">
        <v>381</v>
      </c>
      <c r="C213" s="388"/>
      <c r="D213" s="388"/>
      <c r="E213" s="388"/>
      <c r="F213" s="407">
        <v>0.1</v>
      </c>
      <c r="G213" s="388"/>
      <c r="H213" s="407">
        <v>1</v>
      </c>
      <c r="I213" s="388"/>
      <c r="J213" s="388"/>
      <c r="K213" s="407">
        <v>10</v>
      </c>
      <c r="L213" s="388"/>
      <c r="M213" s="388"/>
      <c r="N213" s="404"/>
      <c r="O213" s="389"/>
      <c r="P213" s="421"/>
      <c r="Q213" s="362"/>
      <c r="R213" s="362"/>
      <c r="S213" s="362"/>
      <c r="T213" s="362"/>
      <c r="U213" s="362"/>
      <c r="V213" s="362"/>
      <c r="W213" s="362"/>
      <c r="X213" s="362"/>
      <c r="Y213" s="362"/>
      <c r="Z213" s="362"/>
    </row>
    <row r="214" spans="1:26" ht="17" thickBot="1" x14ac:dyDescent="0.4">
      <c r="A214" s="362"/>
      <c r="B214" s="419" t="s">
        <v>382</v>
      </c>
      <c r="C214" s="392">
        <v>3.0000000000000001E-5</v>
      </c>
      <c r="D214" s="392">
        <v>2.9999999999999997E-4</v>
      </c>
      <c r="E214" s="392">
        <v>0.03</v>
      </c>
      <c r="F214" s="392"/>
      <c r="G214" s="392"/>
      <c r="H214" s="392"/>
      <c r="I214" s="392">
        <v>3.2</v>
      </c>
      <c r="J214" s="392"/>
      <c r="K214" s="392"/>
      <c r="L214" s="392"/>
      <c r="M214" s="392"/>
      <c r="N214" s="405"/>
      <c r="O214" s="394"/>
      <c r="P214" s="390"/>
      <c r="Q214" s="390"/>
      <c r="R214" s="390"/>
      <c r="S214" s="390"/>
      <c r="T214" s="390"/>
      <c r="U214" s="390"/>
      <c r="V214" s="390"/>
      <c r="W214" s="390"/>
      <c r="X214" s="390"/>
      <c r="Y214" s="390"/>
      <c r="Z214" s="390"/>
    </row>
    <row r="215" spans="1:26" ht="15.5" thickTop="1" thickBot="1" x14ac:dyDescent="0.4">
      <c r="A215" s="362"/>
      <c r="B215" s="362"/>
      <c r="C215" s="362"/>
      <c r="D215" s="362"/>
      <c r="E215" s="362"/>
      <c r="F215" s="362"/>
      <c r="G215" s="362"/>
      <c r="H215" s="362"/>
      <c r="I215" s="364"/>
      <c r="J215" s="362"/>
      <c r="K215" s="362"/>
      <c r="L215" s="362"/>
      <c r="M215" s="362"/>
      <c r="N215" s="362"/>
      <c r="O215" s="362"/>
      <c r="P215" s="362"/>
      <c r="Q215" s="362"/>
      <c r="R215" s="362"/>
      <c r="S215" s="362"/>
      <c r="T215" s="362"/>
      <c r="U215" s="362"/>
      <c r="V215" s="362"/>
      <c r="W215" s="362"/>
      <c r="X215" s="362"/>
      <c r="Y215" s="362"/>
    </row>
    <row r="216" spans="1:26" s="444" customFormat="1" ht="16.5" thickTop="1" thickBot="1" x14ac:dyDescent="0.4">
      <c r="A216" s="439"/>
      <c r="B216" s="440" t="s">
        <v>54</v>
      </c>
      <c r="C216" s="441">
        <v>0.12</v>
      </c>
      <c r="D216" s="441">
        <v>0.4</v>
      </c>
      <c r="E216" s="441">
        <v>1.2</v>
      </c>
      <c r="F216" s="441">
        <v>4</v>
      </c>
      <c r="G216" s="441">
        <v>12</v>
      </c>
      <c r="H216" s="441">
        <v>40</v>
      </c>
      <c r="I216" s="459">
        <v>120</v>
      </c>
      <c r="J216" s="439"/>
      <c r="K216" s="439"/>
      <c r="L216" s="439"/>
      <c r="M216" s="439"/>
      <c r="N216" s="439"/>
      <c r="O216" s="439"/>
      <c r="P216" s="439"/>
      <c r="Q216" s="439"/>
      <c r="R216" s="439"/>
      <c r="S216" s="439"/>
      <c r="T216" s="439"/>
      <c r="U216" s="439"/>
      <c r="V216" s="439"/>
      <c r="W216" s="439"/>
      <c r="X216" s="439"/>
      <c r="Y216" s="439"/>
    </row>
    <row r="217" spans="1:26" ht="15.5" thickTop="1" thickBot="1" x14ac:dyDescent="0.4">
      <c r="A217" s="362"/>
      <c r="B217" s="362"/>
      <c r="C217" s="362"/>
      <c r="D217" s="362"/>
      <c r="E217" s="362"/>
      <c r="F217" s="362"/>
      <c r="G217" s="362"/>
      <c r="H217" s="362"/>
      <c r="I217" s="362"/>
      <c r="J217" s="362"/>
      <c r="K217" s="362"/>
      <c r="L217" s="362"/>
      <c r="M217" s="362"/>
      <c r="N217" s="362"/>
      <c r="O217" s="362"/>
      <c r="P217" s="362"/>
      <c r="Q217" s="362"/>
      <c r="R217" s="362"/>
      <c r="S217" s="362"/>
      <c r="T217" s="362"/>
      <c r="U217" s="362"/>
      <c r="V217" s="362"/>
      <c r="W217" s="362"/>
      <c r="X217" s="362"/>
      <c r="Y217" s="362"/>
    </row>
    <row r="218" spans="1:26" s="444" customFormat="1" ht="16.5" thickTop="1" thickBot="1" x14ac:dyDescent="0.4">
      <c r="A218" s="439"/>
      <c r="B218" s="448" t="s">
        <v>55</v>
      </c>
      <c r="C218" s="449">
        <v>0.12</v>
      </c>
      <c r="D218" s="449">
        <v>0.4</v>
      </c>
      <c r="E218" s="449">
        <v>1.2</v>
      </c>
      <c r="F218" s="449"/>
      <c r="G218" s="449">
        <v>4</v>
      </c>
      <c r="H218" s="449">
        <v>12</v>
      </c>
      <c r="I218" s="449"/>
      <c r="J218" s="449">
        <v>40</v>
      </c>
      <c r="K218" s="449"/>
      <c r="L218" s="450">
        <v>120</v>
      </c>
      <c r="M218" s="439"/>
      <c r="N218" s="439"/>
      <c r="O218" s="439"/>
      <c r="P218" s="439"/>
      <c r="Q218" s="439"/>
      <c r="R218" s="439"/>
      <c r="S218" s="439"/>
      <c r="T218" s="439"/>
      <c r="U218" s="439"/>
      <c r="V218" s="439"/>
      <c r="W218" s="439"/>
      <c r="X218" s="439"/>
      <c r="Y218" s="439"/>
    </row>
    <row r="219" spans="1:26" ht="17" thickTop="1" x14ac:dyDescent="0.35">
      <c r="A219" s="362"/>
      <c r="B219" s="526" t="s">
        <v>309</v>
      </c>
      <c r="C219" s="435"/>
      <c r="D219" s="435">
        <v>0.3</v>
      </c>
      <c r="E219" s="435">
        <v>1</v>
      </c>
      <c r="F219" s="435"/>
      <c r="G219" s="435">
        <v>3</v>
      </c>
      <c r="H219" s="435">
        <v>10</v>
      </c>
      <c r="I219" s="435"/>
      <c r="J219" s="435">
        <v>30</v>
      </c>
      <c r="K219" s="435"/>
      <c r="L219" s="438"/>
      <c r="M219" s="390"/>
      <c r="N219" s="362"/>
      <c r="O219" s="362"/>
      <c r="P219" s="362"/>
      <c r="Q219" s="362"/>
      <c r="R219" s="362"/>
      <c r="S219" s="362"/>
      <c r="T219" s="362"/>
      <c r="U219" s="362"/>
      <c r="V219" s="362"/>
      <c r="W219" s="362"/>
      <c r="X219" s="362"/>
      <c r="Y219" s="362"/>
    </row>
    <row r="220" spans="1:26" ht="17" thickBot="1" x14ac:dyDescent="0.4">
      <c r="A220" s="362"/>
      <c r="B220" s="416" t="s">
        <v>336</v>
      </c>
      <c r="C220" s="392"/>
      <c r="D220" s="392"/>
      <c r="E220" s="393">
        <v>1</v>
      </c>
      <c r="F220" s="427">
        <v>2</v>
      </c>
      <c r="G220" s="427">
        <v>4.5</v>
      </c>
      <c r="H220" s="427">
        <v>9</v>
      </c>
      <c r="I220" s="427">
        <v>18</v>
      </c>
      <c r="J220" s="427">
        <v>34</v>
      </c>
      <c r="K220" s="427">
        <v>67</v>
      </c>
      <c r="L220" s="394"/>
      <c r="M220" s="421"/>
      <c r="N220" s="362"/>
      <c r="O220" s="362"/>
      <c r="P220" s="362"/>
      <c r="Q220" s="362"/>
      <c r="R220" s="362"/>
      <c r="S220" s="362"/>
      <c r="T220" s="362"/>
      <c r="U220" s="362"/>
      <c r="V220" s="362"/>
      <c r="W220" s="362"/>
      <c r="X220" s="362"/>
      <c r="Y220" s="362"/>
    </row>
    <row r="221" spans="1:26" ht="15.5" thickTop="1" thickBot="1" x14ac:dyDescent="0.4">
      <c r="A221" s="362"/>
      <c r="B221" s="362"/>
      <c r="C221" s="362"/>
      <c r="D221" s="362"/>
      <c r="E221" s="362"/>
      <c r="F221" s="362"/>
      <c r="G221" s="362"/>
      <c r="H221" s="362"/>
      <c r="I221" s="362"/>
      <c r="J221" s="362"/>
      <c r="K221" s="362"/>
      <c r="L221" s="362"/>
      <c r="M221" s="362"/>
      <c r="N221" s="362"/>
      <c r="O221" s="362"/>
      <c r="P221" s="362"/>
      <c r="Q221" s="362"/>
      <c r="R221" s="362"/>
      <c r="S221" s="362"/>
      <c r="T221" s="362"/>
      <c r="U221" s="362"/>
      <c r="V221" s="362"/>
      <c r="W221" s="362"/>
      <c r="X221" s="362"/>
      <c r="Y221" s="362"/>
    </row>
    <row r="222" spans="1:26" s="444" customFormat="1" ht="16.5" thickTop="1" thickBot="1" x14ac:dyDescent="0.4">
      <c r="A222" s="439"/>
      <c r="B222" s="440" t="s">
        <v>56</v>
      </c>
      <c r="C222" s="441">
        <v>4.0000000000000002E-4</v>
      </c>
      <c r="D222" s="441">
        <v>1.1999999999999999E-3</v>
      </c>
      <c r="E222" s="441">
        <v>4.0000000000000001E-3</v>
      </c>
      <c r="F222" s="441">
        <v>1.2E-2</v>
      </c>
      <c r="G222" s="441">
        <v>0.04</v>
      </c>
      <c r="H222" s="441">
        <v>0.12</v>
      </c>
      <c r="I222" s="442">
        <v>0.4</v>
      </c>
      <c r="J222" s="439"/>
      <c r="K222" s="439"/>
      <c r="L222" s="439"/>
      <c r="M222" s="439"/>
      <c r="N222" s="439"/>
      <c r="O222" s="439"/>
      <c r="P222" s="439"/>
      <c r="Q222" s="439"/>
      <c r="R222" s="439"/>
      <c r="S222" s="439"/>
    </row>
    <row r="223" spans="1:26" ht="15.5" thickTop="1" thickBot="1" x14ac:dyDescent="0.4">
      <c r="A223" s="362"/>
      <c r="B223" s="362"/>
      <c r="C223" s="362"/>
      <c r="D223" s="362"/>
      <c r="E223" s="362"/>
      <c r="F223" s="362"/>
      <c r="G223" s="362"/>
      <c r="H223" s="362"/>
      <c r="I223" s="362"/>
      <c r="J223" s="362"/>
      <c r="K223" s="362"/>
      <c r="L223" s="362"/>
      <c r="M223" s="362"/>
      <c r="N223" s="362"/>
      <c r="O223" s="362"/>
      <c r="P223" s="362"/>
      <c r="Q223" s="362"/>
      <c r="R223" s="362"/>
      <c r="S223" s="362"/>
      <c r="T223" s="362"/>
      <c r="U223" s="362"/>
      <c r="V223" s="362"/>
      <c r="W223" s="362"/>
      <c r="X223" s="362"/>
      <c r="Y223" s="362"/>
    </row>
    <row r="224" spans="1:26" s="444" customFormat="1" ht="16.5" thickTop="1" thickBot="1" x14ac:dyDescent="0.4">
      <c r="A224" s="439"/>
      <c r="B224" s="448" t="s">
        <v>57</v>
      </c>
      <c r="C224" s="449">
        <v>4.0000000000000001E-3</v>
      </c>
      <c r="D224" s="449">
        <v>1.2E-2</v>
      </c>
      <c r="E224" s="449">
        <v>0.04</v>
      </c>
      <c r="F224" s="449">
        <v>0.12</v>
      </c>
      <c r="G224" s="449">
        <v>0.4</v>
      </c>
      <c r="H224" s="449">
        <v>1.2</v>
      </c>
      <c r="I224" s="449"/>
      <c r="J224" s="449">
        <v>4</v>
      </c>
      <c r="K224" s="449">
        <v>12</v>
      </c>
      <c r="L224" s="449"/>
      <c r="M224" s="449">
        <v>40</v>
      </c>
      <c r="N224" s="449"/>
      <c r="O224" s="449"/>
      <c r="P224" s="457">
        <v>120</v>
      </c>
      <c r="Q224" s="450"/>
      <c r="R224" s="439"/>
      <c r="S224" s="439"/>
      <c r="T224" s="439"/>
      <c r="U224" s="439"/>
      <c r="V224" s="439"/>
      <c r="W224" s="439"/>
      <c r="X224" s="439"/>
      <c r="Y224" s="439"/>
    </row>
    <row r="225" spans="1:25" ht="17" thickTop="1" x14ac:dyDescent="0.35">
      <c r="A225" s="362"/>
      <c r="B225" s="415" t="s">
        <v>310</v>
      </c>
      <c r="C225" s="388"/>
      <c r="D225" s="388"/>
      <c r="E225" s="388"/>
      <c r="F225" s="388"/>
      <c r="G225" s="388">
        <v>0.3</v>
      </c>
      <c r="H225" s="388">
        <v>1</v>
      </c>
      <c r="I225" s="388">
        <v>3</v>
      </c>
      <c r="J225" s="388"/>
      <c r="K225" s="388">
        <v>10</v>
      </c>
      <c r="L225" s="388"/>
      <c r="M225" s="388">
        <v>30</v>
      </c>
      <c r="N225" s="388"/>
      <c r="O225" s="388"/>
      <c r="P225" s="388"/>
      <c r="Q225" s="389"/>
      <c r="R225" s="390"/>
      <c r="S225" s="362"/>
      <c r="T225" s="364"/>
      <c r="U225" s="362"/>
      <c r="V225" s="362"/>
      <c r="W225" s="362"/>
      <c r="X225" s="362"/>
      <c r="Y225" s="362"/>
    </row>
    <row r="226" spans="1:25" ht="16.5" x14ac:dyDescent="0.35">
      <c r="A226" s="362"/>
      <c r="B226" s="415" t="s">
        <v>311</v>
      </c>
      <c r="C226" s="388"/>
      <c r="D226" s="388"/>
      <c r="E226" s="388"/>
      <c r="F226" s="388"/>
      <c r="G226" s="388"/>
      <c r="H226" s="388">
        <v>1</v>
      </c>
      <c r="I226" s="388">
        <v>2</v>
      </c>
      <c r="J226" s="388">
        <v>4.5</v>
      </c>
      <c r="K226" s="388">
        <v>9</v>
      </c>
      <c r="L226" s="388">
        <v>18</v>
      </c>
      <c r="M226" s="396">
        <v>34</v>
      </c>
      <c r="N226" s="428">
        <v>67</v>
      </c>
      <c r="O226" s="388"/>
      <c r="P226" s="388"/>
      <c r="Q226" s="389"/>
      <c r="R226" s="421"/>
      <c r="S226" s="364"/>
      <c r="T226" s="362"/>
      <c r="U226" s="362"/>
      <c r="V226" s="362"/>
      <c r="W226" s="362"/>
      <c r="X226" s="362"/>
      <c r="Y226" s="362"/>
    </row>
    <row r="227" spans="1:25" ht="16.5" x14ac:dyDescent="0.35">
      <c r="A227" s="362"/>
      <c r="B227" s="417" t="s">
        <v>356</v>
      </c>
      <c r="C227" s="388"/>
      <c r="D227" s="388"/>
      <c r="E227" s="388"/>
      <c r="F227" s="388"/>
      <c r="G227" s="388"/>
      <c r="H227" s="388"/>
      <c r="I227" s="388"/>
      <c r="J227" s="388"/>
      <c r="K227" s="388"/>
      <c r="L227" s="388"/>
      <c r="M227" s="388"/>
      <c r="N227" s="411">
        <v>50</v>
      </c>
      <c r="O227" s="388"/>
      <c r="P227" s="411">
        <v>100</v>
      </c>
      <c r="Q227" s="425">
        <v>125</v>
      </c>
      <c r="R227" s="390"/>
      <c r="S227" s="390"/>
      <c r="T227" s="390"/>
      <c r="U227" s="390"/>
      <c r="V227" s="390"/>
      <c r="W227" s="390"/>
      <c r="X227" s="390"/>
      <c r="Y227" s="390"/>
    </row>
    <row r="228" spans="1:25" ht="16.5" x14ac:dyDescent="0.35">
      <c r="A228" s="362"/>
      <c r="B228" s="526" t="s">
        <v>383</v>
      </c>
      <c r="C228" s="435"/>
      <c r="D228" s="435"/>
      <c r="E228" s="435"/>
      <c r="F228" s="435"/>
      <c r="G228" s="435">
        <v>0.5</v>
      </c>
      <c r="H228" s="435"/>
      <c r="I228" s="435"/>
      <c r="J228" s="435">
        <v>5</v>
      </c>
      <c r="K228" s="435"/>
      <c r="L228" s="454">
        <v>15</v>
      </c>
      <c r="M228" s="486">
        <v>30</v>
      </c>
      <c r="N228" s="436">
        <v>50</v>
      </c>
      <c r="O228" s="435"/>
      <c r="P228" s="435"/>
      <c r="Q228" s="438"/>
      <c r="R228" s="362"/>
      <c r="S228" s="362"/>
      <c r="T228" s="362"/>
      <c r="U228" s="362"/>
      <c r="V228" s="362"/>
      <c r="W228" s="362"/>
      <c r="X228" s="362"/>
      <c r="Y228" s="362"/>
    </row>
    <row r="229" spans="1:25" ht="16.5" x14ac:dyDescent="0.35">
      <c r="A229" s="362"/>
      <c r="B229" s="415" t="s">
        <v>384</v>
      </c>
      <c r="C229" s="500"/>
      <c r="D229" s="373"/>
      <c r="E229" s="373"/>
      <c r="F229" s="373"/>
      <c r="G229" s="388"/>
      <c r="H229" s="388"/>
      <c r="I229" s="388"/>
      <c r="J229" s="381">
        <v>5</v>
      </c>
      <c r="K229" s="388"/>
      <c r="L229" s="388"/>
      <c r="M229" s="388"/>
      <c r="N229" s="381">
        <v>50</v>
      </c>
      <c r="O229" s="388"/>
      <c r="P229" s="388"/>
      <c r="Q229" s="382">
        <v>500</v>
      </c>
      <c r="R229" s="362"/>
      <c r="S229" s="362"/>
      <c r="T229" s="362"/>
      <c r="U229" s="362"/>
      <c r="V229" s="362"/>
      <c r="W229" s="362"/>
      <c r="X229" s="362"/>
      <c r="Y229" s="362"/>
    </row>
    <row r="230" spans="1:25" ht="16.5" x14ac:dyDescent="0.35">
      <c r="A230" s="362"/>
      <c r="B230" s="417" t="s">
        <v>385</v>
      </c>
      <c r="C230" s="500"/>
      <c r="D230" s="373"/>
      <c r="E230" s="373"/>
      <c r="F230" s="373"/>
      <c r="G230" s="388"/>
      <c r="H230" s="388"/>
      <c r="I230" s="388"/>
      <c r="J230" s="388">
        <v>4</v>
      </c>
      <c r="K230" s="388"/>
      <c r="L230" s="381">
        <v>20</v>
      </c>
      <c r="M230" s="381">
        <v>40</v>
      </c>
      <c r="N230" s="381">
        <v>60</v>
      </c>
      <c r="O230" s="507">
        <v>80</v>
      </c>
      <c r="P230" s="507">
        <v>100</v>
      </c>
      <c r="Q230" s="389"/>
      <c r="R230" s="362"/>
      <c r="S230" s="362"/>
      <c r="T230" s="362"/>
      <c r="U230" s="364"/>
      <c r="V230" s="362"/>
      <c r="W230" s="362"/>
      <c r="X230" s="362"/>
      <c r="Y230" s="362"/>
    </row>
    <row r="231" spans="1:25" ht="17" thickBot="1" x14ac:dyDescent="0.4">
      <c r="A231" s="362"/>
      <c r="B231" s="416" t="s">
        <v>386</v>
      </c>
      <c r="C231" s="392"/>
      <c r="D231" s="392"/>
      <c r="E231" s="392"/>
      <c r="F231" s="392"/>
      <c r="G231" s="392"/>
      <c r="H231" s="392"/>
      <c r="I231" s="392"/>
      <c r="J231" s="392"/>
      <c r="K231" s="392"/>
      <c r="L231" s="392"/>
      <c r="M231" s="392"/>
      <c r="N231" s="380">
        <v>48</v>
      </c>
      <c r="O231" s="392"/>
      <c r="P231" s="392"/>
      <c r="Q231" s="394"/>
      <c r="R231" s="362"/>
      <c r="S231" s="362"/>
      <c r="T231" s="362"/>
      <c r="U231" s="362"/>
      <c r="V231" s="362"/>
      <c r="W231" s="362"/>
      <c r="X231" s="362"/>
      <c r="Y231" s="362"/>
    </row>
    <row r="232" spans="1:25" ht="15" thickTop="1" x14ac:dyDescent="0.35">
      <c r="A232" s="362"/>
      <c r="B232" s="362"/>
      <c r="C232" s="362"/>
      <c r="D232" s="362"/>
      <c r="E232" s="362"/>
      <c r="F232" s="362"/>
      <c r="G232" s="362"/>
      <c r="H232" s="362"/>
      <c r="I232" s="362"/>
      <c r="J232" s="364"/>
      <c r="K232" s="364"/>
      <c r="L232" s="364"/>
      <c r="M232" s="364"/>
      <c r="N232" s="364"/>
      <c r="O232" s="362"/>
      <c r="P232" s="362"/>
      <c r="Q232" s="362"/>
      <c r="R232" s="362"/>
      <c r="S232" s="362"/>
      <c r="T232" s="362"/>
      <c r="U232" s="362"/>
      <c r="V232" s="362"/>
      <c r="W232" s="362"/>
      <c r="X232" s="362"/>
      <c r="Y232" s="36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A4ACE-0397-4088-A811-F50DA3485F96}">
  <dimension ref="A1:AA232"/>
  <sheetViews>
    <sheetView topLeftCell="A7" workbookViewId="0">
      <selection activeCell="E16" sqref="E16"/>
    </sheetView>
  </sheetViews>
  <sheetFormatPr defaultColWidth="8.81640625" defaultRowHeight="14.5" x14ac:dyDescent="0.35"/>
  <cols>
    <col min="1" max="1" width="8.81640625" style="360"/>
    <col min="2" max="2" width="42.54296875" style="360" customWidth="1"/>
    <col min="3" max="3" width="10.26953125" style="360" bestFit="1" customWidth="1"/>
    <col min="4" max="4" width="10.7265625" style="360" bestFit="1" customWidth="1"/>
    <col min="5" max="5" width="10.453125" style="360" bestFit="1" customWidth="1"/>
    <col min="6" max="6" width="10.54296875" style="360" bestFit="1" customWidth="1"/>
    <col min="7" max="7" width="11.26953125" style="360" bestFit="1" customWidth="1"/>
    <col min="8" max="8" width="9.1796875" style="360" bestFit="1" customWidth="1"/>
    <col min="9" max="9" width="9.26953125" style="360" bestFit="1" customWidth="1"/>
    <col min="10" max="10" width="7.26953125" style="360" bestFit="1" customWidth="1"/>
    <col min="11" max="11" width="9.453125" style="360" bestFit="1" customWidth="1"/>
    <col min="12" max="12" width="8.453125" style="360" bestFit="1" customWidth="1"/>
    <col min="13" max="16" width="8.26953125" style="360" bestFit="1" customWidth="1"/>
    <col min="17" max="18" width="6.1796875" style="360" bestFit="1" customWidth="1"/>
    <col min="19" max="19" width="5.1796875" style="360" bestFit="1" customWidth="1"/>
    <col min="20" max="20" width="5.7265625" style="360" bestFit="1" customWidth="1"/>
    <col min="21" max="21" width="9.54296875" style="360" bestFit="1" customWidth="1"/>
    <col min="22" max="23" width="5.7265625" style="360" bestFit="1" customWidth="1"/>
    <col min="24" max="24" width="6.7265625" style="360" bestFit="1" customWidth="1"/>
    <col min="25" max="16384" width="8.81640625" style="360"/>
  </cols>
  <sheetData>
    <row r="1" spans="1:25" x14ac:dyDescent="0.35">
      <c r="A1" s="361"/>
      <c r="B1" s="360" t="s">
        <v>387</v>
      </c>
    </row>
    <row r="2" spans="1:25" x14ac:dyDescent="0.35">
      <c r="A2" s="378"/>
      <c r="B2" s="360" t="s">
        <v>388</v>
      </c>
      <c r="G2" s="361"/>
      <c r="H2" s="361"/>
      <c r="I2" s="361"/>
      <c r="J2" s="361"/>
      <c r="K2" s="361"/>
      <c r="L2" s="361"/>
      <c r="M2" s="361"/>
      <c r="N2" s="361"/>
      <c r="O2" s="361"/>
      <c r="P2" s="361"/>
      <c r="Q2" s="361"/>
      <c r="R2" s="361"/>
    </row>
    <row r="3" spans="1:25" x14ac:dyDescent="0.35">
      <c r="A3" s="387"/>
      <c r="B3" s="360" t="s">
        <v>390</v>
      </c>
      <c r="G3" s="361"/>
      <c r="H3" s="361"/>
      <c r="I3" s="361"/>
      <c r="J3" s="361"/>
      <c r="K3" s="361"/>
      <c r="L3" s="361"/>
      <c r="M3" s="361"/>
      <c r="N3" s="361"/>
      <c r="O3" s="361"/>
      <c r="P3" s="361"/>
      <c r="Q3" s="361"/>
      <c r="R3" s="361"/>
    </row>
    <row r="4" spans="1:25" ht="18.5" x14ac:dyDescent="0.45">
      <c r="A4" s="422"/>
      <c r="B4" s="605" t="s">
        <v>389</v>
      </c>
      <c r="G4" s="563"/>
    </row>
    <row r="5" spans="1:25" x14ac:dyDescent="0.35">
      <c r="A5" s="379"/>
      <c r="B5" s="360" t="s">
        <v>164</v>
      </c>
    </row>
    <row r="6" spans="1:25" x14ac:dyDescent="0.35">
      <c r="A6" s="426"/>
      <c r="B6" s="360" t="s">
        <v>391</v>
      </c>
    </row>
    <row r="7" spans="1:25" x14ac:dyDescent="0.35">
      <c r="A7" s="386"/>
      <c r="B7" s="360" t="s">
        <v>392</v>
      </c>
    </row>
    <row r="8" spans="1:25" x14ac:dyDescent="0.35">
      <c r="A8" s="361"/>
      <c r="B8" s="360" t="s">
        <v>92</v>
      </c>
    </row>
    <row r="9" spans="1:25" ht="15" thickBot="1" x14ac:dyDescent="0.4">
      <c r="A9" s="362"/>
      <c r="B9" s="364"/>
      <c r="C9" s="364"/>
      <c r="D9" s="364"/>
      <c r="E9" s="364"/>
      <c r="F9" s="364"/>
      <c r="G9" s="364"/>
      <c r="H9" s="364"/>
      <c r="I9" s="364"/>
      <c r="J9" s="364"/>
      <c r="K9" s="364"/>
      <c r="L9" s="364"/>
      <c r="M9" s="364"/>
      <c r="N9" s="364"/>
      <c r="O9" s="364"/>
      <c r="P9" s="364"/>
      <c r="Q9" s="364"/>
      <c r="R9" s="364"/>
      <c r="S9" s="364"/>
      <c r="T9" s="364"/>
      <c r="U9" s="364"/>
      <c r="V9" s="364"/>
      <c r="W9" s="364"/>
      <c r="X9" s="362"/>
      <c r="Y9" s="362"/>
    </row>
    <row r="10" spans="1:25" s="444" customFormat="1" ht="16.5" thickTop="1" thickBot="1" x14ac:dyDescent="0.4">
      <c r="A10" s="439"/>
      <c r="B10" s="440" t="s">
        <v>282</v>
      </c>
      <c r="C10" s="572">
        <v>0.12</v>
      </c>
      <c r="D10" s="572">
        <v>0.4</v>
      </c>
      <c r="E10" s="572">
        <v>1.2</v>
      </c>
      <c r="F10" s="572">
        <v>4</v>
      </c>
      <c r="G10" s="572">
        <v>12</v>
      </c>
      <c r="H10" s="572">
        <v>40</v>
      </c>
      <c r="I10" s="573">
        <v>120</v>
      </c>
      <c r="J10" s="443"/>
      <c r="K10" s="443"/>
      <c r="L10" s="443"/>
      <c r="M10" s="443"/>
      <c r="N10" s="443"/>
      <c r="O10" s="443"/>
      <c r="P10" s="443"/>
      <c r="Q10" s="443"/>
      <c r="R10" s="443"/>
      <c r="S10" s="443"/>
      <c r="T10" s="443"/>
      <c r="U10" s="443"/>
      <c r="V10" s="443"/>
      <c r="W10" s="439"/>
      <c r="X10" s="439"/>
    </row>
    <row r="11" spans="1:25" ht="15.5" thickTop="1" thickBot="1" x14ac:dyDescent="0.4">
      <c r="A11" s="361"/>
      <c r="B11" s="364"/>
      <c r="C11" s="364"/>
      <c r="D11" s="364"/>
      <c r="E11" s="364"/>
      <c r="F11" s="364"/>
      <c r="G11" s="364"/>
      <c r="H11" s="364"/>
      <c r="I11" s="364"/>
      <c r="J11" s="364"/>
      <c r="K11" s="364"/>
      <c r="L11" s="364"/>
      <c r="M11" s="364"/>
      <c r="N11" s="364"/>
      <c r="O11" s="364"/>
      <c r="P11" s="364"/>
      <c r="Q11" s="364"/>
      <c r="R11" s="364"/>
      <c r="S11" s="364"/>
      <c r="T11" s="364"/>
      <c r="U11" s="364"/>
      <c r="V11" s="364"/>
      <c r="W11" s="364"/>
      <c r="X11" s="362"/>
      <c r="Y11" s="362"/>
    </row>
    <row r="12" spans="1:25" s="444" customFormat="1" ht="16.5" thickTop="1" thickBot="1" x14ac:dyDescent="0.4">
      <c r="A12" s="361"/>
      <c r="B12" s="448" t="s">
        <v>2</v>
      </c>
      <c r="C12" s="574">
        <v>0.12</v>
      </c>
      <c r="D12" s="574">
        <v>0.4</v>
      </c>
      <c r="E12" s="574">
        <v>1.2</v>
      </c>
      <c r="F12" s="574">
        <v>4</v>
      </c>
      <c r="G12" s="574"/>
      <c r="H12" s="574">
        <v>12</v>
      </c>
      <c r="I12" s="574"/>
      <c r="J12" s="574">
        <v>40</v>
      </c>
      <c r="K12" s="574"/>
      <c r="L12" s="575">
        <v>120</v>
      </c>
      <c r="M12" s="443"/>
      <c r="N12" s="443"/>
      <c r="O12" s="443"/>
      <c r="P12" s="443"/>
      <c r="Q12" s="443"/>
      <c r="R12" s="443"/>
      <c r="S12" s="443"/>
      <c r="T12" s="443"/>
      <c r="U12" s="443"/>
      <c r="V12" s="443"/>
      <c r="W12" s="443"/>
      <c r="X12" s="439"/>
      <c r="Y12" s="439"/>
    </row>
    <row r="13" spans="1:25" ht="17" thickTop="1" x14ac:dyDescent="0.35">
      <c r="A13" s="362"/>
      <c r="B13" s="526" t="s">
        <v>287</v>
      </c>
      <c r="C13" s="447"/>
      <c r="D13" s="435">
        <v>0.3</v>
      </c>
      <c r="E13" s="435">
        <v>1</v>
      </c>
      <c r="F13" s="435">
        <v>3</v>
      </c>
      <c r="G13" s="435"/>
      <c r="H13" s="435">
        <v>10</v>
      </c>
      <c r="I13" s="435"/>
      <c r="J13" s="435">
        <v>30</v>
      </c>
      <c r="K13" s="435"/>
      <c r="L13" s="438"/>
      <c r="M13" s="390"/>
      <c r="N13" s="390"/>
      <c r="O13" s="390"/>
      <c r="P13" s="364"/>
      <c r="Q13" s="364"/>
      <c r="R13" s="364"/>
      <c r="S13" s="364"/>
      <c r="T13" s="364"/>
      <c r="U13" s="364"/>
      <c r="V13" s="364"/>
      <c r="W13" s="364"/>
      <c r="X13" s="362"/>
      <c r="Y13" s="362"/>
    </row>
    <row r="14" spans="1:25" ht="17" thickBot="1" x14ac:dyDescent="0.4">
      <c r="A14" s="362"/>
      <c r="B14" s="416" t="s">
        <v>288</v>
      </c>
      <c r="C14" s="391"/>
      <c r="D14" s="391"/>
      <c r="E14" s="392">
        <v>1</v>
      </c>
      <c r="F14" s="392">
        <v>2</v>
      </c>
      <c r="G14" s="392">
        <v>4.5</v>
      </c>
      <c r="H14" s="392">
        <v>9</v>
      </c>
      <c r="I14" s="392">
        <v>18</v>
      </c>
      <c r="J14" s="393">
        <v>34</v>
      </c>
      <c r="K14" s="427">
        <v>67</v>
      </c>
      <c r="L14" s="394"/>
      <c r="M14" s="421"/>
      <c r="N14" s="362"/>
      <c r="O14" s="362"/>
      <c r="P14" s="364"/>
      <c r="Q14" s="364"/>
      <c r="R14" s="364"/>
      <c r="S14" s="364"/>
      <c r="T14" s="364"/>
      <c r="U14" s="364"/>
      <c r="V14" s="364"/>
      <c r="W14" s="364"/>
      <c r="X14" s="362"/>
      <c r="Y14" s="362"/>
    </row>
    <row r="15" spans="1:25" ht="15.5" thickTop="1" thickBot="1" x14ac:dyDescent="0.4">
      <c r="A15" s="362"/>
      <c r="B15" s="365"/>
      <c r="C15" s="365"/>
      <c r="D15" s="365"/>
      <c r="E15" s="364"/>
      <c r="F15" s="364"/>
      <c r="G15" s="364"/>
      <c r="H15" s="364"/>
      <c r="I15" s="364"/>
      <c r="J15" s="364"/>
      <c r="K15" s="364"/>
      <c r="L15" s="364"/>
      <c r="M15" s="364"/>
      <c r="N15" s="364"/>
      <c r="O15" s="364"/>
      <c r="P15" s="364"/>
      <c r="Q15" s="364"/>
      <c r="R15" s="364"/>
      <c r="S15" s="364"/>
      <c r="T15" s="364"/>
      <c r="U15" s="364"/>
      <c r="V15" s="364"/>
      <c r="W15" s="364"/>
      <c r="X15" s="362"/>
      <c r="Y15" s="362"/>
    </row>
    <row r="16" spans="1:25" s="444" customFormat="1" ht="16.5" thickTop="1" thickBot="1" x14ac:dyDescent="0.4">
      <c r="A16" s="439"/>
      <c r="B16" s="440" t="s">
        <v>3</v>
      </c>
      <c r="C16" s="572">
        <v>0.12</v>
      </c>
      <c r="D16" s="572">
        <v>0.4</v>
      </c>
      <c r="E16" s="572">
        <v>1.2</v>
      </c>
      <c r="F16" s="572">
        <v>4</v>
      </c>
      <c r="G16" s="572">
        <v>12</v>
      </c>
      <c r="H16" s="576">
        <v>40</v>
      </c>
      <c r="I16" s="577">
        <v>120</v>
      </c>
      <c r="J16" s="443"/>
      <c r="K16" s="443"/>
      <c r="L16" s="443"/>
      <c r="M16" s="443"/>
      <c r="N16" s="443"/>
      <c r="O16" s="443"/>
      <c r="P16" s="443"/>
      <c r="Q16" s="443"/>
      <c r="R16" s="443"/>
      <c r="S16" s="443"/>
      <c r="T16" s="443"/>
      <c r="U16" s="443"/>
      <c r="V16" s="443"/>
      <c r="W16" s="443"/>
      <c r="X16" s="439"/>
      <c r="Y16" s="439"/>
    </row>
    <row r="17" spans="1:25" ht="15.5" thickTop="1" thickBot="1" x14ac:dyDescent="0.4">
      <c r="A17" s="362"/>
      <c r="B17" s="364"/>
      <c r="C17" s="364"/>
      <c r="D17" s="364"/>
      <c r="E17" s="364"/>
      <c r="F17" s="364"/>
      <c r="G17" s="364"/>
      <c r="H17" s="364"/>
      <c r="I17" s="364"/>
      <c r="J17" s="364"/>
      <c r="K17" s="364"/>
      <c r="L17" s="364"/>
      <c r="M17" s="364"/>
      <c r="N17" s="364"/>
      <c r="O17" s="364"/>
      <c r="P17" s="364"/>
      <c r="Q17" s="364"/>
      <c r="R17" s="364"/>
      <c r="S17" s="364"/>
      <c r="T17" s="364"/>
      <c r="U17" s="364"/>
      <c r="V17" s="364"/>
      <c r="W17" s="364"/>
      <c r="X17" s="362"/>
      <c r="Y17" s="362"/>
    </row>
    <row r="18" spans="1:25" s="444" customFormat="1" ht="16.5" thickTop="1" thickBot="1" x14ac:dyDescent="0.4">
      <c r="A18" s="439"/>
      <c r="B18" s="448" t="s">
        <v>257</v>
      </c>
      <c r="C18" s="574">
        <v>0.12</v>
      </c>
      <c r="D18" s="574">
        <v>0.4</v>
      </c>
      <c r="E18" s="574">
        <v>1.2</v>
      </c>
      <c r="F18" s="574"/>
      <c r="G18" s="574">
        <v>4</v>
      </c>
      <c r="H18" s="574">
        <v>12</v>
      </c>
      <c r="I18" s="574"/>
      <c r="J18" s="574">
        <v>40</v>
      </c>
      <c r="K18" s="574"/>
      <c r="L18" s="574">
        <v>120</v>
      </c>
      <c r="M18" s="450"/>
      <c r="N18" s="443"/>
      <c r="O18" s="443"/>
      <c r="P18" s="443"/>
      <c r="Q18" s="443"/>
      <c r="R18" s="443"/>
      <c r="S18" s="443"/>
      <c r="T18" s="439"/>
      <c r="U18" s="439"/>
    </row>
    <row r="19" spans="1:25" ht="17" thickTop="1" x14ac:dyDescent="0.35">
      <c r="A19" s="362"/>
      <c r="B19" s="526" t="s">
        <v>289</v>
      </c>
      <c r="C19" s="435"/>
      <c r="D19" s="435">
        <v>0.3</v>
      </c>
      <c r="E19" s="435">
        <v>1</v>
      </c>
      <c r="F19" s="435">
        <v>3</v>
      </c>
      <c r="G19" s="435"/>
      <c r="H19" s="435">
        <v>10</v>
      </c>
      <c r="I19" s="435"/>
      <c r="J19" s="435">
        <v>30</v>
      </c>
      <c r="K19" s="435"/>
      <c r="L19" s="435"/>
      <c r="M19" s="533"/>
      <c r="N19" s="364"/>
      <c r="O19" s="364"/>
      <c r="P19" s="364"/>
      <c r="Q19" s="364"/>
      <c r="R19" s="364"/>
      <c r="S19" s="364"/>
      <c r="T19" s="362"/>
      <c r="U19" s="362"/>
    </row>
    <row r="20" spans="1:25" ht="16.5" x14ac:dyDescent="0.35">
      <c r="A20" s="362"/>
      <c r="B20" s="415" t="s">
        <v>312</v>
      </c>
      <c r="C20" s="388"/>
      <c r="D20" s="388"/>
      <c r="E20" s="388">
        <v>1</v>
      </c>
      <c r="F20" s="388">
        <v>2</v>
      </c>
      <c r="G20" s="388">
        <v>4.5</v>
      </c>
      <c r="H20" s="396">
        <v>9</v>
      </c>
      <c r="I20" s="428">
        <v>18</v>
      </c>
      <c r="J20" s="428">
        <v>34</v>
      </c>
      <c r="K20" s="428">
        <v>67</v>
      </c>
      <c r="L20" s="388"/>
      <c r="M20" s="534"/>
      <c r="N20" s="364"/>
      <c r="O20" s="364"/>
      <c r="Q20" s="364"/>
      <c r="R20" s="364"/>
      <c r="S20" s="364"/>
      <c r="T20" s="362"/>
      <c r="U20" s="362"/>
    </row>
    <row r="21" spans="1:25" ht="17" thickBot="1" x14ac:dyDescent="0.4">
      <c r="A21" s="362"/>
      <c r="B21" s="416" t="s">
        <v>337</v>
      </c>
      <c r="C21" s="496"/>
      <c r="D21" s="375"/>
      <c r="E21" s="375"/>
      <c r="F21" s="504"/>
      <c r="G21" s="375"/>
      <c r="H21" s="375">
        <v>11.3</v>
      </c>
      <c r="I21" s="375">
        <v>22.5</v>
      </c>
      <c r="J21" s="375">
        <v>45</v>
      </c>
      <c r="K21" s="375"/>
      <c r="L21" s="375">
        <v>90</v>
      </c>
      <c r="M21" s="535">
        <v>180</v>
      </c>
      <c r="N21" s="364"/>
      <c r="O21" s="364"/>
      <c r="S21" s="364"/>
      <c r="T21" s="364"/>
      <c r="U21" s="362"/>
    </row>
    <row r="22" spans="1:25" ht="15.5" thickTop="1" thickBot="1" x14ac:dyDescent="0.4">
      <c r="A22" s="362"/>
      <c r="B22" s="364"/>
      <c r="C22" s="366"/>
      <c r="D22" s="366"/>
      <c r="E22" s="367"/>
      <c r="F22" s="367"/>
      <c r="G22" s="367"/>
      <c r="H22" s="370"/>
      <c r="I22" s="370"/>
      <c r="J22" s="370"/>
      <c r="K22" s="364"/>
      <c r="L22" s="364"/>
      <c r="M22" s="364"/>
      <c r="N22" s="364"/>
      <c r="O22" s="364"/>
      <c r="P22" s="364"/>
      <c r="Q22" s="364"/>
      <c r="R22" s="364"/>
      <c r="S22" s="364"/>
      <c r="T22" s="364"/>
      <c r="U22" s="364"/>
      <c r="V22" s="364"/>
      <c r="W22" s="364"/>
      <c r="X22" s="364"/>
      <c r="Y22" s="362"/>
    </row>
    <row r="23" spans="1:25" s="444" customFormat="1" ht="16.5" thickTop="1" thickBot="1" x14ac:dyDescent="0.4">
      <c r="A23" s="453"/>
      <c r="B23" s="448" t="s">
        <v>5</v>
      </c>
      <c r="C23" s="449"/>
      <c r="D23" s="574">
        <v>0.12</v>
      </c>
      <c r="E23" s="574">
        <v>0.4</v>
      </c>
      <c r="F23" s="574">
        <v>1.2</v>
      </c>
      <c r="G23" s="574"/>
      <c r="H23" s="574">
        <v>4</v>
      </c>
      <c r="I23" s="574">
        <v>12</v>
      </c>
      <c r="J23" s="574"/>
      <c r="K23" s="574">
        <v>40</v>
      </c>
      <c r="L23" s="574"/>
      <c r="M23" s="574">
        <v>120</v>
      </c>
      <c r="N23" s="449"/>
      <c r="O23" s="449"/>
      <c r="P23" s="449"/>
      <c r="Q23" s="449"/>
      <c r="R23" s="449"/>
      <c r="S23" s="450"/>
      <c r="T23" s="439"/>
    </row>
    <row r="24" spans="1:25" ht="17" thickTop="1" x14ac:dyDescent="0.35">
      <c r="A24" s="362"/>
      <c r="B24" s="415" t="s">
        <v>313</v>
      </c>
      <c r="C24" s="388"/>
      <c r="D24" s="388"/>
      <c r="E24" s="388"/>
      <c r="F24" s="396">
        <v>1</v>
      </c>
      <c r="G24" s="428">
        <v>2</v>
      </c>
      <c r="H24" s="428">
        <v>4.5</v>
      </c>
      <c r="I24" s="428">
        <v>9</v>
      </c>
      <c r="J24" s="428">
        <v>18</v>
      </c>
      <c r="K24" s="428">
        <v>34</v>
      </c>
      <c r="L24" s="428">
        <v>67</v>
      </c>
      <c r="M24" s="388"/>
      <c r="N24" s="388"/>
      <c r="O24" s="388"/>
      <c r="P24" s="388"/>
      <c r="Q24" s="388"/>
      <c r="R24" s="388"/>
      <c r="S24" s="389"/>
      <c r="T24" s="421"/>
      <c r="U24" s="361"/>
      <c r="V24" s="361"/>
    </row>
    <row r="25" spans="1:25" ht="16.5" x14ac:dyDescent="0.35">
      <c r="A25" s="362"/>
      <c r="B25" s="415" t="s">
        <v>338</v>
      </c>
      <c r="C25" s="398"/>
      <c r="D25" s="388"/>
      <c r="E25" s="388"/>
      <c r="F25" s="388"/>
      <c r="G25" s="388"/>
      <c r="H25" s="388"/>
      <c r="I25" s="388"/>
      <c r="J25" s="388"/>
      <c r="K25" s="384"/>
      <c r="L25" s="384"/>
      <c r="M25" s="388">
        <v>100</v>
      </c>
      <c r="N25" s="388">
        <v>210</v>
      </c>
      <c r="O25" s="388">
        <v>410</v>
      </c>
      <c r="P25" s="501">
        <v>830</v>
      </c>
      <c r="Q25" s="388">
        <v>1650</v>
      </c>
      <c r="R25" s="388"/>
      <c r="S25" s="389"/>
      <c r="T25" s="362"/>
    </row>
    <row r="26" spans="1:25" ht="16.5" x14ac:dyDescent="0.35">
      <c r="A26" s="363"/>
      <c r="B26" s="526" t="s">
        <v>342</v>
      </c>
      <c r="C26" s="471"/>
      <c r="D26" s="471"/>
      <c r="E26" s="435"/>
      <c r="F26" s="435"/>
      <c r="G26" s="435"/>
      <c r="H26" s="435"/>
      <c r="I26" s="435">
        <v>6.62</v>
      </c>
      <c r="J26" s="435"/>
      <c r="K26" s="435"/>
      <c r="L26" s="435">
        <v>66.2</v>
      </c>
      <c r="M26" s="435"/>
      <c r="N26" s="435">
        <v>662</v>
      </c>
      <c r="O26" s="435"/>
      <c r="P26" s="435"/>
      <c r="Q26" s="435">
        <v>1323</v>
      </c>
      <c r="R26" s="436">
        <v>2646</v>
      </c>
      <c r="S26" s="536">
        <v>5292</v>
      </c>
      <c r="T26" s="364"/>
      <c r="U26" s="364"/>
      <c r="V26" s="390"/>
    </row>
    <row r="27" spans="1:25" ht="16.5" x14ac:dyDescent="0.35">
      <c r="A27" s="362"/>
      <c r="B27" s="417" t="s">
        <v>349</v>
      </c>
      <c r="C27" s="423">
        <v>0.03</v>
      </c>
      <c r="D27" s="423">
        <v>0.17</v>
      </c>
      <c r="E27" s="388"/>
      <c r="F27" s="423">
        <v>0.83</v>
      </c>
      <c r="G27" s="388"/>
      <c r="H27" s="423">
        <v>4.13</v>
      </c>
      <c r="I27" s="388"/>
      <c r="J27" s="423">
        <v>20.67</v>
      </c>
      <c r="K27" s="384"/>
      <c r="L27" s="384"/>
      <c r="M27" s="384"/>
      <c r="N27" s="384"/>
      <c r="O27" s="384"/>
      <c r="P27" s="384"/>
      <c r="Q27" s="384"/>
      <c r="R27" s="384"/>
      <c r="S27" s="385"/>
      <c r="T27" s="362"/>
    </row>
    <row r="28" spans="1:25" ht="17" thickBot="1" x14ac:dyDescent="0.4">
      <c r="A28" s="362"/>
      <c r="B28" s="416" t="s">
        <v>350</v>
      </c>
      <c r="C28" s="399">
        <v>3.3079999999999998E-2</v>
      </c>
      <c r="D28" s="399"/>
      <c r="E28" s="399">
        <v>0.33079999999999998</v>
      </c>
      <c r="F28" s="399"/>
      <c r="G28" s="399"/>
      <c r="H28" s="399">
        <v>3.3079999999999998</v>
      </c>
      <c r="I28" s="392"/>
      <c r="J28" s="392"/>
      <c r="K28" s="392"/>
      <c r="L28" s="392"/>
      <c r="M28" s="392"/>
      <c r="N28" s="392"/>
      <c r="O28" s="392"/>
      <c r="P28" s="392"/>
      <c r="Q28" s="392"/>
      <c r="R28" s="392"/>
      <c r="S28" s="394"/>
      <c r="T28" s="362"/>
    </row>
    <row r="29" spans="1:25" ht="15.5" thickTop="1" thickBot="1" x14ac:dyDescent="0.4">
      <c r="A29" s="362"/>
      <c r="B29" s="364"/>
      <c r="C29" s="364"/>
      <c r="D29" s="364"/>
      <c r="E29" s="364"/>
      <c r="F29" s="364"/>
      <c r="G29" s="364"/>
      <c r="H29" s="371"/>
      <c r="I29" s="371"/>
      <c r="J29" s="371"/>
      <c r="K29" s="371"/>
      <c r="L29" s="371"/>
      <c r="M29" s="371"/>
      <c r="N29" s="364"/>
      <c r="O29" s="364"/>
      <c r="P29" s="364"/>
      <c r="Q29" s="364"/>
      <c r="R29" s="364"/>
      <c r="S29" s="364"/>
      <c r="T29" s="364"/>
      <c r="U29" s="364"/>
      <c r="V29" s="364"/>
      <c r="W29" s="364"/>
      <c r="X29" s="362"/>
      <c r="Y29" s="362"/>
    </row>
    <row r="30" spans="1:25" s="444" customFormat="1" ht="16.5" thickTop="1" thickBot="1" x14ac:dyDescent="0.4">
      <c r="A30" s="439"/>
      <c r="B30" s="448" t="s">
        <v>6</v>
      </c>
      <c r="C30" s="574">
        <v>0.12</v>
      </c>
      <c r="D30" s="574">
        <v>0.4</v>
      </c>
      <c r="E30" s="574">
        <v>1.2</v>
      </c>
      <c r="F30" s="574"/>
      <c r="G30" s="574">
        <v>4</v>
      </c>
      <c r="H30" s="574">
        <v>12</v>
      </c>
      <c r="I30" s="574"/>
      <c r="J30" s="574">
        <v>40</v>
      </c>
      <c r="K30" s="574"/>
      <c r="L30" s="574">
        <v>120</v>
      </c>
      <c r="M30" s="450"/>
      <c r="N30" s="443"/>
      <c r="O30" s="443"/>
      <c r="P30" s="443"/>
      <c r="Q30" s="443"/>
      <c r="R30" s="443"/>
      <c r="S30" s="443"/>
      <c r="T30" s="443"/>
      <c r="U30" s="443"/>
      <c r="V30" s="443"/>
      <c r="W30" s="443"/>
      <c r="X30" s="439"/>
      <c r="Y30" s="439"/>
    </row>
    <row r="31" spans="1:25" ht="17" thickTop="1" x14ac:dyDescent="0.35">
      <c r="A31" s="362"/>
      <c r="B31" s="526" t="s">
        <v>290</v>
      </c>
      <c r="C31" s="435"/>
      <c r="D31" s="454">
        <v>0.3</v>
      </c>
      <c r="E31" s="454">
        <v>1</v>
      </c>
      <c r="F31" s="435">
        <v>3</v>
      </c>
      <c r="G31" s="435"/>
      <c r="H31" s="435">
        <v>10</v>
      </c>
      <c r="I31" s="435"/>
      <c r="J31" s="454">
        <v>30</v>
      </c>
      <c r="K31" s="435"/>
      <c r="L31" s="435"/>
      <c r="M31" s="533"/>
      <c r="N31" s="364"/>
      <c r="O31" s="364"/>
      <c r="P31" s="364"/>
      <c r="Q31" s="364"/>
      <c r="R31" s="364"/>
      <c r="S31" s="364"/>
      <c r="T31" s="364"/>
      <c r="U31" s="364"/>
      <c r="V31" s="364"/>
      <c r="W31" s="364"/>
      <c r="X31" s="362"/>
      <c r="Y31" s="362"/>
    </row>
    <row r="32" spans="1:25" ht="16.5" x14ac:dyDescent="0.35">
      <c r="A32" s="362"/>
      <c r="B32" s="415" t="s">
        <v>314</v>
      </c>
      <c r="C32" s="388"/>
      <c r="D32" s="388"/>
      <c r="E32" s="388">
        <v>1</v>
      </c>
      <c r="F32" s="388">
        <v>2</v>
      </c>
      <c r="G32" s="396">
        <v>4.5</v>
      </c>
      <c r="H32" s="428">
        <v>9</v>
      </c>
      <c r="I32" s="428">
        <v>18</v>
      </c>
      <c r="J32" s="428">
        <v>34</v>
      </c>
      <c r="K32" s="428">
        <v>67</v>
      </c>
      <c r="L32" s="388"/>
      <c r="M32" s="534"/>
      <c r="N32" s="364"/>
      <c r="O32" s="364"/>
      <c r="P32" s="364"/>
      <c r="Q32" s="364"/>
      <c r="R32" s="364"/>
      <c r="S32" s="364"/>
      <c r="T32" s="364"/>
      <c r="U32" s="364"/>
      <c r="V32" s="364"/>
      <c r="W32" s="364"/>
      <c r="X32" s="362"/>
      <c r="Y32" s="362"/>
    </row>
    <row r="33" spans="1:25" ht="17" thickBot="1" x14ac:dyDescent="0.4">
      <c r="A33" s="362"/>
      <c r="B33" s="416" t="s">
        <v>339</v>
      </c>
      <c r="C33" s="496"/>
      <c r="D33" s="496"/>
      <c r="E33" s="375"/>
      <c r="F33" s="375"/>
      <c r="G33" s="375"/>
      <c r="H33" s="392">
        <v>13.8</v>
      </c>
      <c r="I33" s="538"/>
      <c r="J33" s="392">
        <v>27.5</v>
      </c>
      <c r="K33" s="392">
        <v>55</v>
      </c>
      <c r="L33" s="392">
        <v>110</v>
      </c>
      <c r="M33" s="394">
        <v>220</v>
      </c>
      <c r="N33" s="497"/>
      <c r="O33" s="364"/>
      <c r="P33" s="364"/>
      <c r="Q33" s="364"/>
      <c r="S33" s="364"/>
      <c r="T33" s="364"/>
      <c r="U33" s="364"/>
      <c r="V33" s="364"/>
      <c r="W33" s="364"/>
      <c r="X33" s="364"/>
      <c r="Y33" s="362"/>
    </row>
    <row r="34" spans="1:25" ht="15.5" thickTop="1" thickBot="1" x14ac:dyDescent="0.4">
      <c r="A34" s="362"/>
      <c r="B34" s="364"/>
      <c r="C34" s="364"/>
      <c r="D34" s="364"/>
      <c r="E34" s="364"/>
      <c r="F34" s="364"/>
      <c r="G34" s="364"/>
      <c r="H34" s="364"/>
      <c r="I34" s="364"/>
      <c r="J34" s="364"/>
      <c r="K34" s="364"/>
      <c r="L34" s="364"/>
      <c r="M34" s="364"/>
      <c r="N34" s="364"/>
      <c r="O34" s="364"/>
      <c r="P34" s="364"/>
      <c r="Q34" s="364"/>
      <c r="R34" s="364"/>
      <c r="S34" s="364"/>
      <c r="T34" s="364"/>
      <c r="U34" s="364"/>
      <c r="V34" s="364"/>
      <c r="W34" s="364"/>
      <c r="X34" s="364"/>
      <c r="Y34" s="362"/>
    </row>
    <row r="35" spans="1:25" s="444" customFormat="1" ht="16.5" thickTop="1" thickBot="1" x14ac:dyDescent="0.4">
      <c r="A35" s="439"/>
      <c r="B35" s="448" t="s">
        <v>7</v>
      </c>
      <c r="C35" s="449">
        <v>4.0000000000000002E-4</v>
      </c>
      <c r="D35" s="449">
        <v>1E-3</v>
      </c>
      <c r="E35" s="449">
        <v>4.3E-3</v>
      </c>
      <c r="F35" s="456">
        <v>1.34E-2</v>
      </c>
      <c r="G35" s="456">
        <v>4.19E-2</v>
      </c>
      <c r="H35" s="456">
        <v>0.13109999999999999</v>
      </c>
      <c r="I35" s="456">
        <v>0.40960000000000002</v>
      </c>
      <c r="J35" s="457">
        <v>1.2</v>
      </c>
      <c r="K35" s="449"/>
      <c r="L35" s="457">
        <v>4</v>
      </c>
      <c r="M35" s="449"/>
      <c r="N35" s="449"/>
      <c r="O35" s="449"/>
      <c r="P35" s="450"/>
      <c r="Q35" s="443"/>
      <c r="R35" s="443"/>
      <c r="S35" s="443"/>
      <c r="T35" s="443"/>
      <c r="U35" s="443"/>
      <c r="V35" s="443"/>
      <c r="W35" s="443"/>
      <c r="X35" s="443"/>
      <c r="Y35" s="439"/>
    </row>
    <row r="36" spans="1:25" ht="17" thickTop="1" x14ac:dyDescent="0.35">
      <c r="A36" s="362"/>
      <c r="B36" s="526" t="s">
        <v>291</v>
      </c>
      <c r="C36" s="435"/>
      <c r="D36" s="435"/>
      <c r="E36" s="435"/>
      <c r="F36" s="435"/>
      <c r="G36" s="435"/>
      <c r="H36" s="435"/>
      <c r="I36" s="435">
        <v>0.3</v>
      </c>
      <c r="J36" s="435">
        <v>1</v>
      </c>
      <c r="K36" s="435"/>
      <c r="L36" s="435"/>
      <c r="M36" s="435"/>
      <c r="N36" s="435"/>
      <c r="O36" s="435"/>
      <c r="P36" s="438"/>
      <c r="Q36" s="390"/>
      <c r="R36" s="364"/>
      <c r="S36" s="364"/>
      <c r="T36" s="364"/>
      <c r="U36" s="364"/>
      <c r="V36" s="364"/>
      <c r="W36" s="364"/>
      <c r="X36" s="364"/>
      <c r="Y36" s="362"/>
    </row>
    <row r="37" spans="1:25" ht="17" thickBot="1" x14ac:dyDescent="0.4">
      <c r="A37" s="362"/>
      <c r="B37" s="416" t="s">
        <v>315</v>
      </c>
      <c r="C37" s="496"/>
      <c r="D37" s="375"/>
      <c r="E37" s="375"/>
      <c r="F37" s="375"/>
      <c r="G37" s="392"/>
      <c r="H37" s="392"/>
      <c r="I37" s="392"/>
      <c r="J37" s="393">
        <v>1</v>
      </c>
      <c r="K37" s="427">
        <v>2</v>
      </c>
      <c r="L37" s="427">
        <v>4.5</v>
      </c>
      <c r="M37" s="427">
        <v>9</v>
      </c>
      <c r="N37" s="427">
        <v>18</v>
      </c>
      <c r="O37" s="427">
        <v>34</v>
      </c>
      <c r="P37" s="429">
        <v>67</v>
      </c>
      <c r="Q37" s="421"/>
      <c r="R37" s="364"/>
      <c r="S37" s="364"/>
      <c r="T37" s="364"/>
      <c r="U37" s="364"/>
      <c r="V37" s="364"/>
      <c r="W37" s="364"/>
      <c r="X37" s="364"/>
      <c r="Y37" s="362"/>
    </row>
    <row r="38" spans="1:25" ht="15.5" thickTop="1" thickBot="1" x14ac:dyDescent="0.4">
      <c r="A38" s="362"/>
      <c r="B38" s="364"/>
      <c r="C38" s="364"/>
      <c r="D38" s="364"/>
      <c r="E38" s="364"/>
      <c r="F38" s="364"/>
      <c r="G38" s="364"/>
      <c r="H38" s="364"/>
      <c r="I38" s="364"/>
      <c r="J38" s="364"/>
      <c r="K38" s="364"/>
      <c r="L38" s="364"/>
      <c r="M38" s="364"/>
      <c r="N38" s="364"/>
      <c r="O38" s="364"/>
      <c r="P38" s="364"/>
      <c r="Q38" s="364"/>
      <c r="R38" s="364"/>
      <c r="S38" s="364"/>
      <c r="T38" s="364"/>
      <c r="U38" s="364"/>
      <c r="V38" s="364"/>
      <c r="W38" s="364"/>
      <c r="X38" s="364"/>
      <c r="Y38" s="362"/>
    </row>
    <row r="39" spans="1:25" s="444" customFormat="1" ht="16.5" thickTop="1" thickBot="1" x14ac:dyDescent="0.4">
      <c r="A39" s="439"/>
      <c r="B39" s="448" t="s">
        <v>8</v>
      </c>
      <c r="C39" s="456">
        <v>4.0000000000000001E-3</v>
      </c>
      <c r="D39" s="456">
        <v>1.2E-2</v>
      </c>
      <c r="E39" s="456">
        <v>0.04</v>
      </c>
      <c r="F39" s="456">
        <v>0.12</v>
      </c>
      <c r="G39" s="456">
        <v>0.4</v>
      </c>
      <c r="H39" s="456">
        <v>1.2</v>
      </c>
      <c r="I39" s="456"/>
      <c r="J39" s="456">
        <v>4</v>
      </c>
      <c r="K39" s="456">
        <v>12</v>
      </c>
      <c r="L39" s="456"/>
      <c r="M39" s="456">
        <v>40</v>
      </c>
      <c r="N39" s="456"/>
      <c r="O39" s="578">
        <v>120</v>
      </c>
      <c r="P39" s="443"/>
      <c r="Q39" s="443"/>
      <c r="R39" s="443"/>
      <c r="S39" s="443"/>
      <c r="T39" s="443"/>
      <c r="U39" s="443"/>
      <c r="V39" s="443"/>
      <c r="W39" s="443"/>
      <c r="X39" s="443"/>
      <c r="Y39" s="439"/>
    </row>
    <row r="40" spans="1:25" ht="17" thickTop="1" x14ac:dyDescent="0.35">
      <c r="A40" s="362"/>
      <c r="B40" s="526" t="s">
        <v>292</v>
      </c>
      <c r="C40" s="435"/>
      <c r="D40" s="435"/>
      <c r="E40" s="435"/>
      <c r="F40" s="435"/>
      <c r="G40" s="435">
        <v>0.3</v>
      </c>
      <c r="H40" s="435">
        <v>1</v>
      </c>
      <c r="I40" s="435">
        <v>3</v>
      </c>
      <c r="J40" s="435"/>
      <c r="K40" s="435">
        <v>10</v>
      </c>
      <c r="L40" s="435"/>
      <c r="M40" s="435">
        <v>30</v>
      </c>
      <c r="N40" s="435"/>
      <c r="O40" s="438"/>
      <c r="P40" s="390"/>
      <c r="Q40" s="364"/>
      <c r="R40" s="364"/>
      <c r="S40" s="364"/>
      <c r="T40" s="364"/>
      <c r="U40" s="364"/>
      <c r="V40" s="364"/>
      <c r="W40" s="364"/>
      <c r="X40" s="364"/>
      <c r="Y40" s="362"/>
    </row>
    <row r="41" spans="1:25" ht="17" thickBot="1" x14ac:dyDescent="0.4">
      <c r="A41" s="362"/>
      <c r="B41" s="416" t="s">
        <v>316</v>
      </c>
      <c r="C41" s="496"/>
      <c r="D41" s="375"/>
      <c r="E41" s="375"/>
      <c r="F41" s="375"/>
      <c r="G41" s="392"/>
      <c r="H41" s="392">
        <v>1</v>
      </c>
      <c r="I41" s="393">
        <v>2</v>
      </c>
      <c r="J41" s="427">
        <v>4.5</v>
      </c>
      <c r="K41" s="427">
        <v>9</v>
      </c>
      <c r="L41" s="427">
        <v>18</v>
      </c>
      <c r="M41" s="427">
        <v>34</v>
      </c>
      <c r="N41" s="427">
        <v>67</v>
      </c>
      <c r="O41" s="394"/>
      <c r="P41" s="421"/>
      <c r="Q41" s="364"/>
      <c r="R41" s="364"/>
      <c r="S41" s="364"/>
      <c r="T41" s="364"/>
      <c r="U41" s="364"/>
      <c r="V41" s="364"/>
      <c r="W41" s="364"/>
      <c r="X41" s="364"/>
      <c r="Y41" s="362"/>
    </row>
    <row r="42" spans="1:25" ht="15.5" thickTop="1" thickBot="1" x14ac:dyDescent="0.4">
      <c r="A42" s="362"/>
      <c r="B42" s="364"/>
      <c r="C42" s="364"/>
      <c r="D42" s="364"/>
      <c r="E42" s="364"/>
      <c r="F42" s="364"/>
      <c r="G42" s="364"/>
      <c r="H42" s="364"/>
      <c r="I42" s="364"/>
      <c r="J42" s="364"/>
      <c r="K42" s="364"/>
      <c r="L42" s="364"/>
      <c r="M42" s="364"/>
      <c r="N42" s="364"/>
      <c r="O42" s="364"/>
      <c r="P42" s="364"/>
      <c r="Q42" s="364"/>
      <c r="R42" s="364"/>
      <c r="S42" s="364"/>
      <c r="T42" s="364"/>
      <c r="U42" s="364"/>
      <c r="V42" s="364"/>
      <c r="W42" s="364"/>
      <c r="X42" s="364"/>
      <c r="Y42" s="362"/>
    </row>
    <row r="43" spans="1:25" s="444" customFormat="1" ht="16.5" thickTop="1" thickBot="1" x14ac:dyDescent="0.4">
      <c r="A43" s="439"/>
      <c r="B43" s="440" t="s">
        <v>9</v>
      </c>
      <c r="C43" s="572">
        <v>0.12</v>
      </c>
      <c r="D43" s="579">
        <v>0.4</v>
      </c>
      <c r="E43" s="579">
        <v>1.2</v>
      </c>
      <c r="F43" s="572">
        <v>4</v>
      </c>
      <c r="G43" s="572">
        <v>12</v>
      </c>
      <c r="H43" s="576">
        <v>40</v>
      </c>
      <c r="I43" s="573">
        <v>120</v>
      </c>
      <c r="J43" s="443"/>
      <c r="K43" s="443"/>
      <c r="L43" s="443"/>
      <c r="M43" s="443"/>
      <c r="N43" s="443"/>
      <c r="O43" s="443"/>
      <c r="P43" s="443"/>
      <c r="Q43" s="443"/>
      <c r="R43" s="443"/>
      <c r="S43" s="443"/>
      <c r="T43" s="443"/>
      <c r="U43" s="443"/>
      <c r="V43" s="443"/>
      <c r="W43" s="443"/>
      <c r="X43" s="443"/>
      <c r="Y43" s="439"/>
    </row>
    <row r="44" spans="1:25" ht="15.5" thickTop="1" thickBot="1" x14ac:dyDescent="0.4">
      <c r="A44" s="362"/>
      <c r="B44" s="364"/>
      <c r="C44" s="364"/>
      <c r="D44" s="364"/>
      <c r="E44" s="364"/>
      <c r="F44" s="364"/>
      <c r="G44" s="364"/>
      <c r="H44" s="364"/>
      <c r="I44" s="364"/>
      <c r="J44" s="364"/>
      <c r="K44" s="364"/>
      <c r="L44" s="364"/>
      <c r="M44" s="364"/>
      <c r="N44" s="364"/>
      <c r="O44" s="364"/>
      <c r="P44" s="364"/>
      <c r="Q44" s="364"/>
      <c r="R44" s="364"/>
      <c r="S44" s="364"/>
      <c r="T44" s="364"/>
      <c r="U44" s="364"/>
      <c r="V44" s="364"/>
      <c r="W44" s="364"/>
      <c r="X44" s="364"/>
      <c r="Y44" s="362"/>
    </row>
    <row r="45" spans="1:25" s="444" customFormat="1" ht="16.5" thickTop="1" thickBot="1" x14ac:dyDescent="0.4">
      <c r="A45" s="439"/>
      <c r="B45" s="440" t="s">
        <v>10</v>
      </c>
      <c r="C45" s="572">
        <v>0.12</v>
      </c>
      <c r="D45" s="572">
        <v>0.4</v>
      </c>
      <c r="E45" s="572">
        <v>1.2</v>
      </c>
      <c r="F45" s="572">
        <v>4</v>
      </c>
      <c r="G45" s="572">
        <v>12</v>
      </c>
      <c r="H45" s="572">
        <v>40</v>
      </c>
      <c r="I45" s="580">
        <v>120</v>
      </c>
      <c r="J45" s="443"/>
      <c r="K45" s="443"/>
      <c r="L45" s="443"/>
      <c r="M45" s="443"/>
      <c r="N45" s="443"/>
      <c r="O45" s="443"/>
      <c r="P45" s="443"/>
      <c r="Q45" s="443"/>
      <c r="R45" s="443"/>
      <c r="S45" s="443"/>
      <c r="T45" s="443"/>
      <c r="U45" s="443"/>
      <c r="V45" s="443"/>
      <c r="W45" s="443"/>
      <c r="X45" s="443"/>
      <c r="Y45" s="439"/>
    </row>
    <row r="46" spans="1:25" ht="15.5" thickTop="1" thickBot="1" x14ac:dyDescent="0.4">
      <c r="A46" s="362"/>
      <c r="B46" s="364"/>
      <c r="C46" s="364"/>
      <c r="D46" s="364"/>
      <c r="E46" s="364"/>
      <c r="F46" s="364"/>
      <c r="G46" s="364"/>
      <c r="H46" s="364"/>
      <c r="I46" s="364"/>
      <c r="J46" s="364"/>
      <c r="K46" s="364"/>
      <c r="L46" s="364"/>
      <c r="M46" s="364"/>
      <c r="N46" s="364"/>
      <c r="O46" s="364"/>
      <c r="P46" s="364"/>
      <c r="Q46" s="364"/>
      <c r="R46" s="364"/>
      <c r="S46" s="364"/>
      <c r="T46" s="364"/>
      <c r="U46" s="364"/>
      <c r="V46" s="364"/>
      <c r="W46" s="364"/>
      <c r="X46" s="364"/>
      <c r="Y46" s="364"/>
    </row>
    <row r="47" spans="1:25" s="444" customFormat="1" ht="16.5" thickTop="1" thickBot="1" x14ac:dyDescent="0.4">
      <c r="A47" s="439"/>
      <c r="B47" s="448" t="s">
        <v>279</v>
      </c>
      <c r="C47" s="449"/>
      <c r="D47" s="449"/>
      <c r="E47" s="574">
        <v>0.12</v>
      </c>
      <c r="F47" s="574">
        <v>0.4</v>
      </c>
      <c r="G47" s="574">
        <v>1.2</v>
      </c>
      <c r="H47" s="574"/>
      <c r="I47" s="574">
        <v>4</v>
      </c>
      <c r="J47" s="574">
        <v>12</v>
      </c>
      <c r="K47" s="574"/>
      <c r="L47" s="574">
        <v>40</v>
      </c>
      <c r="M47" s="581"/>
      <c r="N47" s="543">
        <v>120</v>
      </c>
      <c r="O47" s="443"/>
      <c r="P47" s="443"/>
      <c r="Q47" s="443"/>
      <c r="R47" s="443"/>
      <c r="S47" s="443"/>
      <c r="T47" s="443"/>
      <c r="U47" s="443"/>
      <c r="V47" s="443"/>
      <c r="W47" s="443"/>
      <c r="X47" s="443"/>
      <c r="Y47" s="439"/>
    </row>
    <row r="48" spans="1:25" ht="17" thickTop="1" x14ac:dyDescent="0.35">
      <c r="A48" s="362"/>
      <c r="B48" s="526" t="s">
        <v>318</v>
      </c>
      <c r="C48" s="435"/>
      <c r="D48" s="435"/>
      <c r="E48" s="435"/>
      <c r="F48" s="435">
        <v>0.3</v>
      </c>
      <c r="G48" s="435">
        <v>1</v>
      </c>
      <c r="H48" s="435"/>
      <c r="I48" s="435">
        <v>3</v>
      </c>
      <c r="J48" s="435">
        <v>10</v>
      </c>
      <c r="K48" s="435"/>
      <c r="L48" s="435"/>
      <c r="M48" s="437"/>
      <c r="N48" s="438"/>
      <c r="O48" s="364"/>
      <c r="P48" s="364"/>
      <c r="Q48" s="364"/>
      <c r="R48" s="364"/>
      <c r="S48" s="364"/>
      <c r="T48" s="364"/>
      <c r="U48" s="364"/>
      <c r="V48" s="364"/>
      <c r="W48" s="364"/>
      <c r="X48" s="364"/>
      <c r="Y48" s="362"/>
    </row>
    <row r="49" spans="1:27" ht="16.5" x14ac:dyDescent="0.35">
      <c r="A49" s="362"/>
      <c r="B49" s="415" t="s">
        <v>317</v>
      </c>
      <c r="C49" s="388"/>
      <c r="D49" s="388"/>
      <c r="E49" s="388"/>
      <c r="F49" s="388"/>
      <c r="G49" s="388">
        <v>1</v>
      </c>
      <c r="H49" s="388">
        <v>2</v>
      </c>
      <c r="I49" s="396">
        <v>4.5</v>
      </c>
      <c r="J49" s="428">
        <v>9</v>
      </c>
      <c r="K49" s="428">
        <v>18</v>
      </c>
      <c r="L49" s="428">
        <v>34</v>
      </c>
      <c r="M49" s="431">
        <v>67</v>
      </c>
      <c r="N49" s="389"/>
      <c r="O49" s="421"/>
      <c r="P49" s="364"/>
      <c r="Q49" s="364"/>
      <c r="R49" s="364"/>
      <c r="S49" s="364"/>
      <c r="T49" s="364"/>
      <c r="U49" s="364"/>
      <c r="V49" s="364"/>
      <c r="W49" s="364"/>
      <c r="X49" s="362"/>
      <c r="Y49" s="362"/>
    </row>
    <row r="50" spans="1:27" ht="16.5" x14ac:dyDescent="0.35">
      <c r="A50" s="362"/>
      <c r="B50" s="415" t="s">
        <v>340</v>
      </c>
      <c r="C50" s="373"/>
      <c r="D50" s="373"/>
      <c r="E50" s="373"/>
      <c r="F50" s="498">
        <v>0.68400000000000005</v>
      </c>
      <c r="G50" s="498">
        <v>1.37</v>
      </c>
      <c r="H50" s="499">
        <v>2.74</v>
      </c>
      <c r="I50" s="499">
        <v>5.48</v>
      </c>
      <c r="J50" s="499">
        <v>10.95</v>
      </c>
      <c r="K50" s="388"/>
      <c r="L50" s="388"/>
      <c r="M50" s="404"/>
      <c r="N50" s="389"/>
      <c r="O50" s="421"/>
      <c r="P50" s="364"/>
      <c r="Q50" s="364"/>
      <c r="R50" s="364"/>
      <c r="S50" s="364"/>
      <c r="T50" s="364"/>
      <c r="U50" s="364"/>
      <c r="V50" s="364"/>
      <c r="W50" s="364"/>
      <c r="X50" s="362"/>
      <c r="Y50" s="362"/>
    </row>
    <row r="51" spans="1:27" ht="16.5" x14ac:dyDescent="0.35">
      <c r="A51" s="362"/>
      <c r="B51" s="415" t="s">
        <v>351</v>
      </c>
      <c r="C51" s="388">
        <v>1E-3</v>
      </c>
      <c r="D51" s="388">
        <v>0.01</v>
      </c>
      <c r="E51" s="388">
        <v>0.1</v>
      </c>
      <c r="F51" s="388"/>
      <c r="G51" s="388">
        <v>1</v>
      </c>
      <c r="H51" s="388"/>
      <c r="I51" s="388"/>
      <c r="J51" s="411">
        <v>10</v>
      </c>
      <c r="K51" s="388"/>
      <c r="L51" s="388"/>
      <c r="M51" s="404"/>
      <c r="N51" s="389"/>
      <c r="O51" s="421"/>
      <c r="P51" s="362"/>
      <c r="Q51" s="362"/>
      <c r="R51" s="362"/>
      <c r="S51" s="362"/>
      <c r="T51" s="362"/>
      <c r="U51" s="362"/>
      <c r="V51" s="362"/>
      <c r="W51" s="390"/>
      <c r="X51" s="390"/>
      <c r="Y51" s="390"/>
    </row>
    <row r="52" spans="1:27" ht="16.5" x14ac:dyDescent="0.35">
      <c r="A52" s="362"/>
      <c r="B52" s="417" t="s">
        <v>352</v>
      </c>
      <c r="C52" s="388"/>
      <c r="D52" s="388"/>
      <c r="E52" s="388"/>
      <c r="F52" s="388"/>
      <c r="G52" s="411">
        <v>1</v>
      </c>
      <c r="H52" s="388"/>
      <c r="I52" s="411">
        <v>5</v>
      </c>
      <c r="J52" s="411">
        <v>15</v>
      </c>
      <c r="K52" s="388"/>
      <c r="L52" s="388"/>
      <c r="M52" s="404"/>
      <c r="N52" s="389"/>
      <c r="O52" s="390"/>
      <c r="P52" s="390"/>
      <c r="Q52" s="390"/>
      <c r="R52" s="390"/>
      <c r="S52" s="390"/>
      <c r="T52" s="390"/>
      <c r="U52" s="390"/>
      <c r="V52" s="390"/>
      <c r="W52" s="390"/>
      <c r="X52" s="390"/>
      <c r="Y52" s="390"/>
    </row>
    <row r="53" spans="1:27" ht="17" thickBot="1" x14ac:dyDescent="0.4">
      <c r="A53" s="362"/>
      <c r="B53" s="416" t="s">
        <v>353</v>
      </c>
      <c r="C53" s="375"/>
      <c r="D53" s="375"/>
      <c r="E53" s="375"/>
      <c r="F53" s="392"/>
      <c r="G53" s="392">
        <v>1</v>
      </c>
      <c r="H53" s="392"/>
      <c r="I53" s="392"/>
      <c r="J53" s="392">
        <v>10</v>
      </c>
      <c r="K53" s="392"/>
      <c r="L53" s="566">
        <v>30</v>
      </c>
      <c r="M53" s="392"/>
      <c r="N53" s="394"/>
      <c r="O53" s="364"/>
      <c r="P53" s="364"/>
      <c r="Q53" s="364"/>
      <c r="R53" s="364"/>
      <c r="S53" s="364"/>
      <c r="T53" s="364"/>
      <c r="U53" s="364"/>
      <c r="V53" s="364"/>
      <c r="W53" s="364"/>
      <c r="X53" s="364"/>
      <c r="Y53" s="362"/>
    </row>
    <row r="54" spans="1:27" ht="15.5" thickTop="1" thickBot="1" x14ac:dyDescent="0.4">
      <c r="A54" s="362"/>
      <c r="B54" s="364"/>
      <c r="C54" s="364"/>
      <c r="D54" s="364"/>
      <c r="E54" s="364"/>
      <c r="F54" s="364"/>
      <c r="G54" s="364"/>
      <c r="H54" s="364"/>
      <c r="I54" s="364"/>
      <c r="J54" s="364"/>
      <c r="K54" s="364"/>
      <c r="L54" s="364"/>
      <c r="M54" s="364"/>
      <c r="N54" s="364"/>
      <c r="O54" s="364"/>
      <c r="P54" s="364"/>
      <c r="Q54" s="364"/>
      <c r="R54" s="364"/>
      <c r="S54" s="364"/>
      <c r="T54" s="364"/>
      <c r="U54" s="364"/>
      <c r="V54" s="364"/>
      <c r="W54" s="364"/>
      <c r="X54" s="364"/>
      <c r="Y54" s="362"/>
    </row>
    <row r="55" spans="1:27" s="444" customFormat="1" ht="16.5" thickTop="1" thickBot="1" x14ac:dyDescent="0.4">
      <c r="A55" s="439"/>
      <c r="B55" s="448" t="s">
        <v>264</v>
      </c>
      <c r="C55" s="461">
        <v>1.0000000000000001E-5</v>
      </c>
      <c r="D55" s="461">
        <v>3.0000000000000001E-5</v>
      </c>
      <c r="E55" s="461">
        <v>1E-4</v>
      </c>
      <c r="F55" s="461">
        <v>3.2000000000000003E-4</v>
      </c>
      <c r="G55" s="461">
        <v>1.01E-3</v>
      </c>
      <c r="H55" s="461">
        <v>3.0999999999999999E-3</v>
      </c>
      <c r="I55" s="461">
        <v>9.8300000000000002E-3</v>
      </c>
      <c r="J55" s="461"/>
      <c r="K55" s="461">
        <v>3.0720000000000001E-2</v>
      </c>
      <c r="L55" s="582">
        <v>9.6000000000000002E-2</v>
      </c>
      <c r="M55" s="461"/>
      <c r="N55" s="583">
        <v>0.3</v>
      </c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443"/>
    </row>
    <row r="56" spans="1:27" ht="17" thickTop="1" x14ac:dyDescent="0.35">
      <c r="A56" s="362"/>
      <c r="B56" s="527" t="s">
        <v>293</v>
      </c>
      <c r="C56" s="460"/>
      <c r="D56" s="460"/>
      <c r="E56" s="460"/>
      <c r="F56" s="460"/>
      <c r="G56" s="460"/>
      <c r="H56" s="460">
        <v>3.0000000000000001E-3</v>
      </c>
      <c r="I56" s="460">
        <v>0.01</v>
      </c>
      <c r="J56" s="460"/>
      <c r="K56" s="460">
        <v>0.03</v>
      </c>
      <c r="L56" s="460">
        <v>0.1</v>
      </c>
      <c r="M56" s="539"/>
      <c r="N56" s="544">
        <v>0.3</v>
      </c>
      <c r="O56" s="540"/>
      <c r="P56" s="540"/>
      <c r="Q56" s="540"/>
      <c r="R56" s="540"/>
      <c r="S56" s="540"/>
      <c r="T56" s="540"/>
      <c r="U56" s="540"/>
      <c r="V56" s="400"/>
      <c r="W56" s="367"/>
      <c r="X56" s="367"/>
      <c r="Y56" s="367"/>
      <c r="Z56" s="367"/>
      <c r="AA56" s="362"/>
    </row>
    <row r="57" spans="1:27" ht="17" thickBot="1" x14ac:dyDescent="0.4">
      <c r="A57" s="362"/>
      <c r="B57" s="418" t="s">
        <v>319</v>
      </c>
      <c r="C57" s="494"/>
      <c r="D57" s="495"/>
      <c r="E57" s="495"/>
      <c r="F57" s="401"/>
      <c r="G57" s="403">
        <v>1.9400000000000001E-3</v>
      </c>
      <c r="H57" s="403">
        <v>4.1799999999999997E-3</v>
      </c>
      <c r="I57" s="402">
        <v>8.9999999999999993E-3</v>
      </c>
      <c r="J57" s="430">
        <v>1.9400000000000001E-2</v>
      </c>
      <c r="K57" s="430">
        <v>4.1799999999999997E-2</v>
      </c>
      <c r="L57" s="430">
        <v>0.09</v>
      </c>
      <c r="M57" s="430">
        <v>0.19400000000000001</v>
      </c>
      <c r="N57" s="493"/>
      <c r="O57" s="541"/>
      <c r="P57" s="541"/>
      <c r="Q57" s="541"/>
      <c r="R57" s="541"/>
      <c r="S57" s="541"/>
      <c r="T57" s="541"/>
      <c r="U57" s="542"/>
      <c r="V57" s="366"/>
      <c r="W57" s="366"/>
      <c r="X57" s="364"/>
      <c r="Y57" s="364"/>
      <c r="Z57" s="362"/>
    </row>
    <row r="58" spans="1:27" ht="15.5" thickTop="1" thickBot="1" x14ac:dyDescent="0.4">
      <c r="A58" s="362"/>
      <c r="B58" s="366"/>
      <c r="C58" s="366"/>
      <c r="D58" s="366"/>
      <c r="E58" s="366"/>
      <c r="F58" s="368"/>
      <c r="G58" s="366"/>
      <c r="H58" s="367"/>
      <c r="I58" s="367"/>
      <c r="J58" s="367"/>
      <c r="K58" s="367"/>
      <c r="L58" s="367"/>
      <c r="M58" s="369"/>
      <c r="N58" s="369"/>
      <c r="O58" s="369"/>
      <c r="P58" s="369"/>
      <c r="Q58" s="369"/>
      <c r="R58" s="369"/>
      <c r="S58" s="369"/>
      <c r="T58" s="366"/>
      <c r="U58" s="366"/>
      <c r="V58" s="366"/>
      <c r="W58" s="364"/>
      <c r="X58" s="364"/>
      <c r="Y58" s="362"/>
    </row>
    <row r="59" spans="1:27" s="444" customFormat="1" ht="16.5" thickTop="1" thickBot="1" x14ac:dyDescent="0.4">
      <c r="A59" s="439"/>
      <c r="B59" s="448" t="s">
        <v>13</v>
      </c>
      <c r="C59" s="462">
        <v>1E-4</v>
      </c>
      <c r="D59" s="462">
        <v>4.0000000000000002E-4</v>
      </c>
      <c r="E59" s="462">
        <v>1.1999999999999999E-3</v>
      </c>
      <c r="F59" s="462">
        <v>4.0000000000000001E-3</v>
      </c>
      <c r="G59" s="462">
        <v>1.26E-2</v>
      </c>
      <c r="H59" s="462">
        <v>3.9300000000000002E-2</v>
      </c>
      <c r="I59" s="462">
        <v>0.12280000000000001</v>
      </c>
      <c r="J59" s="584">
        <v>0.38400000000000001</v>
      </c>
      <c r="K59" s="584">
        <v>1.2</v>
      </c>
      <c r="L59" s="449"/>
      <c r="M59" s="449"/>
      <c r="N59" s="449"/>
      <c r="O59" s="449"/>
      <c r="P59" s="450"/>
      <c r="Q59" s="443"/>
      <c r="R59" s="443"/>
      <c r="S59" s="443"/>
      <c r="T59" s="443"/>
      <c r="U59" s="443"/>
      <c r="V59" s="443"/>
      <c r="W59" s="443"/>
      <c r="X59" s="443"/>
      <c r="Y59" s="443"/>
      <c r="Z59" s="443"/>
      <c r="AA59" s="439"/>
    </row>
    <row r="60" spans="1:27" ht="17.5" thickTop="1" thickBot="1" x14ac:dyDescent="0.4">
      <c r="A60" s="362"/>
      <c r="B60" s="530" t="s">
        <v>343</v>
      </c>
      <c r="C60" s="506"/>
      <c r="D60" s="505"/>
      <c r="E60" s="505"/>
      <c r="F60" s="505"/>
      <c r="G60" s="505"/>
      <c r="H60" s="467"/>
      <c r="I60" s="467"/>
      <c r="J60" s="467"/>
      <c r="K60" s="467"/>
      <c r="L60" s="468">
        <v>5.45</v>
      </c>
      <c r="M60" s="468">
        <v>54.5</v>
      </c>
      <c r="N60" s="468">
        <v>109</v>
      </c>
      <c r="O60" s="468">
        <v>218</v>
      </c>
      <c r="P60" s="545">
        <v>436</v>
      </c>
      <c r="Q60" s="364"/>
      <c r="R60" s="364"/>
      <c r="S60" s="364"/>
      <c r="T60" s="364"/>
      <c r="U60" s="364"/>
      <c r="V60" s="364"/>
      <c r="W60" s="364"/>
      <c r="X60" s="364"/>
      <c r="Y60" s="362"/>
      <c r="Z60" s="362"/>
      <c r="AA60" s="362"/>
    </row>
    <row r="61" spans="1:27" ht="15.5" thickTop="1" thickBot="1" x14ac:dyDescent="0.4">
      <c r="A61" s="362"/>
      <c r="B61" s="364"/>
      <c r="C61" s="364"/>
      <c r="D61" s="364"/>
      <c r="E61" s="364"/>
      <c r="F61" s="364"/>
      <c r="G61" s="364"/>
      <c r="H61" s="364"/>
      <c r="I61" s="364"/>
      <c r="J61" s="364"/>
      <c r="K61" s="364"/>
      <c r="L61" s="364"/>
      <c r="M61" s="364"/>
      <c r="N61" s="364"/>
      <c r="O61" s="364"/>
      <c r="P61" s="364"/>
      <c r="Q61" s="364"/>
      <c r="R61" s="364"/>
      <c r="S61" s="364"/>
      <c r="T61" s="364"/>
      <c r="U61" s="364"/>
      <c r="V61" s="364"/>
      <c r="W61" s="364"/>
      <c r="X61" s="362"/>
      <c r="Y61" s="362"/>
    </row>
    <row r="62" spans="1:27" s="444" customFormat="1" ht="16.5" thickTop="1" thickBot="1" x14ac:dyDescent="0.4">
      <c r="A62" s="439"/>
      <c r="B62" s="448" t="s">
        <v>14</v>
      </c>
      <c r="C62" s="449"/>
      <c r="D62" s="449"/>
      <c r="E62" s="449"/>
      <c r="F62" s="449"/>
      <c r="G62" s="574">
        <v>0.12</v>
      </c>
      <c r="H62" s="574">
        <v>0.4</v>
      </c>
      <c r="I62" s="574">
        <v>1.2</v>
      </c>
      <c r="J62" s="574">
        <v>4</v>
      </c>
      <c r="K62" s="574">
        <v>12</v>
      </c>
      <c r="L62" s="574">
        <v>40</v>
      </c>
      <c r="M62" s="574">
        <v>120</v>
      </c>
      <c r="N62" s="449"/>
      <c r="O62" s="449"/>
      <c r="P62" s="450"/>
      <c r="Q62" s="443"/>
      <c r="R62" s="443"/>
      <c r="S62" s="443"/>
      <c r="T62" s="443"/>
      <c r="U62" s="443"/>
      <c r="V62" s="443"/>
      <c r="W62" s="443"/>
      <c r="X62" s="439"/>
      <c r="Y62" s="439"/>
    </row>
    <row r="63" spans="1:27" ht="17.5" thickTop="1" thickBot="1" x14ac:dyDescent="0.4">
      <c r="A63" s="362"/>
      <c r="B63" s="528" t="s">
        <v>354</v>
      </c>
      <c r="C63" s="467"/>
      <c r="D63" s="467"/>
      <c r="E63" s="467"/>
      <c r="F63" s="467"/>
      <c r="G63" s="467"/>
      <c r="H63" s="467"/>
      <c r="I63" s="467"/>
      <c r="J63" s="467"/>
      <c r="K63" s="467"/>
      <c r="L63" s="467"/>
      <c r="M63" s="467"/>
      <c r="N63" s="467">
        <v>500</v>
      </c>
      <c r="O63" s="467">
        <v>1000</v>
      </c>
      <c r="P63" s="470">
        <v>2000</v>
      </c>
      <c r="Q63" s="390"/>
      <c r="R63" s="390"/>
      <c r="S63" s="390"/>
      <c r="T63" s="390"/>
      <c r="U63" s="390"/>
      <c r="V63" s="390"/>
      <c r="W63" s="390"/>
      <c r="X63" s="390"/>
      <c r="Y63" s="390"/>
    </row>
    <row r="64" spans="1:27" ht="15.5" thickTop="1" thickBot="1" x14ac:dyDescent="0.4">
      <c r="A64" s="362"/>
      <c r="B64" s="364"/>
      <c r="C64" s="364"/>
      <c r="D64" s="364"/>
      <c r="E64" s="364"/>
      <c r="F64" s="364"/>
      <c r="G64" s="364"/>
      <c r="H64" s="364"/>
      <c r="I64" s="364"/>
      <c r="J64" s="364"/>
      <c r="K64" s="364"/>
      <c r="L64" s="364"/>
      <c r="M64" s="364"/>
      <c r="N64" s="364"/>
      <c r="O64" s="364"/>
      <c r="P64" s="364"/>
      <c r="Q64" s="364"/>
      <c r="R64" s="364"/>
      <c r="S64" s="364"/>
      <c r="T64" s="364"/>
      <c r="U64" s="364"/>
      <c r="V64" s="364"/>
      <c r="W64" s="364"/>
      <c r="X64" s="362"/>
      <c r="Y64" s="362"/>
    </row>
    <row r="65" spans="1:27" s="444" customFormat="1" ht="16.5" thickTop="1" thickBot="1" x14ac:dyDescent="0.4">
      <c r="A65" s="439"/>
      <c r="B65" s="440" t="s">
        <v>15</v>
      </c>
      <c r="C65" s="572">
        <v>0.12</v>
      </c>
      <c r="D65" s="572">
        <v>0.4</v>
      </c>
      <c r="E65" s="572">
        <v>1.2</v>
      </c>
      <c r="F65" s="572">
        <v>4</v>
      </c>
      <c r="G65" s="572">
        <v>12</v>
      </c>
      <c r="H65" s="572">
        <v>40</v>
      </c>
      <c r="I65" s="580">
        <v>120</v>
      </c>
      <c r="J65" s="443"/>
      <c r="K65" s="443"/>
      <c r="L65" s="443"/>
      <c r="M65" s="443"/>
      <c r="N65" s="443"/>
      <c r="O65" s="443"/>
      <c r="P65" s="443"/>
      <c r="Q65" s="443"/>
      <c r="R65" s="443"/>
      <c r="S65" s="443"/>
      <c r="T65" s="443"/>
      <c r="U65" s="443"/>
      <c r="V65" s="443"/>
      <c r="W65" s="443"/>
      <c r="X65" s="439"/>
      <c r="Y65" s="439"/>
    </row>
    <row r="66" spans="1:27" ht="15.5" thickTop="1" thickBot="1" x14ac:dyDescent="0.4">
      <c r="A66" s="362"/>
      <c r="B66" s="364"/>
      <c r="C66" s="364"/>
      <c r="D66" s="364"/>
      <c r="E66" s="364"/>
      <c r="F66" s="364"/>
      <c r="G66" s="364"/>
      <c r="H66" s="364"/>
      <c r="I66" s="364"/>
      <c r="J66" s="364"/>
      <c r="K66" s="364"/>
      <c r="L66" s="364"/>
      <c r="M66" s="364"/>
      <c r="N66" s="364"/>
      <c r="O66" s="364"/>
      <c r="P66" s="364"/>
      <c r="Q66" s="364"/>
      <c r="R66" s="364"/>
      <c r="S66" s="364"/>
      <c r="T66" s="364"/>
      <c r="U66" s="364"/>
      <c r="V66" s="364"/>
      <c r="W66" s="364"/>
      <c r="X66" s="362"/>
      <c r="Y66" s="362"/>
    </row>
    <row r="67" spans="1:27" s="444" customFormat="1" ht="16.5" thickTop="1" thickBot="1" x14ac:dyDescent="0.4">
      <c r="A67" s="439"/>
      <c r="B67" s="448" t="s">
        <v>16</v>
      </c>
      <c r="C67" s="449"/>
      <c r="D67" s="449"/>
      <c r="E67" s="574">
        <v>0.12</v>
      </c>
      <c r="F67" s="574">
        <v>0.4</v>
      </c>
      <c r="G67" s="574">
        <v>1.2</v>
      </c>
      <c r="H67" s="574">
        <v>4</v>
      </c>
      <c r="I67" s="574">
        <v>12</v>
      </c>
      <c r="J67" s="574">
        <v>40</v>
      </c>
      <c r="K67" s="159">
        <v>120</v>
      </c>
      <c r="L67" s="449"/>
      <c r="M67" s="449"/>
      <c r="N67" s="450"/>
      <c r="O67" s="443"/>
      <c r="P67" s="443"/>
      <c r="Q67" s="443"/>
      <c r="R67" s="443"/>
      <c r="S67" s="443"/>
      <c r="T67" s="439"/>
      <c r="U67" s="439"/>
    </row>
    <row r="68" spans="1:27" ht="17" thickTop="1" x14ac:dyDescent="0.35">
      <c r="A68" s="362"/>
      <c r="B68" s="567" t="s">
        <v>355</v>
      </c>
      <c r="C68" s="568"/>
      <c r="D68" s="568"/>
      <c r="E68" s="568"/>
      <c r="F68" s="568"/>
      <c r="G68" s="568"/>
      <c r="H68" s="568"/>
      <c r="I68" s="568"/>
      <c r="J68" s="568"/>
      <c r="K68" s="568"/>
      <c r="L68" s="568"/>
      <c r="M68" s="568">
        <v>350</v>
      </c>
      <c r="N68" s="569">
        <v>400</v>
      </c>
      <c r="O68" s="390"/>
      <c r="P68" s="390"/>
      <c r="Q68" s="390"/>
      <c r="R68" s="390"/>
      <c r="S68" s="390"/>
      <c r="T68" s="390"/>
      <c r="U68" s="390"/>
    </row>
    <row r="69" spans="1:27" ht="16.5" x14ac:dyDescent="0.35">
      <c r="A69" s="362"/>
      <c r="B69" s="529" t="s">
        <v>357</v>
      </c>
      <c r="C69" s="471">
        <v>4.1999999999999997E-3</v>
      </c>
      <c r="D69" s="471">
        <v>4.2000000000000003E-2</v>
      </c>
      <c r="E69" s="471"/>
      <c r="F69" s="471">
        <v>0.42</v>
      </c>
      <c r="G69" s="471"/>
      <c r="H69" s="471"/>
      <c r="I69" s="471"/>
      <c r="J69" s="471"/>
      <c r="K69" s="471"/>
      <c r="L69" s="471"/>
      <c r="M69" s="471"/>
      <c r="N69" s="472"/>
      <c r="O69" s="362"/>
      <c r="P69" s="362"/>
      <c r="Q69" s="362"/>
      <c r="R69" s="362"/>
      <c r="S69" s="362"/>
      <c r="T69" s="362"/>
      <c r="U69" s="362"/>
    </row>
    <row r="70" spans="1:27" ht="17" thickBot="1" x14ac:dyDescent="0.4">
      <c r="A70" s="362"/>
      <c r="B70" s="419" t="s">
        <v>362</v>
      </c>
      <c r="C70" s="392"/>
      <c r="D70" s="392"/>
      <c r="E70" s="392"/>
      <c r="F70" s="392"/>
      <c r="G70" s="392"/>
      <c r="H70" s="392"/>
      <c r="I70" s="392"/>
      <c r="J70" s="392"/>
      <c r="K70" s="392">
        <v>105.8</v>
      </c>
      <c r="L70" s="392">
        <v>211.6</v>
      </c>
      <c r="M70" s="392"/>
      <c r="N70" s="394">
        <v>423.2</v>
      </c>
      <c r="O70" s="390"/>
      <c r="P70" s="390"/>
      <c r="Q70" s="390"/>
      <c r="R70" s="390"/>
      <c r="S70" s="390"/>
      <c r="T70" s="390"/>
      <c r="U70" s="390"/>
    </row>
    <row r="71" spans="1:27" ht="15.5" thickTop="1" thickBot="1" x14ac:dyDescent="0.4">
      <c r="A71" s="362"/>
      <c r="B71" s="362"/>
      <c r="C71" s="362"/>
      <c r="D71" s="362"/>
      <c r="E71" s="362"/>
      <c r="F71" s="362"/>
      <c r="G71" s="362"/>
      <c r="H71" s="362"/>
      <c r="I71" s="362"/>
      <c r="J71" s="362"/>
      <c r="K71" s="362"/>
      <c r="L71" s="362"/>
      <c r="M71" s="362"/>
      <c r="N71" s="362"/>
      <c r="O71" s="362"/>
      <c r="P71" s="362"/>
      <c r="Q71" s="362"/>
      <c r="R71" s="362"/>
      <c r="S71" s="362"/>
      <c r="T71" s="362"/>
      <c r="U71" s="362"/>
      <c r="V71" s="362"/>
      <c r="W71" s="362"/>
      <c r="X71" s="362"/>
      <c r="Y71" s="362"/>
    </row>
    <row r="72" spans="1:27" s="444" customFormat="1" ht="16.5" thickTop="1" thickBot="1" x14ac:dyDescent="0.4">
      <c r="A72" s="439"/>
      <c r="B72" s="440" t="s">
        <v>17</v>
      </c>
      <c r="C72" s="572">
        <v>0.12</v>
      </c>
      <c r="D72" s="572">
        <v>0.4</v>
      </c>
      <c r="E72" s="572">
        <v>1.2</v>
      </c>
      <c r="F72" s="572">
        <v>4</v>
      </c>
      <c r="G72" s="572">
        <v>12</v>
      </c>
      <c r="H72" s="585">
        <v>40</v>
      </c>
      <c r="I72" s="573">
        <v>120</v>
      </c>
      <c r="J72" s="439"/>
      <c r="K72" s="439"/>
      <c r="L72" s="439"/>
      <c r="M72" s="439"/>
      <c r="N72" s="439"/>
      <c r="O72" s="439"/>
      <c r="P72" s="439"/>
      <c r="Q72" s="439"/>
      <c r="R72" s="439"/>
      <c r="S72" s="439"/>
      <c r="T72" s="439"/>
      <c r="U72" s="439"/>
      <c r="V72" s="439"/>
      <c r="W72" s="439"/>
      <c r="X72" s="439"/>
      <c r="Y72" s="439"/>
      <c r="Z72" s="439"/>
      <c r="AA72" s="439"/>
    </row>
    <row r="73" spans="1:27" ht="15.5" thickTop="1" thickBot="1" x14ac:dyDescent="0.4">
      <c r="A73" s="362"/>
      <c r="B73" s="364"/>
      <c r="C73" s="364"/>
      <c r="D73" s="364"/>
      <c r="E73" s="364"/>
      <c r="F73" s="364"/>
      <c r="G73" s="364"/>
      <c r="H73" s="364"/>
      <c r="I73" s="364"/>
      <c r="J73" s="362"/>
      <c r="K73" s="362"/>
      <c r="L73" s="362"/>
      <c r="M73" s="362"/>
      <c r="N73" s="362"/>
      <c r="O73" s="362"/>
      <c r="P73" s="362"/>
      <c r="Q73" s="362"/>
      <c r="R73" s="362"/>
      <c r="S73" s="362"/>
      <c r="T73" s="362"/>
      <c r="U73" s="362"/>
      <c r="V73" s="362"/>
      <c r="W73" s="362"/>
      <c r="X73" s="362"/>
      <c r="Y73" s="362"/>
      <c r="Z73" s="362"/>
      <c r="AA73" s="362"/>
    </row>
    <row r="74" spans="1:27" s="444" customFormat="1" ht="16" thickTop="1" x14ac:dyDescent="0.35">
      <c r="A74" s="439"/>
      <c r="B74" s="445" t="s">
        <v>280</v>
      </c>
      <c r="C74" s="446"/>
      <c r="D74" s="446"/>
      <c r="E74" s="446"/>
      <c r="F74" s="586">
        <v>0.12</v>
      </c>
      <c r="G74" s="586">
        <v>0.4</v>
      </c>
      <c r="H74" s="586"/>
      <c r="I74" s="586">
        <v>1.2</v>
      </c>
      <c r="J74" s="586"/>
      <c r="K74" s="586">
        <v>4</v>
      </c>
      <c r="L74" s="587">
        <v>12</v>
      </c>
      <c r="M74" s="586"/>
      <c r="N74" s="587">
        <v>40</v>
      </c>
      <c r="O74" s="586"/>
      <c r="P74" s="588">
        <v>120</v>
      </c>
      <c r="Q74" s="439"/>
      <c r="R74" s="439"/>
      <c r="S74" s="439"/>
      <c r="T74" s="439"/>
      <c r="U74" s="439"/>
      <c r="V74" s="439"/>
      <c r="W74" s="439"/>
      <c r="X74" s="439"/>
      <c r="Y74" s="439"/>
      <c r="Z74" s="439"/>
    </row>
    <row r="75" spans="1:27" s="444" customFormat="1" ht="16" thickBot="1" x14ac:dyDescent="0.4">
      <c r="A75" s="439"/>
      <c r="B75" s="487" t="s">
        <v>169</v>
      </c>
      <c r="C75" s="488"/>
      <c r="D75" s="488"/>
      <c r="E75" s="488"/>
      <c r="F75" s="488"/>
      <c r="G75" s="603">
        <v>0.3</v>
      </c>
      <c r="H75" s="604"/>
      <c r="I75" s="603">
        <v>1</v>
      </c>
      <c r="J75" s="604"/>
      <c r="K75" s="603">
        <v>3</v>
      </c>
      <c r="L75" s="488"/>
      <c r="M75" s="488"/>
      <c r="N75" s="488"/>
      <c r="O75" s="488"/>
      <c r="P75" s="490"/>
      <c r="Q75" s="439"/>
      <c r="R75" s="439"/>
      <c r="S75" s="439"/>
      <c r="T75" s="439"/>
      <c r="U75" s="439"/>
      <c r="V75" s="439"/>
      <c r="W75" s="439"/>
      <c r="X75" s="439"/>
      <c r="Y75" s="439"/>
      <c r="Z75" s="439"/>
    </row>
    <row r="76" spans="1:27" ht="17" thickTop="1" x14ac:dyDescent="0.35">
      <c r="A76" s="362"/>
      <c r="B76" s="526" t="s">
        <v>294</v>
      </c>
      <c r="C76" s="435"/>
      <c r="D76" s="435"/>
      <c r="E76" s="435"/>
      <c r="F76" s="435"/>
      <c r="G76" s="435">
        <v>0.3</v>
      </c>
      <c r="H76" s="435"/>
      <c r="I76" s="435">
        <v>1</v>
      </c>
      <c r="J76" s="435"/>
      <c r="K76" s="435">
        <v>3</v>
      </c>
      <c r="L76" s="436">
        <v>10</v>
      </c>
      <c r="M76" s="435"/>
      <c r="N76" s="436">
        <v>30</v>
      </c>
      <c r="O76" s="437"/>
      <c r="P76" s="438"/>
      <c r="Q76" s="362"/>
      <c r="R76" s="362"/>
      <c r="S76" s="362"/>
      <c r="T76" s="362"/>
      <c r="U76" s="362"/>
      <c r="V76" s="362"/>
      <c r="W76" s="362"/>
      <c r="X76" s="362"/>
      <c r="Y76" s="362"/>
      <c r="Z76" s="362"/>
    </row>
    <row r="77" spans="1:27" ht="16.5" x14ac:dyDescent="0.35">
      <c r="A77" s="362"/>
      <c r="B77" s="415" t="s">
        <v>320</v>
      </c>
      <c r="C77" s="388"/>
      <c r="D77" s="388"/>
      <c r="E77" s="388"/>
      <c r="F77" s="388"/>
      <c r="G77" s="388"/>
      <c r="H77" s="388"/>
      <c r="I77" s="388">
        <v>1</v>
      </c>
      <c r="J77" s="388">
        <v>2</v>
      </c>
      <c r="K77" s="388">
        <v>4.5</v>
      </c>
      <c r="L77" s="388">
        <v>9</v>
      </c>
      <c r="M77" s="396">
        <v>18</v>
      </c>
      <c r="N77" s="428">
        <v>34</v>
      </c>
      <c r="O77" s="431">
        <v>67</v>
      </c>
      <c r="P77" s="389"/>
      <c r="Q77" s="421"/>
      <c r="R77" s="362"/>
      <c r="S77" s="362"/>
      <c r="T77" s="362"/>
      <c r="U77" s="362"/>
      <c r="V77" s="362"/>
      <c r="W77" s="362"/>
      <c r="X77" s="362"/>
      <c r="Y77" s="362"/>
      <c r="Z77" s="362"/>
    </row>
    <row r="78" spans="1:27" ht="16.5" x14ac:dyDescent="0.35">
      <c r="A78" s="362"/>
      <c r="B78" s="417" t="s">
        <v>363</v>
      </c>
      <c r="C78" s="388"/>
      <c r="D78" s="388"/>
      <c r="E78" s="388"/>
      <c r="F78" s="388"/>
      <c r="G78" s="388">
        <v>0.31</v>
      </c>
      <c r="H78" s="388">
        <v>0.56000000000000005</v>
      </c>
      <c r="I78" s="388">
        <v>0.98</v>
      </c>
      <c r="J78" s="388">
        <v>1.76</v>
      </c>
      <c r="K78" s="411">
        <v>3.1</v>
      </c>
      <c r="L78" s="388"/>
      <c r="M78" s="388"/>
      <c r="N78" s="388"/>
      <c r="O78" s="404"/>
      <c r="P78" s="389"/>
      <c r="Q78" s="390"/>
      <c r="R78" s="390"/>
      <c r="S78" s="390"/>
      <c r="T78" s="390"/>
      <c r="U78" s="390"/>
      <c r="V78" s="390"/>
      <c r="W78" s="390"/>
      <c r="X78" s="390"/>
      <c r="Y78" s="390"/>
      <c r="Z78" s="390"/>
    </row>
    <row r="79" spans="1:27" ht="16.5" x14ac:dyDescent="0.35">
      <c r="A79" s="362"/>
      <c r="B79" s="417" t="s">
        <v>364</v>
      </c>
      <c r="C79" s="388"/>
      <c r="D79" s="388"/>
      <c r="E79" s="388"/>
      <c r="F79" s="565"/>
      <c r="G79" s="397">
        <v>0.3</v>
      </c>
      <c r="H79" s="500"/>
      <c r="I79" s="373"/>
      <c r="J79" s="373"/>
      <c r="K79" s="373"/>
      <c r="L79" s="373"/>
      <c r="M79" s="388"/>
      <c r="N79" s="388"/>
      <c r="O79" s="404"/>
      <c r="P79" s="389"/>
      <c r="Q79" s="390"/>
      <c r="R79" s="390"/>
      <c r="S79" s="390"/>
      <c r="T79" s="390"/>
      <c r="U79" s="390"/>
      <c r="V79" s="390"/>
      <c r="W79" s="390"/>
      <c r="X79" s="390"/>
      <c r="Y79" s="390"/>
      <c r="Z79" s="390"/>
    </row>
    <row r="80" spans="1:27" ht="16.5" x14ac:dyDescent="0.35">
      <c r="A80" s="362"/>
      <c r="B80" s="417" t="s">
        <v>366</v>
      </c>
      <c r="C80" s="388"/>
      <c r="D80" s="388"/>
      <c r="E80" s="388"/>
      <c r="F80" s="388"/>
      <c r="G80" s="411">
        <v>0.28499999999999998</v>
      </c>
      <c r="H80" s="388"/>
      <c r="I80" s="388"/>
      <c r="J80" s="388"/>
      <c r="K80" s="388"/>
      <c r="L80" s="388"/>
      <c r="M80" s="388"/>
      <c r="N80" s="388"/>
      <c r="O80" s="404"/>
      <c r="P80" s="389"/>
      <c r="Q80" s="390"/>
      <c r="R80" s="390"/>
      <c r="S80" s="390"/>
      <c r="T80" s="390"/>
      <c r="U80" s="390"/>
      <c r="V80" s="390"/>
      <c r="W80" s="390"/>
      <c r="X80" s="390"/>
      <c r="Y80" s="390"/>
      <c r="Z80" s="390"/>
    </row>
    <row r="81" spans="1:26" ht="16.5" x14ac:dyDescent="0.35">
      <c r="A81" s="362"/>
      <c r="B81" s="415" t="s">
        <v>367</v>
      </c>
      <c r="C81" s="388"/>
      <c r="D81" s="388"/>
      <c r="E81" s="388"/>
      <c r="F81" s="388"/>
      <c r="G81" s="397">
        <v>0.28499999999999998</v>
      </c>
      <c r="H81" s="388"/>
      <c r="I81" s="388"/>
      <c r="J81" s="388"/>
      <c r="K81" s="388"/>
      <c r="L81" s="388"/>
      <c r="M81" s="388"/>
      <c r="N81" s="388"/>
      <c r="O81" s="404"/>
      <c r="P81" s="389"/>
      <c r="Q81" s="362"/>
      <c r="R81" s="362"/>
      <c r="S81" s="362"/>
      <c r="T81" s="362"/>
      <c r="U81" s="362"/>
      <c r="V81" s="362"/>
      <c r="W81" s="362"/>
      <c r="X81" s="362"/>
      <c r="Y81" s="362"/>
      <c r="Z81" s="362"/>
    </row>
    <row r="82" spans="1:26" ht="16.5" x14ac:dyDescent="0.35">
      <c r="A82" s="362"/>
      <c r="B82" s="417" t="s">
        <v>368</v>
      </c>
      <c r="C82" s="388"/>
      <c r="D82" s="388"/>
      <c r="E82" s="406">
        <v>0.03</v>
      </c>
      <c r="F82" s="388"/>
      <c r="G82" s="388">
        <v>0.3</v>
      </c>
      <c r="H82" s="413"/>
      <c r="I82" s="388"/>
      <c r="J82" s="388"/>
      <c r="K82" s="388"/>
      <c r="L82" s="388"/>
      <c r="M82" s="388"/>
      <c r="N82" s="388"/>
      <c r="O82" s="404"/>
      <c r="P82" s="389"/>
      <c r="Q82" s="433"/>
      <c r="R82" s="364"/>
      <c r="S82" s="362"/>
      <c r="T82" s="362"/>
      <c r="U82" s="390"/>
      <c r="V82" s="390"/>
      <c r="W82" s="390"/>
      <c r="X82" s="390"/>
      <c r="Y82" s="390"/>
      <c r="Z82" s="390"/>
    </row>
    <row r="83" spans="1:26" ht="16.5" x14ac:dyDescent="0.35">
      <c r="A83" s="362"/>
      <c r="B83" s="417" t="s">
        <v>369</v>
      </c>
      <c r="C83" s="388">
        <v>1E-3</v>
      </c>
      <c r="D83" s="407">
        <v>0.01</v>
      </c>
      <c r="E83" s="492"/>
      <c r="F83" s="407">
        <v>0.1</v>
      </c>
      <c r="G83" s="388"/>
      <c r="H83" s="388"/>
      <c r="I83" s="388"/>
      <c r="J83" s="388"/>
      <c r="K83" s="388"/>
      <c r="L83" s="388"/>
      <c r="M83" s="388"/>
      <c r="N83" s="388"/>
      <c r="O83" s="404"/>
      <c r="P83" s="389"/>
      <c r="Q83" s="362"/>
      <c r="R83" s="362"/>
      <c r="S83" s="362"/>
      <c r="T83" s="362"/>
      <c r="U83" s="362"/>
      <c r="V83" s="362"/>
      <c r="W83" s="362"/>
      <c r="X83" s="362"/>
      <c r="Y83" s="362"/>
      <c r="Z83" s="362"/>
    </row>
    <row r="84" spans="1:26" ht="17" thickBot="1" x14ac:dyDescent="0.4">
      <c r="A84" s="362"/>
      <c r="B84" s="419" t="s">
        <v>370</v>
      </c>
      <c r="C84" s="392"/>
      <c r="D84" s="405"/>
      <c r="E84" s="520">
        <v>2.8500000000000001E-2</v>
      </c>
      <c r="F84" s="491">
        <v>8.5599999999999996E-2</v>
      </c>
      <c r="G84" s="408">
        <v>0.28520000000000001</v>
      </c>
      <c r="H84" s="392"/>
      <c r="I84" s="508">
        <v>0.85570000000000002</v>
      </c>
      <c r="J84" s="496"/>
      <c r="K84" s="564"/>
      <c r="L84" s="375"/>
      <c r="M84" s="375"/>
      <c r="N84" s="375"/>
      <c r="O84" s="509"/>
      <c r="P84" s="394"/>
      <c r="Q84" s="362"/>
      <c r="R84" s="362"/>
      <c r="S84" s="362"/>
      <c r="T84" s="362"/>
      <c r="U84" s="362"/>
      <c r="V84" s="362"/>
      <c r="W84" s="362"/>
      <c r="X84" s="362"/>
      <c r="Y84" s="362"/>
      <c r="Z84" s="362"/>
    </row>
    <row r="85" spans="1:26" ht="15.5" thickTop="1" thickBot="1" x14ac:dyDescent="0.4">
      <c r="A85" s="362"/>
      <c r="B85" s="362"/>
      <c r="C85" s="362"/>
      <c r="D85" s="362"/>
      <c r="E85" s="362"/>
      <c r="F85" s="362"/>
      <c r="G85" s="362"/>
      <c r="H85" s="362"/>
      <c r="I85" s="362"/>
      <c r="J85" s="362"/>
      <c r="K85" s="362"/>
      <c r="L85" s="362"/>
      <c r="M85" s="362"/>
      <c r="N85" s="362"/>
      <c r="O85" s="362"/>
      <c r="P85" s="362"/>
      <c r="Q85" s="362"/>
      <c r="R85" s="362"/>
      <c r="S85" s="362"/>
      <c r="T85" s="362"/>
      <c r="U85" s="362"/>
      <c r="V85" s="362"/>
      <c r="W85" s="362"/>
      <c r="X85" s="362"/>
      <c r="Y85" s="362"/>
    </row>
    <row r="86" spans="1:26" s="444" customFormat="1" ht="16.5" thickTop="1" thickBot="1" x14ac:dyDescent="0.4">
      <c r="A86" s="439"/>
      <c r="B86" s="440" t="s">
        <v>281</v>
      </c>
      <c r="C86" s="589">
        <v>2.9999999999999997E-4</v>
      </c>
      <c r="D86" s="589">
        <v>1E-3</v>
      </c>
      <c r="E86" s="589">
        <v>3.2000000000000002E-3</v>
      </c>
      <c r="F86" s="589">
        <v>1.01E-2</v>
      </c>
      <c r="G86" s="589">
        <v>3.15E-2</v>
      </c>
      <c r="H86" s="589">
        <v>9.8299999999999998E-2</v>
      </c>
      <c r="I86" s="590">
        <v>0.30719999999999997</v>
      </c>
      <c r="J86" s="590">
        <v>0.96</v>
      </c>
      <c r="K86" s="591">
        <v>3</v>
      </c>
      <c r="L86" s="439"/>
      <c r="M86" s="439"/>
      <c r="N86" s="439"/>
      <c r="O86" s="439"/>
      <c r="P86" s="439"/>
      <c r="Q86" s="439"/>
      <c r="R86" s="439"/>
      <c r="S86" s="439"/>
      <c r="T86" s="439"/>
      <c r="U86" s="439"/>
      <c r="V86" s="439"/>
      <c r="W86" s="439"/>
      <c r="X86" s="439"/>
      <c r="Y86" s="439"/>
    </row>
    <row r="87" spans="1:26" ht="15.5" thickTop="1" thickBot="1" x14ac:dyDescent="0.4">
      <c r="A87" s="362"/>
      <c r="B87" s="362"/>
      <c r="C87" s="362"/>
      <c r="D87" s="362"/>
      <c r="E87" s="362"/>
      <c r="F87" s="362"/>
      <c r="G87" s="362"/>
      <c r="H87" s="362"/>
      <c r="I87" s="362"/>
      <c r="J87" s="362"/>
      <c r="K87" s="362"/>
      <c r="L87" s="362"/>
      <c r="M87" s="362"/>
      <c r="N87" s="362"/>
      <c r="O87" s="362"/>
      <c r="P87" s="362"/>
      <c r="Q87" s="362"/>
      <c r="R87" s="362"/>
      <c r="S87" s="362"/>
      <c r="T87" s="362"/>
      <c r="U87" s="362"/>
      <c r="V87" s="362"/>
      <c r="W87" s="362"/>
      <c r="X87" s="362"/>
      <c r="Y87" s="362"/>
    </row>
    <row r="88" spans="1:26" s="444" customFormat="1" ht="16.5" thickTop="1" thickBot="1" x14ac:dyDescent="0.4">
      <c r="A88" s="439"/>
      <c r="B88" s="440" t="s">
        <v>20</v>
      </c>
      <c r="C88" s="592">
        <v>4.0000000000000001E-3</v>
      </c>
      <c r="D88" s="592">
        <v>1.2E-2</v>
      </c>
      <c r="E88" s="592">
        <v>0.04</v>
      </c>
      <c r="F88" s="592">
        <v>0.12</v>
      </c>
      <c r="G88" s="592">
        <v>0.4</v>
      </c>
      <c r="H88" s="592">
        <v>1.2</v>
      </c>
      <c r="I88" s="592">
        <v>4</v>
      </c>
      <c r="J88" s="592">
        <v>12</v>
      </c>
      <c r="K88" s="592">
        <v>40</v>
      </c>
      <c r="L88" s="593">
        <v>120</v>
      </c>
      <c r="M88" s="439"/>
      <c r="N88" s="439"/>
      <c r="O88" s="439"/>
      <c r="P88" s="439"/>
      <c r="Q88" s="439"/>
      <c r="R88" s="439"/>
      <c r="S88" s="439"/>
      <c r="T88" s="439"/>
      <c r="U88" s="439"/>
      <c r="V88" s="439"/>
      <c r="W88" s="439"/>
      <c r="X88" s="439"/>
      <c r="Y88" s="439"/>
    </row>
    <row r="89" spans="1:26" ht="15.5" thickTop="1" thickBot="1" x14ac:dyDescent="0.4">
      <c r="A89" s="362"/>
      <c r="B89" s="362"/>
      <c r="C89" s="362"/>
      <c r="D89" s="362"/>
      <c r="E89" s="362"/>
      <c r="F89" s="362"/>
      <c r="G89" s="362"/>
      <c r="H89" s="362"/>
      <c r="I89" s="362"/>
      <c r="J89" s="362"/>
      <c r="K89" s="362"/>
      <c r="L89" s="362"/>
      <c r="M89" s="362"/>
      <c r="N89" s="362"/>
      <c r="O89" s="362"/>
      <c r="P89" s="362"/>
      <c r="Q89" s="362"/>
      <c r="R89" s="362"/>
      <c r="S89" s="362"/>
      <c r="T89" s="362"/>
      <c r="U89" s="362"/>
      <c r="V89" s="362"/>
      <c r="W89" s="362"/>
      <c r="X89" s="362"/>
      <c r="Y89" s="362"/>
    </row>
    <row r="90" spans="1:26" s="444" customFormat="1" ht="16.5" thickTop="1" thickBot="1" x14ac:dyDescent="0.4">
      <c r="A90" s="439"/>
      <c r="B90" s="448" t="s">
        <v>21</v>
      </c>
      <c r="C90" s="574">
        <v>0.12</v>
      </c>
      <c r="D90" s="574">
        <v>0.4</v>
      </c>
      <c r="E90" s="574">
        <v>1.2</v>
      </c>
      <c r="F90" s="574"/>
      <c r="G90" s="574">
        <v>4</v>
      </c>
      <c r="H90" s="574">
        <v>12</v>
      </c>
      <c r="I90" s="574"/>
      <c r="J90" s="574"/>
      <c r="K90" s="159">
        <v>40</v>
      </c>
      <c r="L90" s="543">
        <v>120</v>
      </c>
      <c r="M90" s="443"/>
      <c r="N90" s="443"/>
      <c r="O90" s="443"/>
      <c r="P90" s="443"/>
      <c r="Q90" s="439"/>
      <c r="R90" s="439"/>
      <c r="S90" s="439"/>
      <c r="T90" s="439"/>
      <c r="U90" s="439"/>
      <c r="V90" s="439"/>
      <c r="W90" s="439"/>
      <c r="X90" s="439"/>
      <c r="Y90" s="439"/>
    </row>
    <row r="91" spans="1:26" ht="17" thickTop="1" x14ac:dyDescent="0.35">
      <c r="A91" s="362"/>
      <c r="B91" s="415" t="s">
        <v>295</v>
      </c>
      <c r="C91" s="388"/>
      <c r="D91" s="388">
        <v>0.3</v>
      </c>
      <c r="E91" s="388">
        <v>1</v>
      </c>
      <c r="F91" s="388">
        <v>3</v>
      </c>
      <c r="G91" s="388"/>
      <c r="H91" s="388">
        <v>10</v>
      </c>
      <c r="I91" s="388"/>
      <c r="J91" s="388">
        <v>30</v>
      </c>
      <c r="K91" s="388"/>
      <c r="L91" s="389"/>
      <c r="M91" s="546"/>
      <c r="N91" s="546"/>
      <c r="O91" s="546"/>
      <c r="P91" s="546"/>
      <c r="Q91" s="390"/>
      <c r="R91" s="362"/>
      <c r="S91" s="362"/>
      <c r="T91" s="362"/>
      <c r="U91" s="362"/>
      <c r="V91" s="362"/>
      <c r="W91" s="362"/>
      <c r="X91" s="362"/>
      <c r="Y91" s="362"/>
    </row>
    <row r="92" spans="1:26" ht="16.5" x14ac:dyDescent="0.35">
      <c r="A92" s="362"/>
      <c r="B92" s="415" t="s">
        <v>321</v>
      </c>
      <c r="C92" s="388"/>
      <c r="D92" s="388"/>
      <c r="E92" s="388">
        <v>1</v>
      </c>
      <c r="F92" s="388">
        <v>2</v>
      </c>
      <c r="G92" s="388">
        <v>4.5</v>
      </c>
      <c r="H92" s="388">
        <v>9</v>
      </c>
      <c r="I92" s="388">
        <v>18</v>
      </c>
      <c r="J92" s="388">
        <v>34</v>
      </c>
      <c r="K92" s="396">
        <v>67</v>
      </c>
      <c r="L92" s="389"/>
      <c r="M92" s="546"/>
      <c r="N92" s="546"/>
      <c r="O92" s="546"/>
      <c r="P92" s="546"/>
      <c r="Q92" s="421"/>
      <c r="R92" s="362"/>
      <c r="S92" s="362"/>
      <c r="T92" s="362"/>
      <c r="U92" s="362"/>
      <c r="V92" s="362"/>
      <c r="W92" s="362"/>
      <c r="X92" s="362"/>
      <c r="Y92" s="362"/>
    </row>
    <row r="93" spans="1:26" ht="17" thickBot="1" x14ac:dyDescent="0.4">
      <c r="A93" s="362"/>
      <c r="B93" s="416" t="s">
        <v>344</v>
      </c>
      <c r="C93" s="496"/>
      <c r="D93" s="375"/>
      <c r="E93" s="392"/>
      <c r="F93" s="68">
        <v>2.5</v>
      </c>
      <c r="G93" s="392"/>
      <c r="H93" s="392"/>
      <c r="I93" s="392"/>
      <c r="J93" s="68">
        <v>25</v>
      </c>
      <c r="K93" s="392">
        <v>50</v>
      </c>
      <c r="L93" s="570">
        <v>100</v>
      </c>
      <c r="M93" s="364"/>
      <c r="N93" s="364"/>
      <c r="O93" s="364"/>
      <c r="P93" s="364"/>
      <c r="Q93" s="390"/>
      <c r="R93" s="362"/>
      <c r="S93" s="362"/>
      <c r="T93" s="362"/>
      <c r="U93" s="362"/>
      <c r="V93" s="362"/>
      <c r="W93" s="362"/>
      <c r="X93" s="362"/>
      <c r="Y93" s="362"/>
    </row>
    <row r="94" spans="1:26" ht="15.5" thickTop="1" thickBot="1" x14ac:dyDescent="0.4">
      <c r="A94" s="362"/>
      <c r="B94" s="362"/>
      <c r="C94" s="362"/>
      <c r="D94" s="362"/>
      <c r="E94" s="364"/>
      <c r="F94" s="364"/>
      <c r="G94" s="364"/>
      <c r="H94" s="364"/>
      <c r="I94" s="364"/>
      <c r="J94" s="364"/>
      <c r="K94" s="364"/>
      <c r="L94" s="362"/>
      <c r="M94" s="362"/>
      <c r="N94" s="362"/>
      <c r="O94" s="362"/>
      <c r="P94" s="362"/>
      <c r="Q94" s="362"/>
      <c r="R94" s="362"/>
      <c r="S94" s="362"/>
      <c r="T94" s="362"/>
      <c r="U94" s="362"/>
      <c r="V94" s="362"/>
      <c r="W94" s="362"/>
      <c r="X94" s="362"/>
      <c r="Y94" s="362"/>
    </row>
    <row r="95" spans="1:26" s="444" customFormat="1" ht="16.5" thickTop="1" thickBot="1" x14ac:dyDescent="0.4">
      <c r="A95" s="439"/>
      <c r="B95" s="440" t="s">
        <v>22</v>
      </c>
      <c r="C95" s="572">
        <v>0.03</v>
      </c>
      <c r="D95" s="572">
        <v>0.1</v>
      </c>
      <c r="E95" s="572">
        <v>0.3</v>
      </c>
      <c r="F95" s="572">
        <v>1</v>
      </c>
      <c r="G95" s="572">
        <v>3</v>
      </c>
      <c r="H95" s="572">
        <v>10</v>
      </c>
      <c r="I95" s="580">
        <v>30</v>
      </c>
      <c r="J95" s="439"/>
      <c r="K95" s="439"/>
      <c r="L95" s="439"/>
      <c r="M95" s="439"/>
      <c r="N95" s="439"/>
      <c r="O95" s="439"/>
      <c r="P95" s="439"/>
      <c r="Q95" s="439"/>
      <c r="R95" s="439"/>
      <c r="S95" s="439"/>
      <c r="T95" s="439"/>
      <c r="U95" s="439"/>
      <c r="V95" s="439"/>
      <c r="W95" s="439"/>
      <c r="X95" s="439"/>
      <c r="Y95" s="439"/>
    </row>
    <row r="96" spans="1:26" ht="15.5" thickTop="1" thickBot="1" x14ac:dyDescent="0.4">
      <c r="A96" s="362"/>
      <c r="B96" s="362"/>
      <c r="C96" s="362"/>
      <c r="D96" s="362"/>
      <c r="E96" s="362"/>
      <c r="F96" s="362"/>
      <c r="G96" s="362"/>
      <c r="H96" s="362"/>
      <c r="I96" s="362"/>
      <c r="J96" s="362"/>
      <c r="K96" s="362"/>
      <c r="L96" s="362"/>
      <c r="M96" s="362"/>
      <c r="N96" s="362"/>
      <c r="O96" s="362"/>
      <c r="P96" s="362"/>
      <c r="Q96" s="362"/>
      <c r="R96" s="362"/>
      <c r="S96" s="362"/>
      <c r="T96" s="362"/>
      <c r="U96" s="362"/>
      <c r="V96" s="362"/>
      <c r="W96" s="362"/>
      <c r="X96" s="362"/>
      <c r="Y96" s="362"/>
    </row>
    <row r="97" spans="1:27" s="444" customFormat="1" ht="16.5" thickTop="1" thickBot="1" x14ac:dyDescent="0.4">
      <c r="A97" s="439"/>
      <c r="B97" s="440" t="s">
        <v>23</v>
      </c>
      <c r="C97" s="572">
        <v>0.12</v>
      </c>
      <c r="D97" s="572">
        <v>0.4</v>
      </c>
      <c r="E97" s="579">
        <v>1.2</v>
      </c>
      <c r="F97" s="579">
        <v>4</v>
      </c>
      <c r="G97" s="579">
        <v>12</v>
      </c>
      <c r="H97" s="572">
        <v>40</v>
      </c>
      <c r="I97" s="580">
        <v>120</v>
      </c>
      <c r="J97" s="439"/>
      <c r="K97" s="439"/>
      <c r="L97" s="439"/>
      <c r="M97" s="439"/>
      <c r="N97" s="439"/>
      <c r="O97" s="439"/>
      <c r="P97" s="439"/>
      <c r="Q97" s="439"/>
      <c r="R97" s="439"/>
      <c r="S97" s="439"/>
      <c r="T97" s="439"/>
      <c r="U97" s="439"/>
      <c r="V97" s="439"/>
      <c r="W97" s="439"/>
      <c r="X97" s="439"/>
      <c r="Y97" s="439"/>
    </row>
    <row r="98" spans="1:27" ht="15.5" thickTop="1" thickBot="1" x14ac:dyDescent="0.4">
      <c r="A98" s="362"/>
      <c r="B98" s="362"/>
      <c r="C98" s="362"/>
      <c r="D98" s="362"/>
      <c r="E98" s="362"/>
      <c r="F98" s="362"/>
      <c r="G98" s="362"/>
      <c r="H98" s="362"/>
      <c r="I98" s="362"/>
      <c r="J98" s="362"/>
      <c r="K98" s="362"/>
      <c r="L98" s="362"/>
      <c r="M98" s="362"/>
      <c r="N98" s="362"/>
      <c r="O98" s="362"/>
      <c r="P98" s="362"/>
      <c r="Q98" s="362"/>
      <c r="R98" s="362"/>
      <c r="S98" s="362"/>
      <c r="T98" s="362"/>
      <c r="U98" s="362"/>
      <c r="V98" s="362"/>
      <c r="W98" s="362"/>
      <c r="X98" s="362"/>
      <c r="Y98" s="362"/>
    </row>
    <row r="99" spans="1:27" s="444" customFormat="1" ht="16.5" thickTop="1" thickBot="1" x14ac:dyDescent="0.4">
      <c r="A99" s="439"/>
      <c r="B99" s="440" t="s">
        <v>266</v>
      </c>
      <c r="C99" s="572">
        <v>0.12</v>
      </c>
      <c r="D99" s="572">
        <v>0.4</v>
      </c>
      <c r="E99" s="572">
        <v>1.2</v>
      </c>
      <c r="F99" s="572">
        <v>4</v>
      </c>
      <c r="G99" s="572">
        <v>12</v>
      </c>
      <c r="H99" s="572">
        <v>40</v>
      </c>
      <c r="I99" s="580">
        <v>120</v>
      </c>
      <c r="J99" s="439"/>
      <c r="K99" s="439"/>
      <c r="L99" s="439"/>
      <c r="M99" s="439"/>
      <c r="N99" s="439"/>
      <c r="O99" s="439"/>
      <c r="P99" s="439"/>
      <c r="Q99" s="439"/>
      <c r="R99" s="439"/>
      <c r="S99" s="439"/>
      <c r="T99" s="439"/>
      <c r="U99" s="439"/>
      <c r="V99" s="439"/>
      <c r="W99" s="439"/>
      <c r="X99" s="439"/>
      <c r="Y99" s="439"/>
    </row>
    <row r="100" spans="1:27" ht="15.5" thickTop="1" thickBot="1" x14ac:dyDescent="0.4">
      <c r="A100" s="362"/>
      <c r="B100" s="362"/>
      <c r="C100" s="362"/>
      <c r="D100" s="362"/>
      <c r="E100" s="362"/>
      <c r="F100" s="362"/>
      <c r="G100" s="362"/>
      <c r="H100" s="362"/>
      <c r="I100" s="362"/>
      <c r="J100" s="362"/>
      <c r="K100" s="362"/>
      <c r="L100" s="362"/>
      <c r="M100" s="362"/>
      <c r="N100" s="362"/>
      <c r="O100" s="362"/>
      <c r="P100" s="362"/>
      <c r="Q100" s="362"/>
      <c r="R100" s="362"/>
      <c r="S100" s="362"/>
      <c r="T100" s="362"/>
      <c r="U100" s="362"/>
      <c r="V100" s="362"/>
      <c r="W100" s="362"/>
      <c r="X100" s="362"/>
      <c r="Y100" s="362"/>
    </row>
    <row r="101" spans="1:27" s="444" customFormat="1" ht="16.5" thickTop="1" thickBot="1" x14ac:dyDescent="0.4">
      <c r="A101" s="439"/>
      <c r="B101" s="448" t="s">
        <v>25</v>
      </c>
      <c r="C101" s="449"/>
      <c r="D101" s="449"/>
      <c r="E101" s="456">
        <v>1E-3</v>
      </c>
      <c r="F101" s="456">
        <v>4.0000000000000001E-3</v>
      </c>
      <c r="G101" s="456">
        <v>1.2E-2</v>
      </c>
      <c r="H101" s="456">
        <v>0.04</v>
      </c>
      <c r="I101" s="463">
        <v>0.12</v>
      </c>
      <c r="J101" s="456"/>
      <c r="K101" s="456"/>
      <c r="L101" s="463">
        <v>0.4</v>
      </c>
      <c r="M101" s="594">
        <v>1.2</v>
      </c>
      <c r="N101" s="443"/>
      <c r="O101" s="443"/>
      <c r="P101" s="443"/>
      <c r="Q101" s="443"/>
      <c r="R101" s="443"/>
      <c r="S101" s="443"/>
      <c r="T101" s="439"/>
      <c r="U101" s="439"/>
      <c r="V101" s="439"/>
      <c r="W101" s="439"/>
      <c r="X101" s="439"/>
      <c r="Y101" s="439"/>
    </row>
    <row r="102" spans="1:27" ht="17" thickTop="1" x14ac:dyDescent="0.35">
      <c r="A102" s="362"/>
      <c r="B102" s="415" t="s">
        <v>296</v>
      </c>
      <c r="C102" s="388"/>
      <c r="D102" s="388"/>
      <c r="E102" s="388"/>
      <c r="F102" s="388">
        <v>3.0000000000000001E-3</v>
      </c>
      <c r="G102" s="388">
        <v>0.01</v>
      </c>
      <c r="H102" s="388">
        <v>0.03</v>
      </c>
      <c r="I102" s="388">
        <v>0.1</v>
      </c>
      <c r="J102" s="388"/>
      <c r="K102" s="397">
        <v>0.3</v>
      </c>
      <c r="L102" s="388"/>
      <c r="M102" s="389"/>
      <c r="N102" s="546"/>
      <c r="O102" s="546"/>
      <c r="P102" s="546"/>
      <c r="Q102" s="546"/>
      <c r="R102" s="546"/>
      <c r="S102" s="546"/>
      <c r="T102" s="362"/>
      <c r="U102" s="362"/>
      <c r="V102" s="362"/>
      <c r="W102" s="362"/>
      <c r="X102" s="362"/>
      <c r="Y102" s="362"/>
    </row>
    <row r="103" spans="1:27" ht="16.5" x14ac:dyDescent="0.35">
      <c r="A103" s="362"/>
      <c r="B103" s="415" t="s">
        <v>322</v>
      </c>
      <c r="C103" s="500"/>
      <c r="D103" s="373"/>
      <c r="E103" s="373"/>
      <c r="F103" s="373"/>
      <c r="G103" s="388">
        <v>1.5599999999999999E-2</v>
      </c>
      <c r="H103" s="388">
        <v>6.25E-2</v>
      </c>
      <c r="I103" s="388">
        <v>0.125</v>
      </c>
      <c r="J103" s="388">
        <v>0.25</v>
      </c>
      <c r="K103" s="388">
        <v>0.313</v>
      </c>
      <c r="L103" s="388">
        <v>0.5</v>
      </c>
      <c r="M103" s="374"/>
      <c r="N103" s="364"/>
      <c r="O103" s="364"/>
      <c r="P103" s="364"/>
      <c r="Q103" s="364"/>
      <c r="R103" s="364"/>
      <c r="S103" s="364"/>
      <c r="T103" s="362"/>
      <c r="U103" s="362"/>
      <c r="V103" s="362"/>
      <c r="W103" s="362"/>
      <c r="X103" s="362"/>
      <c r="Y103" s="362"/>
    </row>
    <row r="104" spans="1:27" ht="17" thickBot="1" x14ac:dyDescent="0.4">
      <c r="A104" s="362"/>
      <c r="B104" s="416" t="s">
        <v>371</v>
      </c>
      <c r="C104" s="392">
        <v>2.0000000000000002E-5</v>
      </c>
      <c r="D104" s="392">
        <v>2.0000000000000001E-4</v>
      </c>
      <c r="E104" s="392"/>
      <c r="F104" s="392"/>
      <c r="G104" s="392">
        <v>0.02</v>
      </c>
      <c r="H104" s="392"/>
      <c r="I104" s="392"/>
      <c r="J104" s="392"/>
      <c r="K104" s="392"/>
      <c r="L104" s="392"/>
      <c r="M104" s="394"/>
      <c r="N104" s="546"/>
      <c r="O104" s="546"/>
      <c r="P104" s="546"/>
      <c r="Q104" s="546"/>
      <c r="R104" s="546"/>
      <c r="S104" s="546"/>
      <c r="T104" s="362"/>
      <c r="U104" s="362"/>
      <c r="V104" s="362"/>
      <c r="W104" s="362"/>
      <c r="X104" s="362"/>
      <c r="Y104" s="362"/>
    </row>
    <row r="105" spans="1:27" ht="15.5" thickTop="1" thickBot="1" x14ac:dyDescent="0.4">
      <c r="A105" s="362"/>
      <c r="B105" s="362"/>
      <c r="C105" s="362"/>
      <c r="D105" s="362"/>
      <c r="E105" s="362"/>
      <c r="F105" s="362"/>
      <c r="G105" s="362"/>
      <c r="H105" s="364"/>
      <c r="I105" s="364"/>
      <c r="J105" s="364"/>
      <c r="K105" s="364"/>
      <c r="L105" s="364"/>
      <c r="M105" s="364"/>
      <c r="N105" s="364"/>
      <c r="O105" s="364"/>
      <c r="P105" s="364"/>
      <c r="Q105" s="364"/>
      <c r="R105" s="364"/>
      <c r="S105" s="364"/>
      <c r="T105" s="362"/>
      <c r="U105" s="362"/>
      <c r="V105" s="362"/>
      <c r="W105" s="362"/>
      <c r="X105" s="362"/>
      <c r="Y105" s="362"/>
    </row>
    <row r="106" spans="1:27" s="444" customFormat="1" ht="16.5" thickTop="1" thickBot="1" x14ac:dyDescent="0.4">
      <c r="A106" s="439"/>
      <c r="B106" s="440" t="s">
        <v>26</v>
      </c>
      <c r="C106" s="572">
        <v>0.12</v>
      </c>
      <c r="D106" s="572">
        <v>0.4</v>
      </c>
      <c r="E106" s="572">
        <v>1.2</v>
      </c>
      <c r="F106" s="572">
        <v>4</v>
      </c>
      <c r="G106" s="595">
        <v>12</v>
      </c>
      <c r="H106" s="595">
        <v>40</v>
      </c>
      <c r="I106" s="573">
        <v>120</v>
      </c>
      <c r="J106" s="443"/>
      <c r="K106" s="443"/>
      <c r="L106" s="443"/>
      <c r="M106" s="443"/>
      <c r="N106" s="439"/>
      <c r="O106" s="439"/>
      <c r="P106" s="439"/>
      <c r="Q106" s="439"/>
      <c r="R106" s="439"/>
      <c r="S106" s="439"/>
      <c r="T106" s="439"/>
      <c r="U106" s="439"/>
      <c r="V106" s="439"/>
      <c r="W106" s="439"/>
      <c r="X106" s="439"/>
      <c r="Y106" s="439"/>
      <c r="Z106" s="439"/>
      <c r="AA106" s="439"/>
    </row>
    <row r="107" spans="1:27" ht="15.5" thickTop="1" thickBot="1" x14ac:dyDescent="0.4">
      <c r="A107" s="362"/>
      <c r="B107" s="362"/>
      <c r="C107" s="362"/>
      <c r="D107" s="362"/>
      <c r="E107" s="362"/>
      <c r="F107" s="362"/>
      <c r="G107" s="362"/>
      <c r="H107" s="364"/>
      <c r="I107" s="364"/>
      <c r="J107" s="364"/>
      <c r="K107" s="364"/>
      <c r="L107" s="362"/>
      <c r="M107" s="362"/>
      <c r="N107" s="362"/>
      <c r="O107" s="362"/>
      <c r="P107" s="362"/>
      <c r="Q107" s="362"/>
      <c r="R107" s="362"/>
      <c r="S107" s="362"/>
      <c r="T107" s="362"/>
      <c r="U107" s="362"/>
      <c r="V107" s="362"/>
      <c r="W107" s="362"/>
      <c r="X107" s="362"/>
      <c r="Y107" s="362"/>
    </row>
    <row r="108" spans="1:27" s="444" customFormat="1" ht="16.5" thickTop="1" thickBot="1" x14ac:dyDescent="0.4">
      <c r="A108" s="439"/>
      <c r="B108" s="448" t="s">
        <v>275</v>
      </c>
      <c r="C108" s="574">
        <v>0.12</v>
      </c>
      <c r="D108" s="574">
        <v>0.4</v>
      </c>
      <c r="E108" s="574">
        <v>1.2</v>
      </c>
      <c r="F108" s="574"/>
      <c r="G108" s="574">
        <v>4</v>
      </c>
      <c r="H108" s="574">
        <v>12</v>
      </c>
      <c r="I108" s="574"/>
      <c r="J108" s="574">
        <v>40</v>
      </c>
      <c r="K108" s="574"/>
      <c r="L108" s="575">
        <v>120</v>
      </c>
      <c r="M108" s="439"/>
      <c r="N108" s="439"/>
      <c r="O108" s="439"/>
      <c r="P108" s="439"/>
      <c r="Q108" s="439"/>
      <c r="R108" s="439"/>
      <c r="S108" s="439"/>
      <c r="T108" s="439"/>
      <c r="U108" s="439"/>
      <c r="V108" s="439"/>
      <c r="W108" s="439"/>
      <c r="X108" s="439"/>
      <c r="Y108" s="439"/>
    </row>
    <row r="109" spans="1:27" ht="17" thickTop="1" x14ac:dyDescent="0.35">
      <c r="A109" s="362"/>
      <c r="B109" s="526" t="s">
        <v>297</v>
      </c>
      <c r="C109" s="435"/>
      <c r="D109" s="435">
        <v>0.3</v>
      </c>
      <c r="E109" s="435">
        <v>1</v>
      </c>
      <c r="F109" s="435">
        <v>3</v>
      </c>
      <c r="G109" s="435"/>
      <c r="H109" s="435">
        <v>10</v>
      </c>
      <c r="I109" s="435"/>
      <c r="J109" s="435">
        <v>30</v>
      </c>
      <c r="K109" s="435"/>
      <c r="L109" s="438"/>
      <c r="M109" s="390"/>
      <c r="N109" s="362"/>
      <c r="O109" s="362"/>
      <c r="P109" s="362"/>
      <c r="Q109" s="362"/>
      <c r="R109" s="362"/>
      <c r="S109" s="362"/>
      <c r="T109" s="362"/>
      <c r="U109" s="362"/>
      <c r="V109" s="362"/>
      <c r="W109" s="362"/>
      <c r="X109" s="362"/>
      <c r="Y109" s="362"/>
    </row>
    <row r="110" spans="1:27" ht="17" thickBot="1" x14ac:dyDescent="0.4">
      <c r="A110" s="362"/>
      <c r="B110" s="416" t="s">
        <v>323</v>
      </c>
      <c r="C110" s="392"/>
      <c r="D110" s="392"/>
      <c r="E110" s="392">
        <v>1</v>
      </c>
      <c r="F110" s="392">
        <v>2</v>
      </c>
      <c r="G110" s="392">
        <v>4.5</v>
      </c>
      <c r="H110" s="392">
        <v>9</v>
      </c>
      <c r="I110" s="393">
        <v>18</v>
      </c>
      <c r="J110" s="427">
        <v>34</v>
      </c>
      <c r="K110" s="427">
        <v>67</v>
      </c>
      <c r="L110" s="394"/>
      <c r="M110" s="421"/>
      <c r="N110" s="362"/>
      <c r="O110" s="362"/>
      <c r="P110" s="362"/>
      <c r="Q110" s="362"/>
      <c r="R110" s="362"/>
      <c r="S110" s="362"/>
      <c r="T110" s="362"/>
      <c r="U110" s="362"/>
      <c r="V110" s="362"/>
      <c r="W110" s="362"/>
      <c r="X110" s="362"/>
      <c r="Y110" s="362"/>
    </row>
    <row r="111" spans="1:27" ht="15.5" thickTop="1" thickBot="1" x14ac:dyDescent="0.4">
      <c r="A111" s="362"/>
      <c r="B111" s="362"/>
      <c r="C111" s="362"/>
      <c r="D111" s="362"/>
      <c r="E111" s="362"/>
      <c r="F111" s="362"/>
      <c r="G111" s="362"/>
      <c r="H111" s="364"/>
      <c r="I111" s="364"/>
      <c r="J111" s="364"/>
      <c r="K111" s="364"/>
      <c r="L111" s="362"/>
      <c r="M111" s="362"/>
      <c r="N111" s="362"/>
      <c r="O111" s="362"/>
      <c r="P111" s="362"/>
      <c r="Q111" s="362"/>
      <c r="R111" s="362"/>
      <c r="S111" s="362"/>
      <c r="T111" s="362"/>
      <c r="U111" s="362"/>
      <c r="V111" s="362"/>
      <c r="W111" s="362"/>
      <c r="X111" s="362"/>
      <c r="Y111" s="362"/>
    </row>
    <row r="112" spans="1:27" s="444" customFormat="1" ht="16.5" thickTop="1" thickBot="1" x14ac:dyDescent="0.4">
      <c r="A112" s="439"/>
      <c r="B112" s="448" t="s">
        <v>27</v>
      </c>
      <c r="C112" s="456">
        <v>4.0000000000000001E-3</v>
      </c>
      <c r="D112" s="456">
        <v>1.2E-2</v>
      </c>
      <c r="E112" s="456">
        <v>0.04</v>
      </c>
      <c r="F112" s="596">
        <v>0.12</v>
      </c>
      <c r="G112" s="456">
        <v>0.4</v>
      </c>
      <c r="H112" s="596">
        <v>1.2</v>
      </c>
      <c r="I112" s="456"/>
      <c r="J112" s="596">
        <v>4</v>
      </c>
      <c r="K112" s="596">
        <v>12</v>
      </c>
      <c r="L112" s="456"/>
      <c r="M112" s="463">
        <v>40</v>
      </c>
      <c r="N112" s="597"/>
      <c r="O112" s="594">
        <v>120</v>
      </c>
      <c r="P112" s="439"/>
      <c r="Q112" s="439"/>
      <c r="R112" s="439"/>
      <c r="S112" s="439"/>
      <c r="T112" s="439"/>
      <c r="U112" s="439"/>
      <c r="V112" s="439"/>
      <c r="W112" s="439"/>
      <c r="X112" s="439"/>
      <c r="Y112" s="439"/>
      <c r="Z112" s="439"/>
    </row>
    <row r="113" spans="1:27" ht="17" thickTop="1" x14ac:dyDescent="0.35">
      <c r="A113" s="362"/>
      <c r="B113" s="526" t="s">
        <v>298</v>
      </c>
      <c r="C113" s="435"/>
      <c r="D113" s="435"/>
      <c r="E113" s="435"/>
      <c r="F113" s="435"/>
      <c r="G113" s="435">
        <v>0.3</v>
      </c>
      <c r="H113" s="436">
        <v>1</v>
      </c>
      <c r="I113" s="435">
        <v>3</v>
      </c>
      <c r="J113" s="435"/>
      <c r="K113" s="436">
        <v>10</v>
      </c>
      <c r="L113" s="435"/>
      <c r="M113" s="435"/>
      <c r="N113" s="437"/>
      <c r="O113" s="438"/>
      <c r="P113" s="390"/>
      <c r="Q113" s="362"/>
      <c r="R113" s="362"/>
      <c r="S113" s="362"/>
      <c r="T113" s="362"/>
      <c r="U113" s="362"/>
      <c r="V113" s="362"/>
      <c r="W113" s="362"/>
      <c r="X113" s="362"/>
      <c r="Y113" s="362"/>
      <c r="Z113" s="362"/>
    </row>
    <row r="114" spans="1:27" ht="17" thickBot="1" x14ac:dyDescent="0.4">
      <c r="A114" s="362"/>
      <c r="B114" s="416" t="s">
        <v>324</v>
      </c>
      <c r="C114" s="392"/>
      <c r="D114" s="392"/>
      <c r="E114" s="392"/>
      <c r="F114" s="392"/>
      <c r="G114" s="392"/>
      <c r="H114" s="393">
        <v>1</v>
      </c>
      <c r="I114" s="427">
        <v>2</v>
      </c>
      <c r="J114" s="427">
        <v>4.5</v>
      </c>
      <c r="K114" s="427">
        <v>9</v>
      </c>
      <c r="L114" s="427">
        <v>18</v>
      </c>
      <c r="M114" s="427">
        <v>34</v>
      </c>
      <c r="N114" s="432">
        <v>67</v>
      </c>
      <c r="O114" s="394"/>
      <c r="P114" s="421"/>
      <c r="Q114" s="362"/>
      <c r="R114" s="362"/>
      <c r="S114" s="362"/>
      <c r="T114" s="362"/>
      <c r="U114" s="362"/>
      <c r="V114" s="362"/>
      <c r="W114" s="362"/>
      <c r="X114" s="362"/>
      <c r="Y114" s="362"/>
      <c r="Z114" s="362"/>
    </row>
    <row r="115" spans="1:27" ht="15.5" thickTop="1" thickBot="1" x14ac:dyDescent="0.4">
      <c r="A115" s="362"/>
      <c r="B115" s="362"/>
      <c r="C115" s="362"/>
      <c r="D115" s="362"/>
      <c r="E115" s="362"/>
      <c r="F115" s="362"/>
      <c r="G115" s="362"/>
      <c r="H115" s="362"/>
      <c r="I115" s="362"/>
      <c r="J115" s="362"/>
      <c r="K115" s="362"/>
      <c r="L115" s="362"/>
      <c r="M115" s="362"/>
      <c r="N115" s="362"/>
      <c r="O115" s="362"/>
      <c r="P115" s="362"/>
      <c r="Q115" s="362"/>
      <c r="R115" s="362"/>
      <c r="S115" s="362"/>
      <c r="T115" s="362"/>
      <c r="U115" s="362"/>
      <c r="V115" s="362"/>
      <c r="W115" s="362"/>
      <c r="X115" s="362"/>
      <c r="Y115" s="362"/>
    </row>
    <row r="116" spans="1:27" s="444" customFormat="1" ht="16.5" thickTop="1" thickBot="1" x14ac:dyDescent="0.4">
      <c r="A116" s="439"/>
      <c r="B116" s="448" t="s">
        <v>28</v>
      </c>
      <c r="C116" s="456">
        <v>1E-3</v>
      </c>
      <c r="D116" s="456">
        <v>4.0000000000000001E-3</v>
      </c>
      <c r="E116" s="456">
        <v>1.2E-2</v>
      </c>
      <c r="F116" s="456">
        <v>0.04</v>
      </c>
      <c r="G116" s="456">
        <v>0.12</v>
      </c>
      <c r="H116" s="463">
        <v>0.4</v>
      </c>
      <c r="I116" s="463">
        <v>1.2</v>
      </c>
      <c r="J116" s="449"/>
      <c r="K116" s="449"/>
      <c r="L116" s="449"/>
      <c r="M116" s="449"/>
      <c r="N116" s="449"/>
      <c r="O116" s="450"/>
      <c r="P116" s="439"/>
      <c r="Q116" s="439"/>
      <c r="R116" s="439"/>
      <c r="S116" s="439"/>
      <c r="T116" s="439"/>
      <c r="U116" s="439"/>
      <c r="V116" s="439"/>
      <c r="W116" s="439"/>
      <c r="X116" s="439"/>
      <c r="Y116" s="439"/>
    </row>
    <row r="117" spans="1:27" ht="17" thickTop="1" x14ac:dyDescent="0.35">
      <c r="A117" s="362"/>
      <c r="B117" s="526" t="s">
        <v>299</v>
      </c>
      <c r="C117" s="435"/>
      <c r="D117" s="435"/>
      <c r="E117" s="435"/>
      <c r="F117" s="435"/>
      <c r="G117" s="435"/>
      <c r="H117" s="435">
        <v>0.3</v>
      </c>
      <c r="I117" s="435">
        <v>1</v>
      </c>
      <c r="J117" s="477">
        <v>3</v>
      </c>
      <c r="K117" s="435"/>
      <c r="L117" s="435"/>
      <c r="M117" s="435"/>
      <c r="N117" s="435"/>
      <c r="O117" s="438"/>
      <c r="P117" s="390"/>
      <c r="Q117" s="362"/>
      <c r="R117" s="362"/>
      <c r="S117" s="362"/>
      <c r="T117" s="362"/>
      <c r="U117" s="362"/>
      <c r="V117" s="362"/>
      <c r="W117" s="362"/>
      <c r="X117" s="362"/>
      <c r="Y117" s="362"/>
    </row>
    <row r="118" spans="1:27" ht="17" thickBot="1" x14ac:dyDescent="0.4">
      <c r="A118" s="362"/>
      <c r="B118" s="416" t="s">
        <v>325</v>
      </c>
      <c r="C118" s="392"/>
      <c r="D118" s="392"/>
      <c r="E118" s="392"/>
      <c r="F118" s="392"/>
      <c r="G118" s="392"/>
      <c r="H118" s="392"/>
      <c r="I118" s="393">
        <v>1</v>
      </c>
      <c r="J118" s="427">
        <v>2</v>
      </c>
      <c r="K118" s="427">
        <v>4.5</v>
      </c>
      <c r="L118" s="427">
        <v>9</v>
      </c>
      <c r="M118" s="427">
        <v>18</v>
      </c>
      <c r="N118" s="427">
        <v>34</v>
      </c>
      <c r="O118" s="429">
        <v>67</v>
      </c>
      <c r="P118" s="421"/>
      <c r="Q118" s="362"/>
      <c r="R118" s="362"/>
      <c r="S118" s="362"/>
      <c r="T118" s="362"/>
      <c r="U118" s="362"/>
      <c r="V118" s="362"/>
      <c r="W118" s="362"/>
      <c r="X118" s="362"/>
      <c r="Y118" s="362"/>
    </row>
    <row r="119" spans="1:27" ht="15.5" thickTop="1" thickBot="1" x14ac:dyDescent="0.4">
      <c r="A119" s="362"/>
      <c r="B119" s="362"/>
      <c r="C119" s="362"/>
      <c r="D119" s="362"/>
      <c r="E119" s="362"/>
      <c r="F119" s="362"/>
      <c r="G119" s="362"/>
      <c r="H119" s="362"/>
      <c r="I119" s="362"/>
      <c r="J119" s="362"/>
      <c r="K119" s="362"/>
      <c r="L119" s="362"/>
      <c r="M119" s="362"/>
      <c r="N119" s="362"/>
      <c r="O119" s="362"/>
      <c r="P119" s="362"/>
      <c r="Q119" s="362"/>
      <c r="R119" s="362"/>
      <c r="S119" s="362"/>
      <c r="T119" s="362"/>
      <c r="U119" s="362"/>
      <c r="V119" s="362"/>
      <c r="W119" s="362"/>
      <c r="X119" s="362"/>
      <c r="Y119" s="362"/>
    </row>
    <row r="120" spans="1:27" s="444" customFormat="1" ht="16.5" thickTop="1" thickBot="1" x14ac:dyDescent="0.4">
      <c r="A120" s="439"/>
      <c r="B120" s="440" t="s">
        <v>29</v>
      </c>
      <c r="C120" s="572">
        <v>0.12</v>
      </c>
      <c r="D120" s="572">
        <v>0.4</v>
      </c>
      <c r="E120" s="572">
        <v>1.2</v>
      </c>
      <c r="F120" s="572">
        <v>4</v>
      </c>
      <c r="G120" s="572">
        <v>12</v>
      </c>
      <c r="H120" s="572">
        <v>40</v>
      </c>
      <c r="I120" s="580">
        <v>120</v>
      </c>
      <c r="J120" s="439"/>
      <c r="K120" s="439"/>
      <c r="L120" s="439"/>
      <c r="M120" s="439"/>
      <c r="N120" s="439"/>
      <c r="O120" s="439"/>
      <c r="P120" s="439"/>
      <c r="Q120" s="439"/>
      <c r="R120" s="439"/>
      <c r="S120" s="439"/>
      <c r="T120" s="439"/>
      <c r="U120" s="439"/>
      <c r="V120" s="439"/>
      <c r="W120" s="439"/>
      <c r="X120" s="439"/>
      <c r="Y120" s="439"/>
    </row>
    <row r="121" spans="1:27" ht="15.5" thickTop="1" thickBot="1" x14ac:dyDescent="0.4">
      <c r="A121" s="362"/>
      <c r="B121" s="362"/>
      <c r="C121" s="362"/>
      <c r="D121" s="362"/>
      <c r="E121" s="362"/>
      <c r="F121" s="362"/>
      <c r="G121" s="362"/>
      <c r="H121" s="362"/>
      <c r="I121" s="362"/>
      <c r="J121" s="362"/>
      <c r="K121" s="362"/>
      <c r="L121" s="362"/>
      <c r="M121" s="362"/>
      <c r="N121" s="362"/>
      <c r="O121" s="362"/>
      <c r="P121" s="362"/>
      <c r="Q121" s="362"/>
      <c r="R121" s="362"/>
      <c r="S121" s="362"/>
      <c r="T121" s="362"/>
      <c r="U121" s="362"/>
      <c r="V121" s="362"/>
      <c r="W121" s="362"/>
      <c r="X121" s="362"/>
      <c r="Y121" s="362"/>
    </row>
    <row r="122" spans="1:27" s="444" customFormat="1" ht="16.5" thickTop="1" thickBot="1" x14ac:dyDescent="0.4">
      <c r="A122" s="439"/>
      <c r="B122" s="448" t="s">
        <v>276</v>
      </c>
      <c r="C122" s="598">
        <v>0.03</v>
      </c>
      <c r="D122" s="574">
        <v>0.1</v>
      </c>
      <c r="E122" s="598">
        <v>0.3</v>
      </c>
      <c r="F122" s="574">
        <v>1</v>
      </c>
      <c r="G122" s="574">
        <v>3</v>
      </c>
      <c r="H122" s="574"/>
      <c r="I122" s="159">
        <v>10</v>
      </c>
      <c r="J122" s="574"/>
      <c r="K122" s="159">
        <v>30</v>
      </c>
      <c r="L122" s="450"/>
      <c r="M122" s="439"/>
      <c r="N122" s="439"/>
      <c r="O122" s="439"/>
      <c r="P122" s="439"/>
      <c r="Q122" s="439"/>
      <c r="R122" s="439"/>
      <c r="S122" s="439"/>
      <c r="T122" s="439"/>
      <c r="U122" s="439"/>
      <c r="V122" s="439"/>
      <c r="W122" s="439"/>
    </row>
    <row r="123" spans="1:27" ht="17" thickTop="1" x14ac:dyDescent="0.35">
      <c r="A123" s="362"/>
      <c r="B123" s="529" t="s">
        <v>300</v>
      </c>
      <c r="C123" s="471"/>
      <c r="D123" s="471"/>
      <c r="E123" s="471">
        <v>0.3</v>
      </c>
      <c r="F123" s="471">
        <v>1</v>
      </c>
      <c r="G123" s="471">
        <v>3</v>
      </c>
      <c r="H123" s="471"/>
      <c r="I123" s="471"/>
      <c r="J123" s="471"/>
      <c r="K123" s="471"/>
      <c r="L123" s="472"/>
      <c r="M123" s="362"/>
      <c r="N123" s="362"/>
      <c r="O123" s="362"/>
      <c r="P123" s="362"/>
      <c r="Q123" s="362"/>
      <c r="R123" s="362"/>
      <c r="S123" s="362"/>
      <c r="T123" s="362"/>
      <c r="U123" s="362"/>
      <c r="V123" s="362"/>
      <c r="W123" s="362"/>
    </row>
    <row r="124" spans="1:27" ht="17" thickBot="1" x14ac:dyDescent="0.4">
      <c r="A124" s="362"/>
      <c r="B124" s="419" t="s">
        <v>326</v>
      </c>
      <c r="C124" s="375"/>
      <c r="D124" s="375"/>
      <c r="E124" s="375"/>
      <c r="F124" s="375">
        <v>1</v>
      </c>
      <c r="G124" s="375">
        <v>2</v>
      </c>
      <c r="H124" s="375">
        <v>4.5</v>
      </c>
      <c r="I124" s="375">
        <v>9</v>
      </c>
      <c r="J124" s="375">
        <v>18</v>
      </c>
      <c r="K124" s="375">
        <v>34</v>
      </c>
      <c r="L124" s="376">
        <v>67</v>
      </c>
      <c r="M124" s="362"/>
      <c r="N124" s="362"/>
      <c r="O124" s="362"/>
      <c r="P124" s="362"/>
      <c r="Q124" s="362"/>
      <c r="R124" s="362"/>
      <c r="S124" s="362"/>
      <c r="T124" s="362"/>
      <c r="U124" s="362"/>
      <c r="V124" s="362"/>
      <c r="W124" s="362"/>
    </row>
    <row r="125" spans="1:27" ht="15.5" thickTop="1" thickBot="1" x14ac:dyDescent="0.4">
      <c r="A125" s="362"/>
      <c r="B125" s="362"/>
      <c r="C125" s="362"/>
      <c r="D125" s="362"/>
      <c r="E125" s="362"/>
      <c r="F125" s="362"/>
      <c r="G125" s="362"/>
      <c r="H125" s="362"/>
      <c r="I125" s="362"/>
      <c r="J125" s="362"/>
      <c r="K125" s="362"/>
      <c r="L125" s="362"/>
      <c r="M125" s="362"/>
      <c r="N125" s="362"/>
      <c r="O125" s="362"/>
      <c r="P125" s="362"/>
      <c r="Q125" s="362"/>
      <c r="R125" s="362"/>
      <c r="S125" s="362"/>
      <c r="T125" s="362"/>
      <c r="U125" s="362"/>
      <c r="V125" s="362"/>
      <c r="W125" s="362"/>
      <c r="X125" s="362"/>
      <c r="Y125" s="362"/>
    </row>
    <row r="126" spans="1:27" s="444" customFormat="1" ht="16.5" thickTop="1" thickBot="1" x14ac:dyDescent="0.4">
      <c r="A126" s="439"/>
      <c r="B126" s="448" t="s">
        <v>30</v>
      </c>
      <c r="C126" s="574">
        <v>0.12</v>
      </c>
      <c r="D126" s="574">
        <v>0.4</v>
      </c>
      <c r="E126" s="574">
        <v>1.2</v>
      </c>
      <c r="F126" s="574"/>
      <c r="G126" s="574">
        <v>4</v>
      </c>
      <c r="H126" s="574">
        <v>12</v>
      </c>
      <c r="I126" s="574"/>
      <c r="J126" s="574">
        <v>40</v>
      </c>
      <c r="K126" s="574"/>
      <c r="L126" s="575">
        <v>120</v>
      </c>
      <c r="M126" s="443"/>
      <c r="N126" s="439"/>
      <c r="O126" s="439"/>
      <c r="P126" s="439"/>
      <c r="Q126" s="439"/>
      <c r="R126" s="439"/>
      <c r="S126" s="439"/>
      <c r="T126" s="439"/>
      <c r="U126" s="439"/>
      <c r="V126" s="439"/>
      <c r="W126" s="439"/>
      <c r="X126" s="439"/>
      <c r="Y126" s="439"/>
      <c r="Z126" s="439"/>
      <c r="AA126" s="439"/>
    </row>
    <row r="127" spans="1:27" ht="17.5" thickTop="1" thickBot="1" x14ac:dyDescent="0.4">
      <c r="A127" s="362"/>
      <c r="B127" s="530" t="s">
        <v>327</v>
      </c>
      <c r="C127" s="467"/>
      <c r="D127" s="467"/>
      <c r="E127" s="467">
        <v>1</v>
      </c>
      <c r="F127" s="467">
        <v>2</v>
      </c>
      <c r="G127" s="467">
        <v>4.5</v>
      </c>
      <c r="H127" s="467">
        <v>9</v>
      </c>
      <c r="I127" s="479">
        <v>18</v>
      </c>
      <c r="J127" s="480">
        <v>34</v>
      </c>
      <c r="K127" s="480">
        <v>67</v>
      </c>
      <c r="L127" s="469"/>
      <c r="M127" s="421"/>
      <c r="N127" s="362"/>
      <c r="O127" s="362"/>
      <c r="P127" s="362"/>
      <c r="Q127" s="362"/>
      <c r="R127" s="362"/>
      <c r="S127" s="362"/>
      <c r="T127" s="362"/>
      <c r="U127" s="362"/>
      <c r="V127" s="362"/>
      <c r="W127" s="362"/>
      <c r="X127" s="362"/>
      <c r="Y127" s="362"/>
    </row>
    <row r="128" spans="1:27" ht="15.5" thickTop="1" thickBot="1" x14ac:dyDescent="0.4">
      <c r="A128" s="362"/>
      <c r="B128" s="362"/>
      <c r="C128" s="362"/>
      <c r="D128" s="362"/>
      <c r="E128" s="362"/>
      <c r="F128" s="362"/>
      <c r="G128" s="362"/>
      <c r="H128" s="362"/>
      <c r="I128" s="362"/>
      <c r="J128" s="362"/>
      <c r="K128" s="362"/>
      <c r="L128" s="362"/>
      <c r="M128" s="362"/>
      <c r="N128" s="362"/>
      <c r="O128" s="362"/>
      <c r="P128" s="362"/>
      <c r="Q128" s="362"/>
      <c r="R128" s="362"/>
      <c r="S128" s="362"/>
      <c r="T128" s="362"/>
      <c r="U128" s="362"/>
      <c r="V128" s="362"/>
      <c r="W128" s="362"/>
      <c r="X128" s="362"/>
      <c r="Y128" s="362"/>
    </row>
    <row r="129" spans="1:26" s="444" customFormat="1" ht="16.5" thickTop="1" thickBot="1" x14ac:dyDescent="0.4">
      <c r="A129" s="439"/>
      <c r="B129" s="440" t="s">
        <v>31</v>
      </c>
      <c r="C129" s="572">
        <v>0.12</v>
      </c>
      <c r="D129" s="572">
        <v>0.4</v>
      </c>
      <c r="E129" s="572">
        <v>1.2</v>
      </c>
      <c r="F129" s="572">
        <v>4</v>
      </c>
      <c r="G129" s="572">
        <v>12</v>
      </c>
      <c r="H129" s="572">
        <v>40</v>
      </c>
      <c r="I129" s="580">
        <v>120</v>
      </c>
      <c r="J129" s="439"/>
      <c r="K129" s="439"/>
      <c r="L129" s="439"/>
      <c r="M129" s="439"/>
      <c r="N129" s="439"/>
      <c r="O129" s="439"/>
      <c r="P129" s="439"/>
      <c r="Q129" s="439"/>
      <c r="R129" s="439"/>
      <c r="S129" s="439"/>
      <c r="T129" s="439"/>
      <c r="U129" s="439"/>
      <c r="V129" s="439"/>
      <c r="W129" s="439"/>
      <c r="X129" s="439"/>
      <c r="Y129" s="439"/>
    </row>
    <row r="130" spans="1:26" ht="15.5" thickTop="1" thickBot="1" x14ac:dyDescent="0.4">
      <c r="A130" s="362"/>
      <c r="B130" s="362"/>
      <c r="C130" s="362"/>
      <c r="D130" s="362"/>
      <c r="E130" s="362"/>
      <c r="F130" s="362"/>
      <c r="G130" s="362"/>
      <c r="H130" s="362"/>
      <c r="I130" s="362"/>
      <c r="J130" s="362"/>
      <c r="K130" s="362"/>
      <c r="L130" s="362"/>
      <c r="M130" s="362"/>
      <c r="N130" s="362"/>
      <c r="O130" s="362"/>
      <c r="P130" s="362"/>
      <c r="Q130" s="362"/>
      <c r="R130" s="362"/>
      <c r="S130" s="362"/>
      <c r="T130" s="362"/>
      <c r="U130" s="362"/>
      <c r="V130" s="362"/>
      <c r="W130" s="362"/>
      <c r="X130" s="362"/>
      <c r="Y130" s="362"/>
    </row>
    <row r="131" spans="1:26" s="444" customFormat="1" ht="16.5" thickTop="1" thickBot="1" x14ac:dyDescent="0.4">
      <c r="A131" s="439"/>
      <c r="B131" s="448" t="s">
        <v>32</v>
      </c>
      <c r="C131" s="456">
        <v>4.0000000000000001E-3</v>
      </c>
      <c r="D131" s="456">
        <v>1.2E-2</v>
      </c>
      <c r="E131" s="456">
        <v>0.04</v>
      </c>
      <c r="F131" s="456">
        <v>0.12</v>
      </c>
      <c r="G131" s="456">
        <v>0.4</v>
      </c>
      <c r="H131" s="596">
        <v>1.2</v>
      </c>
      <c r="I131" s="456"/>
      <c r="J131" s="596">
        <v>4</v>
      </c>
      <c r="K131" s="463">
        <v>12</v>
      </c>
      <c r="L131" s="463">
        <v>40</v>
      </c>
      <c r="M131" s="594">
        <v>120</v>
      </c>
      <c r="N131" s="439"/>
      <c r="O131" s="439"/>
      <c r="P131" s="439"/>
      <c r="Q131" s="439"/>
      <c r="R131" s="439"/>
      <c r="S131" s="439"/>
      <c r="T131" s="439"/>
      <c r="U131" s="439"/>
      <c r="V131" s="439"/>
      <c r="W131" s="439"/>
      <c r="X131" s="439"/>
    </row>
    <row r="132" spans="1:26" ht="17" thickTop="1" x14ac:dyDescent="0.35">
      <c r="A132" s="362"/>
      <c r="B132" s="526" t="s">
        <v>358</v>
      </c>
      <c r="C132" s="481">
        <v>3.2000000000000002E-3</v>
      </c>
      <c r="D132" s="435"/>
      <c r="E132" s="481">
        <v>3.2300000000000002E-2</v>
      </c>
      <c r="F132" s="435"/>
      <c r="G132" s="516">
        <v>0.32329999999999998</v>
      </c>
      <c r="H132" s="510"/>
      <c r="I132" s="471"/>
      <c r="J132" s="471"/>
      <c r="K132" s="435"/>
      <c r="L132" s="435"/>
      <c r="M132" s="438"/>
      <c r="N132" s="395"/>
      <c r="O132" s="362"/>
      <c r="P132" s="362"/>
      <c r="Q132" s="362"/>
      <c r="R132" s="362"/>
      <c r="S132" s="362"/>
      <c r="T132" s="362"/>
      <c r="U132" s="362"/>
      <c r="V132" s="362"/>
      <c r="W132" s="362"/>
      <c r="X132" s="362"/>
    </row>
    <row r="133" spans="1:26" ht="16.5" x14ac:dyDescent="0.35">
      <c r="A133" s="362"/>
      <c r="B133" s="526" t="s">
        <v>359</v>
      </c>
      <c r="C133" s="518"/>
      <c r="D133" s="518"/>
      <c r="E133" s="518"/>
      <c r="F133" s="514"/>
      <c r="G133" s="454">
        <v>0.32329999999999998</v>
      </c>
      <c r="H133" s="517"/>
      <c r="I133" s="518"/>
      <c r="J133" s="518"/>
      <c r="K133" s="514"/>
      <c r="L133" s="514"/>
      <c r="M133" s="515"/>
      <c r="N133" s="395"/>
      <c r="O133" s="362"/>
      <c r="P133" s="362"/>
      <c r="Q133" s="362"/>
      <c r="R133" s="362"/>
      <c r="S133" s="362"/>
      <c r="T133" s="362"/>
      <c r="U133" s="362"/>
      <c r="V133" s="362"/>
      <c r="W133" s="362"/>
      <c r="X133" s="362"/>
    </row>
    <row r="134" spans="1:26" ht="17" thickBot="1" x14ac:dyDescent="0.4">
      <c r="A134" s="362"/>
      <c r="B134" s="419" t="s">
        <v>373</v>
      </c>
      <c r="C134" s="392">
        <v>3.0000000000000001E-3</v>
      </c>
      <c r="D134" s="392"/>
      <c r="E134" s="408">
        <v>5.0999999999999997E-2</v>
      </c>
      <c r="F134" s="392"/>
      <c r="G134" s="392"/>
      <c r="H134" s="408">
        <v>0.91</v>
      </c>
      <c r="I134" s="521">
        <v>1.62</v>
      </c>
      <c r="J134" s="519"/>
      <c r="K134" s="520"/>
      <c r="L134" s="392"/>
      <c r="M134" s="394"/>
      <c r="N134" s="362"/>
      <c r="O134" s="362"/>
      <c r="P134" s="362"/>
      <c r="Q134" s="362"/>
      <c r="R134" s="362"/>
      <c r="S134" s="362"/>
      <c r="T134" s="362"/>
      <c r="U134" s="362"/>
      <c r="V134" s="362"/>
      <c r="W134" s="362"/>
      <c r="X134" s="362"/>
    </row>
    <row r="135" spans="1:26" ht="15.5" thickTop="1" thickBot="1" x14ac:dyDescent="0.4">
      <c r="A135" s="362"/>
      <c r="B135" s="362"/>
      <c r="C135" s="362"/>
      <c r="D135" s="362"/>
      <c r="E135" s="362"/>
      <c r="F135" s="362"/>
      <c r="G135" s="362"/>
      <c r="H135" s="362"/>
      <c r="I135" s="362"/>
      <c r="J135" s="362"/>
      <c r="K135" s="362"/>
      <c r="L135" s="362"/>
      <c r="M135" s="362"/>
      <c r="N135" s="362"/>
      <c r="O135" s="362"/>
      <c r="P135" s="362"/>
      <c r="Q135" s="362"/>
      <c r="R135" s="362"/>
      <c r="S135" s="362"/>
      <c r="T135" s="362"/>
      <c r="U135" s="362"/>
      <c r="V135" s="362"/>
      <c r="W135" s="362"/>
      <c r="X135" s="362"/>
      <c r="Y135" s="362"/>
    </row>
    <row r="136" spans="1:26" s="444" customFormat="1" ht="16.5" thickTop="1" thickBot="1" x14ac:dyDescent="0.4">
      <c r="A136" s="439"/>
      <c r="B136" s="440" t="s">
        <v>33</v>
      </c>
      <c r="C136" s="572">
        <v>0.12</v>
      </c>
      <c r="D136" s="572">
        <v>0.4</v>
      </c>
      <c r="E136" s="572">
        <v>1.2</v>
      </c>
      <c r="F136" s="572">
        <v>4</v>
      </c>
      <c r="G136" s="572">
        <v>12</v>
      </c>
      <c r="H136" s="572">
        <v>40</v>
      </c>
      <c r="I136" s="580">
        <v>120</v>
      </c>
      <c r="J136" s="439"/>
      <c r="K136" s="439"/>
      <c r="L136" s="439"/>
      <c r="M136" s="439"/>
      <c r="N136" s="439"/>
      <c r="O136" s="439"/>
      <c r="P136" s="439"/>
      <c r="Q136" s="439"/>
      <c r="R136" s="439"/>
      <c r="S136" s="439"/>
      <c r="T136" s="439"/>
      <c r="U136" s="439"/>
      <c r="V136" s="439"/>
      <c r="W136" s="439"/>
      <c r="X136" s="439"/>
      <c r="Y136" s="439"/>
    </row>
    <row r="137" spans="1:26" ht="15.5" thickTop="1" thickBot="1" x14ac:dyDescent="0.4">
      <c r="A137" s="362"/>
      <c r="B137" s="362"/>
      <c r="C137" s="362"/>
      <c r="D137" s="362"/>
      <c r="E137" s="362"/>
      <c r="F137" s="362"/>
      <c r="G137" s="362"/>
      <c r="H137" s="362"/>
      <c r="I137" s="362"/>
      <c r="J137" s="362"/>
      <c r="K137" s="362"/>
      <c r="L137" s="362"/>
      <c r="M137" s="362"/>
      <c r="N137" s="362"/>
      <c r="O137" s="362"/>
      <c r="P137" s="362"/>
      <c r="Q137" s="362"/>
      <c r="R137" s="362"/>
      <c r="S137" s="362"/>
      <c r="T137" s="362"/>
      <c r="U137" s="362"/>
      <c r="V137" s="362"/>
      <c r="W137" s="362"/>
      <c r="X137" s="362"/>
      <c r="Y137" s="362"/>
    </row>
    <row r="138" spans="1:26" s="444" customFormat="1" ht="16.5" thickTop="1" thickBot="1" x14ac:dyDescent="0.4">
      <c r="A138" s="439"/>
      <c r="B138" s="448" t="s">
        <v>34</v>
      </c>
      <c r="C138" s="456">
        <v>4.0000000000000001E-3</v>
      </c>
      <c r="D138" s="456">
        <v>1.2E-2</v>
      </c>
      <c r="E138" s="456">
        <v>0.04</v>
      </c>
      <c r="F138" s="456">
        <v>0.12</v>
      </c>
      <c r="G138" s="456"/>
      <c r="H138" s="456">
        <v>0.4</v>
      </c>
      <c r="I138" s="456">
        <v>1.2</v>
      </c>
      <c r="J138" s="463">
        <v>4</v>
      </c>
      <c r="K138" s="463">
        <v>12</v>
      </c>
      <c r="L138" s="463">
        <v>40</v>
      </c>
      <c r="M138" s="594">
        <v>120</v>
      </c>
      <c r="N138" s="439"/>
      <c r="O138" s="439"/>
      <c r="P138" s="439"/>
      <c r="Q138" s="439"/>
      <c r="R138" s="439"/>
      <c r="S138" s="439"/>
      <c r="T138" s="439"/>
      <c r="U138" s="439"/>
      <c r="V138" s="439"/>
      <c r="W138" s="439"/>
      <c r="X138" s="439"/>
      <c r="Y138" s="439"/>
    </row>
    <row r="139" spans="1:26" ht="17" thickTop="1" x14ac:dyDescent="0.35">
      <c r="A139" s="362"/>
      <c r="B139" s="526" t="s">
        <v>360</v>
      </c>
      <c r="C139" s="481">
        <v>2.7000000000000001E-3</v>
      </c>
      <c r="D139" s="435"/>
      <c r="E139" s="481">
        <v>2.7E-2</v>
      </c>
      <c r="F139" s="435"/>
      <c r="G139" s="550">
        <v>0.26600000000000001</v>
      </c>
      <c r="H139" s="551"/>
      <c r="I139" s="552"/>
      <c r="J139" s="471"/>
      <c r="K139" s="435"/>
      <c r="L139" s="435"/>
      <c r="M139" s="438"/>
      <c r="N139" s="395"/>
      <c r="O139" s="362"/>
      <c r="P139" s="362"/>
      <c r="Q139" s="362"/>
      <c r="R139" s="362"/>
      <c r="S139" s="362"/>
      <c r="T139" s="362"/>
      <c r="U139" s="362"/>
      <c r="V139" s="362"/>
      <c r="W139" s="362"/>
      <c r="X139" s="362"/>
      <c r="Y139" s="362"/>
    </row>
    <row r="140" spans="1:26" ht="16.5" x14ac:dyDescent="0.35">
      <c r="A140" s="362"/>
      <c r="B140" s="526" t="s">
        <v>361</v>
      </c>
      <c r="C140" s="518"/>
      <c r="D140" s="518"/>
      <c r="E140" s="518"/>
      <c r="F140" s="514"/>
      <c r="G140" s="407">
        <v>0.26600000000000001</v>
      </c>
      <c r="H140" s="500"/>
      <c r="I140" s="373"/>
      <c r="J140" s="518"/>
      <c r="K140" s="514"/>
      <c r="L140" s="514"/>
      <c r="M140" s="515"/>
      <c r="N140" s="395"/>
      <c r="O140" s="362"/>
      <c r="P140" s="362"/>
      <c r="Q140" s="362"/>
      <c r="R140" s="362"/>
      <c r="S140" s="362"/>
      <c r="T140" s="362"/>
      <c r="U140" s="362"/>
      <c r="V140" s="362"/>
      <c r="W140" s="362"/>
      <c r="X140" s="362"/>
      <c r="Y140" s="362"/>
    </row>
    <row r="141" spans="1:26" ht="17" thickBot="1" x14ac:dyDescent="0.4">
      <c r="A141" s="362"/>
      <c r="B141" s="419" t="s">
        <v>374</v>
      </c>
      <c r="C141" s="392"/>
      <c r="D141" s="392"/>
      <c r="E141" s="392"/>
      <c r="F141" s="392"/>
      <c r="G141" s="392"/>
      <c r="H141" s="380">
        <v>0.5</v>
      </c>
      <c r="I141" s="380">
        <v>1.5</v>
      </c>
      <c r="J141" s="392"/>
      <c r="K141" s="392"/>
      <c r="L141" s="392"/>
      <c r="M141" s="394"/>
      <c r="N141" s="421"/>
      <c r="O141" s="362"/>
      <c r="P141" s="362"/>
      <c r="Q141" s="362"/>
      <c r="R141" s="362"/>
      <c r="S141" s="362"/>
      <c r="T141" s="362"/>
      <c r="U141" s="362"/>
      <c r="V141" s="362"/>
      <c r="W141" s="362"/>
      <c r="X141" s="362"/>
      <c r="Y141" s="362"/>
    </row>
    <row r="142" spans="1:26" ht="15.5" thickTop="1" thickBot="1" x14ac:dyDescent="0.4">
      <c r="A142" s="362"/>
      <c r="B142" s="362"/>
      <c r="C142" s="362"/>
      <c r="D142" s="362"/>
      <c r="E142" s="362"/>
      <c r="F142" s="362"/>
      <c r="G142" s="362"/>
      <c r="H142" s="362"/>
      <c r="I142" s="362"/>
      <c r="J142" s="362"/>
      <c r="K142" s="362"/>
      <c r="L142" s="362"/>
      <c r="M142" s="362"/>
      <c r="N142" s="362"/>
      <c r="O142" s="362"/>
      <c r="P142" s="362"/>
      <c r="Q142" s="362"/>
      <c r="R142" s="362"/>
      <c r="S142" s="362"/>
      <c r="T142" s="362"/>
      <c r="U142" s="362"/>
      <c r="V142" s="362"/>
      <c r="W142" s="362"/>
      <c r="X142" s="362"/>
      <c r="Y142" s="362"/>
    </row>
    <row r="143" spans="1:26" s="444" customFormat="1" ht="16.5" thickTop="1" thickBot="1" x14ac:dyDescent="0.4">
      <c r="A143" s="439"/>
      <c r="B143" s="448" t="s">
        <v>35</v>
      </c>
      <c r="C143" s="456">
        <v>4.0000000000000001E-3</v>
      </c>
      <c r="D143" s="456">
        <v>1.2E-2</v>
      </c>
      <c r="E143" s="456">
        <v>0.04</v>
      </c>
      <c r="F143" s="456">
        <v>0.12</v>
      </c>
      <c r="G143" s="456">
        <v>0.4</v>
      </c>
      <c r="H143" s="596">
        <v>1.2</v>
      </c>
      <c r="I143" s="456"/>
      <c r="J143" s="463">
        <v>4</v>
      </c>
      <c r="K143" s="463">
        <v>12</v>
      </c>
      <c r="L143" s="456"/>
      <c r="M143" s="463">
        <v>40</v>
      </c>
      <c r="N143" s="597"/>
      <c r="O143" s="594">
        <v>120</v>
      </c>
      <c r="P143" s="439"/>
      <c r="Q143" s="439"/>
      <c r="R143" s="439"/>
      <c r="S143" s="439"/>
      <c r="T143" s="439"/>
      <c r="U143" s="439"/>
      <c r="V143" s="439"/>
      <c r="W143" s="439"/>
      <c r="X143" s="439"/>
      <c r="Y143" s="439"/>
      <c r="Z143" s="439"/>
    </row>
    <row r="144" spans="1:26" ht="17" thickTop="1" x14ac:dyDescent="0.35">
      <c r="A144" s="362"/>
      <c r="B144" s="526" t="s">
        <v>301</v>
      </c>
      <c r="C144" s="435"/>
      <c r="D144" s="435"/>
      <c r="E144" s="435"/>
      <c r="F144" s="435"/>
      <c r="G144" s="435">
        <v>0.3</v>
      </c>
      <c r="H144" s="435">
        <v>1</v>
      </c>
      <c r="I144" s="435"/>
      <c r="J144" s="435">
        <v>3</v>
      </c>
      <c r="K144" s="477">
        <v>10</v>
      </c>
      <c r="L144" s="435"/>
      <c r="M144" s="435"/>
      <c r="N144" s="437"/>
      <c r="O144" s="438"/>
      <c r="Q144" s="362"/>
      <c r="R144" s="362"/>
      <c r="S144" s="362"/>
      <c r="T144" s="362"/>
      <c r="U144" s="362"/>
      <c r="V144" s="362"/>
      <c r="W144" s="362"/>
      <c r="X144" s="362"/>
      <c r="Y144" s="362"/>
      <c r="Z144" s="362"/>
    </row>
    <row r="145" spans="1:26" ht="17" thickBot="1" x14ac:dyDescent="0.4">
      <c r="A145" s="362"/>
      <c r="B145" s="416" t="s">
        <v>328</v>
      </c>
      <c r="C145" s="392"/>
      <c r="D145" s="392"/>
      <c r="E145" s="392"/>
      <c r="F145" s="392"/>
      <c r="G145" s="392"/>
      <c r="H145" s="393">
        <v>1</v>
      </c>
      <c r="I145" s="427">
        <v>2</v>
      </c>
      <c r="J145" s="427">
        <v>4.5</v>
      </c>
      <c r="K145" s="427">
        <v>9</v>
      </c>
      <c r="L145" s="427">
        <v>18</v>
      </c>
      <c r="M145" s="427">
        <v>34</v>
      </c>
      <c r="N145" s="432">
        <v>67</v>
      </c>
      <c r="O145" s="394"/>
      <c r="P145" s="421"/>
      <c r="Q145" s="362"/>
      <c r="R145" s="362"/>
      <c r="S145" s="362"/>
      <c r="T145" s="362"/>
      <c r="U145" s="362"/>
      <c r="V145" s="362"/>
      <c r="W145" s="362"/>
      <c r="X145" s="362"/>
      <c r="Y145" s="362"/>
      <c r="Z145" s="362"/>
    </row>
    <row r="146" spans="1:26" ht="15.5" thickTop="1" thickBot="1" x14ac:dyDescent="0.4">
      <c r="A146" s="362"/>
      <c r="B146" s="362"/>
      <c r="C146" s="362"/>
      <c r="D146" s="362"/>
      <c r="E146" s="362"/>
      <c r="F146" s="362"/>
      <c r="G146" s="362"/>
      <c r="H146" s="362"/>
      <c r="I146" s="362"/>
      <c r="J146" s="362"/>
      <c r="K146" s="362"/>
      <c r="L146" s="362"/>
      <c r="M146" s="362"/>
      <c r="N146" s="362"/>
      <c r="O146" s="362"/>
      <c r="P146" s="362"/>
      <c r="Q146" s="362"/>
      <c r="R146" s="362"/>
      <c r="S146" s="362"/>
      <c r="T146" s="362"/>
      <c r="U146" s="362"/>
      <c r="V146" s="362"/>
      <c r="W146" s="362"/>
      <c r="X146" s="362"/>
      <c r="Y146" s="362"/>
    </row>
    <row r="147" spans="1:26" s="444" customFormat="1" ht="16.5" thickTop="1" thickBot="1" x14ac:dyDescent="0.4">
      <c r="A147" s="439"/>
      <c r="B147" s="440" t="s">
        <v>267</v>
      </c>
      <c r="C147" s="589">
        <v>4.0000000000000002E-4</v>
      </c>
      <c r="D147" s="589">
        <v>1.1999999999999999E-3</v>
      </c>
      <c r="E147" s="589">
        <v>4.0000000000000001E-3</v>
      </c>
      <c r="F147" s="589">
        <v>1.2E-2</v>
      </c>
      <c r="G147" s="589">
        <v>0.04</v>
      </c>
      <c r="H147" s="589">
        <v>0.12</v>
      </c>
      <c r="I147" s="591">
        <v>0.4</v>
      </c>
      <c r="J147" s="439"/>
      <c r="K147" s="439"/>
      <c r="L147" s="439"/>
      <c r="M147" s="439"/>
      <c r="N147" s="439"/>
      <c r="O147" s="439"/>
      <c r="P147" s="439"/>
      <c r="Q147" s="439"/>
      <c r="R147" s="439"/>
      <c r="S147" s="439"/>
      <c r="T147" s="439"/>
      <c r="U147" s="439"/>
      <c r="V147" s="439"/>
      <c r="W147" s="439"/>
      <c r="X147" s="439"/>
      <c r="Y147" s="439"/>
    </row>
    <row r="148" spans="1:26" ht="15.5" thickTop="1" thickBot="1" x14ac:dyDescent="0.4">
      <c r="A148" s="362"/>
      <c r="B148" s="362"/>
      <c r="C148" s="362"/>
      <c r="D148" s="362"/>
      <c r="E148" s="362"/>
      <c r="F148" s="362"/>
      <c r="G148" s="362"/>
      <c r="H148" s="362"/>
      <c r="I148" s="362"/>
      <c r="J148" s="362"/>
      <c r="K148" s="362"/>
      <c r="L148" s="362"/>
      <c r="M148" s="362"/>
      <c r="N148" s="362"/>
      <c r="O148" s="362"/>
      <c r="P148" s="362"/>
      <c r="Q148" s="362"/>
      <c r="R148" s="362"/>
      <c r="S148" s="362"/>
      <c r="T148" s="362"/>
      <c r="U148" s="362"/>
      <c r="V148" s="362"/>
      <c r="W148" s="362"/>
      <c r="X148" s="362"/>
      <c r="Y148" s="362"/>
    </row>
    <row r="149" spans="1:26" s="444" customFormat="1" ht="16.5" thickTop="1" thickBot="1" x14ac:dyDescent="0.4">
      <c r="A149" s="439"/>
      <c r="B149" s="448" t="s">
        <v>37</v>
      </c>
      <c r="C149" s="574">
        <v>0.01</v>
      </c>
      <c r="D149" s="574"/>
      <c r="E149" s="574">
        <v>0.04</v>
      </c>
      <c r="F149" s="574">
        <v>0.12</v>
      </c>
      <c r="G149" s="574"/>
      <c r="H149" s="574">
        <v>0.4</v>
      </c>
      <c r="I149" s="574">
        <v>1.2</v>
      </c>
      <c r="J149" s="159">
        <v>4</v>
      </c>
      <c r="K149" s="543">
        <v>12</v>
      </c>
      <c r="L149" s="443"/>
      <c r="M149" s="443"/>
      <c r="N149" s="443"/>
      <c r="O149" s="439"/>
      <c r="P149" s="439"/>
      <c r="Q149" s="439"/>
      <c r="R149" s="439"/>
      <c r="S149" s="439"/>
      <c r="T149" s="439"/>
      <c r="U149" s="439"/>
      <c r="V149" s="439"/>
      <c r="W149" s="439"/>
      <c r="X149" s="439"/>
    </row>
    <row r="150" spans="1:26" ht="17" thickTop="1" x14ac:dyDescent="0.35">
      <c r="A150" s="361"/>
      <c r="B150" s="529" t="s">
        <v>302</v>
      </c>
      <c r="C150" s="471">
        <v>0.03</v>
      </c>
      <c r="D150" s="537"/>
      <c r="E150" s="471"/>
      <c r="F150" s="471">
        <v>0.1</v>
      </c>
      <c r="G150" s="471"/>
      <c r="H150" s="471">
        <v>0.3</v>
      </c>
      <c r="I150" s="471"/>
      <c r="J150" s="471"/>
      <c r="K150" s="472"/>
      <c r="L150" s="364"/>
      <c r="M150" s="364"/>
      <c r="N150" s="364"/>
      <c r="O150" s="362"/>
      <c r="P150" s="362"/>
      <c r="Q150" s="362"/>
      <c r="R150" s="362"/>
      <c r="S150" s="362"/>
      <c r="T150" s="362"/>
      <c r="U150" s="362"/>
      <c r="V150" s="362"/>
      <c r="W150" s="362"/>
      <c r="X150" s="362"/>
    </row>
    <row r="151" spans="1:26" ht="17" thickBot="1" x14ac:dyDescent="0.4">
      <c r="A151" s="362"/>
      <c r="B151" s="419" t="s">
        <v>329</v>
      </c>
      <c r="C151" s="377">
        <v>1.1900000000000001E-2</v>
      </c>
      <c r="D151" s="377">
        <v>1.9900000000000001E-2</v>
      </c>
      <c r="E151" s="377">
        <v>4.6399999999999997E-2</v>
      </c>
      <c r="F151" s="377">
        <v>0.1</v>
      </c>
      <c r="G151" s="377">
        <v>0.215</v>
      </c>
      <c r="H151" s="377">
        <v>0.46400000000000002</v>
      </c>
      <c r="I151" s="548"/>
      <c r="J151" s="375"/>
      <c r="K151" s="376"/>
      <c r="L151" s="364"/>
      <c r="M151" s="364"/>
      <c r="N151" s="364"/>
      <c r="O151" s="383"/>
      <c r="P151" s="362"/>
      <c r="Q151" s="362"/>
      <c r="R151" s="362"/>
      <c r="S151" s="362"/>
      <c r="T151" s="362"/>
      <c r="U151" s="362"/>
      <c r="V151" s="362"/>
      <c r="W151" s="362"/>
      <c r="X151" s="362"/>
    </row>
    <row r="152" spans="1:26" ht="15.5" thickTop="1" thickBot="1" x14ac:dyDescent="0.4">
      <c r="A152" s="362"/>
      <c r="B152" s="362"/>
      <c r="C152" s="362"/>
      <c r="D152" s="362"/>
      <c r="E152" s="362"/>
      <c r="F152" s="362"/>
      <c r="G152" s="362"/>
      <c r="H152" s="362"/>
      <c r="I152" s="362"/>
      <c r="J152" s="362"/>
      <c r="K152" s="362"/>
      <c r="L152" s="362"/>
      <c r="M152" s="362"/>
      <c r="N152" s="362"/>
      <c r="O152" s="362"/>
      <c r="P152" s="362"/>
      <c r="Q152" s="362"/>
      <c r="R152" s="362"/>
      <c r="S152" s="362"/>
      <c r="T152" s="362"/>
      <c r="U152" s="362"/>
      <c r="V152" s="362"/>
      <c r="W152" s="362"/>
      <c r="X152" s="362"/>
      <c r="Y152" s="362"/>
    </row>
    <row r="153" spans="1:26" s="444" customFormat="1" ht="16.5" thickTop="1" thickBot="1" x14ac:dyDescent="0.4">
      <c r="A153" s="439"/>
      <c r="B153" s="448" t="s">
        <v>38</v>
      </c>
      <c r="C153" s="574">
        <v>0.12</v>
      </c>
      <c r="D153" s="574">
        <v>0.4</v>
      </c>
      <c r="E153" s="574">
        <v>1.2</v>
      </c>
      <c r="F153" s="574"/>
      <c r="G153" s="574">
        <v>4</v>
      </c>
      <c r="H153" s="574">
        <v>12</v>
      </c>
      <c r="I153" s="574"/>
      <c r="J153" s="574">
        <v>40</v>
      </c>
      <c r="K153" s="574"/>
      <c r="L153" s="575">
        <v>120</v>
      </c>
      <c r="M153" s="439"/>
      <c r="N153" s="439"/>
      <c r="O153" s="439"/>
      <c r="P153" s="439"/>
      <c r="Q153" s="439"/>
      <c r="R153" s="439"/>
      <c r="S153" s="439"/>
      <c r="T153" s="439"/>
      <c r="U153" s="439"/>
      <c r="V153" s="439"/>
      <c r="W153" s="439"/>
      <c r="X153" s="439"/>
      <c r="Y153" s="439"/>
    </row>
    <row r="154" spans="1:26" ht="17" thickTop="1" x14ac:dyDescent="0.35">
      <c r="A154" s="362"/>
      <c r="B154" s="526" t="s">
        <v>303</v>
      </c>
      <c r="C154" s="435"/>
      <c r="D154" s="435">
        <v>0.3</v>
      </c>
      <c r="E154" s="435">
        <v>1</v>
      </c>
      <c r="F154" s="435"/>
      <c r="G154" s="435">
        <v>3</v>
      </c>
      <c r="H154" s="435">
        <v>10</v>
      </c>
      <c r="I154" s="435"/>
      <c r="J154" s="435">
        <v>30</v>
      </c>
      <c r="K154" s="435"/>
      <c r="L154" s="438"/>
      <c r="M154" s="362"/>
      <c r="N154" s="362"/>
      <c r="O154" s="362"/>
      <c r="P154" s="362"/>
      <c r="Q154" s="362"/>
      <c r="R154" s="362"/>
      <c r="S154" s="362"/>
      <c r="T154" s="362"/>
      <c r="U154" s="362"/>
      <c r="V154" s="362"/>
      <c r="W154" s="362"/>
      <c r="X154" s="362"/>
      <c r="Y154" s="362"/>
    </row>
    <row r="155" spans="1:26" ht="17" thickBot="1" x14ac:dyDescent="0.4">
      <c r="A155" s="362"/>
      <c r="B155" s="416" t="s">
        <v>330</v>
      </c>
      <c r="C155" s="392"/>
      <c r="D155" s="392"/>
      <c r="E155" s="392">
        <v>1</v>
      </c>
      <c r="F155" s="392">
        <v>2</v>
      </c>
      <c r="G155" s="392">
        <v>4.5</v>
      </c>
      <c r="H155" s="392">
        <v>9</v>
      </c>
      <c r="I155" s="392">
        <v>18</v>
      </c>
      <c r="J155" s="392">
        <v>34</v>
      </c>
      <c r="K155" s="392">
        <v>67</v>
      </c>
      <c r="L155" s="394"/>
      <c r="M155" s="362"/>
      <c r="N155" s="362"/>
      <c r="O155" s="362"/>
      <c r="P155" s="362"/>
      <c r="Q155" s="362"/>
      <c r="R155" s="362"/>
      <c r="S155" s="362"/>
      <c r="T155" s="362"/>
      <c r="U155" s="362"/>
      <c r="V155" s="362"/>
      <c r="W155" s="362"/>
      <c r="X155" s="362"/>
      <c r="Y155" s="362"/>
    </row>
    <row r="156" spans="1:26" ht="15.5" thickTop="1" thickBot="1" x14ac:dyDescent="0.4">
      <c r="A156" s="362"/>
      <c r="B156" s="362"/>
      <c r="C156" s="362"/>
      <c r="D156" s="362"/>
      <c r="E156" s="362"/>
      <c r="F156" s="362"/>
      <c r="G156" s="362"/>
      <c r="H156" s="362"/>
      <c r="I156" s="362"/>
      <c r="J156" s="362"/>
      <c r="K156" s="362"/>
      <c r="L156" s="362"/>
      <c r="M156" s="362"/>
      <c r="N156" s="362"/>
      <c r="O156" s="362"/>
      <c r="P156" s="362"/>
      <c r="Q156" s="362"/>
      <c r="R156" s="362"/>
      <c r="S156" s="362"/>
      <c r="T156" s="362"/>
      <c r="U156" s="362"/>
      <c r="V156" s="362"/>
      <c r="W156" s="362"/>
      <c r="X156" s="362"/>
      <c r="Y156" s="362"/>
    </row>
    <row r="157" spans="1:26" s="444" customFormat="1" ht="16.5" thickTop="1" thickBot="1" x14ac:dyDescent="0.4">
      <c r="A157" s="439"/>
      <c r="B157" s="448" t="s">
        <v>39</v>
      </c>
      <c r="C157" s="574">
        <v>0.03</v>
      </c>
      <c r="D157" s="574">
        <v>0.1</v>
      </c>
      <c r="E157" s="574">
        <v>0.3</v>
      </c>
      <c r="F157" s="574">
        <v>1</v>
      </c>
      <c r="G157" s="574">
        <v>3</v>
      </c>
      <c r="H157" s="574">
        <v>10</v>
      </c>
      <c r="I157" s="574">
        <v>30</v>
      </c>
      <c r="J157" s="574"/>
      <c r="K157" s="449"/>
      <c r="L157" s="449"/>
      <c r="M157" s="449"/>
      <c r="N157" s="449"/>
      <c r="O157" s="449"/>
      <c r="P157" s="450"/>
      <c r="Q157" s="443"/>
      <c r="R157" s="439"/>
      <c r="S157" s="439"/>
      <c r="T157" s="439"/>
      <c r="U157" s="439"/>
      <c r="V157" s="439"/>
      <c r="W157" s="439"/>
      <c r="X157" s="439"/>
      <c r="Y157" s="439"/>
    </row>
    <row r="158" spans="1:26" ht="17.5" thickTop="1" thickBot="1" x14ac:dyDescent="0.4">
      <c r="A158" s="362"/>
      <c r="B158" s="530" t="s">
        <v>345</v>
      </c>
      <c r="C158" s="511"/>
      <c r="D158" s="512"/>
      <c r="E158" s="512"/>
      <c r="F158" s="512"/>
      <c r="G158" s="467"/>
      <c r="H158" s="467">
        <v>7.29</v>
      </c>
      <c r="I158" s="467"/>
      <c r="J158" s="467">
        <v>72.900000000000006</v>
      </c>
      <c r="K158" s="467">
        <v>729</v>
      </c>
      <c r="L158" s="467">
        <v>158</v>
      </c>
      <c r="M158" s="482">
        <v>2917</v>
      </c>
      <c r="N158" s="483">
        <v>5833</v>
      </c>
      <c r="O158" s="483">
        <v>7292</v>
      </c>
      <c r="P158" s="549">
        <v>11667</v>
      </c>
      <c r="Q158" s="364"/>
      <c r="R158" s="362"/>
      <c r="S158" s="362"/>
      <c r="T158" s="362"/>
      <c r="U158" s="362"/>
      <c r="V158" s="362"/>
      <c r="W158" s="362"/>
      <c r="X158" s="362"/>
      <c r="Y158" s="362"/>
    </row>
    <row r="159" spans="1:26" ht="15.5" thickTop="1" thickBot="1" x14ac:dyDescent="0.4">
      <c r="A159" s="362"/>
      <c r="B159" s="362"/>
      <c r="C159" s="362"/>
      <c r="D159" s="362"/>
      <c r="E159" s="362"/>
      <c r="F159" s="362"/>
      <c r="G159" s="362"/>
      <c r="H159" s="362"/>
      <c r="I159" s="362"/>
      <c r="J159" s="362"/>
      <c r="K159" s="362"/>
      <c r="L159" s="362"/>
      <c r="M159" s="364"/>
      <c r="N159" s="364"/>
      <c r="O159" s="364"/>
      <c r="P159" s="364"/>
      <c r="Q159" s="364"/>
      <c r="R159" s="362"/>
      <c r="S159" s="362"/>
      <c r="T159" s="362"/>
      <c r="U159" s="362"/>
      <c r="V159" s="362"/>
      <c r="W159" s="362"/>
      <c r="X159" s="362"/>
      <c r="Y159" s="362"/>
    </row>
    <row r="160" spans="1:26" s="444" customFormat="1" ht="16.5" thickTop="1" thickBot="1" x14ac:dyDescent="0.4">
      <c r="A160" s="439"/>
      <c r="B160" s="448" t="s">
        <v>268</v>
      </c>
      <c r="C160" s="574">
        <v>1.2E-2</v>
      </c>
      <c r="D160" s="574"/>
      <c r="E160" s="574">
        <v>0.04</v>
      </c>
      <c r="F160" s="574">
        <v>0.12</v>
      </c>
      <c r="G160" s="574">
        <v>0.4</v>
      </c>
      <c r="H160" s="159">
        <v>1.2</v>
      </c>
      <c r="I160" s="574"/>
      <c r="J160" s="159">
        <v>4</v>
      </c>
      <c r="K160" s="159">
        <v>12</v>
      </c>
      <c r="L160" s="574"/>
      <c r="M160" s="574"/>
      <c r="N160" s="159">
        <v>40</v>
      </c>
      <c r="O160" s="450"/>
      <c r="P160" s="443"/>
      <c r="Q160" s="443"/>
      <c r="R160" s="443"/>
      <c r="S160" s="443"/>
      <c r="T160" s="443"/>
      <c r="U160" s="443"/>
      <c r="V160" s="439"/>
      <c r="W160" s="439"/>
      <c r="X160" s="439"/>
      <c r="Y160" s="439"/>
      <c r="Z160" s="439"/>
    </row>
    <row r="161" spans="1:25" ht="17" thickTop="1" x14ac:dyDescent="0.35">
      <c r="A161" s="362"/>
      <c r="B161" s="415" t="s">
        <v>304</v>
      </c>
      <c r="C161" s="388"/>
      <c r="D161" s="388"/>
      <c r="E161" s="388"/>
      <c r="F161" s="388"/>
      <c r="G161" s="388">
        <v>0.3</v>
      </c>
      <c r="H161" s="388">
        <v>1</v>
      </c>
      <c r="I161" s="388">
        <v>3</v>
      </c>
      <c r="J161" s="388"/>
      <c r="K161" s="388">
        <v>10</v>
      </c>
      <c r="L161" s="388"/>
      <c r="M161" s="388">
        <v>30</v>
      </c>
      <c r="N161" s="388"/>
      <c r="O161" s="389"/>
      <c r="P161" s="546"/>
      <c r="Q161" s="546"/>
      <c r="R161" s="546"/>
      <c r="S161" s="546"/>
      <c r="T161" s="546"/>
      <c r="U161" s="546"/>
      <c r="V161" s="362"/>
      <c r="W161" s="362"/>
      <c r="X161" s="362"/>
      <c r="Y161" s="362"/>
    </row>
    <row r="162" spans="1:25" ht="16.5" x14ac:dyDescent="0.35">
      <c r="A162" s="362"/>
      <c r="B162" s="415" t="s">
        <v>331</v>
      </c>
      <c r="C162" s="388"/>
      <c r="D162" s="388"/>
      <c r="E162" s="388"/>
      <c r="F162" s="388"/>
      <c r="G162" s="388"/>
      <c r="H162" s="388">
        <v>1</v>
      </c>
      <c r="I162" s="388">
        <v>2</v>
      </c>
      <c r="J162" s="388">
        <v>4.5</v>
      </c>
      <c r="K162" s="388">
        <v>9</v>
      </c>
      <c r="L162" s="388">
        <v>18</v>
      </c>
      <c r="M162" s="388">
        <v>34</v>
      </c>
      <c r="N162" s="396">
        <v>67</v>
      </c>
      <c r="O162" s="389"/>
      <c r="P162" s="546"/>
      <c r="Q162" s="546"/>
      <c r="R162" s="546"/>
      <c r="S162" s="546"/>
      <c r="T162" s="546"/>
      <c r="U162" s="542"/>
      <c r="V162" s="362"/>
      <c r="W162" s="362"/>
      <c r="X162" s="362"/>
      <c r="Y162" s="362"/>
    </row>
    <row r="163" spans="1:25" ht="16.5" x14ac:dyDescent="0.35">
      <c r="A163" s="362"/>
      <c r="B163" s="526" t="s">
        <v>346</v>
      </c>
      <c r="C163" s="510"/>
      <c r="D163" s="471"/>
      <c r="E163" s="471"/>
      <c r="F163" s="471"/>
      <c r="G163" s="435"/>
      <c r="H163" s="435"/>
      <c r="I163" s="454">
        <v>2.64</v>
      </c>
      <c r="J163" s="435"/>
      <c r="K163" s="435"/>
      <c r="L163" s="435"/>
      <c r="M163" s="474">
        <v>26.4</v>
      </c>
      <c r="N163" s="474">
        <v>52.7</v>
      </c>
      <c r="O163" s="438">
        <v>105</v>
      </c>
      <c r="P163" s="364"/>
      <c r="Q163" s="364"/>
      <c r="R163" s="364"/>
      <c r="S163" s="364"/>
      <c r="T163" s="364"/>
      <c r="U163" s="364"/>
      <c r="V163" s="362"/>
      <c r="W163" s="362"/>
      <c r="X163" s="362"/>
      <c r="Y163" s="362"/>
    </row>
    <row r="164" spans="1:25" ht="16.5" x14ac:dyDescent="0.35">
      <c r="A164" s="362"/>
      <c r="B164" s="417" t="s">
        <v>375</v>
      </c>
      <c r="C164" s="525"/>
      <c r="D164" s="388"/>
      <c r="E164" s="381">
        <v>6.6000000000000003E-2</v>
      </c>
      <c r="F164" s="424">
        <v>0.13200000000000001</v>
      </c>
      <c r="G164" s="424">
        <v>0.26400000000000001</v>
      </c>
      <c r="H164" s="500"/>
      <c r="I164" s="373"/>
      <c r="J164" s="373"/>
      <c r="K164" s="373"/>
      <c r="L164" s="373"/>
      <c r="M164" s="373"/>
      <c r="N164" s="373"/>
      <c r="O164" s="374"/>
      <c r="P164" s="364"/>
      <c r="Q164" s="546"/>
      <c r="R164" s="546"/>
      <c r="S164" s="546"/>
      <c r="T164" s="546"/>
      <c r="U164" s="546"/>
      <c r="V164" s="390"/>
      <c r="W164" s="390"/>
      <c r="X164" s="390"/>
      <c r="Y164" s="390"/>
    </row>
    <row r="165" spans="1:25" ht="17" thickBot="1" x14ac:dyDescent="0.4">
      <c r="A165" s="362"/>
      <c r="B165" s="419" t="s">
        <v>376</v>
      </c>
      <c r="C165" s="392">
        <v>1.2999999999999999E-2</v>
      </c>
      <c r="D165" s="392">
        <v>2.5999999999999999E-2</v>
      </c>
      <c r="E165" s="408">
        <v>5.2999999999999999E-2</v>
      </c>
      <c r="F165" s="392"/>
      <c r="G165" s="392"/>
      <c r="H165" s="392"/>
      <c r="I165" s="392"/>
      <c r="J165" s="392"/>
      <c r="K165" s="392"/>
      <c r="L165" s="392"/>
      <c r="M165" s="392"/>
      <c r="N165" s="392"/>
      <c r="O165" s="394"/>
      <c r="P165" s="546"/>
      <c r="Q165" s="546"/>
      <c r="R165" s="546"/>
      <c r="S165" s="546"/>
      <c r="T165" s="546"/>
      <c r="U165" s="364"/>
      <c r="V165" s="362"/>
      <c r="W165" s="362"/>
      <c r="X165" s="362"/>
      <c r="Y165" s="362"/>
    </row>
    <row r="166" spans="1:25" ht="15.5" thickTop="1" thickBot="1" x14ac:dyDescent="0.4">
      <c r="A166" s="362"/>
      <c r="B166" s="362"/>
      <c r="C166" s="362"/>
      <c r="D166" s="362"/>
      <c r="E166" s="362"/>
      <c r="F166" s="364"/>
      <c r="G166" s="364"/>
      <c r="H166" s="364"/>
      <c r="I166" s="362"/>
      <c r="J166" s="362"/>
      <c r="K166" s="362"/>
      <c r="L166" s="362"/>
      <c r="M166" s="362"/>
      <c r="N166" s="362"/>
      <c r="O166" s="362"/>
      <c r="P166" s="362"/>
      <c r="Q166" s="362"/>
      <c r="R166" s="362"/>
      <c r="S166" s="362"/>
      <c r="T166" s="362"/>
      <c r="U166" s="362"/>
      <c r="V166" s="362"/>
      <c r="W166" s="362"/>
      <c r="X166" s="362"/>
      <c r="Y166" s="362"/>
    </row>
    <row r="167" spans="1:25" s="444" customFormat="1" ht="16.5" thickTop="1" thickBot="1" x14ac:dyDescent="0.4">
      <c r="A167" s="439"/>
      <c r="B167" s="440" t="s">
        <v>41</v>
      </c>
      <c r="C167" s="599">
        <v>4.0000000000000001E-3</v>
      </c>
      <c r="D167" s="592">
        <v>1.2E-2</v>
      </c>
      <c r="E167" s="592">
        <v>0.04</v>
      </c>
      <c r="F167" s="592">
        <v>0.12</v>
      </c>
      <c r="G167" s="592">
        <v>0.4</v>
      </c>
      <c r="H167" s="599">
        <v>1.2</v>
      </c>
      <c r="I167" s="592">
        <v>4</v>
      </c>
      <c r="J167" s="592">
        <v>12</v>
      </c>
      <c r="K167" s="599">
        <v>40</v>
      </c>
      <c r="L167" s="600">
        <v>120</v>
      </c>
      <c r="M167" s="439"/>
      <c r="N167" s="439"/>
      <c r="O167" s="439"/>
      <c r="P167" s="439"/>
      <c r="Q167" s="439"/>
      <c r="R167" s="439"/>
      <c r="S167" s="439"/>
      <c r="T167" s="439"/>
      <c r="U167" s="439"/>
      <c r="V167" s="439"/>
      <c r="W167" s="439"/>
      <c r="X167" s="439"/>
      <c r="Y167" s="439"/>
    </row>
    <row r="168" spans="1:25" ht="15.5" thickTop="1" thickBot="1" x14ac:dyDescent="0.4">
      <c r="A168" s="362"/>
      <c r="B168" s="362"/>
      <c r="C168" s="362"/>
      <c r="D168" s="362"/>
      <c r="E168" s="362"/>
      <c r="F168" s="364"/>
      <c r="G168" s="364"/>
      <c r="H168" s="364"/>
      <c r="I168" s="362"/>
      <c r="J168" s="362"/>
      <c r="K168" s="362"/>
      <c r="L168" s="362"/>
      <c r="M168" s="362"/>
      <c r="N168" s="362"/>
      <c r="O168" s="362"/>
      <c r="P168" s="362"/>
      <c r="Q168" s="362"/>
      <c r="R168" s="362"/>
      <c r="S168" s="362"/>
      <c r="T168" s="362"/>
      <c r="U168" s="362"/>
      <c r="V168" s="362"/>
      <c r="W168" s="362"/>
      <c r="X168" s="362"/>
      <c r="Y168" s="362"/>
    </row>
    <row r="169" spans="1:25" s="444" customFormat="1" ht="16.5" thickTop="1" thickBot="1" x14ac:dyDescent="0.4">
      <c r="A169" s="439"/>
      <c r="B169" s="448" t="s">
        <v>0</v>
      </c>
      <c r="C169" s="456">
        <v>4.0000000000000001E-3</v>
      </c>
      <c r="D169" s="456">
        <v>1.2E-2</v>
      </c>
      <c r="E169" s="456">
        <v>0.04</v>
      </c>
      <c r="F169" s="456">
        <v>0.12</v>
      </c>
      <c r="G169" s="456">
        <v>0.4</v>
      </c>
      <c r="H169" s="456">
        <v>1.2</v>
      </c>
      <c r="I169" s="456">
        <v>4</v>
      </c>
      <c r="J169" s="456">
        <v>12</v>
      </c>
      <c r="K169" s="578">
        <v>40</v>
      </c>
      <c r="L169" s="439"/>
      <c r="M169" s="439"/>
      <c r="N169" s="439"/>
      <c r="O169" s="439"/>
      <c r="P169" s="439"/>
      <c r="Q169" s="439"/>
      <c r="R169" s="439"/>
      <c r="S169" s="439"/>
      <c r="T169" s="439"/>
      <c r="U169" s="439"/>
      <c r="V169" s="439"/>
      <c r="W169" s="439"/>
      <c r="X169" s="439"/>
      <c r="Y169" s="439"/>
    </row>
    <row r="170" spans="1:25" ht="17.5" thickTop="1" thickBot="1" x14ac:dyDescent="0.4">
      <c r="A170" s="362"/>
      <c r="B170" s="531" t="s">
        <v>377</v>
      </c>
      <c r="C170" s="524"/>
      <c r="D170" s="522"/>
      <c r="E170" s="409">
        <v>0.1</v>
      </c>
      <c r="F170" s="484">
        <v>0.5</v>
      </c>
      <c r="G170" s="484">
        <v>1</v>
      </c>
      <c r="H170" s="522"/>
      <c r="I170" s="522"/>
      <c r="J170" s="522"/>
      <c r="K170" s="523"/>
      <c r="L170" s="383"/>
      <c r="M170" s="362"/>
      <c r="N170" s="362"/>
      <c r="O170" s="362"/>
      <c r="P170" s="362"/>
      <c r="Q170" s="362"/>
      <c r="R170" s="362"/>
      <c r="S170" s="362"/>
      <c r="T170" s="362"/>
      <c r="U170" s="362"/>
      <c r="V170" s="362"/>
      <c r="W170" s="362"/>
      <c r="X170" s="362"/>
      <c r="Y170" s="362"/>
    </row>
    <row r="171" spans="1:25" ht="15" thickBot="1" x14ac:dyDescent="0.4">
      <c r="A171" s="362"/>
      <c r="B171" s="362"/>
      <c r="C171" s="362"/>
      <c r="D171" s="362"/>
      <c r="E171" s="362"/>
      <c r="F171" s="369"/>
      <c r="G171" s="369"/>
      <c r="H171" s="369"/>
      <c r="I171" s="362"/>
      <c r="J171" s="362"/>
      <c r="K171" s="362"/>
      <c r="L171" s="362"/>
      <c r="M171" s="362"/>
      <c r="N171" s="362"/>
      <c r="O171" s="362"/>
      <c r="P171" s="362"/>
      <c r="Q171" s="362"/>
      <c r="R171" s="362"/>
      <c r="S171" s="362"/>
      <c r="T171" s="362"/>
      <c r="U171" s="362"/>
      <c r="V171" s="362"/>
      <c r="W171" s="362"/>
      <c r="X171" s="362"/>
      <c r="Y171" s="362"/>
    </row>
    <row r="172" spans="1:25" s="444" customFormat="1" ht="16.5" thickTop="1" thickBot="1" x14ac:dyDescent="0.4">
      <c r="A172" s="439"/>
      <c r="B172" s="440" t="s">
        <v>42</v>
      </c>
      <c r="C172" s="572">
        <v>0.12</v>
      </c>
      <c r="D172" s="572">
        <v>0.4</v>
      </c>
      <c r="E172" s="572">
        <v>1.2</v>
      </c>
      <c r="F172" s="572">
        <v>4</v>
      </c>
      <c r="G172" s="572">
        <v>12</v>
      </c>
      <c r="H172" s="572">
        <v>40</v>
      </c>
      <c r="I172" s="573">
        <v>120</v>
      </c>
      <c r="J172" s="443"/>
      <c r="K172" s="443"/>
      <c r="L172" s="439"/>
      <c r="M172" s="439"/>
      <c r="N172" s="439"/>
      <c r="O172" s="439"/>
      <c r="P172" s="439"/>
      <c r="Q172" s="439"/>
      <c r="R172" s="439"/>
      <c r="S172" s="439"/>
      <c r="T172" s="439"/>
      <c r="U172" s="439"/>
      <c r="V172" s="439"/>
      <c r="W172" s="439"/>
      <c r="X172" s="439"/>
      <c r="Y172" s="439"/>
    </row>
    <row r="173" spans="1:25" ht="15.5" thickTop="1" thickBot="1" x14ac:dyDescent="0.4">
      <c r="A173" s="362"/>
      <c r="B173" s="362"/>
      <c r="C173" s="362"/>
      <c r="D173" s="362"/>
      <c r="E173" s="362"/>
      <c r="F173" s="362"/>
      <c r="G173" s="362"/>
      <c r="H173" s="362"/>
      <c r="I173" s="362"/>
      <c r="J173" s="362"/>
      <c r="K173" s="362"/>
      <c r="L173" s="362"/>
      <c r="M173" s="362"/>
      <c r="N173" s="362"/>
      <c r="O173" s="362"/>
      <c r="P173" s="362"/>
      <c r="Q173" s="362"/>
      <c r="R173" s="362"/>
      <c r="S173" s="362"/>
      <c r="T173" s="362"/>
      <c r="U173" s="362"/>
      <c r="V173" s="362"/>
      <c r="W173" s="362"/>
      <c r="X173" s="362"/>
      <c r="Y173" s="362"/>
    </row>
    <row r="174" spans="1:25" s="444" customFormat="1" ht="16.5" thickTop="1" thickBot="1" x14ac:dyDescent="0.4">
      <c r="A174" s="439"/>
      <c r="B174" s="440" t="s">
        <v>43</v>
      </c>
      <c r="C174" s="572">
        <v>0.12</v>
      </c>
      <c r="D174" s="572">
        <v>0.4</v>
      </c>
      <c r="E174" s="572">
        <v>1.2</v>
      </c>
      <c r="F174" s="572">
        <v>4</v>
      </c>
      <c r="G174" s="572">
        <v>12</v>
      </c>
      <c r="H174" s="572">
        <v>40</v>
      </c>
      <c r="I174" s="573">
        <v>120</v>
      </c>
      <c r="J174" s="439"/>
      <c r="K174" s="439"/>
      <c r="L174" s="439"/>
      <c r="M174" s="439"/>
      <c r="N174" s="439"/>
      <c r="O174" s="439"/>
      <c r="P174" s="439"/>
      <c r="Q174" s="439"/>
      <c r="R174" s="439"/>
      <c r="S174" s="439"/>
      <c r="T174" s="439"/>
      <c r="U174" s="439"/>
      <c r="V174" s="439"/>
      <c r="W174" s="439"/>
      <c r="X174" s="439"/>
      <c r="Y174" s="439"/>
    </row>
    <row r="175" spans="1:25" ht="15.5" thickTop="1" thickBot="1" x14ac:dyDescent="0.4">
      <c r="A175" s="362"/>
      <c r="B175" s="362"/>
      <c r="C175" s="362"/>
      <c r="D175" s="362"/>
      <c r="E175" s="362"/>
      <c r="F175" s="362"/>
      <c r="G175" s="362"/>
      <c r="H175" s="362"/>
      <c r="I175" s="362"/>
      <c r="J175" s="362"/>
      <c r="K175" s="362"/>
      <c r="L175" s="362"/>
      <c r="M175" s="362"/>
      <c r="N175" s="362"/>
      <c r="O175" s="362"/>
      <c r="P175" s="362"/>
      <c r="Q175" s="362"/>
      <c r="R175" s="362"/>
      <c r="S175" s="362"/>
      <c r="T175" s="362"/>
      <c r="U175" s="362"/>
      <c r="V175" s="362"/>
      <c r="W175" s="362"/>
      <c r="X175" s="362"/>
      <c r="Y175" s="362"/>
    </row>
    <row r="176" spans="1:25" s="444" customFormat="1" ht="16.5" thickTop="1" thickBot="1" x14ac:dyDescent="0.4">
      <c r="A176" s="439"/>
      <c r="B176" s="440" t="s">
        <v>44</v>
      </c>
      <c r="C176" s="572">
        <v>0.12</v>
      </c>
      <c r="D176" s="572">
        <v>0.4</v>
      </c>
      <c r="E176" s="572">
        <v>1.2</v>
      </c>
      <c r="F176" s="572">
        <v>4</v>
      </c>
      <c r="G176" s="572">
        <v>12</v>
      </c>
      <c r="H176" s="572">
        <v>40</v>
      </c>
      <c r="I176" s="580">
        <v>120</v>
      </c>
      <c r="J176" s="439"/>
      <c r="K176" s="439"/>
      <c r="L176" s="439"/>
      <c r="M176" s="439"/>
      <c r="N176" s="439"/>
      <c r="O176" s="439"/>
      <c r="P176" s="439"/>
      <c r="Q176" s="439"/>
      <c r="R176" s="439"/>
      <c r="S176" s="439"/>
      <c r="T176" s="439"/>
      <c r="U176" s="439"/>
      <c r="V176" s="439"/>
      <c r="W176" s="439"/>
      <c r="X176" s="439"/>
      <c r="Y176" s="439"/>
    </row>
    <row r="177" spans="1:25" ht="15.5" thickTop="1" thickBot="1" x14ac:dyDescent="0.4">
      <c r="A177" s="362"/>
      <c r="B177" s="362"/>
      <c r="C177" s="362"/>
      <c r="D177" s="362"/>
      <c r="E177" s="362"/>
      <c r="F177" s="362"/>
      <c r="G177" s="362"/>
      <c r="H177" s="362"/>
      <c r="I177" s="362"/>
      <c r="J177" s="362"/>
      <c r="K177" s="362"/>
      <c r="L177" s="362"/>
      <c r="M177" s="362"/>
      <c r="N177" s="362"/>
      <c r="O177" s="362"/>
      <c r="P177" s="362"/>
      <c r="Q177" s="362"/>
      <c r="R177" s="362"/>
      <c r="S177" s="362"/>
      <c r="T177" s="362"/>
      <c r="U177" s="362"/>
      <c r="V177" s="362"/>
      <c r="W177" s="362"/>
      <c r="X177" s="362"/>
      <c r="Y177" s="362"/>
    </row>
    <row r="178" spans="1:25" s="444" customFormat="1" ht="16.5" thickTop="1" thickBot="1" x14ac:dyDescent="0.4">
      <c r="A178" s="439"/>
      <c r="B178" s="448" t="s">
        <v>45</v>
      </c>
      <c r="C178" s="574">
        <v>0.03</v>
      </c>
      <c r="D178" s="574">
        <v>0.1</v>
      </c>
      <c r="E178" s="574">
        <v>0.3</v>
      </c>
      <c r="F178" s="574">
        <v>1</v>
      </c>
      <c r="G178" s="574">
        <v>3</v>
      </c>
      <c r="H178" s="574">
        <v>10</v>
      </c>
      <c r="I178" s="159">
        <v>30</v>
      </c>
      <c r="J178" s="449"/>
      <c r="K178" s="449"/>
      <c r="L178" s="449"/>
      <c r="M178" s="449"/>
      <c r="N178" s="450"/>
      <c r="O178" s="443"/>
      <c r="P178" s="443"/>
      <c r="Q178" s="443"/>
      <c r="R178" s="439"/>
      <c r="S178" s="439"/>
      <c r="T178" s="439"/>
      <c r="U178" s="439"/>
      <c r="V178" s="439"/>
      <c r="W178" s="439"/>
      <c r="X178" s="439"/>
    </row>
    <row r="179" spans="1:25" ht="17" thickTop="1" x14ac:dyDescent="0.35">
      <c r="A179" s="362"/>
      <c r="B179" s="526" t="s">
        <v>347</v>
      </c>
      <c r="C179" s="510"/>
      <c r="D179" s="471"/>
      <c r="E179" s="471"/>
      <c r="F179" s="471"/>
      <c r="G179" s="435"/>
      <c r="H179" s="435">
        <v>6.16</v>
      </c>
      <c r="I179" s="435"/>
      <c r="J179" s="435"/>
      <c r="K179" s="436">
        <v>61.6</v>
      </c>
      <c r="L179" s="435"/>
      <c r="M179" s="436">
        <v>123</v>
      </c>
      <c r="N179" s="555">
        <v>247</v>
      </c>
      <c r="O179" s="364"/>
      <c r="P179" s="364"/>
      <c r="Q179" s="364"/>
      <c r="R179" s="364"/>
      <c r="S179" s="364"/>
      <c r="T179" s="362"/>
      <c r="U179" s="362"/>
      <c r="V179" s="362"/>
      <c r="W179" s="362"/>
      <c r="X179" s="362"/>
      <c r="Y179" s="362"/>
    </row>
    <row r="180" spans="1:25" ht="16.5" x14ac:dyDescent="0.35">
      <c r="A180" s="362"/>
      <c r="B180" s="417" t="s">
        <v>378</v>
      </c>
      <c r="C180" s="500"/>
      <c r="D180" s="373"/>
      <c r="E180" s="373"/>
      <c r="F180" s="373"/>
      <c r="G180" s="373"/>
      <c r="H180" s="373"/>
      <c r="I180" s="373"/>
      <c r="J180" s="373"/>
      <c r="K180" s="388"/>
      <c r="L180" s="556">
        <v>75</v>
      </c>
      <c r="M180" s="414"/>
      <c r="N180" s="557"/>
      <c r="O180" s="554"/>
      <c r="P180" s="554"/>
      <c r="Q180" s="554"/>
      <c r="R180" s="364"/>
      <c r="S180" s="553"/>
      <c r="T180" s="434"/>
      <c r="U180" s="420"/>
      <c r="V180" s="420"/>
      <c r="W180" s="420"/>
      <c r="X180" s="420"/>
      <c r="Y180" s="390"/>
    </row>
    <row r="181" spans="1:25" ht="17" thickBot="1" x14ac:dyDescent="0.4">
      <c r="A181" s="362"/>
      <c r="B181" s="419" t="s">
        <v>379</v>
      </c>
      <c r="C181" s="496"/>
      <c r="D181" s="375"/>
      <c r="E181" s="375"/>
      <c r="F181" s="375"/>
      <c r="G181" s="375"/>
      <c r="H181" s="375"/>
      <c r="I181" s="392"/>
      <c r="J181" s="408">
        <v>45</v>
      </c>
      <c r="K181" s="408">
        <v>60</v>
      </c>
      <c r="L181" s="392"/>
      <c r="M181" s="392"/>
      <c r="N181" s="394"/>
      <c r="O181" s="546"/>
      <c r="P181" s="546"/>
      <c r="Q181" s="546"/>
      <c r="R181" s="546"/>
      <c r="S181" s="364"/>
      <c r="T181" s="362"/>
      <c r="U181" s="362"/>
      <c r="V181" s="362"/>
      <c r="W181" s="362"/>
      <c r="X181" s="362"/>
      <c r="Y181" s="362"/>
    </row>
    <row r="182" spans="1:25" ht="15.5" thickTop="1" thickBot="1" x14ac:dyDescent="0.4">
      <c r="A182" s="362"/>
      <c r="B182" s="362"/>
      <c r="C182" s="362"/>
      <c r="D182" s="362"/>
      <c r="E182" s="362"/>
      <c r="F182" s="364"/>
      <c r="G182" s="364"/>
      <c r="H182" s="364"/>
      <c r="I182" s="364"/>
      <c r="J182" s="364"/>
      <c r="K182" s="364"/>
      <c r="L182" s="364"/>
      <c r="M182" s="364"/>
      <c r="N182" s="364"/>
      <c r="O182" s="364"/>
      <c r="P182" s="364"/>
      <c r="Q182" s="364"/>
      <c r="R182" s="364"/>
      <c r="S182" s="364"/>
      <c r="T182" s="364"/>
      <c r="U182" s="362"/>
      <c r="V182" s="362"/>
      <c r="W182" s="362"/>
      <c r="X182" s="362"/>
      <c r="Y182" s="362"/>
    </row>
    <row r="183" spans="1:25" s="444" customFormat="1" ht="16.5" thickTop="1" thickBot="1" x14ac:dyDescent="0.4">
      <c r="A183" s="439"/>
      <c r="B183" s="448" t="s">
        <v>46</v>
      </c>
      <c r="C183" s="574">
        <v>0.12</v>
      </c>
      <c r="D183" s="574">
        <v>0.4</v>
      </c>
      <c r="E183" s="574">
        <v>1.2</v>
      </c>
      <c r="F183" s="598">
        <v>4</v>
      </c>
      <c r="G183" s="598">
        <v>12</v>
      </c>
      <c r="H183" s="598">
        <v>40</v>
      </c>
      <c r="I183" s="601">
        <v>120</v>
      </c>
      <c r="J183" s="443"/>
      <c r="K183" s="443"/>
      <c r="L183" s="443"/>
      <c r="M183" s="443"/>
      <c r="N183" s="443"/>
      <c r="O183" s="443"/>
      <c r="P183" s="443"/>
      <c r="Q183" s="443"/>
      <c r="R183" s="443"/>
      <c r="S183" s="443"/>
      <c r="T183" s="443"/>
      <c r="U183" s="439"/>
      <c r="V183" s="439"/>
      <c r="W183" s="439"/>
      <c r="X183" s="439"/>
    </row>
    <row r="184" spans="1:25" ht="17.5" thickTop="1" thickBot="1" x14ac:dyDescent="0.4">
      <c r="A184" s="362"/>
      <c r="B184" s="530" t="s">
        <v>380</v>
      </c>
      <c r="C184" s="559"/>
      <c r="D184" s="467"/>
      <c r="E184" s="467">
        <v>1</v>
      </c>
      <c r="F184" s="467"/>
      <c r="G184" s="482">
        <v>10</v>
      </c>
      <c r="H184" s="467"/>
      <c r="I184" s="560">
        <v>100</v>
      </c>
      <c r="J184" s="503"/>
      <c r="K184" s="421"/>
      <c r="L184" s="362"/>
      <c r="M184" s="362"/>
      <c r="N184" s="362"/>
      <c r="O184" s="362"/>
      <c r="P184" s="362"/>
      <c r="Q184" s="362"/>
      <c r="R184" s="362"/>
      <c r="S184" s="362"/>
      <c r="T184" s="362"/>
      <c r="U184" s="362"/>
      <c r="V184" s="362"/>
      <c r="W184" s="362"/>
      <c r="X184" s="362"/>
    </row>
    <row r="185" spans="1:25" ht="15.5" thickTop="1" thickBot="1" x14ac:dyDescent="0.4">
      <c r="A185" s="362"/>
      <c r="B185" s="362"/>
      <c r="C185" s="362"/>
      <c r="D185" s="362"/>
      <c r="E185" s="362"/>
      <c r="F185" s="362"/>
      <c r="G185" s="362"/>
      <c r="H185" s="362"/>
      <c r="I185" s="362"/>
      <c r="J185" s="362"/>
      <c r="K185" s="362"/>
      <c r="L185" s="362"/>
      <c r="M185" s="362"/>
      <c r="N185" s="362"/>
      <c r="O185" s="362"/>
      <c r="P185" s="362"/>
      <c r="Q185" s="362"/>
      <c r="R185" s="362"/>
      <c r="S185" s="362"/>
      <c r="T185" s="362"/>
      <c r="U185" s="362"/>
      <c r="V185" s="362"/>
      <c r="W185" s="362"/>
      <c r="X185" s="362"/>
      <c r="Y185" s="362"/>
    </row>
    <row r="186" spans="1:25" s="444" customFormat="1" ht="16.5" thickTop="1" thickBot="1" x14ac:dyDescent="0.4">
      <c r="A186" s="439"/>
      <c r="B186" s="448" t="s">
        <v>47</v>
      </c>
      <c r="C186" s="449"/>
      <c r="D186" s="449"/>
      <c r="E186" s="456">
        <v>1E-3</v>
      </c>
      <c r="F186" s="456">
        <v>4.0000000000000001E-3</v>
      </c>
      <c r="G186" s="456">
        <v>1.2999999999999999E-2</v>
      </c>
      <c r="H186" s="456">
        <v>0.04</v>
      </c>
      <c r="I186" s="456">
        <v>0.126</v>
      </c>
      <c r="J186" s="456">
        <v>0.39300000000000002</v>
      </c>
      <c r="K186" s="456">
        <v>1.2290000000000001</v>
      </c>
      <c r="L186" s="456">
        <v>3.84</v>
      </c>
      <c r="M186" s="456"/>
      <c r="N186" s="463">
        <v>12</v>
      </c>
      <c r="O186" s="449"/>
      <c r="P186" s="449"/>
      <c r="Q186" s="450"/>
      <c r="R186" s="439"/>
      <c r="S186" s="439"/>
      <c r="T186" s="439"/>
      <c r="U186" s="439"/>
      <c r="V186" s="439"/>
      <c r="W186" s="439"/>
      <c r="X186" s="439"/>
      <c r="Y186" s="439"/>
    </row>
    <row r="187" spans="1:25" ht="17" thickTop="1" x14ac:dyDescent="0.35">
      <c r="A187" s="362"/>
      <c r="B187" s="415" t="s">
        <v>307</v>
      </c>
      <c r="C187" s="388"/>
      <c r="D187" s="388"/>
      <c r="E187" s="388"/>
      <c r="F187" s="388"/>
      <c r="G187" s="388"/>
      <c r="H187" s="388"/>
      <c r="I187" s="388"/>
      <c r="J187" s="388">
        <v>0.3</v>
      </c>
      <c r="K187" s="388">
        <v>1</v>
      </c>
      <c r="L187" s="410"/>
      <c r="M187" s="388"/>
      <c r="N187" s="388"/>
      <c r="O187" s="388"/>
      <c r="P187" s="388"/>
      <c r="Q187" s="389"/>
      <c r="R187" s="390"/>
      <c r="S187" s="362"/>
      <c r="T187" s="362"/>
      <c r="U187" s="362"/>
      <c r="V187" s="362"/>
      <c r="W187" s="362"/>
      <c r="X187" s="362"/>
      <c r="Y187" s="362"/>
    </row>
    <row r="188" spans="1:25" ht="16.5" x14ac:dyDescent="0.35">
      <c r="A188" s="362"/>
      <c r="B188" s="415" t="s">
        <v>332</v>
      </c>
      <c r="C188" s="388"/>
      <c r="D188" s="388"/>
      <c r="E188" s="388"/>
      <c r="F188" s="388"/>
      <c r="G188" s="388"/>
      <c r="H188" s="388"/>
      <c r="I188" s="388"/>
      <c r="J188" s="388"/>
      <c r="K188" s="388">
        <v>1</v>
      </c>
      <c r="L188" s="388">
        <v>2</v>
      </c>
      <c r="M188" s="396">
        <v>4.5</v>
      </c>
      <c r="N188" s="428">
        <v>9</v>
      </c>
      <c r="O188" s="428">
        <v>18</v>
      </c>
      <c r="P188" s="428">
        <v>34</v>
      </c>
      <c r="Q188" s="571">
        <v>67</v>
      </c>
      <c r="R188" s="421"/>
      <c r="S188" s="362"/>
      <c r="T188" s="362"/>
      <c r="U188" s="362"/>
      <c r="V188" s="362"/>
      <c r="W188" s="362"/>
      <c r="X188" s="362"/>
      <c r="Y188" s="362"/>
    </row>
    <row r="189" spans="1:25" ht="17" thickBot="1" x14ac:dyDescent="0.4">
      <c r="A189" s="362"/>
      <c r="B189" s="416" t="s">
        <v>372</v>
      </c>
      <c r="C189" s="392">
        <v>2.5999999999999998E-5</v>
      </c>
      <c r="D189" s="520">
        <v>2.5999999999999998E-4</v>
      </c>
      <c r="E189" s="496"/>
      <c r="F189" s="375"/>
      <c r="G189" s="392"/>
      <c r="H189" s="392">
        <v>2.5999999999999999E-2</v>
      </c>
      <c r="I189" s="392"/>
      <c r="J189" s="392"/>
      <c r="K189" s="392"/>
      <c r="L189" s="520">
        <v>2.556</v>
      </c>
      <c r="M189" s="496"/>
      <c r="N189" s="375"/>
      <c r="O189" s="375"/>
      <c r="P189" s="392"/>
      <c r="Q189" s="394"/>
      <c r="R189" s="390"/>
      <c r="S189" s="362"/>
      <c r="T189" s="362"/>
      <c r="U189" s="362"/>
      <c r="V189" s="362"/>
      <c r="W189" s="362"/>
      <c r="X189" s="362"/>
      <c r="Y189" s="362"/>
    </row>
    <row r="190" spans="1:25" ht="15.5" thickTop="1" thickBot="1" x14ac:dyDescent="0.4">
      <c r="A190" s="362"/>
      <c r="B190" s="362"/>
      <c r="C190" s="362"/>
      <c r="D190" s="362"/>
      <c r="E190" s="362"/>
      <c r="F190" s="362"/>
      <c r="G190" s="362"/>
      <c r="H190" s="362"/>
      <c r="I190" s="362"/>
      <c r="J190" s="362"/>
      <c r="K190" s="362"/>
      <c r="L190" s="362"/>
      <c r="M190" s="362"/>
      <c r="N190" s="362"/>
      <c r="O190" s="362"/>
      <c r="P190" s="362"/>
      <c r="Q190" s="362"/>
      <c r="R190" s="362"/>
      <c r="S190" s="362"/>
      <c r="T190" s="362"/>
      <c r="U190" s="362"/>
      <c r="V190" s="362"/>
      <c r="W190" s="362"/>
      <c r="X190" s="362"/>
      <c r="Y190" s="362"/>
    </row>
    <row r="191" spans="1:25" s="444" customFormat="1" ht="16.5" thickTop="1" thickBot="1" x14ac:dyDescent="0.4">
      <c r="A191" s="439"/>
      <c r="B191" s="448" t="s">
        <v>48</v>
      </c>
      <c r="C191" s="598">
        <v>0.12</v>
      </c>
      <c r="D191" s="598">
        <v>0.4</v>
      </c>
      <c r="E191" s="574">
        <v>1.2</v>
      </c>
      <c r="F191" s="574"/>
      <c r="G191" s="574">
        <v>4</v>
      </c>
      <c r="H191" s="574">
        <v>12</v>
      </c>
      <c r="I191" s="574"/>
      <c r="J191" s="574">
        <v>40</v>
      </c>
      <c r="K191" s="574"/>
      <c r="L191" s="575">
        <v>120</v>
      </c>
      <c r="M191" s="443"/>
      <c r="N191" s="439"/>
      <c r="O191" s="439"/>
      <c r="P191" s="439"/>
      <c r="Q191" s="439"/>
      <c r="R191" s="439"/>
      <c r="S191" s="439"/>
      <c r="T191" s="439"/>
      <c r="U191" s="439"/>
      <c r="V191" s="439"/>
      <c r="W191" s="439"/>
      <c r="X191" s="439"/>
      <c r="Y191" s="439"/>
    </row>
    <row r="192" spans="1:25" ht="17" thickTop="1" x14ac:dyDescent="0.35">
      <c r="A192" s="362"/>
      <c r="B192" s="526" t="s">
        <v>305</v>
      </c>
      <c r="C192" s="435"/>
      <c r="D192" s="435">
        <v>0.3</v>
      </c>
      <c r="E192" s="435">
        <v>1</v>
      </c>
      <c r="F192" s="435"/>
      <c r="G192" s="435">
        <v>3</v>
      </c>
      <c r="H192" s="435">
        <v>10</v>
      </c>
      <c r="I192" s="435"/>
      <c r="J192" s="435">
        <v>30</v>
      </c>
      <c r="K192" s="435"/>
      <c r="L192" s="438"/>
      <c r="M192" s="390"/>
      <c r="N192" s="362"/>
      <c r="O192" s="362"/>
      <c r="P192" s="362"/>
      <c r="Q192" s="362"/>
      <c r="R192" s="362"/>
      <c r="S192" s="362"/>
      <c r="T192" s="362"/>
      <c r="U192" s="362"/>
      <c r="V192" s="362"/>
      <c r="W192" s="362"/>
      <c r="X192" s="362"/>
      <c r="Y192" s="362"/>
    </row>
    <row r="193" spans="1:25" ht="17" thickBot="1" x14ac:dyDescent="0.4">
      <c r="A193" s="362"/>
      <c r="B193" s="416" t="s">
        <v>333</v>
      </c>
      <c r="C193" s="392"/>
      <c r="D193" s="392"/>
      <c r="E193" s="392">
        <v>1</v>
      </c>
      <c r="F193" s="392">
        <v>2</v>
      </c>
      <c r="G193" s="392">
        <v>4.5</v>
      </c>
      <c r="H193" s="392">
        <v>9</v>
      </c>
      <c r="I193" s="393">
        <v>18</v>
      </c>
      <c r="J193" s="427">
        <v>34</v>
      </c>
      <c r="K193" s="427">
        <v>67</v>
      </c>
      <c r="L193" s="394"/>
      <c r="M193" s="421"/>
      <c r="N193" s="362"/>
      <c r="O193" s="362"/>
      <c r="P193" s="362"/>
      <c r="Q193" s="362"/>
      <c r="R193" s="362"/>
      <c r="S193" s="362"/>
      <c r="T193" s="362"/>
      <c r="U193" s="362"/>
      <c r="V193" s="362"/>
      <c r="W193" s="362"/>
      <c r="X193" s="362"/>
      <c r="Y193" s="362"/>
    </row>
    <row r="194" spans="1:25" ht="15.5" thickTop="1" thickBot="1" x14ac:dyDescent="0.4">
      <c r="A194" s="362"/>
      <c r="B194" s="362"/>
      <c r="C194" s="362"/>
      <c r="D194" s="362"/>
      <c r="E194" s="364"/>
      <c r="F194" s="364"/>
      <c r="G194" s="364"/>
      <c r="H194" s="364"/>
      <c r="I194" s="364"/>
      <c r="J194" s="364"/>
      <c r="K194" s="364"/>
      <c r="L194" s="364"/>
      <c r="M194" s="362"/>
      <c r="N194" s="362"/>
      <c r="O194" s="362"/>
      <c r="P194" s="362"/>
      <c r="Q194" s="362"/>
      <c r="R194" s="362"/>
      <c r="S194" s="362"/>
      <c r="T194" s="362"/>
      <c r="U194" s="362"/>
      <c r="V194" s="362"/>
      <c r="W194" s="362"/>
      <c r="X194" s="362"/>
      <c r="Y194" s="362"/>
    </row>
    <row r="195" spans="1:25" s="444" customFormat="1" ht="16.5" thickTop="1" thickBot="1" x14ac:dyDescent="0.4">
      <c r="A195" s="439"/>
      <c r="B195" s="448" t="s">
        <v>49</v>
      </c>
      <c r="C195" s="574">
        <v>0.12</v>
      </c>
      <c r="D195" s="574">
        <v>0.4</v>
      </c>
      <c r="E195" s="574">
        <v>1.2</v>
      </c>
      <c r="F195" s="574">
        <v>4</v>
      </c>
      <c r="G195" s="574">
        <v>12</v>
      </c>
      <c r="H195" s="574">
        <v>40</v>
      </c>
      <c r="I195" s="574">
        <v>120</v>
      </c>
      <c r="J195" s="449"/>
      <c r="K195" s="449"/>
      <c r="L195" s="450"/>
      <c r="M195" s="443"/>
      <c r="N195" s="443"/>
      <c r="O195" s="443"/>
      <c r="P195" s="439"/>
      <c r="Q195" s="439"/>
      <c r="R195" s="439"/>
      <c r="S195" s="439"/>
      <c r="T195" s="439"/>
      <c r="U195" s="439"/>
      <c r="V195" s="439"/>
      <c r="W195" s="439"/>
      <c r="X195" s="439"/>
      <c r="Y195" s="439"/>
    </row>
    <row r="196" spans="1:25" ht="17.5" thickTop="1" thickBot="1" x14ac:dyDescent="0.4">
      <c r="A196" s="362"/>
      <c r="B196" s="530" t="s">
        <v>348</v>
      </c>
      <c r="C196" s="506"/>
      <c r="D196" s="505"/>
      <c r="E196" s="505"/>
      <c r="F196" s="467"/>
      <c r="G196" s="482">
        <v>10.6</v>
      </c>
      <c r="H196" s="467"/>
      <c r="I196" s="485">
        <v>106</v>
      </c>
      <c r="J196" s="485">
        <v>213</v>
      </c>
      <c r="K196" s="467">
        <v>425</v>
      </c>
      <c r="L196" s="545">
        <v>850</v>
      </c>
      <c r="M196" s="364"/>
      <c r="N196" s="364"/>
      <c r="O196" s="364"/>
      <c r="P196" s="362"/>
      <c r="Q196" s="362"/>
      <c r="R196" s="362"/>
      <c r="S196" s="362"/>
      <c r="T196" s="362"/>
      <c r="U196" s="362"/>
      <c r="V196" s="362"/>
      <c r="W196" s="362"/>
      <c r="X196" s="362"/>
      <c r="Y196" s="362"/>
    </row>
    <row r="197" spans="1:25" ht="15.5" thickTop="1" thickBot="1" x14ac:dyDescent="0.4">
      <c r="A197" s="362"/>
      <c r="B197" s="362"/>
      <c r="C197" s="362"/>
      <c r="D197" s="362"/>
      <c r="E197" s="362"/>
      <c r="F197" s="362"/>
      <c r="G197" s="364"/>
      <c r="H197" s="364"/>
      <c r="I197" s="364"/>
      <c r="J197" s="364"/>
      <c r="K197" s="364"/>
      <c r="L197" s="364"/>
      <c r="M197" s="364"/>
      <c r="N197" s="364"/>
      <c r="O197" s="364"/>
      <c r="P197" s="362"/>
      <c r="Q197" s="362"/>
      <c r="R197" s="362"/>
      <c r="S197" s="362"/>
      <c r="T197" s="362"/>
      <c r="U197" s="362"/>
      <c r="V197" s="362"/>
      <c r="W197" s="362"/>
      <c r="X197" s="362"/>
      <c r="Y197" s="362"/>
    </row>
    <row r="198" spans="1:25" s="444" customFormat="1" ht="16.5" thickTop="1" thickBot="1" x14ac:dyDescent="0.4">
      <c r="A198" s="439"/>
      <c r="B198" s="448" t="s">
        <v>61</v>
      </c>
      <c r="C198" s="449"/>
      <c r="D198" s="574">
        <v>0.04</v>
      </c>
      <c r="E198" s="574">
        <v>0.13</v>
      </c>
      <c r="F198" s="574">
        <v>0.4</v>
      </c>
      <c r="G198" s="602">
        <v>1.32</v>
      </c>
      <c r="H198" s="602">
        <v>4</v>
      </c>
      <c r="I198" s="159">
        <v>13</v>
      </c>
      <c r="J198" s="543">
        <v>40</v>
      </c>
      <c r="K198" s="443"/>
      <c r="L198" s="439"/>
      <c r="M198" s="439"/>
      <c r="N198" s="439"/>
      <c r="O198" s="439"/>
      <c r="P198" s="439"/>
      <c r="Q198" s="439"/>
      <c r="R198" s="439"/>
      <c r="S198" s="439"/>
      <c r="T198" s="439"/>
      <c r="U198" s="439"/>
      <c r="V198" s="439"/>
      <c r="W198" s="439"/>
      <c r="X198" s="439"/>
      <c r="Y198" s="439"/>
    </row>
    <row r="199" spans="1:25" ht="17.5" thickTop="1" thickBot="1" x14ac:dyDescent="0.4">
      <c r="A199" s="362"/>
      <c r="B199" s="532" t="s">
        <v>365</v>
      </c>
      <c r="C199" s="467">
        <v>0.01</v>
      </c>
      <c r="D199" s="467">
        <v>0.03</v>
      </c>
      <c r="E199" s="483">
        <v>0.1</v>
      </c>
      <c r="F199" s="467"/>
      <c r="G199" s="467"/>
      <c r="H199" s="467"/>
      <c r="I199" s="467"/>
      <c r="J199" s="469"/>
      <c r="K199" s="362"/>
      <c r="L199" s="362"/>
      <c r="M199" s="362"/>
      <c r="N199" s="362"/>
      <c r="O199" s="362"/>
      <c r="P199" s="362"/>
      <c r="Q199" s="362"/>
      <c r="R199" s="362"/>
      <c r="S199" s="362"/>
      <c r="T199" s="362"/>
      <c r="U199" s="362"/>
      <c r="V199" s="362"/>
      <c r="W199" s="362"/>
      <c r="X199" s="362"/>
      <c r="Y199" s="362"/>
    </row>
    <row r="200" spans="1:25" ht="15.5" thickTop="1" thickBot="1" x14ac:dyDescent="0.4">
      <c r="A200" s="362"/>
      <c r="B200" s="372"/>
      <c r="C200" s="364"/>
      <c r="D200" s="364"/>
      <c r="E200" s="364"/>
      <c r="F200" s="364"/>
      <c r="G200" s="364"/>
      <c r="H200" s="364"/>
      <c r="I200" s="364"/>
      <c r="J200" s="364"/>
      <c r="K200" s="362"/>
      <c r="L200" s="362"/>
      <c r="M200" s="362"/>
      <c r="N200" s="362"/>
      <c r="O200" s="362"/>
      <c r="P200" s="362"/>
      <c r="Q200" s="362"/>
      <c r="R200" s="362"/>
      <c r="S200" s="362"/>
      <c r="T200" s="362"/>
      <c r="U200" s="362"/>
      <c r="V200" s="362"/>
      <c r="W200" s="362"/>
      <c r="X200" s="362"/>
      <c r="Y200" s="362"/>
    </row>
    <row r="201" spans="1:25" s="444" customFormat="1" ht="16" thickTop="1" x14ac:dyDescent="0.35">
      <c r="A201" s="439"/>
      <c r="B201" s="445" t="s">
        <v>50</v>
      </c>
      <c r="C201" s="586">
        <v>0.12</v>
      </c>
      <c r="D201" s="586">
        <v>0.4</v>
      </c>
      <c r="E201" s="586">
        <v>1.2</v>
      </c>
      <c r="F201" s="586"/>
      <c r="G201" s="586">
        <v>4</v>
      </c>
      <c r="H201" s="586">
        <v>12</v>
      </c>
      <c r="I201" s="586"/>
      <c r="J201" s="586">
        <v>40</v>
      </c>
      <c r="K201" s="586"/>
      <c r="L201" s="586">
        <v>120</v>
      </c>
      <c r="M201" s="446"/>
      <c r="N201" s="446"/>
      <c r="O201" s="446"/>
      <c r="P201" s="446"/>
      <c r="Q201" s="561"/>
      <c r="R201" s="439"/>
      <c r="S201" s="439"/>
      <c r="T201" s="439"/>
      <c r="U201" s="439"/>
      <c r="V201" s="439"/>
      <c r="W201" s="439"/>
      <c r="X201" s="439"/>
      <c r="Y201" s="439"/>
    </row>
    <row r="202" spans="1:25" ht="16.5" x14ac:dyDescent="0.35">
      <c r="A202" s="362"/>
      <c r="B202" s="415" t="s">
        <v>306</v>
      </c>
      <c r="C202" s="388"/>
      <c r="D202" s="388">
        <v>0.3</v>
      </c>
      <c r="E202" s="388">
        <v>1</v>
      </c>
      <c r="F202" s="388"/>
      <c r="G202" s="388">
        <v>3</v>
      </c>
      <c r="H202" s="388">
        <v>10</v>
      </c>
      <c r="I202" s="388"/>
      <c r="J202" s="388">
        <v>30</v>
      </c>
      <c r="K202" s="388"/>
      <c r="L202" s="388"/>
      <c r="M202" s="388"/>
      <c r="N202" s="373"/>
      <c r="O202" s="373"/>
      <c r="P202" s="373"/>
      <c r="Q202" s="374"/>
      <c r="R202" s="362"/>
      <c r="S202" s="362"/>
      <c r="T202" s="362"/>
      <c r="U202" s="362"/>
      <c r="V202" s="362"/>
      <c r="W202" s="362"/>
      <c r="X202" s="362"/>
      <c r="Y202" s="362"/>
    </row>
    <row r="203" spans="1:25" ht="16.5" x14ac:dyDescent="0.35">
      <c r="A203" s="362"/>
      <c r="B203" s="415" t="s">
        <v>334</v>
      </c>
      <c r="C203" s="388"/>
      <c r="D203" s="388"/>
      <c r="E203" s="388">
        <v>1</v>
      </c>
      <c r="F203" s="388">
        <v>2</v>
      </c>
      <c r="G203" s="388">
        <v>4.5</v>
      </c>
      <c r="H203" s="388">
        <v>9</v>
      </c>
      <c r="I203" s="388">
        <v>18</v>
      </c>
      <c r="J203" s="396">
        <v>34</v>
      </c>
      <c r="K203" s="428">
        <v>67</v>
      </c>
      <c r="L203" s="388"/>
      <c r="M203" s="384"/>
      <c r="N203" s="384"/>
      <c r="O203" s="384"/>
      <c r="P203" s="384"/>
      <c r="Q203" s="385"/>
      <c r="R203" s="362"/>
      <c r="S203" s="362"/>
      <c r="T203" s="362"/>
      <c r="U203" s="362"/>
      <c r="V203" s="362"/>
      <c r="W203" s="362"/>
      <c r="X203" s="362"/>
      <c r="Y203" s="362"/>
    </row>
    <row r="204" spans="1:25" ht="17" thickBot="1" x14ac:dyDescent="0.4">
      <c r="A204" s="362"/>
      <c r="B204" s="416" t="s">
        <v>341</v>
      </c>
      <c r="C204" s="496"/>
      <c r="D204" s="496"/>
      <c r="E204" s="375"/>
      <c r="F204" s="375"/>
      <c r="G204" s="375"/>
      <c r="H204" s="392"/>
      <c r="I204" s="502"/>
      <c r="J204" s="392"/>
      <c r="K204" s="392"/>
      <c r="L204" s="392"/>
      <c r="M204" s="562">
        <v>853</v>
      </c>
      <c r="N204" s="375">
        <v>1706</v>
      </c>
      <c r="O204" s="375">
        <v>3413</v>
      </c>
      <c r="P204" s="375">
        <v>6825</v>
      </c>
      <c r="Q204" s="376">
        <v>13650</v>
      </c>
      <c r="R204" s="362"/>
      <c r="S204" s="362"/>
      <c r="T204" s="362"/>
      <c r="U204" s="362"/>
      <c r="V204" s="362"/>
      <c r="W204" s="362"/>
      <c r="X204" s="362"/>
      <c r="Y204" s="362"/>
    </row>
    <row r="205" spans="1:25" ht="15.5" thickTop="1" thickBot="1" x14ac:dyDescent="0.4">
      <c r="A205" s="362"/>
      <c r="B205" s="362"/>
      <c r="C205" s="362"/>
      <c r="D205" s="362"/>
      <c r="E205" s="362"/>
      <c r="F205" s="362"/>
      <c r="G205" s="362"/>
      <c r="H205" s="362"/>
      <c r="I205" s="362"/>
      <c r="J205" s="362"/>
      <c r="K205" s="362"/>
      <c r="L205" s="362"/>
      <c r="M205" s="362"/>
      <c r="N205" s="362"/>
      <c r="O205" s="362"/>
      <c r="P205" s="362"/>
      <c r="Q205" s="362"/>
      <c r="R205" s="362"/>
      <c r="S205" s="362"/>
      <c r="T205" s="362"/>
      <c r="U205" s="362"/>
      <c r="V205" s="362"/>
      <c r="W205" s="362"/>
      <c r="X205" s="362"/>
      <c r="Y205" s="362"/>
    </row>
    <row r="206" spans="1:25" s="444" customFormat="1" ht="16.5" thickTop="1" thickBot="1" x14ac:dyDescent="0.4">
      <c r="A206" s="439"/>
      <c r="B206" s="440" t="s">
        <v>273</v>
      </c>
      <c r="C206" s="572">
        <v>0.04</v>
      </c>
      <c r="D206" s="572">
        <v>0.12</v>
      </c>
      <c r="E206" s="572">
        <v>0.4</v>
      </c>
      <c r="F206" s="572">
        <v>1.2</v>
      </c>
      <c r="G206" s="572">
        <v>4</v>
      </c>
      <c r="H206" s="572">
        <v>12</v>
      </c>
      <c r="I206" s="572">
        <v>40</v>
      </c>
      <c r="J206" s="580">
        <v>120</v>
      </c>
      <c r="K206" s="443"/>
      <c r="L206" s="443"/>
      <c r="M206" s="439"/>
      <c r="N206" s="439"/>
      <c r="O206" s="439"/>
      <c r="P206" s="439"/>
      <c r="Q206" s="439"/>
      <c r="R206" s="439"/>
      <c r="S206" s="439"/>
      <c r="T206" s="439"/>
      <c r="U206" s="439"/>
      <c r="V206" s="439"/>
      <c r="W206" s="439"/>
      <c r="X206" s="439"/>
      <c r="Y206" s="439"/>
    </row>
    <row r="207" spans="1:25" ht="15.5" thickTop="1" thickBot="1" x14ac:dyDescent="0.4">
      <c r="A207" s="362"/>
      <c r="B207" s="362"/>
      <c r="C207" s="362"/>
      <c r="D207" s="362"/>
      <c r="E207" s="362"/>
      <c r="F207" s="362"/>
      <c r="G207" s="362"/>
      <c r="H207" s="362"/>
      <c r="I207" s="362"/>
      <c r="J207" s="362"/>
      <c r="K207" s="362"/>
      <c r="L207" s="362"/>
      <c r="M207" s="362"/>
      <c r="N207" s="362"/>
      <c r="O207" s="362"/>
      <c r="P207" s="362"/>
      <c r="Q207" s="362"/>
      <c r="R207" s="362"/>
      <c r="S207" s="362"/>
      <c r="T207" s="362"/>
      <c r="U207" s="362"/>
      <c r="V207" s="362"/>
      <c r="W207" s="362"/>
      <c r="X207" s="362"/>
      <c r="Y207" s="362"/>
    </row>
    <row r="208" spans="1:25" s="444" customFormat="1" ht="16.5" thickTop="1" thickBot="1" x14ac:dyDescent="0.4">
      <c r="A208" s="439"/>
      <c r="B208" s="440" t="s">
        <v>274</v>
      </c>
      <c r="C208" s="572">
        <v>0.12</v>
      </c>
      <c r="D208" s="572">
        <v>0.4</v>
      </c>
      <c r="E208" s="572">
        <v>1.2</v>
      </c>
      <c r="F208" s="572">
        <v>4</v>
      </c>
      <c r="G208" s="572">
        <v>12</v>
      </c>
      <c r="H208" s="572">
        <v>40</v>
      </c>
      <c r="I208" s="580">
        <v>120</v>
      </c>
      <c r="J208" s="439"/>
      <c r="K208" s="439"/>
      <c r="L208" s="439"/>
      <c r="M208" s="439"/>
      <c r="N208" s="439"/>
      <c r="O208" s="439"/>
      <c r="P208" s="439"/>
      <c r="Q208" s="439"/>
      <c r="R208" s="439"/>
      <c r="S208" s="439"/>
      <c r="T208" s="439"/>
      <c r="U208" s="439"/>
      <c r="V208" s="439"/>
      <c r="W208" s="439"/>
      <c r="X208" s="439"/>
      <c r="Y208" s="439"/>
    </row>
    <row r="209" spans="1:26" ht="15.5" thickTop="1" thickBot="1" x14ac:dyDescent="0.4">
      <c r="A209" s="362"/>
      <c r="B209" s="362"/>
      <c r="C209" s="362"/>
      <c r="D209" s="362"/>
      <c r="E209" s="362"/>
      <c r="F209" s="362"/>
      <c r="G209" s="362"/>
      <c r="H209" s="362"/>
      <c r="I209" s="362"/>
      <c r="J209" s="362"/>
      <c r="K209" s="362"/>
      <c r="L209" s="362"/>
      <c r="M209" s="362"/>
      <c r="N209" s="362"/>
      <c r="O209" s="362"/>
      <c r="P209" s="362"/>
      <c r="Q209" s="362"/>
      <c r="R209" s="362"/>
      <c r="S209" s="362"/>
      <c r="T209" s="362"/>
      <c r="U209" s="362"/>
      <c r="V209" s="362"/>
      <c r="W209" s="362"/>
      <c r="X209" s="362"/>
      <c r="Y209" s="362"/>
    </row>
    <row r="210" spans="1:26" s="444" customFormat="1" ht="16.5" thickTop="1" thickBot="1" x14ac:dyDescent="0.4">
      <c r="A210" s="439"/>
      <c r="B210" s="448" t="s">
        <v>53</v>
      </c>
      <c r="C210" s="449"/>
      <c r="D210" s="449"/>
      <c r="E210" s="449"/>
      <c r="F210" s="574">
        <v>0.12</v>
      </c>
      <c r="G210" s="574">
        <v>0.4</v>
      </c>
      <c r="H210" s="574">
        <v>1.2</v>
      </c>
      <c r="I210" s="574"/>
      <c r="J210" s="574">
        <v>4</v>
      </c>
      <c r="K210" s="574">
        <v>12</v>
      </c>
      <c r="L210" s="574"/>
      <c r="M210" s="159">
        <v>40</v>
      </c>
      <c r="N210" s="581"/>
      <c r="O210" s="543">
        <v>120</v>
      </c>
      <c r="P210" s="439"/>
      <c r="Q210" s="439"/>
      <c r="R210" s="439"/>
      <c r="S210" s="439"/>
      <c r="T210" s="439"/>
      <c r="U210" s="439"/>
      <c r="V210" s="439"/>
      <c r="W210" s="439"/>
      <c r="X210" s="439"/>
      <c r="Y210" s="439"/>
      <c r="Z210" s="439"/>
    </row>
    <row r="211" spans="1:26" ht="17" thickTop="1" x14ac:dyDescent="0.35">
      <c r="A211" s="362"/>
      <c r="B211" s="526" t="s">
        <v>308</v>
      </c>
      <c r="C211" s="435"/>
      <c r="D211" s="435"/>
      <c r="E211" s="435"/>
      <c r="F211" s="435"/>
      <c r="G211" s="435">
        <v>0.3</v>
      </c>
      <c r="H211" s="435">
        <v>1</v>
      </c>
      <c r="I211" s="435">
        <v>3</v>
      </c>
      <c r="J211" s="435"/>
      <c r="K211" s="436">
        <v>10</v>
      </c>
      <c r="L211" s="435"/>
      <c r="M211" s="436">
        <v>30</v>
      </c>
      <c r="N211" s="437"/>
      <c r="O211" s="438"/>
      <c r="P211" s="362"/>
      <c r="Q211" s="362"/>
      <c r="R211" s="362"/>
      <c r="S211" s="362"/>
      <c r="T211" s="362"/>
      <c r="U211" s="362"/>
      <c r="V211" s="362"/>
      <c r="W211" s="362"/>
      <c r="X211" s="362"/>
      <c r="Y211" s="362"/>
      <c r="Z211" s="362"/>
    </row>
    <row r="212" spans="1:26" ht="16.5" x14ac:dyDescent="0.35">
      <c r="A212" s="362"/>
      <c r="B212" s="415" t="s">
        <v>335</v>
      </c>
      <c r="C212" s="388"/>
      <c r="D212" s="388"/>
      <c r="E212" s="388"/>
      <c r="F212" s="388"/>
      <c r="G212" s="388"/>
      <c r="H212" s="388">
        <v>1</v>
      </c>
      <c r="I212" s="388">
        <v>2</v>
      </c>
      <c r="J212" s="388">
        <v>4.5</v>
      </c>
      <c r="K212" s="388">
        <v>9</v>
      </c>
      <c r="L212" s="388">
        <v>18</v>
      </c>
      <c r="M212" s="388">
        <v>34</v>
      </c>
      <c r="N212" s="404">
        <v>67</v>
      </c>
      <c r="O212" s="389"/>
      <c r="P212" s="362"/>
      <c r="Q212" s="362"/>
      <c r="R212" s="362"/>
      <c r="S212" s="362"/>
      <c r="T212" s="362"/>
      <c r="U212" s="362"/>
      <c r="V212" s="362"/>
      <c r="W212" s="362"/>
      <c r="X212" s="362"/>
      <c r="Y212" s="362"/>
      <c r="Z212" s="362"/>
    </row>
    <row r="213" spans="1:26" ht="16.5" x14ac:dyDescent="0.35">
      <c r="A213" s="362"/>
      <c r="B213" s="417" t="s">
        <v>381</v>
      </c>
      <c r="C213" s="388"/>
      <c r="D213" s="388"/>
      <c r="E213" s="388"/>
      <c r="F213" s="407">
        <v>0.1</v>
      </c>
      <c r="G213" s="388"/>
      <c r="H213" s="407">
        <v>1</v>
      </c>
      <c r="I213" s="388"/>
      <c r="J213" s="388"/>
      <c r="K213" s="407">
        <v>10</v>
      </c>
      <c r="L213" s="388"/>
      <c r="M213" s="388"/>
      <c r="N213" s="404"/>
      <c r="O213" s="389"/>
      <c r="P213" s="421"/>
      <c r="Q213" s="362"/>
      <c r="R213" s="362"/>
      <c r="S213" s="362"/>
      <c r="T213" s="362"/>
      <c r="U213" s="362"/>
      <c r="V213" s="362"/>
      <c r="W213" s="362"/>
      <c r="X213" s="362"/>
      <c r="Y213" s="362"/>
      <c r="Z213" s="362"/>
    </row>
    <row r="214" spans="1:26" ht="17" thickBot="1" x14ac:dyDescent="0.4">
      <c r="A214" s="362"/>
      <c r="B214" s="419" t="s">
        <v>382</v>
      </c>
      <c r="C214" s="392">
        <v>3.0000000000000001E-5</v>
      </c>
      <c r="D214" s="392">
        <v>2.9999999999999997E-4</v>
      </c>
      <c r="E214" s="392">
        <v>0.03</v>
      </c>
      <c r="F214" s="392"/>
      <c r="G214" s="392"/>
      <c r="H214" s="392"/>
      <c r="I214" s="392">
        <v>3.2</v>
      </c>
      <c r="J214" s="392"/>
      <c r="K214" s="392"/>
      <c r="L214" s="392"/>
      <c r="M214" s="392"/>
      <c r="N214" s="405"/>
      <c r="O214" s="394"/>
      <c r="P214" s="390"/>
      <c r="Q214" s="390"/>
      <c r="R214" s="390"/>
      <c r="S214" s="390"/>
      <c r="T214" s="390"/>
      <c r="U214" s="390"/>
      <c r="V214" s="390"/>
      <c r="W214" s="390"/>
      <c r="X214" s="390"/>
      <c r="Y214" s="390"/>
      <c r="Z214" s="390"/>
    </row>
    <row r="215" spans="1:26" ht="15.5" thickTop="1" thickBot="1" x14ac:dyDescent="0.4">
      <c r="A215" s="362"/>
      <c r="B215" s="362"/>
      <c r="C215" s="362"/>
      <c r="D215" s="362"/>
      <c r="E215" s="362"/>
      <c r="F215" s="362"/>
      <c r="G215" s="362"/>
      <c r="H215" s="362"/>
      <c r="I215" s="364"/>
      <c r="J215" s="362"/>
      <c r="K215" s="362"/>
      <c r="L215" s="362"/>
      <c r="M215" s="362"/>
      <c r="N215" s="362"/>
      <c r="O215" s="362"/>
      <c r="P215" s="362"/>
      <c r="Q215" s="362"/>
      <c r="R215" s="362"/>
      <c r="S215" s="362"/>
      <c r="T215" s="362"/>
      <c r="U215" s="362"/>
      <c r="V215" s="362"/>
      <c r="W215" s="362"/>
      <c r="X215" s="362"/>
      <c r="Y215" s="362"/>
    </row>
    <row r="216" spans="1:26" s="444" customFormat="1" ht="16.5" thickTop="1" thickBot="1" x14ac:dyDescent="0.4">
      <c r="A216" s="439"/>
      <c r="B216" s="440" t="s">
        <v>54</v>
      </c>
      <c r="C216" s="572">
        <v>0.12</v>
      </c>
      <c r="D216" s="572">
        <v>0.4</v>
      </c>
      <c r="E216" s="572">
        <v>1.2</v>
      </c>
      <c r="F216" s="572">
        <v>4</v>
      </c>
      <c r="G216" s="572">
        <v>12</v>
      </c>
      <c r="H216" s="572">
        <v>40</v>
      </c>
      <c r="I216" s="580">
        <v>120</v>
      </c>
      <c r="J216" s="439"/>
      <c r="K216" s="439"/>
      <c r="L216" s="439"/>
      <c r="M216" s="439"/>
      <c r="N216" s="439"/>
      <c r="O216" s="439"/>
      <c r="P216" s="439"/>
      <c r="Q216" s="439"/>
      <c r="R216" s="439"/>
      <c r="S216" s="439"/>
      <c r="T216" s="439"/>
      <c r="U216" s="439"/>
      <c r="V216" s="439"/>
      <c r="W216" s="439"/>
      <c r="X216" s="439"/>
      <c r="Y216" s="439"/>
    </row>
    <row r="217" spans="1:26" ht="15.5" thickTop="1" thickBot="1" x14ac:dyDescent="0.4">
      <c r="A217" s="362"/>
      <c r="B217" s="362"/>
      <c r="C217" s="362"/>
      <c r="D217" s="362"/>
      <c r="E217" s="362"/>
      <c r="F217" s="362"/>
      <c r="G217" s="362"/>
      <c r="H217" s="362"/>
      <c r="I217" s="362"/>
      <c r="J217" s="362"/>
      <c r="K217" s="362"/>
      <c r="L217" s="362"/>
      <c r="M217" s="362"/>
      <c r="N217" s="362"/>
      <c r="O217" s="362"/>
      <c r="P217" s="362"/>
      <c r="Q217" s="362"/>
      <c r="R217" s="362"/>
      <c r="S217" s="362"/>
      <c r="T217" s="362"/>
      <c r="U217" s="362"/>
      <c r="V217" s="362"/>
      <c r="W217" s="362"/>
      <c r="X217" s="362"/>
      <c r="Y217" s="362"/>
    </row>
    <row r="218" spans="1:26" s="444" customFormat="1" ht="16.5" thickTop="1" thickBot="1" x14ac:dyDescent="0.4">
      <c r="A218" s="439"/>
      <c r="B218" s="448" t="s">
        <v>55</v>
      </c>
      <c r="C218" s="574">
        <v>0.12</v>
      </c>
      <c r="D218" s="574">
        <v>0.4</v>
      </c>
      <c r="E218" s="574">
        <v>1.2</v>
      </c>
      <c r="F218" s="574"/>
      <c r="G218" s="574">
        <v>4</v>
      </c>
      <c r="H218" s="574">
        <v>12</v>
      </c>
      <c r="I218" s="574"/>
      <c r="J218" s="574">
        <v>40</v>
      </c>
      <c r="K218" s="574"/>
      <c r="L218" s="575">
        <v>120</v>
      </c>
      <c r="M218" s="439"/>
      <c r="N218" s="439"/>
      <c r="O218" s="439"/>
      <c r="P218" s="439"/>
      <c r="Q218" s="439"/>
      <c r="R218" s="439"/>
      <c r="S218" s="439"/>
      <c r="T218" s="439"/>
      <c r="U218" s="439"/>
      <c r="V218" s="439"/>
      <c r="W218" s="439"/>
      <c r="X218" s="439"/>
      <c r="Y218" s="439"/>
    </row>
    <row r="219" spans="1:26" ht="17" thickTop="1" x14ac:dyDescent="0.35">
      <c r="A219" s="362"/>
      <c r="B219" s="526" t="s">
        <v>309</v>
      </c>
      <c r="C219" s="435"/>
      <c r="D219" s="435">
        <v>0.3</v>
      </c>
      <c r="E219" s="435">
        <v>1</v>
      </c>
      <c r="F219" s="435"/>
      <c r="G219" s="435">
        <v>3</v>
      </c>
      <c r="H219" s="435">
        <v>10</v>
      </c>
      <c r="I219" s="435"/>
      <c r="J219" s="435">
        <v>30</v>
      </c>
      <c r="K219" s="435"/>
      <c r="L219" s="438"/>
      <c r="M219" s="390"/>
      <c r="N219" s="362"/>
      <c r="O219" s="362"/>
      <c r="P219" s="362"/>
      <c r="Q219" s="362"/>
      <c r="R219" s="362"/>
      <c r="S219" s="362"/>
      <c r="T219" s="362"/>
      <c r="U219" s="362"/>
      <c r="V219" s="362"/>
      <c r="W219" s="362"/>
      <c r="X219" s="362"/>
      <c r="Y219" s="362"/>
    </row>
    <row r="220" spans="1:26" ht="17" thickBot="1" x14ac:dyDescent="0.4">
      <c r="A220" s="362"/>
      <c r="B220" s="416" t="s">
        <v>336</v>
      </c>
      <c r="C220" s="392"/>
      <c r="D220" s="392"/>
      <c r="E220" s="393">
        <v>1</v>
      </c>
      <c r="F220" s="427">
        <v>2</v>
      </c>
      <c r="G220" s="427">
        <v>4.5</v>
      </c>
      <c r="H220" s="427">
        <v>9</v>
      </c>
      <c r="I220" s="427">
        <v>18</v>
      </c>
      <c r="J220" s="427">
        <v>34</v>
      </c>
      <c r="K220" s="427">
        <v>67</v>
      </c>
      <c r="L220" s="394"/>
      <c r="M220" s="421"/>
      <c r="N220" s="362"/>
      <c r="O220" s="362"/>
      <c r="P220" s="362"/>
      <c r="Q220" s="362"/>
      <c r="R220" s="362"/>
      <c r="S220" s="362"/>
      <c r="T220" s="362"/>
      <c r="U220" s="362"/>
      <c r="V220" s="362"/>
      <c r="W220" s="362"/>
      <c r="X220" s="362"/>
      <c r="Y220" s="362"/>
    </row>
    <row r="221" spans="1:26" ht="15.5" thickTop="1" thickBot="1" x14ac:dyDescent="0.4">
      <c r="A221" s="362"/>
      <c r="B221" s="362"/>
      <c r="C221" s="362"/>
      <c r="D221" s="362"/>
      <c r="E221" s="362"/>
      <c r="F221" s="362"/>
      <c r="G221" s="362"/>
      <c r="H221" s="362"/>
      <c r="I221" s="362"/>
      <c r="J221" s="362"/>
      <c r="K221" s="362"/>
      <c r="L221" s="362"/>
      <c r="M221" s="362"/>
      <c r="N221" s="362"/>
      <c r="O221" s="362"/>
      <c r="P221" s="362"/>
      <c r="Q221" s="362"/>
      <c r="R221" s="362"/>
      <c r="S221" s="362"/>
      <c r="T221" s="362"/>
      <c r="U221" s="362"/>
      <c r="V221" s="362"/>
      <c r="W221" s="362"/>
      <c r="X221" s="362"/>
      <c r="Y221" s="362"/>
    </row>
    <row r="222" spans="1:26" s="444" customFormat="1" ht="16.5" thickTop="1" thickBot="1" x14ac:dyDescent="0.4">
      <c r="A222" s="439"/>
      <c r="B222" s="440" t="s">
        <v>56</v>
      </c>
      <c r="C222" s="589">
        <v>4.0000000000000002E-4</v>
      </c>
      <c r="D222" s="589">
        <v>1.1999999999999999E-3</v>
      </c>
      <c r="E222" s="589">
        <v>4.0000000000000001E-3</v>
      </c>
      <c r="F222" s="589">
        <v>1.2E-2</v>
      </c>
      <c r="G222" s="589">
        <v>0.04</v>
      </c>
      <c r="H222" s="589">
        <v>0.12</v>
      </c>
      <c r="I222" s="591">
        <v>0.4</v>
      </c>
      <c r="J222" s="439"/>
      <c r="K222" s="439"/>
      <c r="L222" s="439"/>
      <c r="M222" s="439"/>
      <c r="N222" s="439"/>
      <c r="O222" s="439"/>
      <c r="P222" s="439"/>
      <c r="Q222" s="439"/>
      <c r="R222" s="439"/>
      <c r="S222" s="439"/>
    </row>
    <row r="223" spans="1:26" ht="15.5" thickTop="1" thickBot="1" x14ac:dyDescent="0.4">
      <c r="A223" s="362"/>
      <c r="B223" s="362"/>
      <c r="C223" s="362"/>
      <c r="D223" s="362"/>
      <c r="E223" s="362"/>
      <c r="F223" s="362"/>
      <c r="G223" s="362"/>
      <c r="H223" s="362"/>
      <c r="I223" s="362"/>
      <c r="J223" s="362"/>
      <c r="K223" s="362"/>
      <c r="L223" s="362"/>
      <c r="M223" s="362"/>
      <c r="N223" s="362"/>
      <c r="O223" s="362"/>
      <c r="P223" s="362"/>
      <c r="Q223" s="362"/>
      <c r="R223" s="362"/>
      <c r="S223" s="362"/>
      <c r="T223" s="362"/>
      <c r="U223" s="362"/>
      <c r="V223" s="362"/>
      <c r="W223" s="362"/>
      <c r="X223" s="362"/>
      <c r="Y223" s="362"/>
    </row>
    <row r="224" spans="1:26" s="444" customFormat="1" ht="16.5" thickTop="1" thickBot="1" x14ac:dyDescent="0.4">
      <c r="A224" s="439"/>
      <c r="B224" s="448" t="s">
        <v>57</v>
      </c>
      <c r="C224" s="456">
        <v>4.0000000000000001E-3</v>
      </c>
      <c r="D224" s="456">
        <v>1.2E-2</v>
      </c>
      <c r="E224" s="456">
        <v>0.04</v>
      </c>
      <c r="F224" s="456">
        <v>0.12</v>
      </c>
      <c r="G224" s="456">
        <v>0.4</v>
      </c>
      <c r="H224" s="456">
        <v>1.2</v>
      </c>
      <c r="I224" s="456"/>
      <c r="J224" s="456">
        <v>4</v>
      </c>
      <c r="K224" s="456">
        <v>12</v>
      </c>
      <c r="L224" s="456"/>
      <c r="M224" s="456">
        <v>40</v>
      </c>
      <c r="N224" s="456"/>
      <c r="O224" s="456"/>
      <c r="P224" s="463">
        <v>120</v>
      </c>
      <c r="Q224" s="578"/>
      <c r="R224" s="439"/>
      <c r="S224" s="439"/>
      <c r="T224" s="439"/>
      <c r="U224" s="439"/>
      <c r="V224" s="439"/>
      <c r="W224" s="439"/>
      <c r="X224" s="439"/>
      <c r="Y224" s="439"/>
    </row>
    <row r="225" spans="1:25" ht="17" thickTop="1" x14ac:dyDescent="0.35">
      <c r="A225" s="362"/>
      <c r="B225" s="415" t="s">
        <v>310</v>
      </c>
      <c r="C225" s="388"/>
      <c r="D225" s="388"/>
      <c r="E225" s="388"/>
      <c r="F225" s="388"/>
      <c r="G225" s="388">
        <v>0.3</v>
      </c>
      <c r="H225" s="388">
        <v>1</v>
      </c>
      <c r="I225" s="388">
        <v>3</v>
      </c>
      <c r="J225" s="388"/>
      <c r="K225" s="388">
        <v>10</v>
      </c>
      <c r="L225" s="388"/>
      <c r="M225" s="388">
        <v>30</v>
      </c>
      <c r="N225" s="388"/>
      <c r="O225" s="388"/>
      <c r="P225" s="388"/>
      <c r="Q225" s="389"/>
      <c r="R225" s="390"/>
      <c r="S225" s="362"/>
      <c r="T225" s="364"/>
      <c r="U225" s="362"/>
      <c r="V225" s="362"/>
      <c r="W225" s="362"/>
      <c r="X225" s="362"/>
      <c r="Y225" s="362"/>
    </row>
    <row r="226" spans="1:25" ht="16.5" x14ac:dyDescent="0.35">
      <c r="A226" s="362"/>
      <c r="B226" s="415" t="s">
        <v>311</v>
      </c>
      <c r="C226" s="388"/>
      <c r="D226" s="388"/>
      <c r="E226" s="388"/>
      <c r="F226" s="388"/>
      <c r="G226" s="388"/>
      <c r="H226" s="388">
        <v>1</v>
      </c>
      <c r="I226" s="388">
        <v>2</v>
      </c>
      <c r="J226" s="388">
        <v>4.5</v>
      </c>
      <c r="K226" s="388">
        <v>9</v>
      </c>
      <c r="L226" s="388">
        <v>18</v>
      </c>
      <c r="M226" s="396">
        <v>34</v>
      </c>
      <c r="N226" s="428">
        <v>67</v>
      </c>
      <c r="O226" s="388"/>
      <c r="P226" s="388"/>
      <c r="Q226" s="389"/>
      <c r="R226" s="421"/>
      <c r="S226" s="364"/>
      <c r="T226" s="362"/>
      <c r="U226" s="362"/>
      <c r="V226" s="362"/>
      <c r="W226" s="362"/>
      <c r="X226" s="362"/>
      <c r="Y226" s="362"/>
    </row>
    <row r="227" spans="1:25" ht="16.5" x14ac:dyDescent="0.35">
      <c r="A227" s="362"/>
      <c r="B227" s="417" t="s">
        <v>356</v>
      </c>
      <c r="C227" s="388"/>
      <c r="D227" s="388"/>
      <c r="E227" s="388"/>
      <c r="F227" s="388"/>
      <c r="G227" s="388"/>
      <c r="H227" s="388"/>
      <c r="I227" s="388"/>
      <c r="J227" s="388"/>
      <c r="K227" s="388"/>
      <c r="L227" s="388"/>
      <c r="M227" s="388"/>
      <c r="N227" s="411">
        <v>50</v>
      </c>
      <c r="O227" s="388"/>
      <c r="P227" s="411">
        <v>100</v>
      </c>
      <c r="Q227" s="425">
        <v>125</v>
      </c>
      <c r="R227" s="390"/>
      <c r="S227" s="390"/>
      <c r="T227" s="390"/>
      <c r="U227" s="390"/>
      <c r="V227" s="390"/>
      <c r="W227" s="390"/>
      <c r="X227" s="390"/>
      <c r="Y227" s="390"/>
    </row>
    <row r="228" spans="1:25" ht="16.5" x14ac:dyDescent="0.35">
      <c r="A228" s="362"/>
      <c r="B228" s="526" t="s">
        <v>383</v>
      </c>
      <c r="C228" s="435"/>
      <c r="D228" s="435"/>
      <c r="E228" s="435"/>
      <c r="F228" s="435"/>
      <c r="G228" s="435">
        <v>0.5</v>
      </c>
      <c r="H228" s="435"/>
      <c r="I228" s="435"/>
      <c r="J228" s="435">
        <v>5</v>
      </c>
      <c r="K228" s="435"/>
      <c r="L228" s="454">
        <v>15</v>
      </c>
      <c r="M228" s="486">
        <v>30</v>
      </c>
      <c r="N228" s="436">
        <v>50</v>
      </c>
      <c r="O228" s="435"/>
      <c r="P228" s="435"/>
      <c r="Q228" s="438"/>
      <c r="R228" s="362"/>
      <c r="S228" s="362"/>
      <c r="T228" s="362"/>
      <c r="U228" s="362"/>
      <c r="V228" s="362"/>
      <c r="W228" s="362"/>
      <c r="X228" s="362"/>
      <c r="Y228" s="362"/>
    </row>
    <row r="229" spans="1:25" ht="16.5" x14ac:dyDescent="0.35">
      <c r="A229" s="362"/>
      <c r="B229" s="415" t="s">
        <v>384</v>
      </c>
      <c r="C229" s="500"/>
      <c r="D229" s="373"/>
      <c r="E229" s="373"/>
      <c r="F229" s="373"/>
      <c r="G229" s="388"/>
      <c r="H229" s="388"/>
      <c r="I229" s="388"/>
      <c r="J229" s="381">
        <v>5</v>
      </c>
      <c r="K229" s="388"/>
      <c r="L229" s="388"/>
      <c r="M229" s="388"/>
      <c r="N229" s="381">
        <v>50</v>
      </c>
      <c r="O229" s="388"/>
      <c r="P229" s="388"/>
      <c r="Q229" s="382">
        <v>500</v>
      </c>
      <c r="R229" s="362"/>
      <c r="S229" s="362"/>
      <c r="T229" s="362"/>
      <c r="U229" s="362"/>
      <c r="V229" s="362"/>
      <c r="W229" s="362"/>
      <c r="X229" s="362"/>
      <c r="Y229" s="362"/>
    </row>
    <row r="230" spans="1:25" ht="16.5" x14ac:dyDescent="0.35">
      <c r="A230" s="362"/>
      <c r="B230" s="417" t="s">
        <v>385</v>
      </c>
      <c r="C230" s="500"/>
      <c r="D230" s="373"/>
      <c r="E230" s="373"/>
      <c r="F230" s="373"/>
      <c r="G230" s="388"/>
      <c r="H230" s="388"/>
      <c r="I230" s="388"/>
      <c r="J230" s="388">
        <v>4</v>
      </c>
      <c r="K230" s="388"/>
      <c r="L230" s="381">
        <v>20</v>
      </c>
      <c r="M230" s="381">
        <v>40</v>
      </c>
      <c r="N230" s="381">
        <v>60</v>
      </c>
      <c r="O230" s="507">
        <v>80</v>
      </c>
      <c r="P230" s="507">
        <v>100</v>
      </c>
      <c r="Q230" s="389"/>
      <c r="R230" s="362"/>
      <c r="S230" s="362"/>
      <c r="T230" s="362"/>
      <c r="U230" s="364"/>
      <c r="V230" s="362"/>
      <c r="W230" s="362"/>
      <c r="X230" s="362"/>
      <c r="Y230" s="362"/>
    </row>
    <row r="231" spans="1:25" ht="17" thickBot="1" x14ac:dyDescent="0.4">
      <c r="A231" s="362"/>
      <c r="B231" s="416" t="s">
        <v>386</v>
      </c>
      <c r="C231" s="392"/>
      <c r="D231" s="392"/>
      <c r="E231" s="392"/>
      <c r="F231" s="392"/>
      <c r="G231" s="392"/>
      <c r="H231" s="392"/>
      <c r="I231" s="392"/>
      <c r="J231" s="392"/>
      <c r="K231" s="392"/>
      <c r="L231" s="392"/>
      <c r="M231" s="392"/>
      <c r="N231" s="380">
        <v>48</v>
      </c>
      <c r="O231" s="392"/>
      <c r="P231" s="392"/>
      <c r="Q231" s="394"/>
      <c r="R231" s="362"/>
      <c r="S231" s="362"/>
      <c r="T231" s="362"/>
      <c r="U231" s="362"/>
      <c r="V231" s="362"/>
      <c r="W231" s="362"/>
      <c r="X231" s="362"/>
      <c r="Y231" s="362"/>
    </row>
    <row r="232" spans="1:25" ht="15" thickTop="1" x14ac:dyDescent="0.35">
      <c r="A232" s="362"/>
      <c r="B232" s="362"/>
      <c r="C232" s="362"/>
      <c r="D232" s="362"/>
      <c r="E232" s="362"/>
      <c r="F232" s="362"/>
      <c r="G232" s="362"/>
      <c r="H232" s="362"/>
      <c r="I232" s="362"/>
      <c r="J232" s="364"/>
      <c r="K232" s="364"/>
      <c r="L232" s="364"/>
      <c r="M232" s="364"/>
      <c r="N232" s="364"/>
      <c r="O232" s="362"/>
      <c r="P232" s="362"/>
      <c r="Q232" s="362"/>
      <c r="R232" s="362"/>
      <c r="S232" s="362"/>
      <c r="T232" s="362"/>
      <c r="U232" s="362"/>
      <c r="V232" s="362"/>
      <c r="W232" s="362"/>
      <c r="X232" s="362"/>
      <c r="Y232" s="36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1</vt:i4>
      </vt:variant>
    </vt:vector>
  </HeadingPairs>
  <TitlesOfParts>
    <vt:vector size="19" baseType="lpstr">
      <vt:lpstr>GrpChem-LitRvw_table</vt:lpstr>
      <vt:lpstr>Lit Review Revised</vt:lpstr>
      <vt:lpstr>Lit Review Revised Corrected</vt:lpstr>
      <vt:lpstr>almost final needs borders</vt:lpstr>
      <vt:lpstr>reformatted-jko+KAJ edits</vt:lpstr>
      <vt:lpstr>Renumbered Refs_1-34</vt:lpstr>
      <vt:lpstr>JKO check</vt:lpstr>
      <vt:lpstr>1-34 Reordered</vt:lpstr>
      <vt:lpstr>1-34 Reordered+Dose match graph</vt:lpstr>
      <vt:lpstr>1-34 Reorder+DoseMatch+Stats</vt:lpstr>
      <vt:lpstr>with Final Ref#</vt:lpstr>
      <vt:lpstr>Final_rev3-14-22</vt:lpstr>
      <vt:lpstr>FINAL_JKO 3-15-22</vt:lpstr>
      <vt:lpstr>Final_rev3-28-22_jko</vt:lpstr>
      <vt:lpstr>CenturyGothic</vt:lpstr>
      <vt:lpstr>Verdana</vt:lpstr>
      <vt:lpstr>Results Comparison</vt:lpstr>
      <vt:lpstr>gabiComparison</vt:lpstr>
      <vt:lpstr>'GrpChem-LitRvw_table'!Print_Area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jolin02</dc:creator>
  <cp:lastModifiedBy>Rowson, Zachary</cp:lastModifiedBy>
  <cp:lastPrinted>2022-05-03T13:30:49Z</cp:lastPrinted>
  <dcterms:created xsi:type="dcterms:W3CDTF">2021-02-24T17:37:20Z</dcterms:created>
  <dcterms:modified xsi:type="dcterms:W3CDTF">2022-11-18T00:40:11Z</dcterms:modified>
</cp:coreProperties>
</file>