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A181B6B4-069A-4941-B34A-B381DF172D8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D82" i="1"/>
  <c r="D83" i="1" s="1"/>
  <c r="E82" i="1"/>
  <c r="E83" i="1" s="1"/>
  <c r="C89" i="1" s="1"/>
  <c r="C82" i="1"/>
  <c r="C83" i="1" s="1"/>
  <c r="C88" i="1" l="1"/>
  <c r="C87" i="1"/>
  <c r="C84" i="1"/>
  <c r="E84" i="1"/>
  <c r="D84" i="1"/>
  <c r="C90" i="1" l="1"/>
  <c r="C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<sst xmlns="http://schemas.openxmlformats.org/spreadsheetml/2006/main" count="164" uniqueCount="84">
  <si>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</si>
  <si>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</si>
  <si>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</si>
  <si>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</si>
  <si>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</si>
  <si>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</si>
  <si>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</si>
  <si>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</si>
  <si>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</si>
  <si>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</si>
  <si>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</si>
  <si>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</si>
  <si>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</si>
  <si>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</si>
  <si>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</si>
  <si>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</si>
  <si>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</si>
  <si>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</si>
  <si>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</si>
  <si>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</si>
  <si>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</si>
  <si>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</si>
  <si>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</si>
  <si>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</si>
  <si>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</si>
  <si>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</si>
  <si>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</si>
  <si>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</si>
  <si>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</si>
  <si>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</si>
  <si>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</si>
  <si>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</si>
  <si>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</si>
  <si>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</si>
  <si>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</si>
  <si>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</si>
  <si>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</si>
  <si>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</si>
  <si>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</si>
  <si>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</si>
  <si>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</si>
  <si>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</si>
  <si>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</si>
  <si>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</si>
  <si>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</si>
  <si>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</si>
  <si>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</si>
  <si>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</si>
  <si>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</si>
  <si>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</si>
  <si>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</si>
  <si>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</si>
  <si>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</si>
  <si>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</si>
  <si>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</si>
  <si>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</si>
  <si>
    <t>Wednesday, February, 27, 2019</t>
  </si>
  <si>
    <t>Monday, March 4, 2019</t>
  </si>
  <si>
    <t>Wednesday, March 6, 2019</t>
  </si>
  <si>
    <t>Audio Pass through</t>
  </si>
  <si>
    <t>Sunday, March 10, 2019</t>
  </si>
  <si>
    <t>Wednesday, March 11, 2019</t>
  </si>
  <si>
    <t>Wednesday, March 13, 2019</t>
  </si>
  <si>
    <t>Wednesday, March 25, 2019</t>
  </si>
  <si>
    <t>Wednesday, March 27, 2019</t>
  </si>
  <si>
    <t>Recevie testing</t>
  </si>
  <si>
    <t>Sunday, March 30, 2019</t>
  </si>
  <si>
    <t>Monday, April 1, 2019</t>
  </si>
  <si>
    <t>Wednesday, April 3, 2019</t>
  </si>
  <si>
    <t>Monday, April 8, 2019</t>
  </si>
  <si>
    <t>Wednesday, April 10, 2019</t>
  </si>
  <si>
    <t>Estimated Hours In project</t>
  </si>
  <si>
    <t>Total Hours</t>
  </si>
  <si>
    <t>In days</t>
  </si>
  <si>
    <t>Monday, April 15,2019</t>
  </si>
  <si>
    <t>Wednesday, April 17, 2019</t>
  </si>
  <si>
    <t>Transmit Implementation</t>
  </si>
  <si>
    <t>Sunday, April 13, 2019</t>
  </si>
  <si>
    <t>Wednesday, April 22, 2019</t>
  </si>
  <si>
    <t>Wednesday, April 24, 2019</t>
  </si>
  <si>
    <t>Monday, April 29, 2019</t>
  </si>
  <si>
    <t>Wednesday, May 1, 2019</t>
  </si>
  <si>
    <t>Sunday, April 28, 2019</t>
  </si>
  <si>
    <t>Sunday, May 5,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</si>
</sst>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2" borderId="3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0" fontId="8" fillId="2" borderId="3" xfId="1" applyAlignment="1">
      <alignment horizontal="center" vertical="center"/>
    </xf>
    <xf numFmtId="0" fontId="8" fillId="2" borderId="3" xfId="1" applyAlignment="1">
      <alignment horizontal="center"/>
    </xf>
    <xf numFmtId="0" fontId="8" fillId="2" borderId="3" xfId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topLeftCell="A61" workbookViewId="0">
      <selection activeCell="G5" sqref="G5"/>
    </sheetView>
  </sheetViews>
  <sheetFormatPr defaultRowHeight="15" x14ac:dyDescent="0.25"/>
  <cols>
    <col min="1" max="1" width="28.285156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22" t="s">
        <v>14</v>
      </c>
      <c r="B1" s="22"/>
      <c r="C1" s="22"/>
      <c r="D1" s="22"/>
      <c r="E1" s="22"/>
    </row>
    <row r="2" spans="1:5" s="2" customFormat="1" x14ac:dyDescent="0.25">
      <c r="A2" s="7">
        <v>43586</v>
      </c>
      <c r="B2" t="s">
        <v>3</v>
      </c>
      <c r="C2"/>
      <c r="D2"/>
    </row>
    <row r="3" spans="1:5" s="2" customFormat="1" x14ac:dyDescent="0.25">
      <c r="A3" s="8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2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9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9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9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9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9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9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9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9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9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9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9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9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9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9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9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9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9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9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9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9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9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9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9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9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9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9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9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9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9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9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9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9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9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9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9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9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9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9" t="s">
        <v>52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9" t="s">
        <v>55</v>
      </c>
      <c r="C43" s="2">
        <v>1</v>
      </c>
      <c r="D43" s="2">
        <v>1</v>
      </c>
      <c r="E43" s="2">
        <v>1</v>
      </c>
    </row>
    <row r="44" spans="1:5" x14ac:dyDescent="0.25">
      <c r="A44" t="s">
        <v>11</v>
      </c>
      <c r="B44" s="9" t="s">
        <v>56</v>
      </c>
      <c r="C44" s="2">
        <v>1</v>
      </c>
      <c r="D44" s="2">
        <v>1</v>
      </c>
      <c r="E44" s="2">
        <v>1</v>
      </c>
    </row>
    <row r="45" spans="1:5" x14ac:dyDescent="0.25">
      <c r="A45" t="s">
        <v>11</v>
      </c>
      <c r="B45" s="9" t="s">
        <v>57</v>
      </c>
      <c r="C45" s="2">
        <v>1</v>
      </c>
      <c r="D45" s="2">
        <v>1</v>
      </c>
      <c r="E45" s="2">
        <v>1</v>
      </c>
    </row>
    <row r="46" spans="1:5" x14ac:dyDescent="0.25">
      <c r="A46" t="s">
        <v>11</v>
      </c>
      <c r="B46" s="9" t="s">
        <v>58</v>
      </c>
      <c r="C46" s="2">
        <v>1</v>
      </c>
      <c r="D46" s="2">
        <v>1</v>
      </c>
      <c r="E46" s="2">
        <v>1</v>
      </c>
    </row>
    <row r="47" spans="1:5" x14ac:dyDescent="0.25">
      <c r="A47" t="s">
        <v>10</v>
      </c>
      <c r="B47" s="9" t="s">
        <v>58</v>
      </c>
      <c r="C47" s="2">
        <v>1</v>
      </c>
      <c r="D47" s="2">
        <v>1</v>
      </c>
      <c r="E47" s="2">
        <v>1</v>
      </c>
    </row>
    <row r="48" spans="1:5" x14ac:dyDescent="0.25">
      <c r="A48" t="s">
        <v>11</v>
      </c>
      <c r="B48" s="9" t="s">
        <v>61</v>
      </c>
      <c r="C48" s="2">
        <v>1</v>
      </c>
      <c r="D48" s="2">
        <v>1</v>
      </c>
      <c r="E48" s="2">
        <v>1</v>
      </c>
    </row>
    <row r="49" spans="1:5" x14ac:dyDescent="0.25">
      <c r="A49" t="s">
        <v>10</v>
      </c>
      <c r="B49" s="9" t="s">
        <v>62</v>
      </c>
      <c r="C49" s="2">
        <v>1</v>
      </c>
      <c r="D49" s="2">
        <v>1</v>
      </c>
      <c r="E49" s="2">
        <v>1</v>
      </c>
    </row>
    <row r="50" spans="1:5" x14ac:dyDescent="0.25">
      <c r="A50" t="s">
        <v>11</v>
      </c>
      <c r="B50" s="9" t="s">
        <v>62</v>
      </c>
      <c r="C50" s="2">
        <v>1</v>
      </c>
      <c r="D50" s="2">
        <v>1</v>
      </c>
      <c r="E50" s="2">
        <v>1</v>
      </c>
    </row>
    <row r="51" spans="1:5" x14ac:dyDescent="0.25">
      <c r="A51" t="s">
        <v>11</v>
      </c>
      <c r="B51" s="9" t="s">
        <v>63</v>
      </c>
      <c r="C51" s="2">
        <v>1</v>
      </c>
      <c r="D51" s="2">
        <v>1</v>
      </c>
      <c r="E51" s="2">
        <v>1</v>
      </c>
    </row>
    <row r="52" spans="1:5" x14ac:dyDescent="0.25">
      <c r="A52" t="s">
        <v>11</v>
      </c>
      <c r="B52" s="9" t="s">
        <v>64</v>
      </c>
      <c r="C52" s="2">
        <v>1</v>
      </c>
      <c r="D52" s="2">
        <v>1</v>
      </c>
      <c r="E52" s="2">
        <v>1</v>
      </c>
    </row>
    <row r="53" spans="1:5" x14ac:dyDescent="0.25">
      <c r="A53" t="s">
        <v>10</v>
      </c>
      <c r="B53" s="9" t="s">
        <v>64</v>
      </c>
      <c r="C53" s="2">
        <v>1</v>
      </c>
      <c r="D53" s="2">
        <v>1</v>
      </c>
      <c r="E53" s="2">
        <v>1</v>
      </c>
    </row>
    <row r="54" spans="1:5" x14ac:dyDescent="0.25">
      <c r="A54" t="s">
        <v>11</v>
      </c>
      <c r="B54" s="9" t="s">
        <v>67</v>
      </c>
      <c r="C54" s="2">
        <v>1</v>
      </c>
      <c r="D54" s="2">
        <v>1</v>
      </c>
      <c r="E54" s="2">
        <v>1</v>
      </c>
    </row>
    <row r="55" spans="1:5" x14ac:dyDescent="0.25">
      <c r="A55" t="s">
        <v>11</v>
      </c>
      <c r="B55" s="9" t="s">
        <v>68</v>
      </c>
      <c r="C55" s="2">
        <v>1</v>
      </c>
      <c r="D55" s="2">
        <v>1</v>
      </c>
      <c r="E55" s="2">
        <v>1</v>
      </c>
    </row>
    <row r="56" spans="1:5" x14ac:dyDescent="0.25">
      <c r="A56" t="s">
        <v>10</v>
      </c>
      <c r="B56" s="9" t="s">
        <v>68</v>
      </c>
      <c r="C56" s="2">
        <v>1</v>
      </c>
      <c r="D56" s="2">
        <v>1</v>
      </c>
      <c r="E56" s="2">
        <v>1</v>
      </c>
    </row>
    <row r="57" spans="1:5" x14ac:dyDescent="0.25">
      <c r="A57" t="s">
        <v>45</v>
      </c>
      <c r="B57" s="9" t="s">
        <v>69</v>
      </c>
      <c r="C57" s="2">
        <v>1</v>
      </c>
      <c r="D57" s="2">
        <v>1</v>
      </c>
      <c r="E57" s="2">
        <v>1</v>
      </c>
    </row>
    <row r="58" spans="1:5" x14ac:dyDescent="0.25">
      <c r="A58" t="s">
        <v>11</v>
      </c>
      <c r="B58" s="9" t="s">
        <v>70</v>
      </c>
      <c r="C58" s="2">
        <v>1</v>
      </c>
      <c r="D58" s="2">
        <v>1</v>
      </c>
      <c r="E58" s="2">
        <v>1</v>
      </c>
    </row>
    <row r="59" spans="1:5" x14ac:dyDescent="0.25">
      <c r="A59" t="s">
        <v>10</v>
      </c>
      <c r="B59" s="9" t="s">
        <v>70</v>
      </c>
      <c r="C59" s="2">
        <v>1</v>
      </c>
      <c r="D59" s="2">
        <v>1</v>
      </c>
      <c r="E59" s="2">
        <v>1</v>
      </c>
    </row>
    <row r="60" spans="1:5" x14ac:dyDescent="0.25">
      <c r="A60" t="s">
        <v>11</v>
      </c>
      <c r="B60" s="9" t="s">
        <v>74</v>
      </c>
      <c r="C60" s="2">
        <v>1</v>
      </c>
      <c r="D60" s="2">
        <v>1</v>
      </c>
      <c r="E60" s="2">
        <v>1</v>
      </c>
    </row>
    <row r="61" spans="1:5" x14ac:dyDescent="0.25">
      <c r="A61" t="s">
        <v>11</v>
      </c>
      <c r="B61" s="9" t="s">
        <v>75</v>
      </c>
      <c r="C61" s="2">
        <v>1</v>
      </c>
      <c r="D61" s="2">
        <v>1</v>
      </c>
      <c r="E61" s="2">
        <v>1</v>
      </c>
    </row>
    <row r="62" spans="1:5" x14ac:dyDescent="0.25">
      <c r="A62" t="s">
        <v>11</v>
      </c>
      <c r="B62" s="9" t="s">
        <v>78</v>
      </c>
      <c r="C62" s="16">
        <v>1</v>
      </c>
      <c r="D62" s="16">
        <v>1</v>
      </c>
      <c r="E62" s="16">
        <v>1</v>
      </c>
    </row>
    <row r="63" spans="1:5" x14ac:dyDescent="0.25">
      <c r="A63" t="s">
        <v>10</v>
      </c>
      <c r="B63" s="9" t="s">
        <v>79</v>
      </c>
      <c r="C63" s="16">
        <v>1</v>
      </c>
      <c r="D63" s="16">
        <v>1</v>
      </c>
      <c r="E63" s="16">
        <v>1</v>
      </c>
    </row>
    <row r="64" spans="1:5" x14ac:dyDescent="0.25">
      <c r="A64" t="s">
        <v>11</v>
      </c>
      <c r="B64" s="9" t="s">
        <v>79</v>
      </c>
      <c r="C64" s="16">
        <v>1</v>
      </c>
      <c r="D64" s="16">
        <v>1</v>
      </c>
      <c r="E64" s="16">
        <v>1</v>
      </c>
    </row>
    <row r="65" spans="1:5" x14ac:dyDescent="0.25">
      <c r="A65" t="s">
        <v>11</v>
      </c>
      <c r="B65" s="9" t="s">
        <v>80</v>
      </c>
      <c r="C65" s="17">
        <v>1</v>
      </c>
      <c r="D65" s="17">
        <v>1</v>
      </c>
      <c r="E65" s="17">
        <v>1</v>
      </c>
    </row>
    <row r="66" spans="1:5" x14ac:dyDescent="0.25">
      <c r="A66" t="s">
        <v>10</v>
      </c>
      <c r="B66" s="9" t="s">
        <v>81</v>
      </c>
      <c r="C66" s="17">
        <v>1</v>
      </c>
      <c r="D66" s="17">
        <v>1</v>
      </c>
      <c r="E66" s="17">
        <v>1</v>
      </c>
    </row>
    <row r="67" spans="1:5" x14ac:dyDescent="0.25">
      <c r="A67" t="s">
        <v>11</v>
      </c>
      <c r="B67" s="9" t="s">
        <v>81</v>
      </c>
      <c r="C67" s="17">
        <v>1</v>
      </c>
      <c r="D67" s="17">
        <v>1</v>
      </c>
      <c r="E67" s="17">
        <v>1</v>
      </c>
    </row>
    <row r="68" spans="1:5" x14ac:dyDescent="0.25">
      <c r="B68" s="9"/>
    </row>
    <row r="69" spans="1:5" x14ac:dyDescent="0.25">
      <c r="B69" s="9"/>
    </row>
    <row r="70" spans="1:5" x14ac:dyDescent="0.25">
      <c r="A70" s="8" t="s">
        <v>12</v>
      </c>
      <c r="C70"/>
      <c r="D70"/>
      <c r="E70"/>
    </row>
    <row r="71" spans="1:5" s="1" customFormat="1" ht="18.75" x14ac:dyDescent="0.3">
      <c r="A71" s="12" t="s">
        <v>13</v>
      </c>
      <c r="B71" s="2" t="s">
        <v>6</v>
      </c>
      <c r="C71"/>
      <c r="D71"/>
      <c r="E71"/>
    </row>
    <row r="72" spans="1:5" s="1" customFormat="1" ht="14.45" customHeight="1" x14ac:dyDescent="0.3">
      <c r="A72" t="s">
        <v>26</v>
      </c>
      <c r="B72" s="9" t="s">
        <v>30</v>
      </c>
      <c r="C72" s="2">
        <v>1</v>
      </c>
      <c r="D72" s="2">
        <v>1</v>
      </c>
      <c r="E72" s="2">
        <v>0</v>
      </c>
    </row>
    <row r="73" spans="1:5" s="1" customFormat="1" ht="14.45" customHeight="1" x14ac:dyDescent="0.3">
      <c r="A73" t="s">
        <v>26</v>
      </c>
      <c r="B73" s="9" t="s">
        <v>27</v>
      </c>
      <c r="C73" s="2">
        <v>1</v>
      </c>
      <c r="D73" s="2">
        <v>1</v>
      </c>
      <c r="E73" s="2">
        <v>0</v>
      </c>
    </row>
    <row r="74" spans="1:5" s="1" customFormat="1" ht="14.45" customHeight="1" x14ac:dyDescent="0.3">
      <c r="A74" t="s">
        <v>26</v>
      </c>
      <c r="B74" s="9" t="s">
        <v>33</v>
      </c>
      <c r="C74" s="2">
        <v>1</v>
      </c>
      <c r="D74" s="2">
        <v>1</v>
      </c>
      <c r="E74" s="2">
        <v>1</v>
      </c>
    </row>
    <row r="75" spans="1:5" s="1" customFormat="1" ht="14.45" customHeight="1" x14ac:dyDescent="0.3">
      <c r="A75" t="s">
        <v>53</v>
      </c>
      <c r="B75" s="9" t="s">
        <v>54</v>
      </c>
      <c r="C75" s="2">
        <v>1</v>
      </c>
      <c r="D75" s="2">
        <v>1</v>
      </c>
      <c r="E75" s="2">
        <v>1</v>
      </c>
    </row>
    <row r="76" spans="1:5" s="1" customFormat="1" ht="14.45" customHeight="1" x14ac:dyDescent="0.3">
      <c r="A76" t="s">
        <v>59</v>
      </c>
      <c r="B76" s="9" t="s">
        <v>60</v>
      </c>
      <c r="C76" s="2">
        <v>1</v>
      </c>
      <c r="D76" s="2">
        <v>1</v>
      </c>
      <c r="E76" s="2">
        <v>1</v>
      </c>
    </row>
    <row r="77" spans="1:5" s="1" customFormat="1" ht="14.45" customHeight="1" x14ac:dyDescent="0.3">
      <c r="A77" t="s">
        <v>65</v>
      </c>
      <c r="B77" s="9" t="s">
        <v>66</v>
      </c>
      <c r="C77" s="2">
        <v>1</v>
      </c>
      <c r="D77" s="2">
        <v>1</v>
      </c>
      <c r="E77" s="2">
        <v>1</v>
      </c>
    </row>
    <row r="78" spans="1:5" s="1" customFormat="1" ht="14.45" customHeight="1" x14ac:dyDescent="0.3">
      <c r="A78" t="s">
        <v>65</v>
      </c>
      <c r="B78" s="9" t="s">
        <v>77</v>
      </c>
      <c r="C78" s="2">
        <v>1</v>
      </c>
      <c r="D78" s="2">
        <v>1</v>
      </c>
      <c r="E78" s="2">
        <v>1</v>
      </c>
    </row>
    <row r="79" spans="1:5" s="1" customFormat="1" ht="14.45" customHeight="1" x14ac:dyDescent="0.3">
      <c r="A79" s="10" t="s">
        <v>76</v>
      </c>
      <c r="B79" s="9" t="s">
        <v>82</v>
      </c>
      <c r="C79" s="11">
        <v>1</v>
      </c>
      <c r="D79" s="11">
        <v>1</v>
      </c>
      <c r="E79" s="11">
        <v>1</v>
      </c>
    </row>
    <row r="80" spans="1:5" s="1" customFormat="1" ht="14.45" customHeight="1" x14ac:dyDescent="0.3">
      <c r="A80" s="21" t="s">
        <v>76</v>
      </c>
      <c r="B80" s="9" t="s">
        <v>83</v>
      </c>
      <c r="C80" s="19"/>
      <c r="D80" s="19"/>
      <c r="E80" s="19"/>
    </row>
    <row r="81" spans="1:5" s="1" customFormat="1" ht="14.45" customHeight="1" x14ac:dyDescent="0.3">
      <c r="A81" s="18"/>
      <c r="B81" s="9"/>
      <c r="C81" s="19"/>
      <c r="D81" s="19"/>
      <c r="E81" s="19"/>
    </row>
    <row r="82" spans="1:5" ht="20.25" customHeight="1" x14ac:dyDescent="0.25">
      <c r="B82" s="3" t="s">
        <v>0</v>
      </c>
      <c r="C82" s="2">
        <f>SUM(C5:C69)</f>
        <v>63</v>
      </c>
      <c r="D82" s="2">
        <f>SUM(D5:D69)</f>
        <v>62</v>
      </c>
      <c r="E82" s="2">
        <f>SUM(E5:E69)</f>
        <v>62</v>
      </c>
    </row>
    <row r="83" spans="1:5" ht="15.75" thickBot="1" x14ac:dyDescent="0.3">
      <c r="B83" s="4" t="s">
        <v>1</v>
      </c>
      <c r="C83" s="2">
        <f>(C82+SUM(C72:C79))</f>
        <v>71</v>
      </c>
      <c r="D83" s="2">
        <f>(D82+SUM(D72:D79))</f>
        <v>70</v>
      </c>
      <c r="E83" s="2">
        <f t="shared" ref="E83" si="0">(E82+SUM(E72:E79))</f>
        <v>68</v>
      </c>
    </row>
    <row r="84" spans="1:5" s="1" customFormat="1" ht="19.5" thickBot="1" x14ac:dyDescent="0.35">
      <c r="B84" s="5" t="s">
        <v>2</v>
      </c>
      <c r="C84" s="6">
        <f>C83/C82</f>
        <v>1.126984126984127</v>
      </c>
      <c r="D84" s="6">
        <f t="shared" ref="D84:E84" si="1">D83/D82</f>
        <v>1.1290322580645162</v>
      </c>
      <c r="E84" s="6">
        <f t="shared" si="1"/>
        <v>1.096774193548387</v>
      </c>
    </row>
    <row r="86" spans="1:5" x14ac:dyDescent="0.25">
      <c r="A86" s="20" t="s">
        <v>71</v>
      </c>
      <c r="B86" s="20"/>
      <c r="C86" s="20"/>
      <c r="D86" s="20"/>
      <c r="E86" s="20"/>
    </row>
    <row r="87" spans="1:5" x14ac:dyDescent="0.25">
      <c r="B87" t="str">
        <f>C4</f>
        <v>James Bell</v>
      </c>
      <c r="C87" s="2">
        <f>(C82*4)+(C83*6)</f>
        <v>678</v>
      </c>
    </row>
    <row r="88" spans="1:5" x14ac:dyDescent="0.25">
      <c r="B88" t="str">
        <f>D4</f>
        <v>Samual Hussey</v>
      </c>
      <c r="C88" s="2">
        <f>(D82*4)+(D83*6)</f>
        <v>668</v>
      </c>
    </row>
    <row r="89" spans="1:5" x14ac:dyDescent="0.25">
      <c r="B89" t="str">
        <f>E4</f>
        <v>Zachary Schneiderman</v>
      </c>
      <c r="C89" s="2">
        <f>(E82*4)+(E83*6)</f>
        <v>656</v>
      </c>
    </row>
    <row r="90" spans="1:5" x14ac:dyDescent="0.25">
      <c r="B90" s="13" t="s">
        <v>72</v>
      </c>
      <c r="C90" s="14">
        <f>C87+C88+C89</f>
        <v>2002</v>
      </c>
    </row>
    <row r="91" spans="1:5" x14ac:dyDescent="0.25">
      <c r="B91" s="15" t="s">
        <v>73</v>
      </c>
      <c r="C91" s="14">
        <f>ROUND(C90/24,2)</f>
        <v>83.42</v>
      </c>
    </row>
  </sheetData>
  <mergeCells count="2">
    <mergeCell ref="A86:E86"/>
    <mergeCell ref="A1:E1"/>
  </mergeCells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Bell, James S</cp:lastModifiedBy>
  <cp:lastPrinted>2012-09-20T18:46:25Z</cp:lastPrinted>
  <dcterms:created xsi:type="dcterms:W3CDTF">2012-09-20T18:41:35Z</dcterms:created>
  <dcterms:modified xsi:type="dcterms:W3CDTF">2019-05-01T15:39:01Z</dcterms:modified>
</cp:coreProperties>
</file>