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wnloads\"/>
    </mc:Choice>
  </mc:AlternateContent>
  <xr:revisionPtr revIDLastSave="0" documentId="13_ncr:1_{2220F182-D6AB-4677-A3D1-600319BCE2CF}" xr6:coauthVersionLast="38" xr6:coauthVersionMax="38" xr10:uidLastSave="{00000000-0000-0000-0000-000000000000}"/>
  <bookViews>
    <workbookView xWindow="0" yWindow="0" windowWidth="28800" windowHeight="12165" xr2:uid="{95CCEA81-89C0-4D0C-A0DC-9D0DD3316C2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4" i="1" l="1"/>
  <c r="L7" i="1"/>
  <c r="L8" i="1"/>
  <c r="L9" i="1"/>
  <c r="L10" i="1"/>
  <c r="L11" i="1"/>
  <c r="L12" i="1"/>
  <c r="L13" i="1"/>
  <c r="L6" i="1"/>
  <c r="E20" i="1" l="1"/>
  <c r="N7" i="1"/>
  <c r="N8" i="1"/>
  <c r="N9" i="1"/>
  <c r="N10" i="1"/>
  <c r="N11" i="1"/>
  <c r="N12" i="1"/>
  <c r="N13" i="1"/>
  <c r="N6" i="1"/>
  <c r="N15" i="1" l="1"/>
</calcChain>
</file>

<file path=xl/sharedStrings.xml><?xml version="1.0" encoding="utf-8"?>
<sst xmlns="http://schemas.openxmlformats.org/spreadsheetml/2006/main" count="27" uniqueCount="27">
  <si>
    <t xml:space="preserve">Labor Estimate </t>
  </si>
  <si>
    <t>Task</t>
  </si>
  <si>
    <t>Radio Freqency Design Engineer</t>
  </si>
  <si>
    <t>Lawyer specializing in The FCC</t>
  </si>
  <si>
    <t>Test Engineer</t>
  </si>
  <si>
    <t>Digital Signal Processing Engineer</t>
  </si>
  <si>
    <t>Technical Writer</t>
  </si>
  <si>
    <t>Technician</t>
  </si>
  <si>
    <t>Fabricator/Assembler</t>
  </si>
  <si>
    <t>Drafting/CAD</t>
  </si>
  <si>
    <t>Marketing Analyst</t>
  </si>
  <si>
    <t>Management/Supervison</t>
  </si>
  <si>
    <t>Burdened Hourly Rate</t>
  </si>
  <si>
    <t>Hours Required</t>
  </si>
  <si>
    <t>Project Definition</t>
  </si>
  <si>
    <t>Legal documents</t>
  </si>
  <si>
    <t>Functional Specification</t>
  </si>
  <si>
    <t>Simulations</t>
  </si>
  <si>
    <t>Test Plan</t>
  </si>
  <si>
    <t>Prototype Assembly</t>
  </si>
  <si>
    <t>Characterization</t>
  </si>
  <si>
    <t>User Manual</t>
  </si>
  <si>
    <t>Total cost per stage</t>
  </si>
  <si>
    <t xml:space="preserve">Total Burdened Cost = </t>
  </si>
  <si>
    <t>Total number of hours in project =</t>
  </si>
  <si>
    <t>Cleaning/ Janitorial services</t>
  </si>
  <si>
    <t>Cleaning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</si>
</sst>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top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0" xfId="0" applyNumberFormat="1" applyFont="1"/>
    <xf numFmtId="0" fontId="1" fillId="0" borderId="1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/>
    <xf numFmtId="164" fontId="1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vertical="center"/>
    </xf>
    <xf numFmtId="164" fontId="2" fillId="0" borderId="3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5F2D2-DEA7-4179-ADAB-8170628079B2}">
  <dimension ref="B2:N20"/>
  <sheetViews>
    <sheetView tabSelected="1" workbookViewId="0">
      <selection activeCell="B2" sqref="B2:N15"/>
    </sheetView>
  </sheetViews>
  <sheetFormatPr defaultRowHeight="14.25" x14ac:dyDescent="0.2"/>
  <cols>
    <col min="1" max="1" width="3.140625" style="1" customWidth="1"/>
    <col min="2" max="2" width="23.42578125" style="1" bestFit="1" customWidth="1"/>
    <col min="3" max="3" width="16.5703125" style="1" bestFit="1" customWidth="1"/>
    <col min="4" max="4" width="11.7109375" style="1" customWidth="1"/>
    <col min="5" max="5" width="13.140625" style="1" bestFit="1" customWidth="1"/>
    <col min="6" max="6" width="9.28515625" style="1" bestFit="1" customWidth="1"/>
    <col min="7" max="7" width="10" style="1" bestFit="1" customWidth="1"/>
    <col min="8" max="8" width="10.85546875" style="1" customWidth="1"/>
    <col min="9" max="9" width="11" style="1" customWidth="1"/>
    <col min="10" max="10" width="8.28515625" style="1" customWidth="1"/>
    <col min="11" max="11" width="9.85546875" style="1" bestFit="1" customWidth="1"/>
    <col min="12" max="12" width="13.140625" style="1" bestFit="1" customWidth="1"/>
    <col min="13" max="13" width="9.7109375" style="1" bestFit="1" customWidth="1"/>
    <col min="14" max="14" width="11.7109375" style="4" customWidth="1"/>
    <col min="15" max="16384" width="9.140625" style="1"/>
  </cols>
  <sheetData>
    <row r="2" spans="2:14" ht="14.25" customHeight="1" x14ac:dyDescent="0.2">
      <c r="B2" s="12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4"/>
    </row>
    <row r="3" spans="2:14" s="2" customFormat="1" ht="57" x14ac:dyDescent="0.25">
      <c r="B3" s="5"/>
      <c r="C3" s="5" t="s">
        <v>2</v>
      </c>
      <c r="D3" s="5" t="s">
        <v>3</v>
      </c>
      <c r="E3" s="5" t="s">
        <v>5</v>
      </c>
      <c r="F3" s="5" t="s">
        <v>4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25</v>
      </c>
      <c r="N3" s="6" t="s">
        <v>22</v>
      </c>
    </row>
    <row r="4" spans="2:14" s="3" customFormat="1" ht="30" x14ac:dyDescent="0.25">
      <c r="B4" s="10" t="s">
        <v>12</v>
      </c>
      <c r="C4" s="9">
        <v>77.06</v>
      </c>
      <c r="D4" s="9">
        <v>114.63</v>
      </c>
      <c r="E4" s="9">
        <v>82.55</v>
      </c>
      <c r="F4" s="9">
        <v>63.8</v>
      </c>
      <c r="G4" s="9">
        <v>70.349999999999994</v>
      </c>
      <c r="H4" s="9">
        <v>41.17</v>
      </c>
      <c r="I4" s="9">
        <v>30.77</v>
      </c>
      <c r="J4" s="9">
        <v>52.16</v>
      </c>
      <c r="K4" s="9">
        <v>60.15</v>
      </c>
      <c r="L4" s="9">
        <v>64.44</v>
      </c>
      <c r="M4" s="9">
        <v>27.71</v>
      </c>
      <c r="N4" s="7"/>
    </row>
    <row r="5" spans="2:14" ht="15" x14ac:dyDescent="0.25">
      <c r="B5" s="11" t="s">
        <v>1</v>
      </c>
      <c r="C5" s="17" t="s">
        <v>13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9"/>
    </row>
    <row r="6" spans="2:14" x14ac:dyDescent="0.2">
      <c r="B6" s="8" t="s">
        <v>14</v>
      </c>
      <c r="C6" s="20">
        <v>40</v>
      </c>
      <c r="D6" s="20">
        <v>40</v>
      </c>
      <c r="E6" s="20"/>
      <c r="F6" s="20"/>
      <c r="G6" s="20"/>
      <c r="H6" s="20"/>
      <c r="I6" s="20"/>
      <c r="J6" s="20"/>
      <c r="K6" s="20">
        <v>10</v>
      </c>
      <c r="L6" s="20">
        <f>(C6+D6+E6+F6+G6+H6+I6+J6+K6)/4</f>
        <v>22.5</v>
      </c>
      <c r="M6" s="20"/>
      <c r="N6" s="21">
        <f>(C6*77.06)+(D6*114.63)+(E6*82.55)+(F6*63.8)+(G6*70.35)+(H6*41.17)+(I6*30.77)+(J6*52.16)+(K6*60.15)+(L6*64.44)</f>
        <v>9719</v>
      </c>
    </row>
    <row r="7" spans="2:14" x14ac:dyDescent="0.2">
      <c r="B7" s="8" t="s">
        <v>15</v>
      </c>
      <c r="C7" s="20">
        <v>4</v>
      </c>
      <c r="D7" s="20">
        <v>60</v>
      </c>
      <c r="E7" s="20"/>
      <c r="F7" s="20"/>
      <c r="G7" s="20"/>
      <c r="H7" s="20"/>
      <c r="I7" s="20"/>
      <c r="J7" s="20"/>
      <c r="K7" s="20">
        <v>4</v>
      </c>
      <c r="L7" s="20">
        <f>(C7+D7+E7+F7+G7+H7+I7+J7+K7)/4</f>
        <v>17</v>
      </c>
      <c r="M7" s="20"/>
      <c r="N7" s="21">
        <f>(C7*77.06)+(D7*114.63)+(E7*82.55)+(F7*63.8)+(G7*70.35)+(H7*41.17)+(I7*30.77)+(J7*52.16)+(K7*60.15)+(L7*64.44)</f>
        <v>8522.119999999999</v>
      </c>
    </row>
    <row r="8" spans="2:14" x14ac:dyDescent="0.2">
      <c r="B8" s="8" t="s">
        <v>16</v>
      </c>
      <c r="C8" s="20">
        <v>40</v>
      </c>
      <c r="D8" s="20">
        <v>4</v>
      </c>
      <c r="E8" s="20">
        <v>40</v>
      </c>
      <c r="F8" s="20"/>
      <c r="G8" s="20">
        <v>8</v>
      </c>
      <c r="H8" s="20"/>
      <c r="I8" s="20"/>
      <c r="J8" s="20">
        <v>10</v>
      </c>
      <c r="K8" s="20"/>
      <c r="L8" s="20">
        <f>(C8+D8+E8+F8+G8+H8+I8+J8+K8)/4</f>
        <v>25.5</v>
      </c>
      <c r="M8" s="20"/>
      <c r="N8" s="21">
        <f>(C8*77.06)+(D8*114.63)+(E8*82.55)+(F8*63.8)+(G8*70.35)+(H8*41.17)+(I8*30.77)+(J8*52.16)+(K8*60.15)+(L8*64.44)</f>
        <v>9570.5399999999991</v>
      </c>
    </row>
    <row r="9" spans="2:14" x14ac:dyDescent="0.2">
      <c r="B9" s="8" t="s">
        <v>17</v>
      </c>
      <c r="C9" s="20">
        <v>10</v>
      </c>
      <c r="D9" s="20"/>
      <c r="E9" s="20">
        <v>40</v>
      </c>
      <c r="F9" s="20">
        <v>6</v>
      </c>
      <c r="G9" s="20"/>
      <c r="H9" s="20"/>
      <c r="I9" s="20"/>
      <c r="J9" s="20"/>
      <c r="K9" s="20"/>
      <c r="L9" s="20">
        <f>(C9+D9+E9+F9+G9+H9+I9+J9+K9)/4</f>
        <v>14</v>
      </c>
      <c r="M9" s="20"/>
      <c r="N9" s="21">
        <f>(C9*77.06)+(D9*114.63)+(E9*82.55)+(F9*63.8)+(G9*70.35)+(H9*41.17)+(I9*30.77)+(J9*52.16)+(K9*60.15)+(L9*64.44)</f>
        <v>5357.5599999999995</v>
      </c>
    </row>
    <row r="10" spans="2:14" x14ac:dyDescent="0.2">
      <c r="B10" s="8" t="s">
        <v>18</v>
      </c>
      <c r="C10" s="20">
        <v>20</v>
      </c>
      <c r="D10" s="20"/>
      <c r="E10" s="20">
        <v>20</v>
      </c>
      <c r="F10" s="20">
        <v>40</v>
      </c>
      <c r="G10" s="20">
        <v>8</v>
      </c>
      <c r="H10" s="20"/>
      <c r="I10" s="20"/>
      <c r="J10" s="20"/>
      <c r="K10" s="20"/>
      <c r="L10" s="20">
        <f>(C10+D10+E10+F10+G10+H10+I10+J10+K10)/4</f>
        <v>22</v>
      </c>
      <c r="M10" s="20"/>
      <c r="N10" s="21">
        <f>(C10*77.06)+(D10*114.63)+(E10*82.55)+(F10*63.8)+(G10*70.35)+(H10*41.17)+(I10*30.77)+(J10*52.16)+(K10*60.15)+(L10*64.44)</f>
        <v>7724.68</v>
      </c>
    </row>
    <row r="11" spans="2:14" x14ac:dyDescent="0.2">
      <c r="B11" s="8" t="s">
        <v>19</v>
      </c>
      <c r="C11" s="20"/>
      <c r="D11" s="20"/>
      <c r="E11" s="20"/>
      <c r="F11" s="20"/>
      <c r="G11" s="20"/>
      <c r="H11" s="20">
        <v>16</v>
      </c>
      <c r="I11" s="20">
        <v>20</v>
      </c>
      <c r="J11" s="20"/>
      <c r="K11" s="20"/>
      <c r="L11" s="20">
        <f>(C11+D11+E11+F11+G11+H11+I11+J11+K11)/4</f>
        <v>9</v>
      </c>
      <c r="M11" s="20"/>
      <c r="N11" s="21">
        <f>(C11*77.06)+(D11*114.63)+(E11*82.55)+(F11*63.8)+(G11*70.35)+(H11*41.17)+(I11*30.77)+(J11*52.16)+(K11*60.15)+(L11*64.44)</f>
        <v>1854.08</v>
      </c>
    </row>
    <row r="12" spans="2:14" x14ac:dyDescent="0.2">
      <c r="B12" s="8" t="s">
        <v>20</v>
      </c>
      <c r="C12" s="20">
        <v>10</v>
      </c>
      <c r="D12" s="20"/>
      <c r="E12" s="20"/>
      <c r="F12" s="20">
        <v>40</v>
      </c>
      <c r="G12" s="20"/>
      <c r="H12" s="20"/>
      <c r="I12" s="20"/>
      <c r="J12" s="20"/>
      <c r="K12" s="20"/>
      <c r="L12" s="20">
        <f>(C12+D12+E12+F12+G12+H12+I12+J12+K12)/4</f>
        <v>12.5</v>
      </c>
      <c r="M12" s="20"/>
      <c r="N12" s="21">
        <f>(C12*77.06)+(D12*114.63)+(E12*82.55)+(F12*63.8)+(G12*70.35)+(H12*41.17)+(I12*30.77)+(J12*52.16)+(K12*60.15)+(L12*64.44)</f>
        <v>4128.1000000000004</v>
      </c>
    </row>
    <row r="13" spans="2:14" x14ac:dyDescent="0.2">
      <c r="B13" s="8" t="s">
        <v>21</v>
      </c>
      <c r="C13" s="20"/>
      <c r="D13" s="20">
        <v>4</v>
      </c>
      <c r="E13" s="20"/>
      <c r="F13" s="20"/>
      <c r="G13" s="20">
        <v>10</v>
      </c>
      <c r="H13" s="20"/>
      <c r="I13" s="20"/>
      <c r="J13" s="20">
        <v>30</v>
      </c>
      <c r="K13" s="20">
        <v>10</v>
      </c>
      <c r="L13" s="20">
        <f>(C13+D13+E13+F13+G13+H13+I13+J13+K13)/4</f>
        <v>13.5</v>
      </c>
      <c r="M13" s="20"/>
      <c r="N13" s="21">
        <f>(C13*77.06)+(D13*114.63)+(E13*82.55)+(F13*63.8)+(G13*70.35)+(H13*41.17)+(I13*30.77)+(J13*52.16)+(K13*60.15)+(L13*64.44)</f>
        <v>4198.2599999999993</v>
      </c>
    </row>
    <row r="14" spans="2:14" x14ac:dyDescent="0.2">
      <c r="B14" s="8" t="s">
        <v>26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>
        <v>34</v>
      </c>
      <c r="N14" s="21">
        <f>M14*M4</f>
        <v>942.14</v>
      </c>
    </row>
    <row r="15" spans="2:14" s="4" customFormat="1" ht="15" x14ac:dyDescent="0.2">
      <c r="B15" s="25"/>
      <c r="C15" s="26"/>
      <c r="D15" s="26"/>
      <c r="E15" s="26"/>
      <c r="F15" s="26"/>
      <c r="G15" s="26"/>
      <c r="H15" s="26"/>
      <c r="I15" s="26"/>
      <c r="J15" s="26"/>
      <c r="K15" s="22" t="s">
        <v>23</v>
      </c>
      <c r="L15" s="23"/>
      <c r="M15" s="24"/>
      <c r="N15" s="21">
        <f>SUM(N6:N14)</f>
        <v>52016.479999999996</v>
      </c>
    </row>
    <row r="20" spans="2:5" ht="15" customHeight="1" x14ac:dyDescent="0.2">
      <c r="B20" s="15" t="s">
        <v>24</v>
      </c>
      <c r="C20" s="15"/>
      <c r="D20" s="15"/>
      <c r="E20" s="16">
        <f>SUM(C6:L13)</f>
        <v>680</v>
      </c>
    </row>
  </sheetData>
  <mergeCells count="4">
    <mergeCell ref="B2:N2"/>
    <mergeCell ref="B20:D20"/>
    <mergeCell ref="C5:N5"/>
    <mergeCell ref="K15:M1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2018-11-04T15:04:32Z</dcterms:created>
  <dcterms:modified xsi:type="dcterms:W3CDTF">2018-11-11T19:51:09Z</dcterms:modified>
</cp:coreProperties>
</file>