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8" windowWidth="14808" windowHeight="8016" activeTab="2"/>
  </bookViews>
  <sheets>
    <sheet name="Лист1" sheetId="1" r:id="rId1"/>
    <sheet name="Кроссворд" sheetId="2" r:id="rId2"/>
    <sheet name="Оценка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2" i="3" l="1"/>
  <c r="B1" i="3" l="1"/>
  <c r="AA4" i="2" l="1"/>
  <c r="AC4" i="2" s="1"/>
  <c r="AA3" i="2"/>
  <c r="AC3" i="2" s="1"/>
  <c r="AA2" i="2"/>
  <c r="AC2" i="2" s="1"/>
  <c r="AA5" i="2"/>
  <c r="AC5" i="2" s="1"/>
  <c r="AA1" i="2"/>
  <c r="AC1" i="2" s="1"/>
  <c r="AC8" i="2" l="1"/>
</calcChain>
</file>

<file path=xl/comments1.xml><?xml version="1.0" encoding="utf-8"?>
<comments xmlns="http://schemas.openxmlformats.org/spreadsheetml/2006/main">
  <authors>
    <author>Автор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204"/>
          </rPr>
          <t>Какие чемпионы на ДАННЫЙ момент не имеют легендарного образа?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Как называется вселенная, в которой происходят события игры?
</t>
        </r>
      </text>
    </comment>
    <comment ref="I13" authorId="0" shapeId="0">
      <text>
        <r>
          <rPr>
            <sz val="9"/>
            <color indexed="81"/>
            <rFont val="Tahoma"/>
            <family val="2"/>
            <charset val="204"/>
          </rPr>
          <t>Какое название у первого скина для Люкс?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Как называется дубына трандла?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  <charset val="204"/>
          </rPr>
          <t>Как переводится имя Удир?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<sst xmlns="http://schemas.openxmlformats.org/spreadsheetml/2006/main" count="16" uniqueCount="16">
  <si>
    <t>коммандо</t>
  </si>
  <si>
    <t>галио</t>
  </si>
  <si>
    <t>шаман</t>
  </si>
  <si>
    <t>костелом</t>
  </si>
  <si>
    <t>рунтера</t>
  </si>
  <si>
    <t>«Вы ответили на                                на  вопросов из 5»</t>
  </si>
  <si>
    <t>Вопросов из 5</t>
  </si>
  <si>
    <t> «Ваша оценка</t>
  </si>
  <si>
    <t>Начать сначала</t>
  </si>
  <si>
    <t>Р</t>
  </si>
  <si>
    <t>у</t>
  </si>
  <si>
    <t>н</t>
  </si>
  <si>
    <t>т</t>
  </si>
  <si>
    <t>е</t>
  </si>
  <si>
    <t>р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</si>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</sst>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8"/>
      <color rgb="FFFFB273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0" xfId="0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1050;&#1088;&#1086;&#1089;&#1089;&#1074;&#1086;&#1088;&#1076;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1054;&#1094;&#1077;&#1085;&#1082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601980</xdr:colOff>
      <xdr:row>37</xdr:row>
      <xdr:rowOff>92276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380" cy="7117916"/>
        </a:xfrm>
        <a:prstGeom prst="rect">
          <a:avLst/>
        </a:prstGeom>
      </xdr:spPr>
    </xdr:pic>
    <xdr:clientData/>
  </xdr:twoCellAnchor>
  <xdr:twoCellAnchor>
    <xdr:from>
      <xdr:col>4</xdr:col>
      <xdr:colOff>548640</xdr:colOff>
      <xdr:row>0</xdr:row>
      <xdr:rowOff>0</xdr:rowOff>
    </xdr:from>
    <xdr:to>
      <xdr:col>14</xdr:col>
      <xdr:colOff>541020</xdr:colOff>
      <xdr:row>1</xdr:row>
      <xdr:rowOff>381000</xdr:rowOff>
    </xdr:to>
    <xdr:sp macro="" textlink="">
      <xdr:nvSpPr>
        <xdr:cNvPr id="3" name="TextBox 2"/>
        <xdr:cNvSpPr txBox="1"/>
      </xdr:nvSpPr>
      <xdr:spPr>
        <a:xfrm>
          <a:off x="2987040" y="0"/>
          <a:ext cx="6088380" cy="563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3200" b="1">
              <a:solidFill>
                <a:srgbClr val="FFC000"/>
              </a:solidFill>
            </a:rPr>
            <a:t>Кроссворд по</a:t>
          </a:r>
          <a:r>
            <a:rPr lang="ru-RU" sz="3200" b="1" baseline="0">
              <a:solidFill>
                <a:srgbClr val="FFC000"/>
              </a:solidFill>
            </a:rPr>
            <a:t> </a:t>
          </a:r>
          <a:r>
            <a:rPr lang="en-US" sz="3200" b="1" baseline="0">
              <a:solidFill>
                <a:srgbClr val="FFC000"/>
              </a:solidFill>
            </a:rPr>
            <a:t>League of Legends</a:t>
          </a:r>
        </a:p>
        <a:p>
          <a:endParaRPr lang="ru-RU" sz="1100"/>
        </a:p>
      </xdr:txBody>
    </xdr:sp>
    <xdr:clientData/>
  </xdr:twoCellAnchor>
  <xdr:twoCellAnchor>
    <xdr:from>
      <xdr:col>16</xdr:col>
      <xdr:colOff>160020</xdr:colOff>
      <xdr:row>25</xdr:row>
      <xdr:rowOff>76200</xdr:rowOff>
    </xdr:from>
    <xdr:to>
      <xdr:col>18</xdr:col>
      <xdr:colOff>365760</xdr:colOff>
      <xdr:row>28</xdr:row>
      <xdr:rowOff>15240</xdr:rowOff>
    </xdr:to>
    <xdr:sp macro="[0]!Стрелкавправо4_Щелчок" textlink="">
      <xdr:nvSpPr>
        <xdr:cNvPr id="5" name="Стрелка вправо 4">
          <a:hlinkClick xmlns:r="http://schemas.openxmlformats.org/officeDocument/2006/relationships" r:id="rId2"/>
        </xdr:cNvPr>
        <xdr:cNvSpPr/>
      </xdr:nvSpPr>
      <xdr:spPr>
        <a:xfrm>
          <a:off x="9913620" y="4907280"/>
          <a:ext cx="1424940" cy="4876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435429</xdr:colOff>
      <xdr:row>21</xdr:row>
      <xdr:rowOff>76200</xdr:rowOff>
    </xdr:from>
    <xdr:to>
      <xdr:col>13</xdr:col>
      <xdr:colOff>511629</xdr:colOff>
      <xdr:row>24</xdr:row>
      <xdr:rowOff>87086</xdr:rowOff>
    </xdr:to>
    <xdr:sp macro="" textlink="">
      <xdr:nvSpPr>
        <xdr:cNvPr id="3" name="Стрелка вправо 2">
          <a:hlinkClick xmlns:r="http://schemas.openxmlformats.org/officeDocument/2006/relationships" r:id="rId1"/>
        </xdr:cNvPr>
        <xdr:cNvSpPr/>
      </xdr:nvSpPr>
      <xdr:spPr>
        <a:xfrm>
          <a:off x="6531429" y="3962400"/>
          <a:ext cx="1905000" cy="566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85725</xdr:rowOff>
    </xdr:from>
    <xdr:to>
      <xdr:col>2</xdr:col>
      <xdr:colOff>266700</xdr:colOff>
      <xdr:row>9</xdr:row>
      <xdr:rowOff>180975</xdr:rowOff>
    </xdr:to>
    <xdr:sp macro="[1]!Макрос1" textlink="">
      <xdr:nvSpPr>
        <xdr:cNvPr id="2" name="Стрелка влево 1"/>
        <xdr:cNvSpPr/>
      </xdr:nvSpPr>
      <xdr:spPr>
        <a:xfrm>
          <a:off x="1171575" y="1365885"/>
          <a:ext cx="847725" cy="461010"/>
        </a:xfrm>
        <a:prstGeom prst="leftArrow">
          <a:avLst/>
        </a:prstGeom>
        <a:solidFill>
          <a:srgbClr val="FFB273"/>
        </a:solidFill>
        <a:ln>
          <a:solidFill>
            <a:srgbClr val="FFB27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Temp/Rar$DIa476.32765/kr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чало"/>
      <sheetName val="Кроссворд"/>
      <sheetName val="Оценка"/>
      <sheetName val="kros"/>
    </sheetNames>
    <definedNames>
      <definedName name="Макрос1"/>
    </defined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37"/>
  <sheetViews>
    <sheetView zoomScale="85" zoomScaleNormal="85" workbookViewId="0">
      <selection activeCell="U24" sqref="U24"/>
    </sheetView>
  </sheetViews>
  <sheetFormatPr defaultRowHeight="14.4" x14ac:dyDescent="0.3"/>
  <sheetData>
    <row r="1" spans="1:1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4.799999999999997" x14ac:dyDescent="0.55000000000000004">
      <c r="A2" s="1"/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">
      <c r="A8" s="1"/>
      <c r="B8" s="1"/>
      <c r="C8" s="1"/>
      <c r="D8" s="1"/>
      <c r="E8" s="1"/>
      <c r="F8" s="1"/>
      <c r="G8" s="1"/>
      <c r="H8" s="3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  <c r="L18" s="1"/>
      <c r="M18" s="1"/>
      <c r="N18" s="1"/>
      <c r="O18" s="1"/>
      <c r="P18" s="1"/>
      <c r="Q18" s="1"/>
      <c r="R18" s="1"/>
    </row>
    <row r="19" spans="1:18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A28" s="1"/>
      <c r="B28" s="1"/>
      <c r="C28" s="1"/>
      <c r="D28" s="1"/>
      <c r="E28" s="1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C34"/>
  <sheetViews>
    <sheetView zoomScale="70" zoomScaleNormal="70" workbookViewId="0">
      <selection activeCell="AC8" sqref="AC8"/>
    </sheetView>
  </sheetViews>
  <sheetFormatPr defaultRowHeight="14.4" x14ac:dyDescent="0.3"/>
  <cols>
    <col min="28" max="28" width="10.33203125" customWidth="1"/>
  </cols>
  <sheetData>
    <row r="1" spans="1:29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AA1" t="str">
        <f>CONCATENATE(I13,I14,I15,I16,I17,I18,I19,I20)</f>
        <v/>
      </c>
      <c r="AB1" t="s">
        <v>0</v>
      </c>
      <c r="AC1">
        <f>IF(AA1=AB1,1,0)</f>
        <v>0</v>
      </c>
    </row>
    <row r="2" spans="1:29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AA2" t="str">
        <f>CONCATENATE(C12,C13,C14,C15,C16)</f>
        <v/>
      </c>
      <c r="AB2" t="s">
        <v>1</v>
      </c>
      <c r="AC2">
        <f t="shared" ref="AC2:AC5" si="0">IF(AA2=AB2,1,0)</f>
        <v>0</v>
      </c>
    </row>
    <row r="3" spans="1:29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AA3" t="str">
        <f>CONCATENATE(E18,F18,G18,H18,I18)</f>
        <v>а</v>
      </c>
      <c r="AB3" t="s">
        <v>2</v>
      </c>
      <c r="AC3">
        <f t="shared" si="0"/>
        <v>0</v>
      </c>
    </row>
    <row r="4" spans="1:29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AA4" t="str">
        <f>CONCATENATE(B16,C16,D16,E16,F16,G16,H16,I16)</f>
        <v>е</v>
      </c>
      <c r="AB4" t="s">
        <v>3</v>
      </c>
      <c r="AC4">
        <f t="shared" si="0"/>
        <v>0</v>
      </c>
    </row>
    <row r="5" spans="1:2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AA5" t="str">
        <f>CONCATENATE(F12,F13,F14,F15,F16,F17,F18)</f>
        <v>Рунтера</v>
      </c>
      <c r="AB5" t="s">
        <v>4</v>
      </c>
      <c r="AC5">
        <f t="shared" si="0"/>
        <v>1</v>
      </c>
    </row>
    <row r="6" spans="1:29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9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9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AC8">
        <f>SUM(AC1,AC2,AC3,AC4,AC5)</f>
        <v>1</v>
      </c>
    </row>
    <row r="9" spans="1:29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9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9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9" x14ac:dyDescent="0.3">
      <c r="A12" s="3"/>
      <c r="B12" s="3"/>
      <c r="C12" s="5"/>
      <c r="D12" s="3"/>
      <c r="E12" s="3"/>
      <c r="F12" s="5" t="s">
        <v>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9" x14ac:dyDescent="0.3">
      <c r="A13" s="3"/>
      <c r="B13" s="3"/>
      <c r="C13" s="5"/>
      <c r="D13" s="3"/>
      <c r="E13" s="3"/>
      <c r="F13" s="5" t="s">
        <v>10</v>
      </c>
      <c r="G13" s="3"/>
      <c r="H13" s="3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9" x14ac:dyDescent="0.3">
      <c r="A14" s="3"/>
      <c r="B14" s="3"/>
      <c r="C14" s="5"/>
      <c r="D14" s="3"/>
      <c r="E14" s="3"/>
      <c r="F14" s="5" t="s">
        <v>11</v>
      </c>
      <c r="G14" s="3"/>
      <c r="H14" s="3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9" x14ac:dyDescent="0.3">
      <c r="A15" s="3"/>
      <c r="B15" s="3"/>
      <c r="C15" s="6"/>
      <c r="D15" s="3"/>
      <c r="E15" s="3"/>
      <c r="F15" s="5" t="s">
        <v>12</v>
      </c>
      <c r="G15" s="3"/>
      <c r="H15" s="3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9" x14ac:dyDescent="0.3">
      <c r="A16" s="3"/>
      <c r="B16" s="5"/>
      <c r="C16" s="5"/>
      <c r="D16" s="5"/>
      <c r="E16" s="7"/>
      <c r="F16" s="5" t="s">
        <v>13</v>
      </c>
      <c r="G16" s="8"/>
      <c r="H16" s="7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">
      <c r="A17" s="1"/>
      <c r="B17" s="1"/>
      <c r="C17" s="1"/>
      <c r="D17" s="1"/>
      <c r="E17" s="1"/>
      <c r="F17" s="6" t="s">
        <v>14</v>
      </c>
      <c r="G17" s="1"/>
      <c r="H17" s="1"/>
      <c r="I17" s="5"/>
      <c r="J17" s="1"/>
      <c r="K17" s="1"/>
      <c r="L17" s="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3">
      <c r="A18" s="1"/>
      <c r="B18" s="1"/>
      <c r="C18" s="1"/>
      <c r="D18" s="1"/>
      <c r="E18" s="5"/>
      <c r="F18" s="5" t="s">
        <v>15</v>
      </c>
      <c r="G18" s="5"/>
      <c r="H18" s="7"/>
      <c r="I18" s="5"/>
      <c r="J18" s="1"/>
      <c r="K18" s="1"/>
      <c r="L18" s="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">
      <c r="A19" s="1"/>
      <c r="B19" s="1"/>
      <c r="C19" s="1"/>
      <c r="D19" s="1"/>
      <c r="E19" s="1"/>
      <c r="F19" s="1"/>
      <c r="G19" s="1"/>
      <c r="H19" s="1"/>
      <c r="I19" s="5"/>
      <c r="J19" s="1"/>
      <c r="K19" s="1"/>
      <c r="L19" s="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">
      <c r="A20" s="1"/>
      <c r="B20" s="1"/>
      <c r="C20" s="1"/>
      <c r="D20" s="1"/>
      <c r="E20" s="1"/>
      <c r="F20" s="1"/>
      <c r="G20" s="1"/>
      <c r="H20" s="1"/>
      <c r="I20" s="5"/>
      <c r="J20" s="1"/>
      <c r="K20" s="1"/>
      <c r="L20" s="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K20"/>
  <sheetViews>
    <sheetView tabSelected="1" workbookViewId="0">
      <selection activeCell="B2" sqref="B2"/>
    </sheetView>
  </sheetViews>
  <sheetFormatPr defaultRowHeight="14.4" x14ac:dyDescent="0.3"/>
  <cols>
    <col min="1" max="1" width="17.33203125" customWidth="1"/>
  </cols>
  <sheetData>
    <row r="1" spans="1:11" x14ac:dyDescent="0.3">
      <c r="A1" s="9" t="s">
        <v>5</v>
      </c>
      <c r="B1" s="9">
        <f>Кроссворд!AC8</f>
        <v>1</v>
      </c>
      <c r="C1" s="9" t="s">
        <v>6</v>
      </c>
      <c r="D1" s="9"/>
      <c r="E1" s="9"/>
      <c r="F1" s="9"/>
      <c r="G1" s="9"/>
      <c r="H1" s="9"/>
      <c r="I1" s="9"/>
      <c r="J1" s="9"/>
      <c r="K1" s="9"/>
    </row>
    <row r="2" spans="1:11" x14ac:dyDescent="0.3">
      <c r="A2" s="9" t="s">
        <v>7</v>
      </c>
      <c r="B2" s="9">
        <f>IF(Кроссворд!AC10=5,5,IF(Кроссворд!AC10=4,4,IF(Кроссворд!AC10=3,3,IF(Кроссворд!AC10=2,2,2))))</f>
        <v>2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3">
      <c r="A9" s="10" t="s">
        <v>8</v>
      </c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Кроссворд</vt:lpstr>
      <vt:lpstr>Оценка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2022-06-06T11:37:13Z</dcterms:modified>
</cp:coreProperties>
</file>