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375" windowWidth="28515" windowHeight="14085" activeTab="1"/>
  </bookViews>
  <sheets>
    <sheet name="tablespaces" sheetId="1" r:id="rId1"/>
    <sheet name="Лист2" sheetId="2" r:id="rId2"/>
  </sheets>
  <calcPr calcId="125725"/>
</workbook>
</file>

<file path=xl/calcChain.xml><?xml version="1.0" encoding="utf-8"?>
<calcChain xmlns="http://schemas.openxmlformats.org/spreadsheetml/2006/main">
  <c r="G23" i="1"/>
  <c r="E23"/>
  <c r="D23"/>
  <c r="C23"/>
  <c r="B23"/>
</calcChain>
</file>

<file path=xl/sharedStrings.xml><?xml version="1.0" encoding="utf-8"?>
<sst xmlns="http://schemas.openxmlformats.org/spreadsheetml/2006/main" count="742" uniqueCount="203">
  <si>
    <t>Tablespace</t>
  </si>
  <si>
    <t>Total, G</t>
  </si>
  <si>
    <t>Used, G</t>
  </si>
  <si>
    <t>Free, G</t>
  </si>
  <si>
    <t>Pct. Free</t>
  </si>
  <si>
    <t>FILES</t>
  </si>
  <si>
    <t>OWNERS</t>
  </si>
  <si>
    <t>Tablespace2</t>
  </si>
  <si>
    <t>OWNERS2</t>
  </si>
  <si>
    <t>FILES2</t>
  </si>
  <si>
    <t>ARHDATA</t>
  </si>
  <si>
    <t>/ora1/dat/tstdb/dbs/arhdat01.dbf</t>
  </si>
  <si>
    <t>ARCH, PAYMENTS, PAYMENTS_GPN</t>
  </si>
  <si>
    <t>/ora1/dat/pdbs/tstdb_pdb/dbs/arhdat01.dbf</t>
  </si>
  <si>
    <t>CTXDATA</t>
  </si>
  <si>
    <t>/ora1/dat/tstdb/dbs/ctxdat01.dbf</t>
  </si>
  <si>
    <t>CTXSYS, DPO, DPO_PN</t>
  </si>
  <si>
    <t>/ora1/dat/pdbs/tstdb_pdb/dbs/ctxdat01.dbf</t>
  </si>
  <si>
    <t>DWHDATA</t>
  </si>
  <si>
    <t>/ora1/dat/tstdb/dbs/dwhdat01.dbf</t>
  </si>
  <si>
    <t>ANALYTICS, DWH, RESTORE1, SNILS, SYSTEM</t>
  </si>
  <si>
    <t>/ora1/dat/pdbs/tstdb_pdb/dbs/dwhdat01.dbf</t>
  </si>
  <si>
    <t>FIASDATA</t>
  </si>
  <si>
    <t>/ora1/dat/tstdb/dbs/fiasdat01.dbf</t>
  </si>
  <si>
    <t>FIAS, KLADR</t>
  </si>
  <si>
    <t>/ora1/dat/pdbs/tstdb_pdb/dbs/fiasdat01.dbf</t>
  </si>
  <si>
    <t>FONDDATA</t>
  </si>
  <si>
    <t>/ora1/dat/tstdb/dbs/fnddat01.dbf, /ora1/dat/tstdb/dbs/fnddat02.dbf, /ora1/dat/tstdb/dbs/fnddat03.dbf, /ora1/dat/tstdb/dbs/fnddat04.dbf, /ora1/dat/tstdb/dbs/fnddat05.dbf, /ora1/dat/tstdb/dbs/fnddat06.dbf</t>
  </si>
  <si>
    <t>FND</t>
  </si>
  <si>
    <t>/ora1/dat/pdbs/tstdb_pdb/dbs/fnddat01.dbf, /ora1/dat/pdbs/tstdb_pdb/dbs/fnddat02.dbf, /ora1/dat/pdbs/tstdb_pdb/dbs/fnddat03.dbf, /ora1/dat/pdbs/tstdb_pdb/dbs/fnddat04.dbf, /ora1/dat/pdbs/tstdb_pdb/dbs/fnddat05.dbf, /ora1/dat/pdbs/tstdb_pdb/dbs/fnddat06.dbf</t>
  </si>
  <si>
    <t>FONDINDX</t>
  </si>
  <si>
    <t>/ora1/dat/tstdb/dbs/fndidx01.dbf, /ora1/dat/tstdb/dbs/fndidx02.dbf, /ora1/dat/tstdb/dbs/fndidx03.dbf, /ora1/dat/tstdb/dbs/fndidx04.dbf</t>
  </si>
  <si>
    <t>/ora1/dat/pdbs/tstdb_pdb/dbs/fndidx01.dbf, /ora1/dat/pdbs/tstdb_pdb/dbs/fndidx02.dbf, /ora1/dat/pdbs/tstdb_pdb/dbs/fndidx03.dbf, /ora1/dat/pdbs/tstdb_pdb/dbs/fndidx04.dbf</t>
  </si>
  <si>
    <t>GFNDDAT2</t>
  </si>
  <si>
    <t>/ora1/dat/tstdb/dbs/gf2dat01.dbf, /ora1/dat/tstdb/dbs/gf2dat02.dbf</t>
  </si>
  <si>
    <t>GAZFOND, GAZFOND_AUD, GAZFOND_DOTNET, GAZFOND_LOGS, PDN</t>
  </si>
  <si>
    <t>/ora1/dat/pdbs/tstdb_pdb/dbs/gf2dat01.dbf, /ora1/dat/pdbs/tstdb_pdb/dbs/gf2dat02.dbf</t>
  </si>
  <si>
    <t>GFNDINDX</t>
  </si>
  <si>
    <t>/ora1/dat/tstdb/dbs/gf_idx01.dbf, /ora1/dat/tstdb/dbs/gf_idx02.dbf, /ora1/dat/tstdb/dbs/gf_idx03.dbf, /ora1/dat/tstdb/dbs/gf_idx04.dbf, /ora1/dat/tstdb/dbs/gf_idx05.dbf, /ora1/dat/tstdb/dbs/gf_idx06.dbf</t>
  </si>
  <si>
    <t>GAZFOND, GAZFOND_AUD, GAZFOND_DOTNET, OPSEXP, PDN</t>
  </si>
  <si>
    <t>/ora1/dat/pdbs/tstdb_pdb/dbs/gf_idx01.dbf, /ora1/dat/pdbs/tstdb_pdb/dbs/gf_idx02.dbf, /ora1/dat/pdbs/tstdb_pdb/dbs/gf_idx03.dbf, /ora1/dat/pdbs/tstdb_pdb/dbs/gf_idx04.dbf, /ora1/dat/pdbs/tstdb_pdb/dbs/gf_idx05.dbf, /ora1/dat/pdbs/tstdb_pdb/dbs/gf_idx06.dbf</t>
  </si>
  <si>
    <t>GFPNDATA</t>
  </si>
  <si>
    <t>/ora1/dat/tstdb/dbs/gfpndat01.dbf, /ora1/dat/tstdb/dbs/gfpndat02.dbf, /ora1/dat/tstdb/dbs/gfpndat03.dbf</t>
  </si>
  <si>
    <t>CDM, GAZFOND_PN</t>
  </si>
  <si>
    <t>/ora1/dat/pdbs/tstdb_pdb/dbs/gfpndat01.dbf, /ora1/dat/pdbs/tstdb_pdb/dbs/gfpndat02.dbf, /ora1/dat/pdbs/tstdb_pdb/dbs/gfpndat03.dbf</t>
  </si>
  <si>
    <t>GFPNINDX</t>
  </si>
  <si>
    <t>/ora1/dat/tstdb/dbs/gfpnidx01.dbf, /ora1/dat/tstdb/dbs/gfpnidx02.dbf, /ora1/dat/tstdb/dbs/gfpnidx03.dbf</t>
  </si>
  <si>
    <t>/ora1/dat/pdbs/tstdb_pdb/dbs/gfpnidx01.dbf, /ora1/dat/pdbs/tstdb_pdb/dbs/gfpnidx02.dbf, /ora1/dat/pdbs/tstdb_pdb/dbs/gfpnidx03.dbf</t>
  </si>
  <si>
    <t>INFDATA</t>
  </si>
  <si>
    <t>/ora1/dat/tstdb/dbs/infdat01.dbf, /ora1/dat/tstdb/dbs/infdat02.dbf, /ora1/dat/tstdb/dbs/infdat03.dbf</t>
  </si>
  <si>
    <t>INF, INF_PN, RFM_NPF, RFM_OPS, WEB_INF, WEB_INF_T</t>
  </si>
  <si>
    <t>/ora1/dat/pdbs/tstdb_pdb/dbs/infdat01.dbf, /ora1/dat/pdbs/tstdb_pdb/dbs/infdat02.dbf, /ora1/dat/pdbs/tstdb_pdb/dbs/infdat03.dbf</t>
  </si>
  <si>
    <t>MDMDAT2</t>
  </si>
  <si>
    <t>/ora1/dat/tstdb/dbs/mdmdat02.dbf</t>
  </si>
  <si>
    <t>IOPSD, MDM</t>
  </si>
  <si>
    <t>/ora1/dat/pdbs/tstdb_pdb/dbs/mdmdat02.dbf</t>
  </si>
  <si>
    <t>MDMDATA</t>
  </si>
  <si>
    <t>/ora1/dat/tstdb/dbs/mdmdat01.dbf</t>
  </si>
  <si>
    <t>MDM, SYS</t>
  </si>
  <si>
    <t>/ora1/dat/pdbs/tstdb_pdb/dbs/mdmdat01.dbf</t>
  </si>
  <si>
    <t>OPSDATA</t>
  </si>
  <si>
    <t>/ora1/dat/tstdb/dbs/opsdat01.dbf</t>
  </si>
  <si>
    <t>OPS</t>
  </si>
  <si>
    <t>/ora1/dat/pdbs/tstdb_pdb/dbs/opsdat01.dbf</t>
  </si>
  <si>
    <t>SMPPDATA</t>
  </si>
  <si>
    <t>/ora1/dat/tstdb/dbs/smppdat01.dbf</t>
  </si>
  <si>
    <t>SMPP</t>
  </si>
  <si>
    <t>/ora1/dat/pdbs/tstdb_pdb/dbs/smppdat01.dbf</t>
  </si>
  <si>
    <t>SYSAUX</t>
  </si>
  <si>
    <t>/ora1/dat/tstdb/dbs/sysaux01.dbf</t>
  </si>
  <si>
    <t>APPQOSSYS, DBSNMP, GSMADMIN_INTERNAL, SYS, SYSTEM, WMSYS, XDB</t>
  </si>
  <si>
    <t>/ora1/dat/pdbs/tstdb_pdb/dbs/sysaux01.dbf</t>
  </si>
  <si>
    <t>SYSTEM</t>
  </si>
  <si>
    <t>/ora1/dat/tstdb/dbs/system01.dbf</t>
  </si>
  <si>
    <t>OJVMSYS, OUTLN, SYS, SYSTEM</t>
  </si>
  <si>
    <t>/ora1/dat/pdbs/tstdb_pdb/dbs/system01.dbf</t>
  </si>
  <si>
    <t>TEMP</t>
  </si>
  <si>
    <t>/ora1/dat/tstdb/dbs/temp__01.dbf</t>
  </si>
  <si>
    <t>/ora1/dat/pdbs/tstdb_pdb/dbs/temp__01.dbf</t>
  </si>
  <si>
    <t>UNDO_TBS1</t>
  </si>
  <si>
    <t>/ora1/dat/tstdb/dbs/undo1_01.dbf</t>
  </si>
  <si>
    <t>SYS</t>
  </si>
  <si>
    <t>USERDATA</t>
  </si>
  <si>
    <t>/ora1/dat/tstdb/dbs/usrdat01.dbf, /ora1/dat/tstdb/dbs/usrdat02.dbf</t>
  </si>
  <si>
    <t>ALEX, BIT, BNA, BSV, CHUCH, DNK, FVA, ITG, LEV, MLA, MPA, OLEG, SASHA, TEAMCITY, U2R, UGM, UMG, VBZ, YURA</t>
  </si>
  <si>
    <t>/ora1/dat/pdbs/tstdb_pdb/dbs/usrdat01.dbf, /ora1/dat/pdbs/tstdb_pdb/dbs/usrdat02.dbf</t>
  </si>
  <si>
    <t>WEBDATA</t>
  </si>
  <si>
    <t>/ora1/dat/tstdb/dbs/webdat01.dbf</t>
  </si>
  <si>
    <t>FWEB</t>
  </si>
  <si>
    <t>/ora1/dat/pdbs/tstdb_pdb/dbs/webdat01.dbf</t>
  </si>
  <si>
    <t>Итог</t>
  </si>
  <si>
    <t>INDEX:</t>
  </si>
  <si>
    <t>UMG</t>
  </si>
  <si>
    <t>INDX_VKL</t>
  </si>
  <si>
    <t>INDX_VZNSOKR</t>
  </si>
  <si>
    <t>INDX_DATE_SYS</t>
  </si>
  <si>
    <t>INDX_DOGSSYLKA</t>
  </si>
  <si>
    <t>INDX_FIO</t>
  </si>
  <si>
    <t>INDX_KODZL</t>
  </si>
  <si>
    <t>INDX_SSYLKA</t>
  </si>
  <si>
    <t>INDX_USERKOD</t>
  </si>
  <si>
    <t>UK_ZAYAV</t>
  </si>
  <si>
    <t>PK_VZN_REPORT_NEW</t>
  </si>
  <si>
    <t>INDX_NW_DOC_SSYLKA</t>
  </si>
  <si>
    <t>INDX_NW_DATA_OP</t>
  </si>
  <si>
    <t>IDX_ISMODIFIED</t>
  </si>
  <si>
    <t>IDX_SSYLKA</t>
  </si>
  <si>
    <t>PK_SH1_BUF_AUTO</t>
  </si>
  <si>
    <t>PK_VZN_REP_NEW</t>
  </si>
  <si>
    <t>IDX_DATA_DONE</t>
  </si>
  <si>
    <t>IDX_VZN_ISMODIFIED</t>
  </si>
  <si>
    <t>IDX_VZN_SSYLKA</t>
  </si>
  <si>
    <t>BUFAUTO_PK</t>
  </si>
  <si>
    <t>IDX_LSV_SSYLKA</t>
  </si>
  <si>
    <t>IDX_LSV_ISMODIFIED</t>
  </si>
  <si>
    <t>LSVAUTO_PK</t>
  </si>
  <si>
    <t>FK_ADVS_VKLFROM</t>
  </si>
  <si>
    <t>FK_ADVS_KODINSZ</t>
  </si>
  <si>
    <t>PK_ADVS</t>
  </si>
  <si>
    <t>PK_ASET</t>
  </si>
  <si>
    <t>PK_ASFL</t>
  </si>
  <si>
    <t>UK_ASFL_KODZL</t>
  </si>
  <si>
    <t>UK_ASFL_SSYLKA</t>
  </si>
  <si>
    <t>PK_ATTS</t>
  </si>
  <si>
    <t>UK_ATTS_SSYLKA</t>
  </si>
  <si>
    <t>PK_REPID</t>
  </si>
  <si>
    <t>BNA</t>
  </si>
  <si>
    <t>PK_BNA_DATA_152</t>
  </si>
  <si>
    <t>PK_DATA_</t>
  </si>
  <si>
    <t>PK_BNA_DATA_154</t>
  </si>
  <si>
    <t>PK_BNA_DATA_155</t>
  </si>
  <si>
    <t>DWH</t>
  </si>
  <si>
    <t>PK_DWH_AVGPEN</t>
  </si>
  <si>
    <t>IDX_DWH_AVG_NOM_VKL</t>
  </si>
  <si>
    <t>IDX_DWH_AVG_SSYLKA_FL</t>
  </si>
  <si>
    <t>PK_DWH_FIZ_LITS</t>
  </si>
  <si>
    <t>PK_DWH_OUTSUM</t>
  </si>
  <si>
    <t>UNIQ_BNA_DATA154</t>
  </si>
  <si>
    <t>MDM</t>
  </si>
  <si>
    <t>PK_OPS_REESTR_NPO</t>
  </si>
  <si>
    <t>UQ_OPS_REESTR_NPO</t>
  </si>
  <si>
    <t>PK_BNA_DATA266</t>
  </si>
  <si>
    <t>PK_BNA_DATA272</t>
  </si>
  <si>
    <t>U_BNADATA272_IDPISMA</t>
  </si>
  <si>
    <t>UK_BNA_DATA266</t>
  </si>
  <si>
    <t>F_NDFL_LOAD_EMPLOYEES_PK</t>
  </si>
  <si>
    <t>GAZFOND</t>
  </si>
  <si>
    <t>DOCUMENT_ACTION_FDONE_IDX</t>
  </si>
  <si>
    <t>DOCUMENT_REGDEPTACTNUM_IDX</t>
  </si>
  <si>
    <t>DOCUMENT_LOWER_TITLE_IDX</t>
  </si>
  <si>
    <t>DOCUMENT_TRANC_DATE</t>
  </si>
  <si>
    <t>IX_APP_FIO</t>
  </si>
  <si>
    <t>INDX_OPER</t>
  </si>
  <si>
    <t>DOC_COPY_REGDEPTACTNUM_IDX</t>
  </si>
  <si>
    <t>DOC_COPY_TRANC_DATE</t>
  </si>
  <si>
    <t>DOC_COPY_LOWER_TITLE_IDX</t>
  </si>
  <si>
    <t>GAZFOND_PN</t>
  </si>
  <si>
    <t>CONSTRAINT:</t>
  </si>
  <si>
    <t>CK_DOGSSYLKA</t>
  </si>
  <si>
    <t>CK_DOGNOM</t>
  </si>
  <si>
    <t>CK_SH1</t>
  </si>
  <si>
    <t>CK_SH2</t>
  </si>
  <si>
    <t>CK_LSV</t>
  </si>
  <si>
    <t>UNIQ_BNA_DATA_154</t>
  </si>
  <si>
    <t>DOCUMENT_ISDELETE_CH</t>
  </si>
  <si>
    <t>DOCUMENT_DOC_OUT_CK</t>
  </si>
  <si>
    <t>DOCUMENT_PK</t>
  </si>
  <si>
    <t>DOCUMENT_MOTIW_UK</t>
  </si>
  <si>
    <t>DOCUMENT_OUT_UK</t>
  </si>
  <si>
    <t>DOC_COPY_DOC_OUT_CK</t>
  </si>
  <si>
    <t>DOC_COPY_ISDELETE_CH</t>
  </si>
  <si>
    <t>DOC_COPY_PK</t>
  </si>
  <si>
    <t>DOC_COPY_MOTIW_UK</t>
  </si>
  <si>
    <t>DOC_COPY_OUT_UK</t>
  </si>
  <si>
    <t>APP_ZAYAV</t>
  </si>
  <si>
    <t>SH0_VZN_REPORT_NEW</t>
  </si>
  <si>
    <t>SH1_VZN_ONIPS_BUF_AUTO</t>
  </si>
  <si>
    <t>SH1_VZN_REPORT_NEW</t>
  </si>
  <si>
    <t>SH2_VZN_ONIPS_BUF_AUTO</t>
  </si>
  <si>
    <t>SH2_VZN_ONIPS_LSV_AUTO</t>
  </si>
  <si>
    <t>TBL_DWH_NV_SH2_DVIPS</t>
  </si>
  <si>
    <t>TBL_DWH_NV_SH2_SET</t>
  </si>
  <si>
    <t>TBL_DWH_NV_SH2_SFL</t>
  </si>
  <si>
    <t>TBL_DWH_NV_SH2_TTIPS</t>
  </si>
  <si>
    <t>WEB_SP_REPORTS</t>
  </si>
  <si>
    <t>DATA_152</t>
  </si>
  <si>
    <t>DATA_153</t>
  </si>
  <si>
    <t>DATA_154</t>
  </si>
  <si>
    <t>DATA_155</t>
  </si>
  <si>
    <t>DWH_TBL_AVGPEN_BUFTR</t>
  </si>
  <si>
    <t>DWH_TBL_FIZLITS_BUFTR</t>
  </si>
  <si>
    <t>DWH_TBL_OUTSUM_BUFTR</t>
  </si>
  <si>
    <t>OPS_REESTR_NPO_BUF</t>
  </si>
  <si>
    <t>DATA_266</t>
  </si>
  <si>
    <t>DATA_272</t>
  </si>
  <si>
    <t>F_NDFL_LOAD_EMPLOYEES_XML</t>
  </si>
  <si>
    <t>DOCUMENTS</t>
  </si>
  <si>
    <t>DOC_COPY</t>
  </si>
  <si>
    <t>Type</t>
  </si>
  <si>
    <t>Owner</t>
  </si>
  <si>
    <t>Name</t>
  </si>
  <si>
    <t>OwnerParent</t>
  </si>
  <si>
    <t>NameParent</t>
  </si>
</sst>
</file>

<file path=xl/styles.xml><?xml version="1.0" encoding="utf-8"?>
<styleSheet xmlns="http://schemas.openxmlformats.org/spreadsheetml/2006/main">
  <fonts count="2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0" fillId="2" borderId="0" xfId="0" applyFill="1"/>
  </cellXfs>
  <cellStyles count="1">
    <cellStyle name="Обычный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2" displayName="Таблица2" ref="A1:J23" totalsRowCount="1" headerRowDxfId="0">
  <autoFilter ref="A1:J23">
    <filterColumn colId="0">
      <filters>
        <filter val="ARHDATA"/>
        <filter val="CTXDATA"/>
        <filter val="DWHDATA"/>
        <filter val="FIASDATA"/>
        <filter val="FONDDATA"/>
        <filter val="FONDINDX"/>
        <filter val="GFNDDAT2"/>
        <filter val="GFNDINDX"/>
        <filter val="GFPNDATA"/>
        <filter val="GFPNINDX"/>
        <filter val="INFDATA"/>
        <filter val="MDMDAT2"/>
        <filter val="MDMDATA"/>
        <filter val="OPSDATA"/>
        <filter val="SMPPDATA"/>
        <filter val="USERDATA"/>
        <filter val="WEBDATA"/>
      </filters>
    </filterColumn>
    <filterColumn colId="7"/>
    <filterColumn colId="8"/>
    <filterColumn colId="9"/>
  </autoFilter>
  <sortState ref="A2:G22">
    <sortCondition ref="A2"/>
  </sortState>
  <tableColumns count="10">
    <tableColumn id="1" name="Tablespace" totalsRowLabel="Итог"/>
    <tableColumn id="2" name="Total, G" totalsRowFunction="sum"/>
    <tableColumn id="3" name="Used, G" totalsRowFunction="sum"/>
    <tableColumn id="4" name="Free, G" totalsRowFunction="sum"/>
    <tableColumn id="5" name="Pct. Free" totalsRowFunction="average"/>
    <tableColumn id="6" name="FILES"/>
    <tableColumn id="7" name="OWNERS" totalsRowFunction="count"/>
    <tableColumn id="8" name="Tablespace2"/>
    <tableColumn id="13" name="OWNERS2"/>
    <tableColumn id="14" name="FILES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3" displayName="Таблица3" ref="A1:E122" totalsRowShown="0">
  <autoFilter ref="A1:E122">
    <filterColumn colId="1">
      <filters>
        <filter val="GAZFOND"/>
      </filters>
    </filterColumn>
  </autoFilter>
  <tableColumns count="5">
    <tableColumn id="1" name="Type"/>
    <tableColumn id="2" name="Owner"/>
    <tableColumn id="3" name="Name"/>
    <tableColumn id="4" name="OwnerParent"/>
    <tableColumn id="5" name="NamePar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J28"/>
  <sheetViews>
    <sheetView zoomScale="160" zoomScaleNormal="160" workbookViewId="0">
      <pane ySplit="1" topLeftCell="A2" activePane="bottomLeft" state="frozen"/>
      <selection pane="bottomLeft" activeCell="I6" sqref="I6"/>
    </sheetView>
  </sheetViews>
  <sheetFormatPr defaultRowHeight="12"/>
  <cols>
    <col min="1" max="1" width="12.83203125" customWidth="1"/>
    <col min="2" max="3" width="10.1640625" customWidth="1"/>
    <col min="4" max="4" width="9.6640625" customWidth="1"/>
    <col min="5" max="5" width="13" customWidth="1"/>
    <col min="6" max="6" width="33.83203125" hidden="1" customWidth="1"/>
    <col min="7" max="7" width="60.5" hidden="1" customWidth="1"/>
    <col min="8" max="8" width="0" hidden="1" customWidth="1"/>
    <col min="9" max="9" width="84" customWidth="1"/>
    <col min="10" max="10" width="39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2">
        <v>30</v>
      </c>
      <c r="C2">
        <v>25.687999999999999</v>
      </c>
      <c r="D2">
        <v>4.3120000000000003</v>
      </c>
      <c r="E2">
        <v>14</v>
      </c>
      <c r="F2" t="s">
        <v>11</v>
      </c>
      <c r="G2" t="s">
        <v>12</v>
      </c>
      <c r="H2" t="s">
        <v>10</v>
      </c>
      <c r="I2" t="s">
        <v>12</v>
      </c>
      <c r="J2" t="s">
        <v>13</v>
      </c>
    </row>
    <row r="3" spans="1:10">
      <c r="A3" t="s">
        <v>14</v>
      </c>
      <c r="B3">
        <v>5</v>
      </c>
      <c r="C3">
        <v>4.3819999999999997</v>
      </c>
      <c r="D3">
        <v>0.61799999999999999</v>
      </c>
      <c r="E3">
        <v>12</v>
      </c>
      <c r="F3" t="s">
        <v>15</v>
      </c>
      <c r="G3" t="s">
        <v>16</v>
      </c>
      <c r="H3" t="s">
        <v>14</v>
      </c>
      <c r="I3" t="s">
        <v>16</v>
      </c>
      <c r="J3" t="s">
        <v>17</v>
      </c>
    </row>
    <row r="4" spans="1:10">
      <c r="A4" t="s">
        <v>18</v>
      </c>
      <c r="B4" s="2">
        <v>10</v>
      </c>
      <c r="C4">
        <v>7.58</v>
      </c>
      <c r="D4">
        <v>2.42</v>
      </c>
      <c r="E4">
        <v>24</v>
      </c>
      <c r="F4" t="s">
        <v>19</v>
      </c>
      <c r="G4" t="s">
        <v>20</v>
      </c>
      <c r="H4" t="s">
        <v>18</v>
      </c>
      <c r="I4" t="s">
        <v>20</v>
      </c>
      <c r="J4" t="s">
        <v>21</v>
      </c>
    </row>
    <row r="5" spans="1:10">
      <c r="A5" t="s">
        <v>22</v>
      </c>
      <c r="B5">
        <v>10</v>
      </c>
      <c r="C5">
        <v>9.35</v>
      </c>
      <c r="D5">
        <v>0.65</v>
      </c>
      <c r="E5">
        <v>6</v>
      </c>
      <c r="F5" t="s">
        <v>23</v>
      </c>
      <c r="G5" t="s">
        <v>24</v>
      </c>
      <c r="H5" t="s">
        <v>22</v>
      </c>
      <c r="I5" t="s">
        <v>24</v>
      </c>
      <c r="J5" t="s">
        <v>25</v>
      </c>
    </row>
    <row r="6" spans="1:10">
      <c r="A6" t="s">
        <v>26</v>
      </c>
      <c r="B6">
        <v>90</v>
      </c>
      <c r="C6">
        <v>84.210999999999999</v>
      </c>
      <c r="D6">
        <v>5.7889999999999997</v>
      </c>
      <c r="E6">
        <v>6</v>
      </c>
      <c r="F6" t="s">
        <v>27</v>
      </c>
      <c r="G6" t="s">
        <v>28</v>
      </c>
      <c r="H6" t="s">
        <v>26</v>
      </c>
      <c r="I6" t="s">
        <v>28</v>
      </c>
      <c r="J6" t="s">
        <v>29</v>
      </c>
    </row>
    <row r="7" spans="1:10">
      <c r="A7" t="s">
        <v>30</v>
      </c>
      <c r="B7">
        <v>70</v>
      </c>
      <c r="C7">
        <v>60.359000000000002</v>
      </c>
      <c r="D7">
        <v>9.641</v>
      </c>
      <c r="E7">
        <v>14</v>
      </c>
      <c r="F7" t="s">
        <v>31</v>
      </c>
      <c r="G7" t="s">
        <v>28</v>
      </c>
      <c r="H7" t="s">
        <v>30</v>
      </c>
      <c r="I7" t="s">
        <v>28</v>
      </c>
      <c r="J7" t="s">
        <v>32</v>
      </c>
    </row>
    <row r="8" spans="1:10">
      <c r="A8" t="s">
        <v>33</v>
      </c>
      <c r="B8">
        <v>80</v>
      </c>
      <c r="C8">
        <v>38.715000000000003</v>
      </c>
      <c r="D8">
        <v>41.284999999999997</v>
      </c>
      <c r="E8">
        <v>52</v>
      </c>
      <c r="F8" t="s">
        <v>34</v>
      </c>
      <c r="G8" t="s">
        <v>35</v>
      </c>
      <c r="H8" t="s">
        <v>33</v>
      </c>
      <c r="I8" t="s">
        <v>35</v>
      </c>
      <c r="J8" t="s">
        <v>36</v>
      </c>
    </row>
    <row r="9" spans="1:10">
      <c r="A9" t="s">
        <v>37</v>
      </c>
      <c r="B9">
        <v>60</v>
      </c>
      <c r="C9">
        <v>37.465000000000003</v>
      </c>
      <c r="D9">
        <v>22.535</v>
      </c>
      <c r="E9">
        <v>38</v>
      </c>
      <c r="F9" t="s">
        <v>38</v>
      </c>
      <c r="G9" t="s">
        <v>39</v>
      </c>
      <c r="H9" t="s">
        <v>37</v>
      </c>
      <c r="I9" t="s">
        <v>39</v>
      </c>
      <c r="J9" t="s">
        <v>40</v>
      </c>
    </row>
    <row r="10" spans="1:10">
      <c r="A10" t="s">
        <v>41</v>
      </c>
      <c r="B10">
        <v>120</v>
      </c>
      <c r="C10">
        <v>97.343999999999994</v>
      </c>
      <c r="D10">
        <v>22.655999999999999</v>
      </c>
      <c r="E10">
        <v>19</v>
      </c>
      <c r="F10" t="s">
        <v>42</v>
      </c>
      <c r="G10" t="s">
        <v>43</v>
      </c>
      <c r="H10" t="s">
        <v>41</v>
      </c>
      <c r="I10" t="s">
        <v>43</v>
      </c>
      <c r="J10" t="s">
        <v>44</v>
      </c>
    </row>
    <row r="11" spans="1:10">
      <c r="A11" t="s">
        <v>45</v>
      </c>
      <c r="B11">
        <v>120</v>
      </c>
      <c r="C11">
        <v>102.726</v>
      </c>
      <c r="D11">
        <v>17.274000000000001</v>
      </c>
      <c r="E11">
        <v>14</v>
      </c>
      <c r="F11" t="s">
        <v>46</v>
      </c>
      <c r="G11" t="s">
        <v>43</v>
      </c>
      <c r="H11" t="s">
        <v>45</v>
      </c>
      <c r="I11" t="s">
        <v>43</v>
      </c>
      <c r="J11" t="s">
        <v>47</v>
      </c>
    </row>
    <row r="12" spans="1:10">
      <c r="A12" t="s">
        <v>48</v>
      </c>
      <c r="B12">
        <v>130</v>
      </c>
      <c r="C12">
        <v>85.704999999999998</v>
      </c>
      <c r="D12">
        <v>44.295000000000002</v>
      </c>
      <c r="E12">
        <v>34</v>
      </c>
      <c r="F12" t="s">
        <v>49</v>
      </c>
      <c r="G12" t="s">
        <v>50</v>
      </c>
      <c r="H12" t="s">
        <v>48</v>
      </c>
      <c r="I12" t="s">
        <v>50</v>
      </c>
      <c r="J12" t="s">
        <v>51</v>
      </c>
    </row>
    <row r="13" spans="1:10">
      <c r="A13" t="s">
        <v>52</v>
      </c>
      <c r="B13" s="2">
        <v>20</v>
      </c>
      <c r="C13">
        <v>12.708</v>
      </c>
      <c r="D13">
        <v>7.2919999999999998</v>
      </c>
      <c r="E13">
        <v>36</v>
      </c>
      <c r="F13" t="s">
        <v>53</v>
      </c>
      <c r="G13" t="s">
        <v>54</v>
      </c>
      <c r="H13" t="s">
        <v>52</v>
      </c>
      <c r="I13" t="s">
        <v>54</v>
      </c>
      <c r="J13" t="s">
        <v>55</v>
      </c>
    </row>
    <row r="14" spans="1:10">
      <c r="A14" t="s">
        <v>56</v>
      </c>
      <c r="B14" s="2">
        <v>25</v>
      </c>
      <c r="C14">
        <v>23.475000000000001</v>
      </c>
      <c r="D14">
        <v>1.5249999999999999</v>
      </c>
      <c r="E14">
        <v>6</v>
      </c>
      <c r="F14" t="s">
        <v>57</v>
      </c>
      <c r="G14" t="s">
        <v>58</v>
      </c>
      <c r="H14" t="s">
        <v>56</v>
      </c>
      <c r="I14" t="s">
        <v>58</v>
      </c>
      <c r="J14" t="s">
        <v>59</v>
      </c>
    </row>
    <row r="15" spans="1:10">
      <c r="A15" t="s">
        <v>60</v>
      </c>
      <c r="B15">
        <v>15</v>
      </c>
      <c r="C15">
        <v>10.08</v>
      </c>
      <c r="D15">
        <v>4.92</v>
      </c>
      <c r="E15">
        <v>33</v>
      </c>
      <c r="F15" t="s">
        <v>61</v>
      </c>
      <c r="G15" t="s">
        <v>62</v>
      </c>
      <c r="H15" t="s">
        <v>60</v>
      </c>
      <c r="I15" t="s">
        <v>62</v>
      </c>
      <c r="J15" t="s">
        <v>63</v>
      </c>
    </row>
    <row r="16" spans="1:10">
      <c r="A16" t="s">
        <v>64</v>
      </c>
      <c r="B16" s="2">
        <v>10</v>
      </c>
      <c r="C16">
        <v>0.16400000000000001</v>
      </c>
      <c r="D16">
        <v>9.8360000000000003</v>
      </c>
      <c r="E16">
        <v>98</v>
      </c>
      <c r="F16" t="s">
        <v>65</v>
      </c>
      <c r="G16" t="s">
        <v>66</v>
      </c>
      <c r="H16" t="s">
        <v>64</v>
      </c>
      <c r="I16" t="s">
        <v>66</v>
      </c>
      <c r="J16" t="s">
        <v>67</v>
      </c>
    </row>
    <row r="17" spans="1:10" hidden="1">
      <c r="A17" t="s">
        <v>68</v>
      </c>
      <c r="B17" s="2">
        <v>5</v>
      </c>
      <c r="C17">
        <v>4.0030000000000001</v>
      </c>
      <c r="D17">
        <v>0.997</v>
      </c>
      <c r="E17">
        <v>20</v>
      </c>
      <c r="F17" t="s">
        <v>69</v>
      </c>
      <c r="G17" t="s">
        <v>70</v>
      </c>
      <c r="H17" t="s">
        <v>68</v>
      </c>
      <c r="I17" t="s">
        <v>70</v>
      </c>
      <c r="J17" t="s">
        <v>71</v>
      </c>
    </row>
    <row r="18" spans="1:10" hidden="1">
      <c r="A18" t="s">
        <v>72</v>
      </c>
      <c r="B18" s="2">
        <v>6</v>
      </c>
      <c r="C18">
        <v>5.1509999999999998</v>
      </c>
      <c r="D18">
        <v>0.84899999999999998</v>
      </c>
      <c r="E18">
        <v>14</v>
      </c>
      <c r="F18" t="s">
        <v>73</v>
      </c>
      <c r="G18" t="s">
        <v>74</v>
      </c>
      <c r="H18" t="s">
        <v>72</v>
      </c>
      <c r="I18" t="s">
        <v>74</v>
      </c>
      <c r="J18" t="s">
        <v>75</v>
      </c>
    </row>
    <row r="19" spans="1:10" hidden="1">
      <c r="A19" t="s">
        <v>76</v>
      </c>
      <c r="B19" s="2">
        <v>40</v>
      </c>
      <c r="D19">
        <v>40</v>
      </c>
      <c r="E19">
        <v>100</v>
      </c>
      <c r="F19" t="s">
        <v>77</v>
      </c>
      <c r="H19" t="s">
        <v>76</v>
      </c>
      <c r="J19" t="s">
        <v>78</v>
      </c>
    </row>
    <row r="20" spans="1:10" hidden="1">
      <c r="A20" t="s">
        <v>79</v>
      </c>
      <c r="B20" s="2">
        <v>40</v>
      </c>
      <c r="C20">
        <v>32.771999999999998</v>
      </c>
      <c r="D20">
        <v>7.2279999999999998</v>
      </c>
      <c r="E20">
        <v>18</v>
      </c>
      <c r="F20" t="s">
        <v>80</v>
      </c>
      <c r="G20" t="s">
        <v>81</v>
      </c>
    </row>
    <row r="21" spans="1:10">
      <c r="A21" t="s">
        <v>82</v>
      </c>
      <c r="B21">
        <v>30</v>
      </c>
      <c r="C21">
        <v>18.155999999999999</v>
      </c>
      <c r="D21">
        <v>11.843999999999999</v>
      </c>
      <c r="E21">
        <v>39</v>
      </c>
      <c r="F21" t="s">
        <v>83</v>
      </c>
      <c r="G21" t="s">
        <v>84</v>
      </c>
      <c r="H21" t="s">
        <v>82</v>
      </c>
      <c r="I21" t="s">
        <v>84</v>
      </c>
      <c r="J21" t="s">
        <v>85</v>
      </c>
    </row>
    <row r="22" spans="1:10">
      <c r="A22" t="s">
        <v>86</v>
      </c>
      <c r="B22">
        <v>2</v>
      </c>
      <c r="C22">
        <v>0.112</v>
      </c>
      <c r="D22">
        <v>1.8879999999999999</v>
      </c>
      <c r="E22">
        <v>94</v>
      </c>
      <c r="F22" t="s">
        <v>87</v>
      </c>
      <c r="G22" t="s">
        <v>88</v>
      </c>
      <c r="H22" t="s">
        <v>86</v>
      </c>
      <c r="I22" t="s">
        <v>88</v>
      </c>
      <c r="J22" t="s">
        <v>89</v>
      </c>
    </row>
    <row r="23" spans="1:10">
      <c r="A23" t="s">
        <v>90</v>
      </c>
      <c r="B23">
        <f>SUBTOTAL(109,[Total, G])</f>
        <v>827</v>
      </c>
      <c r="C23">
        <f>SUBTOTAL(109,[Used, G])</f>
        <v>618.21999999999991</v>
      </c>
      <c r="D23">
        <f>SUBTOTAL(109,[Free, G])</f>
        <v>208.78000000000003</v>
      </c>
      <c r="E23">
        <f>SUBTOTAL(101,[Pct. Free])</f>
        <v>31.705882352941178</v>
      </c>
      <c r="G23">
        <f>SUBTOTAL(103,[OWNERS])</f>
        <v>17</v>
      </c>
    </row>
    <row r="28" spans="1:10">
      <c r="A28" s="1"/>
      <c r="B28" s="1"/>
      <c r="C28" s="1"/>
      <c r="D28" s="1"/>
      <c r="E28" s="1"/>
      <c r="F28" s="1"/>
      <c r="G2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E122"/>
  <sheetViews>
    <sheetView tabSelected="1" zoomScale="205" zoomScaleNormal="205" workbookViewId="0">
      <selection activeCell="C102" sqref="C102"/>
    </sheetView>
  </sheetViews>
  <sheetFormatPr defaultRowHeight="12"/>
  <cols>
    <col min="1" max="1" width="10.83203125" customWidth="1"/>
    <col min="2" max="2" width="13" bestFit="1" customWidth="1"/>
    <col min="3" max="3" width="32.33203125" bestFit="1" customWidth="1"/>
    <col min="4" max="4" width="12.83203125" customWidth="1"/>
    <col min="5" max="5" width="29.33203125" bestFit="1" customWidth="1"/>
  </cols>
  <sheetData>
    <row r="1" spans="1: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hidden="1">
      <c r="A2" t="s">
        <v>91</v>
      </c>
      <c r="B2" t="s">
        <v>92</v>
      </c>
      <c r="C2" t="s">
        <v>93</v>
      </c>
      <c r="D2" t="s">
        <v>92</v>
      </c>
      <c r="E2" t="s">
        <v>174</v>
      </c>
    </row>
    <row r="3" spans="1:5" hidden="1">
      <c r="A3" t="s">
        <v>91</v>
      </c>
      <c r="B3" t="s">
        <v>92</v>
      </c>
      <c r="C3" t="s">
        <v>94</v>
      </c>
      <c r="D3" t="s">
        <v>92</v>
      </c>
      <c r="E3" t="s">
        <v>174</v>
      </c>
    </row>
    <row r="4" spans="1:5" hidden="1">
      <c r="A4" t="s">
        <v>91</v>
      </c>
      <c r="B4" t="s">
        <v>92</v>
      </c>
      <c r="C4" t="s">
        <v>95</v>
      </c>
      <c r="D4" t="s">
        <v>92</v>
      </c>
      <c r="E4" t="s">
        <v>174</v>
      </c>
    </row>
    <row r="5" spans="1:5" hidden="1">
      <c r="A5" t="s">
        <v>91</v>
      </c>
      <c r="B5" t="s">
        <v>92</v>
      </c>
      <c r="C5" t="s">
        <v>96</v>
      </c>
      <c r="D5" t="s">
        <v>92</v>
      </c>
      <c r="E5" t="s">
        <v>174</v>
      </c>
    </row>
    <row r="6" spans="1:5" hidden="1">
      <c r="A6" t="s">
        <v>91</v>
      </c>
      <c r="B6" t="s">
        <v>92</v>
      </c>
      <c r="C6" t="s">
        <v>97</v>
      </c>
      <c r="D6" t="s">
        <v>92</v>
      </c>
      <c r="E6" t="s">
        <v>174</v>
      </c>
    </row>
    <row r="7" spans="1:5" hidden="1">
      <c r="A7" t="s">
        <v>91</v>
      </c>
      <c r="B7" t="s">
        <v>92</v>
      </c>
      <c r="C7" t="s">
        <v>98</v>
      </c>
      <c r="D7" t="s">
        <v>92</v>
      </c>
      <c r="E7" t="s">
        <v>174</v>
      </c>
    </row>
    <row r="8" spans="1:5" hidden="1">
      <c r="A8" t="s">
        <v>91</v>
      </c>
      <c r="B8" t="s">
        <v>92</v>
      </c>
      <c r="C8" t="s">
        <v>99</v>
      </c>
      <c r="D8" t="s">
        <v>92</v>
      </c>
      <c r="E8" t="s">
        <v>174</v>
      </c>
    </row>
    <row r="9" spans="1:5" hidden="1">
      <c r="A9" t="s">
        <v>91</v>
      </c>
      <c r="B9" t="s">
        <v>92</v>
      </c>
      <c r="C9" t="s">
        <v>100</v>
      </c>
      <c r="D9" t="s">
        <v>92</v>
      </c>
      <c r="E9" t="s">
        <v>174</v>
      </c>
    </row>
    <row r="10" spans="1:5" hidden="1">
      <c r="A10" t="s">
        <v>91</v>
      </c>
      <c r="B10" t="s">
        <v>92</v>
      </c>
      <c r="C10" t="s">
        <v>101</v>
      </c>
      <c r="D10" t="s">
        <v>92</v>
      </c>
      <c r="E10" t="s">
        <v>174</v>
      </c>
    </row>
    <row r="11" spans="1:5" hidden="1">
      <c r="A11" t="s">
        <v>91</v>
      </c>
      <c r="B11" t="s">
        <v>92</v>
      </c>
      <c r="C11" t="s">
        <v>102</v>
      </c>
      <c r="D11" t="s">
        <v>92</v>
      </c>
      <c r="E11" t="s">
        <v>175</v>
      </c>
    </row>
    <row r="12" spans="1:5" hidden="1">
      <c r="A12" t="s">
        <v>91</v>
      </c>
      <c r="B12" t="s">
        <v>92</v>
      </c>
      <c r="C12" t="s">
        <v>103</v>
      </c>
      <c r="D12" t="s">
        <v>92</v>
      </c>
      <c r="E12" t="s">
        <v>175</v>
      </c>
    </row>
    <row r="13" spans="1:5" hidden="1">
      <c r="A13" t="s">
        <v>91</v>
      </c>
      <c r="B13" t="s">
        <v>92</v>
      </c>
      <c r="C13" t="s">
        <v>104</v>
      </c>
      <c r="D13" t="s">
        <v>92</v>
      </c>
      <c r="E13" t="s">
        <v>175</v>
      </c>
    </row>
    <row r="14" spans="1:5" hidden="1">
      <c r="A14" t="s">
        <v>91</v>
      </c>
      <c r="B14" t="s">
        <v>92</v>
      </c>
      <c r="C14" t="s">
        <v>105</v>
      </c>
      <c r="D14" t="s">
        <v>92</v>
      </c>
      <c r="E14" t="s">
        <v>176</v>
      </c>
    </row>
    <row r="15" spans="1:5" hidden="1">
      <c r="A15" t="s">
        <v>91</v>
      </c>
      <c r="B15" t="s">
        <v>92</v>
      </c>
      <c r="C15" t="s">
        <v>106</v>
      </c>
      <c r="D15" t="s">
        <v>92</v>
      </c>
      <c r="E15" t="s">
        <v>176</v>
      </c>
    </row>
    <row r="16" spans="1:5" hidden="1">
      <c r="A16" t="s">
        <v>91</v>
      </c>
      <c r="B16" t="s">
        <v>92</v>
      </c>
      <c r="C16" t="s">
        <v>107</v>
      </c>
      <c r="D16" t="s">
        <v>92</v>
      </c>
      <c r="E16" t="s">
        <v>176</v>
      </c>
    </row>
    <row r="17" spans="1:5" hidden="1">
      <c r="A17" t="s">
        <v>91</v>
      </c>
      <c r="B17" t="s">
        <v>92</v>
      </c>
      <c r="C17" t="s">
        <v>108</v>
      </c>
      <c r="D17" t="s">
        <v>92</v>
      </c>
      <c r="E17" t="s">
        <v>177</v>
      </c>
    </row>
    <row r="18" spans="1:5" hidden="1">
      <c r="A18" t="s">
        <v>91</v>
      </c>
      <c r="B18" t="s">
        <v>92</v>
      </c>
      <c r="C18" t="s">
        <v>109</v>
      </c>
      <c r="D18" t="s">
        <v>92</v>
      </c>
      <c r="E18" t="s">
        <v>178</v>
      </c>
    </row>
    <row r="19" spans="1:5" hidden="1">
      <c r="A19" t="s">
        <v>91</v>
      </c>
      <c r="B19" t="s">
        <v>92</v>
      </c>
      <c r="C19" t="s">
        <v>110</v>
      </c>
      <c r="D19" t="s">
        <v>92</v>
      </c>
      <c r="E19" t="s">
        <v>178</v>
      </c>
    </row>
    <row r="20" spans="1:5" hidden="1">
      <c r="A20" t="s">
        <v>91</v>
      </c>
      <c r="B20" t="s">
        <v>92</v>
      </c>
      <c r="C20" t="s">
        <v>111</v>
      </c>
      <c r="D20" t="s">
        <v>92</v>
      </c>
      <c r="E20" t="s">
        <v>178</v>
      </c>
    </row>
    <row r="21" spans="1:5" hidden="1">
      <c r="A21" t="s">
        <v>91</v>
      </c>
      <c r="B21" t="s">
        <v>92</v>
      </c>
      <c r="C21" t="s">
        <v>112</v>
      </c>
      <c r="D21" t="s">
        <v>92</v>
      </c>
      <c r="E21" t="s">
        <v>178</v>
      </c>
    </row>
    <row r="22" spans="1:5" hidden="1">
      <c r="A22" t="s">
        <v>91</v>
      </c>
      <c r="B22" t="s">
        <v>92</v>
      </c>
      <c r="C22" t="s">
        <v>113</v>
      </c>
      <c r="D22" t="s">
        <v>92</v>
      </c>
      <c r="E22" t="s">
        <v>179</v>
      </c>
    </row>
    <row r="23" spans="1:5" hidden="1">
      <c r="A23" t="s">
        <v>91</v>
      </c>
      <c r="B23" t="s">
        <v>92</v>
      </c>
      <c r="C23" t="s">
        <v>114</v>
      </c>
      <c r="D23" t="s">
        <v>92</v>
      </c>
      <c r="E23" t="s">
        <v>179</v>
      </c>
    </row>
    <row r="24" spans="1:5" hidden="1">
      <c r="A24" t="s">
        <v>91</v>
      </c>
      <c r="B24" t="s">
        <v>92</v>
      </c>
      <c r="C24" t="s">
        <v>115</v>
      </c>
      <c r="D24" t="s">
        <v>92</v>
      </c>
      <c r="E24" t="s">
        <v>179</v>
      </c>
    </row>
    <row r="25" spans="1:5" hidden="1">
      <c r="A25" t="s">
        <v>91</v>
      </c>
      <c r="B25" t="s">
        <v>92</v>
      </c>
      <c r="C25" t="s">
        <v>116</v>
      </c>
      <c r="D25" t="s">
        <v>92</v>
      </c>
      <c r="E25" t="s">
        <v>180</v>
      </c>
    </row>
    <row r="26" spans="1:5" hidden="1">
      <c r="A26" t="s">
        <v>91</v>
      </c>
      <c r="B26" t="s">
        <v>92</v>
      </c>
      <c r="C26" t="s">
        <v>117</v>
      </c>
      <c r="D26" t="s">
        <v>92</v>
      </c>
      <c r="E26" t="s">
        <v>180</v>
      </c>
    </row>
    <row r="27" spans="1:5" hidden="1">
      <c r="A27" t="s">
        <v>91</v>
      </c>
      <c r="B27" t="s">
        <v>92</v>
      </c>
      <c r="C27" t="s">
        <v>118</v>
      </c>
      <c r="D27" t="s">
        <v>92</v>
      </c>
      <c r="E27" t="s">
        <v>180</v>
      </c>
    </row>
    <row r="28" spans="1:5" hidden="1">
      <c r="A28" t="s">
        <v>91</v>
      </c>
      <c r="B28" t="s">
        <v>92</v>
      </c>
      <c r="C28" t="s">
        <v>119</v>
      </c>
      <c r="D28" t="s">
        <v>92</v>
      </c>
      <c r="E28" t="s">
        <v>181</v>
      </c>
    </row>
    <row r="29" spans="1:5" hidden="1">
      <c r="A29" t="s">
        <v>91</v>
      </c>
      <c r="B29" t="s">
        <v>92</v>
      </c>
      <c r="C29" t="s">
        <v>120</v>
      </c>
      <c r="D29" t="s">
        <v>92</v>
      </c>
      <c r="E29" t="s">
        <v>182</v>
      </c>
    </row>
    <row r="30" spans="1:5" hidden="1">
      <c r="A30" t="s">
        <v>91</v>
      </c>
      <c r="B30" t="s">
        <v>92</v>
      </c>
      <c r="C30" t="s">
        <v>121</v>
      </c>
      <c r="D30" t="s">
        <v>92</v>
      </c>
      <c r="E30" t="s">
        <v>182</v>
      </c>
    </row>
    <row r="31" spans="1:5" hidden="1">
      <c r="A31" t="s">
        <v>91</v>
      </c>
      <c r="B31" t="s">
        <v>92</v>
      </c>
      <c r="C31" t="s">
        <v>122</v>
      </c>
      <c r="D31" t="s">
        <v>92</v>
      </c>
      <c r="E31" t="s">
        <v>182</v>
      </c>
    </row>
    <row r="32" spans="1:5" hidden="1">
      <c r="A32" t="s">
        <v>91</v>
      </c>
      <c r="B32" t="s">
        <v>92</v>
      </c>
      <c r="C32" t="s">
        <v>123</v>
      </c>
      <c r="D32" t="s">
        <v>92</v>
      </c>
      <c r="E32" t="s">
        <v>183</v>
      </c>
    </row>
    <row r="33" spans="1:5" hidden="1">
      <c r="A33" t="s">
        <v>91</v>
      </c>
      <c r="B33" t="s">
        <v>92</v>
      </c>
      <c r="C33" t="s">
        <v>124</v>
      </c>
      <c r="D33" t="s">
        <v>92</v>
      </c>
      <c r="E33" t="s">
        <v>183</v>
      </c>
    </row>
    <row r="34" spans="1:5" hidden="1">
      <c r="A34" t="s">
        <v>91</v>
      </c>
      <c r="B34" t="s">
        <v>92</v>
      </c>
      <c r="C34" t="s">
        <v>125</v>
      </c>
      <c r="D34" t="s">
        <v>92</v>
      </c>
      <c r="E34" t="s">
        <v>184</v>
      </c>
    </row>
    <row r="35" spans="1:5" hidden="1">
      <c r="A35" t="s">
        <v>91</v>
      </c>
      <c r="B35" t="s">
        <v>126</v>
      </c>
      <c r="C35" t="s">
        <v>127</v>
      </c>
      <c r="D35" t="s">
        <v>126</v>
      </c>
      <c r="E35" t="s">
        <v>185</v>
      </c>
    </row>
    <row r="36" spans="1:5" hidden="1">
      <c r="A36" t="s">
        <v>91</v>
      </c>
      <c r="B36" t="s">
        <v>126</v>
      </c>
      <c r="C36" t="s">
        <v>128</v>
      </c>
      <c r="D36" t="s">
        <v>126</v>
      </c>
      <c r="E36" t="s">
        <v>186</v>
      </c>
    </row>
    <row r="37" spans="1:5" hidden="1">
      <c r="A37" t="s">
        <v>91</v>
      </c>
      <c r="B37" t="s">
        <v>126</v>
      </c>
      <c r="C37" t="s">
        <v>129</v>
      </c>
      <c r="D37" t="s">
        <v>126</v>
      </c>
      <c r="E37" t="s">
        <v>187</v>
      </c>
    </row>
    <row r="38" spans="1:5" hidden="1">
      <c r="A38" t="s">
        <v>91</v>
      </c>
      <c r="B38" t="s">
        <v>126</v>
      </c>
      <c r="C38" t="s">
        <v>130</v>
      </c>
      <c r="D38" t="s">
        <v>126</v>
      </c>
      <c r="E38" t="s">
        <v>188</v>
      </c>
    </row>
    <row r="39" spans="1:5" hidden="1">
      <c r="A39" t="s">
        <v>91</v>
      </c>
      <c r="B39" t="s">
        <v>131</v>
      </c>
      <c r="C39" t="s">
        <v>132</v>
      </c>
      <c r="D39" t="s">
        <v>131</v>
      </c>
      <c r="E39" t="s">
        <v>189</v>
      </c>
    </row>
    <row r="40" spans="1:5" hidden="1">
      <c r="A40" t="s">
        <v>91</v>
      </c>
      <c r="B40" t="s">
        <v>131</v>
      </c>
      <c r="C40" t="s">
        <v>133</v>
      </c>
      <c r="D40" t="s">
        <v>131</v>
      </c>
      <c r="E40" t="s">
        <v>189</v>
      </c>
    </row>
    <row r="41" spans="1:5" hidden="1">
      <c r="A41" t="s">
        <v>91</v>
      </c>
      <c r="B41" t="s">
        <v>131</v>
      </c>
      <c r="C41" t="s">
        <v>134</v>
      </c>
      <c r="D41" t="s">
        <v>131</v>
      </c>
      <c r="E41" t="s">
        <v>189</v>
      </c>
    </row>
    <row r="42" spans="1:5" hidden="1">
      <c r="A42" t="s">
        <v>91</v>
      </c>
      <c r="B42" t="s">
        <v>131</v>
      </c>
      <c r="C42" t="s">
        <v>135</v>
      </c>
      <c r="D42" t="s">
        <v>131</v>
      </c>
      <c r="E42" t="s">
        <v>190</v>
      </c>
    </row>
    <row r="43" spans="1:5" hidden="1">
      <c r="A43" t="s">
        <v>91</v>
      </c>
      <c r="B43" t="s">
        <v>131</v>
      </c>
      <c r="C43" t="s">
        <v>136</v>
      </c>
      <c r="D43" t="s">
        <v>131</v>
      </c>
      <c r="E43" t="s">
        <v>191</v>
      </c>
    </row>
    <row r="44" spans="1:5" hidden="1">
      <c r="A44" t="s">
        <v>91</v>
      </c>
      <c r="B44" t="s">
        <v>126</v>
      </c>
      <c r="C44" t="s">
        <v>137</v>
      </c>
      <c r="D44" t="s">
        <v>126</v>
      </c>
      <c r="E44" t="s">
        <v>187</v>
      </c>
    </row>
    <row r="45" spans="1:5" hidden="1">
      <c r="A45" t="s">
        <v>91</v>
      </c>
      <c r="B45" t="s">
        <v>138</v>
      </c>
      <c r="C45" t="s">
        <v>139</v>
      </c>
      <c r="D45" t="s">
        <v>138</v>
      </c>
      <c r="E45" t="s">
        <v>192</v>
      </c>
    </row>
    <row r="46" spans="1:5" hidden="1">
      <c r="A46" t="s">
        <v>91</v>
      </c>
      <c r="B46" t="s">
        <v>138</v>
      </c>
      <c r="C46" t="s">
        <v>140</v>
      </c>
      <c r="D46" t="s">
        <v>138</v>
      </c>
      <c r="E46" t="s">
        <v>192</v>
      </c>
    </row>
    <row r="47" spans="1:5" hidden="1">
      <c r="A47" t="s">
        <v>91</v>
      </c>
      <c r="B47" t="s">
        <v>126</v>
      </c>
      <c r="C47" t="s">
        <v>141</v>
      </c>
      <c r="D47" t="s">
        <v>126</v>
      </c>
      <c r="E47" t="s">
        <v>193</v>
      </c>
    </row>
    <row r="48" spans="1:5" hidden="1">
      <c r="A48" t="s">
        <v>91</v>
      </c>
      <c r="B48" t="s">
        <v>126</v>
      </c>
      <c r="C48" t="s">
        <v>142</v>
      </c>
      <c r="D48" t="s">
        <v>126</v>
      </c>
      <c r="E48" t="s">
        <v>194</v>
      </c>
    </row>
    <row r="49" spans="1:5" hidden="1">
      <c r="A49" t="s">
        <v>91</v>
      </c>
      <c r="B49" t="s">
        <v>126</v>
      </c>
      <c r="C49" t="s">
        <v>143</v>
      </c>
      <c r="D49" t="s">
        <v>126</v>
      </c>
      <c r="E49" t="s">
        <v>194</v>
      </c>
    </row>
    <row r="50" spans="1:5" hidden="1">
      <c r="A50" t="s">
        <v>91</v>
      </c>
      <c r="B50" t="s">
        <v>126</v>
      </c>
      <c r="C50" t="s">
        <v>144</v>
      </c>
      <c r="D50" t="s">
        <v>126</v>
      </c>
      <c r="E50" t="s">
        <v>193</v>
      </c>
    </row>
    <row r="51" spans="1:5" hidden="1">
      <c r="A51" t="s">
        <v>91</v>
      </c>
      <c r="B51" t="s">
        <v>28</v>
      </c>
      <c r="C51" t="s">
        <v>145</v>
      </c>
      <c r="D51" t="s">
        <v>28</v>
      </c>
      <c r="E51" t="s">
        <v>195</v>
      </c>
    </row>
    <row r="52" spans="1:5">
      <c r="A52" t="s">
        <v>91</v>
      </c>
      <c r="B52" t="s">
        <v>146</v>
      </c>
      <c r="C52" t="s">
        <v>147</v>
      </c>
      <c r="D52" t="s">
        <v>146</v>
      </c>
      <c r="E52" t="s">
        <v>196</v>
      </c>
    </row>
    <row r="53" spans="1:5">
      <c r="A53" t="s">
        <v>91</v>
      </c>
      <c r="B53" t="s">
        <v>146</v>
      </c>
      <c r="C53" t="s">
        <v>148</v>
      </c>
      <c r="D53" t="s">
        <v>146</v>
      </c>
      <c r="E53" t="s">
        <v>196</v>
      </c>
    </row>
    <row r="54" spans="1:5">
      <c r="A54" t="s">
        <v>91</v>
      </c>
      <c r="B54" t="s">
        <v>146</v>
      </c>
      <c r="C54" t="s">
        <v>149</v>
      </c>
      <c r="D54" t="s">
        <v>146</v>
      </c>
      <c r="E54" t="s">
        <v>196</v>
      </c>
    </row>
    <row r="55" spans="1:5">
      <c r="A55" t="s">
        <v>91</v>
      </c>
      <c r="B55" t="s">
        <v>146</v>
      </c>
      <c r="C55" t="s">
        <v>150</v>
      </c>
      <c r="D55" t="s">
        <v>146</v>
      </c>
      <c r="E55" t="s">
        <v>196</v>
      </c>
    </row>
    <row r="56" spans="1:5" hidden="1">
      <c r="A56" t="s">
        <v>91</v>
      </c>
      <c r="B56" t="s">
        <v>92</v>
      </c>
      <c r="C56" t="s">
        <v>151</v>
      </c>
      <c r="D56" t="s">
        <v>92</v>
      </c>
      <c r="E56" t="s">
        <v>174</v>
      </c>
    </row>
    <row r="57" spans="1:5" hidden="1">
      <c r="A57" t="s">
        <v>91</v>
      </c>
      <c r="B57" t="s">
        <v>92</v>
      </c>
      <c r="C57" t="s">
        <v>152</v>
      </c>
      <c r="D57" t="s">
        <v>92</v>
      </c>
      <c r="E57" t="s">
        <v>174</v>
      </c>
    </row>
    <row r="58" spans="1:5">
      <c r="A58" t="s">
        <v>91</v>
      </c>
      <c r="B58" t="s">
        <v>146</v>
      </c>
      <c r="C58" t="s">
        <v>153</v>
      </c>
      <c r="D58" t="s">
        <v>146</v>
      </c>
      <c r="E58" t="s">
        <v>197</v>
      </c>
    </row>
    <row r="59" spans="1:5">
      <c r="A59" t="s">
        <v>91</v>
      </c>
      <c r="B59" t="s">
        <v>146</v>
      </c>
      <c r="C59" t="s">
        <v>154</v>
      </c>
      <c r="D59" t="s">
        <v>146</v>
      </c>
      <c r="E59" t="s">
        <v>197</v>
      </c>
    </row>
    <row r="60" spans="1:5">
      <c r="A60" t="s">
        <v>91</v>
      </c>
      <c r="B60" t="s">
        <v>146</v>
      </c>
      <c r="C60" t="s">
        <v>155</v>
      </c>
      <c r="D60" t="s">
        <v>146</v>
      </c>
      <c r="E60" t="s">
        <v>197</v>
      </c>
    </row>
    <row r="61" spans="1:5" hidden="1">
      <c r="A61" t="s">
        <v>91</v>
      </c>
      <c r="B61" t="s">
        <v>156</v>
      </c>
      <c r="C61" t="s">
        <v>153</v>
      </c>
      <c r="D61" t="s">
        <v>156</v>
      </c>
      <c r="E61" t="s">
        <v>197</v>
      </c>
    </row>
    <row r="62" spans="1:5" hidden="1">
      <c r="A62" t="s">
        <v>91</v>
      </c>
      <c r="B62" t="s">
        <v>156</v>
      </c>
      <c r="C62" t="s">
        <v>154</v>
      </c>
      <c r="D62" t="s">
        <v>156</v>
      </c>
      <c r="E62" t="s">
        <v>197</v>
      </c>
    </row>
    <row r="63" spans="1:5" hidden="1">
      <c r="A63" t="s">
        <v>91</v>
      </c>
      <c r="B63" t="s">
        <v>156</v>
      </c>
      <c r="C63" t="s">
        <v>155</v>
      </c>
      <c r="D63" t="s">
        <v>156</v>
      </c>
      <c r="E63" t="s">
        <v>197</v>
      </c>
    </row>
    <row r="64" spans="1:5" hidden="1">
      <c r="A64" t="s">
        <v>91</v>
      </c>
      <c r="B64" t="s">
        <v>156</v>
      </c>
      <c r="C64" t="s">
        <v>147</v>
      </c>
      <c r="D64" t="s">
        <v>156</v>
      </c>
      <c r="E64" t="s">
        <v>196</v>
      </c>
    </row>
    <row r="65" spans="1:5" hidden="1">
      <c r="A65" t="s">
        <v>91</v>
      </c>
      <c r="B65" t="s">
        <v>156</v>
      </c>
      <c r="C65" t="s">
        <v>149</v>
      </c>
      <c r="D65" t="s">
        <v>156</v>
      </c>
      <c r="E65" t="s">
        <v>196</v>
      </c>
    </row>
    <row r="66" spans="1:5" hidden="1">
      <c r="A66" t="s">
        <v>91</v>
      </c>
      <c r="B66" t="s">
        <v>156</v>
      </c>
      <c r="C66" t="s">
        <v>150</v>
      </c>
      <c r="D66" t="s">
        <v>156</v>
      </c>
      <c r="E66" t="s">
        <v>196</v>
      </c>
    </row>
    <row r="67" spans="1:5" hidden="1">
      <c r="A67" t="s">
        <v>91</v>
      </c>
      <c r="B67" t="s">
        <v>156</v>
      </c>
      <c r="C67" t="s">
        <v>148</v>
      </c>
      <c r="D67" t="s">
        <v>156</v>
      </c>
      <c r="E67" t="s">
        <v>196</v>
      </c>
    </row>
    <row r="68" spans="1:5" hidden="1">
      <c r="A68" t="s">
        <v>157</v>
      </c>
      <c r="B68" t="s">
        <v>92</v>
      </c>
      <c r="C68" t="s">
        <v>158</v>
      </c>
      <c r="D68" t="s">
        <v>92</v>
      </c>
      <c r="E68" t="s">
        <v>174</v>
      </c>
    </row>
    <row r="69" spans="1:5" hidden="1">
      <c r="A69" t="s">
        <v>157</v>
      </c>
      <c r="B69" t="s">
        <v>92</v>
      </c>
      <c r="C69" t="s">
        <v>96</v>
      </c>
      <c r="D69" t="s">
        <v>92</v>
      </c>
      <c r="E69" t="s">
        <v>174</v>
      </c>
    </row>
    <row r="70" spans="1:5" hidden="1">
      <c r="A70" t="s">
        <v>157</v>
      </c>
      <c r="B70" t="s">
        <v>92</v>
      </c>
      <c r="C70" t="s">
        <v>101</v>
      </c>
      <c r="D70" t="s">
        <v>92</v>
      </c>
      <c r="E70" t="s">
        <v>174</v>
      </c>
    </row>
    <row r="71" spans="1:5" hidden="1">
      <c r="A71" t="s">
        <v>157</v>
      </c>
      <c r="B71" t="s">
        <v>92</v>
      </c>
      <c r="C71" t="s">
        <v>159</v>
      </c>
      <c r="D71" t="s">
        <v>92</v>
      </c>
      <c r="E71" t="s">
        <v>174</v>
      </c>
    </row>
    <row r="72" spans="1:5" hidden="1">
      <c r="A72" t="s">
        <v>157</v>
      </c>
      <c r="B72" t="s">
        <v>92</v>
      </c>
      <c r="C72" t="s">
        <v>102</v>
      </c>
      <c r="D72" t="s">
        <v>92</v>
      </c>
      <c r="E72" t="s">
        <v>175</v>
      </c>
    </row>
    <row r="73" spans="1:5" hidden="1">
      <c r="A73" t="s">
        <v>157</v>
      </c>
      <c r="B73" t="s">
        <v>92</v>
      </c>
      <c r="C73" t="s">
        <v>160</v>
      </c>
      <c r="D73" t="s">
        <v>92</v>
      </c>
      <c r="E73" t="s">
        <v>176</v>
      </c>
    </row>
    <row r="74" spans="1:5" hidden="1">
      <c r="A74" t="s">
        <v>157</v>
      </c>
      <c r="B74" t="s">
        <v>92</v>
      </c>
      <c r="C74" t="s">
        <v>107</v>
      </c>
      <c r="D74" t="s">
        <v>92</v>
      </c>
      <c r="E74" t="s">
        <v>176</v>
      </c>
    </row>
    <row r="75" spans="1:5" hidden="1">
      <c r="A75" t="s">
        <v>157</v>
      </c>
      <c r="B75" t="s">
        <v>92</v>
      </c>
      <c r="C75" t="s">
        <v>108</v>
      </c>
      <c r="D75" t="s">
        <v>92</v>
      </c>
      <c r="E75" t="s">
        <v>177</v>
      </c>
    </row>
    <row r="76" spans="1:5" hidden="1">
      <c r="A76" t="s">
        <v>157</v>
      </c>
      <c r="B76" t="s">
        <v>92</v>
      </c>
      <c r="C76" t="s">
        <v>161</v>
      </c>
      <c r="D76" t="s">
        <v>92</v>
      </c>
      <c r="E76" t="s">
        <v>178</v>
      </c>
    </row>
    <row r="77" spans="1:5" hidden="1">
      <c r="A77" t="s">
        <v>157</v>
      </c>
      <c r="B77" t="s">
        <v>92</v>
      </c>
      <c r="C77" t="s">
        <v>112</v>
      </c>
      <c r="D77" t="s">
        <v>92</v>
      </c>
      <c r="E77" t="s">
        <v>178</v>
      </c>
    </row>
    <row r="78" spans="1:5" hidden="1">
      <c r="A78" t="s">
        <v>157</v>
      </c>
      <c r="B78" t="s">
        <v>92</v>
      </c>
      <c r="C78" t="s">
        <v>162</v>
      </c>
      <c r="D78" t="s">
        <v>92</v>
      </c>
      <c r="E78" t="s">
        <v>179</v>
      </c>
    </row>
    <row r="79" spans="1:5" hidden="1">
      <c r="A79" t="s">
        <v>157</v>
      </c>
      <c r="B79" t="s">
        <v>92</v>
      </c>
      <c r="C79" t="s">
        <v>115</v>
      </c>
      <c r="D79" t="s">
        <v>92</v>
      </c>
      <c r="E79" t="s">
        <v>179</v>
      </c>
    </row>
    <row r="80" spans="1:5" hidden="1">
      <c r="A80" t="s">
        <v>157</v>
      </c>
      <c r="B80" t="s">
        <v>92</v>
      </c>
      <c r="C80" t="s">
        <v>118</v>
      </c>
      <c r="D80" t="s">
        <v>92</v>
      </c>
      <c r="E80" t="s">
        <v>180</v>
      </c>
    </row>
    <row r="81" spans="1:5" hidden="1">
      <c r="A81" t="s">
        <v>157</v>
      </c>
      <c r="B81" t="s">
        <v>92</v>
      </c>
      <c r="C81" t="s">
        <v>119</v>
      </c>
      <c r="D81" t="s">
        <v>92</v>
      </c>
      <c r="E81" t="s">
        <v>181</v>
      </c>
    </row>
    <row r="82" spans="1:5" hidden="1">
      <c r="A82" t="s">
        <v>157</v>
      </c>
      <c r="B82" t="s">
        <v>92</v>
      </c>
      <c r="C82" t="s">
        <v>120</v>
      </c>
      <c r="D82" t="s">
        <v>92</v>
      </c>
      <c r="E82" t="s">
        <v>182</v>
      </c>
    </row>
    <row r="83" spans="1:5" hidden="1">
      <c r="A83" t="s">
        <v>157</v>
      </c>
      <c r="B83" t="s">
        <v>92</v>
      </c>
      <c r="C83" t="s">
        <v>122</v>
      </c>
      <c r="D83" t="s">
        <v>92</v>
      </c>
      <c r="E83" t="s">
        <v>182</v>
      </c>
    </row>
    <row r="84" spans="1:5" hidden="1">
      <c r="A84" t="s">
        <v>157</v>
      </c>
      <c r="B84" t="s">
        <v>92</v>
      </c>
      <c r="C84" t="s">
        <v>121</v>
      </c>
      <c r="D84" t="s">
        <v>92</v>
      </c>
      <c r="E84" t="s">
        <v>182</v>
      </c>
    </row>
    <row r="85" spans="1:5" hidden="1">
      <c r="A85" t="s">
        <v>157</v>
      </c>
      <c r="B85" t="s">
        <v>92</v>
      </c>
      <c r="C85" t="s">
        <v>123</v>
      </c>
      <c r="D85" t="s">
        <v>92</v>
      </c>
      <c r="E85" t="s">
        <v>183</v>
      </c>
    </row>
    <row r="86" spans="1:5" hidden="1">
      <c r="A86" t="s">
        <v>157</v>
      </c>
      <c r="B86" t="s">
        <v>92</v>
      </c>
      <c r="C86" t="s">
        <v>124</v>
      </c>
      <c r="D86" t="s">
        <v>92</v>
      </c>
      <c r="E86" t="s">
        <v>183</v>
      </c>
    </row>
    <row r="87" spans="1:5" hidden="1">
      <c r="A87" t="s">
        <v>157</v>
      </c>
      <c r="B87" t="s">
        <v>92</v>
      </c>
      <c r="C87" t="s">
        <v>125</v>
      </c>
      <c r="D87" t="s">
        <v>92</v>
      </c>
      <c r="E87" t="s">
        <v>184</v>
      </c>
    </row>
    <row r="88" spans="1:5" hidden="1">
      <c r="A88" t="s">
        <v>157</v>
      </c>
      <c r="B88" t="s">
        <v>126</v>
      </c>
      <c r="C88" t="s">
        <v>127</v>
      </c>
      <c r="D88" t="s">
        <v>126</v>
      </c>
      <c r="E88" t="s">
        <v>185</v>
      </c>
    </row>
    <row r="89" spans="1:5" hidden="1">
      <c r="A89" t="s">
        <v>157</v>
      </c>
      <c r="B89" t="s">
        <v>126</v>
      </c>
      <c r="C89" t="s">
        <v>128</v>
      </c>
      <c r="D89" t="s">
        <v>126</v>
      </c>
      <c r="E89" t="s">
        <v>186</v>
      </c>
    </row>
    <row r="90" spans="1:5" hidden="1">
      <c r="A90" t="s">
        <v>157</v>
      </c>
      <c r="B90" t="s">
        <v>126</v>
      </c>
      <c r="C90" t="s">
        <v>129</v>
      </c>
      <c r="D90" t="s">
        <v>126</v>
      </c>
      <c r="E90" t="s">
        <v>187</v>
      </c>
    </row>
    <row r="91" spans="1:5" hidden="1">
      <c r="A91" t="s">
        <v>157</v>
      </c>
      <c r="B91" t="s">
        <v>126</v>
      </c>
      <c r="C91" t="s">
        <v>163</v>
      </c>
      <c r="D91" t="s">
        <v>126</v>
      </c>
      <c r="E91" t="s">
        <v>187</v>
      </c>
    </row>
    <row r="92" spans="1:5" hidden="1">
      <c r="A92" t="s">
        <v>157</v>
      </c>
      <c r="B92" t="s">
        <v>126</v>
      </c>
      <c r="C92" t="s">
        <v>130</v>
      </c>
      <c r="D92" t="s">
        <v>126</v>
      </c>
      <c r="E92" t="s">
        <v>188</v>
      </c>
    </row>
    <row r="93" spans="1:5" hidden="1">
      <c r="A93" t="s">
        <v>157</v>
      </c>
      <c r="B93" t="s">
        <v>131</v>
      </c>
      <c r="C93" t="s">
        <v>132</v>
      </c>
      <c r="D93" t="s">
        <v>131</v>
      </c>
      <c r="E93" t="s">
        <v>189</v>
      </c>
    </row>
    <row r="94" spans="1:5" hidden="1">
      <c r="A94" t="s">
        <v>157</v>
      </c>
      <c r="B94" t="s">
        <v>131</v>
      </c>
      <c r="C94" t="s">
        <v>135</v>
      </c>
      <c r="D94" t="s">
        <v>131</v>
      </c>
      <c r="E94" t="s">
        <v>190</v>
      </c>
    </row>
    <row r="95" spans="1:5" hidden="1">
      <c r="A95" t="s">
        <v>157</v>
      </c>
      <c r="B95" t="s">
        <v>131</v>
      </c>
      <c r="C95" t="s">
        <v>136</v>
      </c>
      <c r="D95" t="s">
        <v>131</v>
      </c>
      <c r="E95" t="s">
        <v>191</v>
      </c>
    </row>
    <row r="96" spans="1:5" hidden="1">
      <c r="A96" t="s">
        <v>157</v>
      </c>
      <c r="B96" t="s">
        <v>138</v>
      </c>
      <c r="C96" t="s">
        <v>139</v>
      </c>
      <c r="D96" t="s">
        <v>138</v>
      </c>
      <c r="E96" t="s">
        <v>192</v>
      </c>
    </row>
    <row r="97" spans="1:5" hidden="1">
      <c r="A97" t="s">
        <v>157</v>
      </c>
      <c r="B97" t="s">
        <v>138</v>
      </c>
      <c r="C97" t="s">
        <v>140</v>
      </c>
      <c r="D97" t="s">
        <v>138</v>
      </c>
      <c r="E97" t="s">
        <v>192</v>
      </c>
    </row>
    <row r="98" spans="1:5" hidden="1">
      <c r="A98" t="s">
        <v>157</v>
      </c>
      <c r="B98" t="s">
        <v>126</v>
      </c>
      <c r="C98" t="s">
        <v>144</v>
      </c>
      <c r="D98" t="s">
        <v>126</v>
      </c>
      <c r="E98" t="s">
        <v>193</v>
      </c>
    </row>
    <row r="99" spans="1:5" hidden="1">
      <c r="A99" t="s">
        <v>157</v>
      </c>
      <c r="B99" t="s">
        <v>126</v>
      </c>
      <c r="C99" t="s">
        <v>141</v>
      </c>
      <c r="D99" t="s">
        <v>126</v>
      </c>
      <c r="E99" t="s">
        <v>193</v>
      </c>
    </row>
    <row r="100" spans="1:5" hidden="1">
      <c r="A100" t="s">
        <v>157</v>
      </c>
      <c r="B100" t="s">
        <v>126</v>
      </c>
      <c r="C100" t="s">
        <v>142</v>
      </c>
      <c r="D100" t="s">
        <v>126</v>
      </c>
      <c r="E100" t="s">
        <v>194</v>
      </c>
    </row>
    <row r="101" spans="1:5" hidden="1">
      <c r="A101" t="s">
        <v>157</v>
      </c>
      <c r="B101" t="s">
        <v>126</v>
      </c>
      <c r="C101" t="s">
        <v>143</v>
      </c>
      <c r="D101" t="s">
        <v>126</v>
      </c>
      <c r="E101" t="s">
        <v>194</v>
      </c>
    </row>
    <row r="102" spans="1:5">
      <c r="A102" t="s">
        <v>157</v>
      </c>
      <c r="B102" t="s">
        <v>146</v>
      </c>
      <c r="C102" t="s">
        <v>164</v>
      </c>
      <c r="D102" t="s">
        <v>146</v>
      </c>
      <c r="E102" t="s">
        <v>196</v>
      </c>
    </row>
    <row r="103" spans="1:5">
      <c r="A103" t="s">
        <v>157</v>
      </c>
      <c r="B103" t="s">
        <v>146</v>
      </c>
      <c r="C103" t="s">
        <v>165</v>
      </c>
      <c r="D103" t="s">
        <v>146</v>
      </c>
      <c r="E103" t="s">
        <v>196</v>
      </c>
    </row>
    <row r="104" spans="1:5">
      <c r="A104" t="s">
        <v>157</v>
      </c>
      <c r="B104" t="s">
        <v>146</v>
      </c>
      <c r="C104" t="s">
        <v>166</v>
      </c>
      <c r="D104" t="s">
        <v>146</v>
      </c>
      <c r="E104" t="s">
        <v>196</v>
      </c>
    </row>
    <row r="105" spans="1:5">
      <c r="A105" t="s">
        <v>157</v>
      </c>
      <c r="B105" t="s">
        <v>146</v>
      </c>
      <c r="C105" t="s">
        <v>167</v>
      </c>
      <c r="D105" t="s">
        <v>146</v>
      </c>
      <c r="E105" t="s">
        <v>196</v>
      </c>
    </row>
    <row r="106" spans="1:5">
      <c r="A106" t="s">
        <v>157</v>
      </c>
      <c r="B106" t="s">
        <v>146</v>
      </c>
      <c r="C106" t="s">
        <v>168</v>
      </c>
      <c r="D106" t="s">
        <v>146</v>
      </c>
      <c r="E106" t="s">
        <v>196</v>
      </c>
    </row>
    <row r="107" spans="1:5">
      <c r="A107" t="s">
        <v>157</v>
      </c>
      <c r="B107" t="s">
        <v>146</v>
      </c>
      <c r="C107" t="s">
        <v>169</v>
      </c>
      <c r="D107" t="s">
        <v>146</v>
      </c>
      <c r="E107" t="s">
        <v>197</v>
      </c>
    </row>
    <row r="108" spans="1:5">
      <c r="A108" t="s">
        <v>157</v>
      </c>
      <c r="B108" t="s">
        <v>146</v>
      </c>
      <c r="C108" t="s">
        <v>170</v>
      </c>
      <c r="D108" t="s">
        <v>146</v>
      </c>
      <c r="E108" t="s">
        <v>197</v>
      </c>
    </row>
    <row r="109" spans="1:5">
      <c r="A109" t="s">
        <v>157</v>
      </c>
      <c r="B109" t="s">
        <v>146</v>
      </c>
      <c r="C109" t="s">
        <v>171</v>
      </c>
      <c r="D109" t="s">
        <v>146</v>
      </c>
      <c r="E109" t="s">
        <v>197</v>
      </c>
    </row>
    <row r="110" spans="1:5">
      <c r="A110" t="s">
        <v>157</v>
      </c>
      <c r="B110" t="s">
        <v>146</v>
      </c>
      <c r="C110" t="s">
        <v>172</v>
      </c>
      <c r="D110" t="s">
        <v>146</v>
      </c>
      <c r="E110" t="s">
        <v>197</v>
      </c>
    </row>
    <row r="111" spans="1:5">
      <c r="A111" t="s">
        <v>157</v>
      </c>
      <c r="B111" t="s">
        <v>146</v>
      </c>
      <c r="C111" t="s">
        <v>173</v>
      </c>
      <c r="D111" t="s">
        <v>146</v>
      </c>
      <c r="E111" t="s">
        <v>197</v>
      </c>
    </row>
    <row r="112" spans="1:5" hidden="1">
      <c r="A112" t="s">
        <v>157</v>
      </c>
      <c r="B112" t="s">
        <v>156</v>
      </c>
      <c r="C112" t="s">
        <v>173</v>
      </c>
      <c r="D112" t="s">
        <v>156</v>
      </c>
      <c r="E112" t="s">
        <v>197</v>
      </c>
    </row>
    <row r="113" spans="1:5" hidden="1">
      <c r="A113" t="s">
        <v>157</v>
      </c>
      <c r="B113" t="s">
        <v>156</v>
      </c>
      <c r="C113" t="s">
        <v>172</v>
      </c>
      <c r="D113" t="s">
        <v>156</v>
      </c>
      <c r="E113" t="s">
        <v>197</v>
      </c>
    </row>
    <row r="114" spans="1:5" hidden="1">
      <c r="A114" t="s">
        <v>157</v>
      </c>
      <c r="B114" t="s">
        <v>156</v>
      </c>
      <c r="C114" t="s">
        <v>171</v>
      </c>
      <c r="D114" t="s">
        <v>156</v>
      </c>
      <c r="E114" t="s">
        <v>197</v>
      </c>
    </row>
    <row r="115" spans="1:5" hidden="1">
      <c r="A115" t="s">
        <v>157</v>
      </c>
      <c r="B115" t="s">
        <v>156</v>
      </c>
      <c r="C115" t="s">
        <v>170</v>
      </c>
      <c r="D115" t="s">
        <v>156</v>
      </c>
      <c r="E115" t="s">
        <v>197</v>
      </c>
    </row>
    <row r="116" spans="1:5" hidden="1">
      <c r="A116" t="s">
        <v>157</v>
      </c>
      <c r="B116" t="s">
        <v>156</v>
      </c>
      <c r="C116" t="s">
        <v>169</v>
      </c>
      <c r="D116" t="s">
        <v>156</v>
      </c>
      <c r="E116" t="s">
        <v>197</v>
      </c>
    </row>
    <row r="117" spans="1:5" hidden="1">
      <c r="A117" t="s">
        <v>157</v>
      </c>
      <c r="B117" t="s">
        <v>156</v>
      </c>
      <c r="C117" t="s">
        <v>168</v>
      </c>
      <c r="D117" t="s">
        <v>156</v>
      </c>
      <c r="E117" t="s">
        <v>196</v>
      </c>
    </row>
    <row r="118" spans="1:5" hidden="1">
      <c r="A118" t="s">
        <v>157</v>
      </c>
      <c r="B118" t="s">
        <v>156</v>
      </c>
      <c r="C118" t="s">
        <v>167</v>
      </c>
      <c r="D118" t="s">
        <v>156</v>
      </c>
      <c r="E118" t="s">
        <v>196</v>
      </c>
    </row>
    <row r="119" spans="1:5" hidden="1">
      <c r="A119" t="s">
        <v>157</v>
      </c>
      <c r="B119" t="s">
        <v>156</v>
      </c>
      <c r="C119" t="s">
        <v>166</v>
      </c>
      <c r="D119" t="s">
        <v>156</v>
      </c>
      <c r="E119" t="s">
        <v>196</v>
      </c>
    </row>
    <row r="120" spans="1:5" hidden="1">
      <c r="A120" t="s">
        <v>157</v>
      </c>
      <c r="B120" t="s">
        <v>156</v>
      </c>
      <c r="C120" t="s">
        <v>165</v>
      </c>
      <c r="D120" t="s">
        <v>156</v>
      </c>
      <c r="E120" t="s">
        <v>196</v>
      </c>
    </row>
    <row r="121" spans="1:5" hidden="1">
      <c r="A121" t="s">
        <v>157</v>
      </c>
      <c r="B121" t="s">
        <v>156</v>
      </c>
      <c r="C121" t="s">
        <v>164</v>
      </c>
      <c r="D121" t="s">
        <v>156</v>
      </c>
      <c r="E121" t="s">
        <v>196</v>
      </c>
    </row>
    <row r="122" spans="1:5" hidden="1">
      <c r="A122" t="s">
        <v>157</v>
      </c>
      <c r="B122" t="s">
        <v>28</v>
      </c>
      <c r="C122" t="s">
        <v>145</v>
      </c>
      <c r="D122" t="s">
        <v>28</v>
      </c>
      <c r="E122" t="s">
        <v>195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tablespaces</vt:lpstr>
      <vt:lpstr>Лист2</vt:lpstr>
    </vt:vector>
  </TitlesOfParts>
  <Company>НПФ "ГАЗФОНД"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Zhuravov</dc:creator>
  <cp:lastModifiedBy>Zhuravov</cp:lastModifiedBy>
  <dcterms:created xsi:type="dcterms:W3CDTF">2018-06-01T06:09:28Z</dcterms:created>
  <dcterms:modified xsi:type="dcterms:W3CDTF">2018-06-09T11:15:24Z</dcterms:modified>
</cp:coreProperties>
</file>