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25099\Documents\Kinesiology\KNES 373\Lab 5\"/>
    </mc:Choice>
  </mc:AlternateContent>
  <xr:revisionPtr revIDLastSave="0" documentId="13_ncr:1_{E9FFB599-F664-4B92-A32C-15713A35E4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unning economy example dataset" sheetId="1" r:id="rId1"/>
    <sheet name="Thermal equivalents of oxyge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1" l="1"/>
  <c r="P29" i="1"/>
</calcChain>
</file>

<file path=xl/sharedStrings.xml><?xml version="1.0" encoding="utf-8"?>
<sst xmlns="http://schemas.openxmlformats.org/spreadsheetml/2006/main" count="129" uniqueCount="90">
  <si>
    <t>Human Performance Laboratory</t>
  </si>
  <si>
    <t>Patient Information</t>
  </si>
  <si>
    <t>Name</t>
  </si>
  <si>
    <t>Participant 1</t>
  </si>
  <si>
    <t>File number</t>
  </si>
  <si>
    <t>Age</t>
  </si>
  <si>
    <t>yrs</t>
  </si>
  <si>
    <t>Sex</t>
  </si>
  <si>
    <t>F</t>
  </si>
  <si>
    <t>Height</t>
  </si>
  <si>
    <t>in</t>
  </si>
  <si>
    <t>cm</t>
  </si>
  <si>
    <t>Weight</t>
  </si>
  <si>
    <t>lb</t>
  </si>
  <si>
    <t>kg</t>
  </si>
  <si>
    <t>Test Protocol</t>
  </si>
  <si>
    <t>Test degree</t>
  </si>
  <si>
    <t>Submaximal</t>
  </si>
  <si>
    <t>Exercise Device</t>
  </si>
  <si>
    <t>Treadmill</t>
  </si>
  <si>
    <t>Test Environment</t>
  </si>
  <si>
    <t>Insp. temp.</t>
  </si>
  <si>
    <t>deg C</t>
  </si>
  <si>
    <t>Baro. pressure</t>
  </si>
  <si>
    <t>mmHg</t>
  </si>
  <si>
    <t>Exp. flow temp.</t>
  </si>
  <si>
    <t>Mean of room temp. and 37.0 deg C</t>
  </si>
  <si>
    <t>Insp. O2</t>
  </si>
  <si>
    <t>%</t>
  </si>
  <si>
    <t>Insp. CO2</t>
  </si>
  <si>
    <t>Selected Flowmeter</t>
  </si>
  <si>
    <t>5-Daisy Chain</t>
  </si>
  <si>
    <t>STPD to BTPS</t>
  </si>
  <si>
    <t>Base Values for Sampling</t>
  </si>
  <si>
    <t>Base O2</t>
  </si>
  <si>
    <t>Base CO2</t>
  </si>
  <si>
    <t>Measured O2</t>
  </si>
  <si>
    <t>Measured CO2</t>
  </si>
  <si>
    <t>==========</t>
  </si>
  <si>
    <t xml:space="preserve">     </t>
  </si>
  <si>
    <t xml:space="preserve">.      </t>
  </si>
  <si>
    <t xml:space="preserve">    </t>
  </si>
  <si>
    <t xml:space="preserve">      </t>
  </si>
  <si>
    <t xml:space="preserve">.       </t>
  </si>
  <si>
    <t xml:space="preserve">.     </t>
  </si>
  <si>
    <t xml:space="preserve">TIME </t>
  </si>
  <si>
    <t xml:space="preserve">VE     </t>
  </si>
  <si>
    <t xml:space="preserve">RR  </t>
  </si>
  <si>
    <t xml:space="preserve">FEO2  </t>
  </si>
  <si>
    <t xml:space="preserve">FECO2 </t>
  </si>
  <si>
    <t xml:space="preserve">VO2/kg  </t>
  </si>
  <si>
    <t xml:space="preserve">VO2   </t>
  </si>
  <si>
    <t xml:space="preserve">VCO2  </t>
  </si>
  <si>
    <t xml:space="preserve">VE/   </t>
  </si>
  <si>
    <t xml:space="preserve">RER  </t>
  </si>
  <si>
    <t xml:space="preserve">HR  </t>
  </si>
  <si>
    <t xml:space="preserve">PECO2 </t>
  </si>
  <si>
    <t xml:space="preserve">BTPS   </t>
  </si>
  <si>
    <t xml:space="preserve">STPD    </t>
  </si>
  <si>
    <t xml:space="preserve">STPD  </t>
  </si>
  <si>
    <t xml:space="preserve">min  </t>
  </si>
  <si>
    <t xml:space="preserve">L/min  </t>
  </si>
  <si>
    <t xml:space="preserve">BPM </t>
  </si>
  <si>
    <t xml:space="preserve">%     </t>
  </si>
  <si>
    <t xml:space="preserve">ml/kg/m </t>
  </si>
  <si>
    <t xml:space="preserve">L/min </t>
  </si>
  <si>
    <t xml:space="preserve">BT/ST </t>
  </si>
  <si>
    <t xml:space="preserve">bpm </t>
  </si>
  <si>
    <t xml:space="preserve">mmHg  </t>
  </si>
  <si>
    <t>----------</t>
  </si>
  <si>
    <t>Stage 1</t>
  </si>
  <si>
    <t>VO2</t>
  </si>
  <si>
    <t>VCO2</t>
  </si>
  <si>
    <t xml:space="preserve">RER </t>
  </si>
  <si>
    <t>kcal/LO2</t>
  </si>
  <si>
    <t>Oxygen unit cost</t>
  </si>
  <si>
    <t xml:space="preserve">Energy unit cost </t>
  </si>
  <si>
    <t>Stage 2</t>
  </si>
  <si>
    <t>Stage 3</t>
  </si>
  <si>
    <t xml:space="preserve">Events </t>
  </si>
  <si>
    <t>End of stage speed = 6.0 mph grade = 0%</t>
  </si>
  <si>
    <t>End of stage speed = 6.9 mph grade = 0%</t>
  </si>
  <si>
    <t>End of stage speed = 7.5 mph grade = 0%</t>
  </si>
  <si>
    <r>
      <t>Table 1</t>
    </r>
    <r>
      <rPr>
        <b/>
        <sz val="11"/>
        <color theme="1"/>
        <rFont val="Times New Roman"/>
        <family val="1"/>
      </rPr>
      <t xml:space="preserve">.  </t>
    </r>
    <r>
      <rPr>
        <sz val="11"/>
        <color theme="1"/>
        <rFont val="Times New Roman"/>
        <family val="1"/>
      </rPr>
      <t>Caloric equivalents (kcal•Liter of O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) and percentage of total calories provided by carbohydrate and fat at each non-protein RER. </t>
    </r>
  </si>
  <si>
    <t>R</t>
  </si>
  <si>
    <r>
      <t>kcal•LO</t>
    </r>
    <r>
      <rPr>
        <b/>
        <vertAlign val="subscript"/>
        <sz val="11"/>
        <color rgb="FF000000"/>
        <rFont val="Times New Roman"/>
        <family val="1"/>
      </rPr>
      <t>2</t>
    </r>
    <r>
      <rPr>
        <b/>
        <vertAlign val="superscript"/>
        <sz val="11"/>
        <color rgb="FF000000"/>
        <rFont val="Times New Roman"/>
        <family val="1"/>
      </rPr>
      <t>-1</t>
    </r>
  </si>
  <si>
    <t>Percentage of Total Calories by:</t>
  </si>
  <si>
    <t xml:space="preserve">Carbohydrate                    </t>
  </si>
  <si>
    <t>Fat</t>
  </si>
  <si>
    <t>From Zuntz N. Ueber die Bedeutung der verschiedenen Nahrstoffe als Erzeuger der Muskelkraft. Arch Gesamte Physiol, Bonn, Germany: 1901; LXXXIII: 557-571; Pflugers Arch Physiol, 1901; 83-557.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</si>
</sst>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Protection="1">
      <protection locked="0"/>
    </xf>
    <xf numFmtId="0" fontId="0" fillId="4" borderId="1" xfId="0" applyFill="1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17</xdr:row>
      <xdr:rowOff>66675</xdr:rowOff>
    </xdr:from>
    <xdr:to>
      <xdr:col>30</xdr:col>
      <xdr:colOff>342900</xdr:colOff>
      <xdr:row>33</xdr:row>
      <xdr:rowOff>57151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ADE54A-A29C-4B87-BBFE-AA65DF6E0A91}"/>
            </a:ext>
          </a:extLst>
        </xdr:cNvPr>
        <xdr:cNvSpPr txBox="1"/>
      </xdr:nvSpPr>
      <xdr:spPr>
        <a:xfrm>
          <a:off x="10248900" y="3305175"/>
          <a:ext cx="8382000" cy="3038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Economy: </a:t>
          </a:r>
        </a:p>
        <a:p>
          <a:endParaRPr lang="en-CA" sz="1100"/>
        </a:p>
        <a:p>
          <a:r>
            <a:rPr lang="en-CA" sz="1100"/>
            <a:t>1.</a:t>
          </a:r>
          <a:r>
            <a:rPr lang="en-CA" sz="1100" baseline="0"/>
            <a:t> Determine the average VO2 and VCO2 using the last two minutes of data collected.</a:t>
          </a:r>
        </a:p>
        <a:p>
          <a:r>
            <a:rPr lang="en-CA" sz="1100" baseline="0"/>
            <a:t>2. If determining energy unit cost, calculate RER and use the table to determine the kcal/LO2.</a:t>
          </a:r>
        </a:p>
        <a:p>
          <a:endParaRPr lang="en-CA" sz="1100"/>
        </a:p>
        <a:p>
          <a:endParaRPr lang="en-CA" sz="1100"/>
        </a:p>
        <a:p>
          <a:r>
            <a:rPr lang="en-CA" sz="1100" b="1"/>
            <a:t>oxygen</a:t>
          </a:r>
          <a:r>
            <a:rPr lang="en-CA" sz="1100" b="1" baseline="0"/>
            <a:t> unit cost = mL O2/kg/km </a:t>
          </a:r>
        </a:p>
        <a:p>
          <a:endParaRPr lang="en-CA" sz="1100" baseline="0"/>
        </a:p>
        <a:p>
          <a:endParaRPr lang="en-CA" sz="1100" baseline="0"/>
        </a:p>
        <a:p>
          <a:endParaRPr lang="en-CA" sz="1100" baseline="0"/>
        </a:p>
        <a:p>
          <a:endParaRPr lang="en-CA" sz="1100" baseline="0"/>
        </a:p>
        <a:p>
          <a:endParaRPr lang="en-CA" sz="1100" baseline="0"/>
        </a:p>
        <a:p>
          <a:r>
            <a:rPr lang="en-CA" sz="1100" b="1" baseline="0"/>
            <a:t>energy unit cost = kcal/kg/km </a:t>
          </a:r>
        </a:p>
        <a:p>
          <a:endParaRPr lang="en-CA" sz="1100" baseline="0"/>
        </a:p>
        <a:p>
          <a:endParaRPr lang="en-CA" sz="1100" baseline="0"/>
        </a:p>
        <a:p>
          <a:endParaRPr lang="en-CA" sz="1100" baseline="0"/>
        </a:p>
        <a:p>
          <a:endParaRPr lang="en-CA" sz="1100" baseline="0"/>
        </a:p>
        <a:p>
          <a:endParaRPr lang="en-CA" sz="1100" baseline="0"/>
        </a:p>
        <a:p>
          <a:endParaRPr lang="en-CA" sz="1100" baseline="0"/>
        </a:p>
        <a:p>
          <a:endParaRPr lang="en-CA" sz="1100"/>
        </a:p>
      </xdr:txBody>
    </xdr:sp>
    <xdr:clientData/>
  </xdr:twoCellAnchor>
  <xdr:twoCellAnchor editAs="oneCell">
    <xdr:from>
      <xdr:col>17</xdr:col>
      <xdr:colOff>66675</xdr:colOff>
      <xdr:row>24</xdr:row>
      <xdr:rowOff>104775</xdr:rowOff>
    </xdr:from>
    <xdr:to>
      <xdr:col>28</xdr:col>
      <xdr:colOff>543927</xdr:colOff>
      <xdr:row>26</xdr:row>
      <xdr:rowOff>133407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538DAF-3C4F-4248-BC5A-21F797F34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9875" y="4676775"/>
          <a:ext cx="7182852" cy="409632"/>
        </a:xfrm>
        <a:prstGeom prst="rect">
          <a:avLst/>
        </a:prstGeom>
      </xdr:spPr>
    </xdr:pic>
    <xdr:clientData/>
  </xdr:twoCellAnchor>
  <xdr:twoCellAnchor editAs="oneCell">
    <xdr:from>
      <xdr:col>17</xdr:col>
      <xdr:colOff>85725</xdr:colOff>
      <xdr:row>30</xdr:row>
      <xdr:rowOff>19050</xdr:rowOff>
    </xdr:from>
    <xdr:to>
      <xdr:col>29</xdr:col>
      <xdr:colOff>39114</xdr:colOff>
      <xdr:row>32</xdr:row>
      <xdr:rowOff>171524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0A94C2-7C04-463A-BCE0-6D2A5647A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48925" y="5734050"/>
          <a:ext cx="7268589" cy="533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A17" zoomScale="96" workbookViewId="0">
      <selection activeCell="F22" sqref="F22"/>
    </sheetView>
  </sheetViews>
  <sheetFormatPr defaultRowHeight="14.4" x14ac:dyDescent="0.25"/>
  <cols>
    <col min="15" max="15" width="16.44140625" customWidth="1"/>
  </cols>
  <sheetData>
    <row r="1" spans="1:10" x14ac:dyDescent="0.25">
      <c r="A1" s="1" t="s">
        <v>0</v>
      </c>
    </row>
    <row r="3" spans="1:10" x14ac:dyDescent="0.25">
      <c r="A3" s="1" t="s">
        <v>1</v>
      </c>
    </row>
    <row r="4" spans="1:10" x14ac:dyDescent="0.25">
      <c r="A4" s="1" t="s">
        <v>2</v>
      </c>
      <c r="B4" s="1" t="s">
        <v>3</v>
      </c>
      <c r="C4" s="1" t="s">
        <v>4</v>
      </c>
      <c r="D4" s="1"/>
      <c r="E4" s="1"/>
      <c r="F4" s="1"/>
    </row>
    <row r="5" spans="1:10" x14ac:dyDescent="0.25">
      <c r="A5" s="1" t="s">
        <v>5</v>
      </c>
      <c r="B5" s="1">
        <v>26</v>
      </c>
      <c r="C5" s="1" t="s">
        <v>6</v>
      </c>
      <c r="D5" s="1" t="s">
        <v>7</v>
      </c>
      <c r="E5" s="1" t="s">
        <v>8</v>
      </c>
    </row>
    <row r="6" spans="1:10" x14ac:dyDescent="0.25">
      <c r="A6" s="1" t="s">
        <v>9</v>
      </c>
      <c r="B6" s="1">
        <v>67.519683837890625</v>
      </c>
      <c r="C6" s="1" t="s">
        <v>10</v>
      </c>
      <c r="D6" s="1">
        <v>171.5</v>
      </c>
      <c r="E6" s="1" t="s">
        <v>11</v>
      </c>
      <c r="F6" s="1" t="s">
        <v>12</v>
      </c>
      <c r="G6" s="1">
        <v>124.95999908447266</v>
      </c>
      <c r="H6" s="1" t="s">
        <v>13</v>
      </c>
      <c r="I6" s="1">
        <v>56.799999237060547</v>
      </c>
      <c r="J6" s="1" t="s">
        <v>14</v>
      </c>
    </row>
    <row r="8" spans="1:10" x14ac:dyDescent="0.25">
      <c r="A8" s="1" t="s">
        <v>15</v>
      </c>
    </row>
    <row r="9" spans="1:10" x14ac:dyDescent="0.25">
      <c r="A9" s="1" t="s">
        <v>16</v>
      </c>
      <c r="B9" s="1" t="s">
        <v>17</v>
      </c>
    </row>
    <row r="10" spans="1:10" x14ac:dyDescent="0.25">
      <c r="A10" s="1" t="s">
        <v>18</v>
      </c>
      <c r="B10" s="1" t="s">
        <v>19</v>
      </c>
    </row>
    <row r="12" spans="1:10" x14ac:dyDescent="0.25">
      <c r="A12" s="1" t="s">
        <v>20</v>
      </c>
    </row>
    <row r="13" spans="1:10" x14ac:dyDescent="0.25">
      <c r="A13" s="1" t="s">
        <v>21</v>
      </c>
      <c r="B13" s="1">
        <v>20</v>
      </c>
      <c r="C13" s="1" t="s">
        <v>22</v>
      </c>
      <c r="D13" s="1" t="s">
        <v>23</v>
      </c>
      <c r="E13" s="1">
        <v>672.0999755859375</v>
      </c>
      <c r="F13" s="1" t="s">
        <v>24</v>
      </c>
    </row>
    <row r="14" spans="1:10" x14ac:dyDescent="0.25">
      <c r="A14" s="1" t="s">
        <v>25</v>
      </c>
      <c r="B14" s="1" t="s">
        <v>26</v>
      </c>
    </row>
    <row r="15" spans="1:10" x14ac:dyDescent="0.25">
      <c r="A15" s="1" t="s">
        <v>27</v>
      </c>
      <c r="B15" s="1">
        <v>20.930000305175781</v>
      </c>
      <c r="C15" s="1" t="s">
        <v>28</v>
      </c>
      <c r="D15" s="1" t="s">
        <v>29</v>
      </c>
      <c r="E15" s="1">
        <v>2.9999999329447746E-2</v>
      </c>
      <c r="F15" s="1" t="s">
        <v>28</v>
      </c>
    </row>
    <row r="16" spans="1:10" x14ac:dyDescent="0.25">
      <c r="A16" s="1" t="s">
        <v>30</v>
      </c>
      <c r="B16" s="1" t="s">
        <v>31</v>
      </c>
    </row>
    <row r="17" spans="1:16" x14ac:dyDescent="0.25">
      <c r="A17" s="1" t="s">
        <v>32</v>
      </c>
      <c r="B17" s="1">
        <v>1.3805850744247437</v>
      </c>
    </row>
    <row r="19" spans="1:16" x14ac:dyDescent="0.25">
      <c r="A19" s="1" t="s">
        <v>33</v>
      </c>
    </row>
    <row r="20" spans="1:16" x14ac:dyDescent="0.25">
      <c r="A20" s="1" t="s">
        <v>34</v>
      </c>
      <c r="B20" s="1">
        <v>20.930000305175781</v>
      </c>
      <c r="C20" s="1" t="s">
        <v>28</v>
      </c>
      <c r="D20" s="1" t="s">
        <v>35</v>
      </c>
      <c r="E20" s="1">
        <v>2.9999999329447746E-2</v>
      </c>
      <c r="F20" s="1" t="s">
        <v>28</v>
      </c>
      <c r="G20" s="1" t="s">
        <v>36</v>
      </c>
      <c r="H20" s="1">
        <v>20.895681381225586</v>
      </c>
      <c r="I20" s="1" t="s">
        <v>28</v>
      </c>
      <c r="J20" s="1" t="s">
        <v>37</v>
      </c>
      <c r="K20" s="1">
        <v>6.0836326330900192E-2</v>
      </c>
      <c r="L20" s="1" t="s">
        <v>28</v>
      </c>
    </row>
    <row r="22" spans="1:16" x14ac:dyDescent="0.25">
      <c r="A22" s="1" t="s">
        <v>38</v>
      </c>
    </row>
    <row r="23" spans="1:16" x14ac:dyDescent="0.25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42</v>
      </c>
      <c r="F23" s="1" t="s">
        <v>43</v>
      </c>
      <c r="G23" s="1" t="s">
        <v>44</v>
      </c>
      <c r="H23" s="1" t="s">
        <v>44</v>
      </c>
      <c r="I23" s="1" t="s">
        <v>42</v>
      </c>
      <c r="J23" s="1" t="s">
        <v>42</v>
      </c>
      <c r="K23" s="1" t="s">
        <v>39</v>
      </c>
      <c r="L23" s="1" t="s">
        <v>41</v>
      </c>
      <c r="M23" s="1" t="s">
        <v>42</v>
      </c>
    </row>
    <row r="24" spans="1:16" x14ac:dyDescent="0.25">
      <c r="A24" s="1" t="s">
        <v>45</v>
      </c>
      <c r="B24" s="1" t="s">
        <v>46</v>
      </c>
      <c r="C24" s="1" t="s">
        <v>47</v>
      </c>
      <c r="D24" s="1" t="s">
        <v>48</v>
      </c>
      <c r="E24" s="1" t="s">
        <v>49</v>
      </c>
      <c r="F24" s="1" t="s">
        <v>50</v>
      </c>
      <c r="G24" s="1" t="s">
        <v>51</v>
      </c>
      <c r="H24" s="1" t="s">
        <v>52</v>
      </c>
      <c r="I24" s="1" t="s">
        <v>53</v>
      </c>
      <c r="J24" s="1" t="s">
        <v>53</v>
      </c>
      <c r="K24" s="1" t="s">
        <v>54</v>
      </c>
      <c r="L24" s="1" t="s">
        <v>55</v>
      </c>
      <c r="M24" s="1" t="s">
        <v>56</v>
      </c>
    </row>
    <row r="25" spans="1:16" x14ac:dyDescent="0.25">
      <c r="A25" s="1" t="s">
        <v>39</v>
      </c>
      <c r="B25" s="1" t="s">
        <v>57</v>
      </c>
      <c r="C25" s="1" t="s">
        <v>41</v>
      </c>
      <c r="D25" s="1" t="s">
        <v>42</v>
      </c>
      <c r="E25" s="1" t="s">
        <v>42</v>
      </c>
      <c r="F25" s="1" t="s">
        <v>58</v>
      </c>
      <c r="G25" s="1" t="s">
        <v>59</v>
      </c>
      <c r="H25" s="1" t="s">
        <v>59</v>
      </c>
      <c r="I25" s="1" t="s">
        <v>51</v>
      </c>
      <c r="J25" s="1" t="s">
        <v>52</v>
      </c>
      <c r="K25" s="1" t="s">
        <v>39</v>
      </c>
      <c r="L25" s="1" t="s">
        <v>41</v>
      </c>
      <c r="M25" s="1" t="s">
        <v>42</v>
      </c>
    </row>
    <row r="26" spans="1:16" x14ac:dyDescent="0.25">
      <c r="A26" s="1" t="s">
        <v>60</v>
      </c>
      <c r="B26" s="1" t="s">
        <v>61</v>
      </c>
      <c r="C26" s="1" t="s">
        <v>62</v>
      </c>
      <c r="D26" s="1" t="s">
        <v>63</v>
      </c>
      <c r="E26" s="1" t="s">
        <v>63</v>
      </c>
      <c r="F26" s="1" t="s">
        <v>64</v>
      </c>
      <c r="G26" s="1" t="s">
        <v>65</v>
      </c>
      <c r="H26" s="1" t="s">
        <v>65</v>
      </c>
      <c r="I26" s="1" t="s">
        <v>66</v>
      </c>
      <c r="J26" s="1" t="s">
        <v>66</v>
      </c>
      <c r="K26" s="1" t="s">
        <v>39</v>
      </c>
      <c r="L26" s="1" t="s">
        <v>67</v>
      </c>
      <c r="M26" s="1" t="s">
        <v>68</v>
      </c>
    </row>
    <row r="27" spans="1:16" x14ac:dyDescent="0.25">
      <c r="A27" s="1" t="s">
        <v>69</v>
      </c>
    </row>
    <row r="28" spans="1:16" x14ac:dyDescent="0.25">
      <c r="A28" s="2">
        <v>0.5</v>
      </c>
      <c r="B28" s="2">
        <v>44.148101806640625</v>
      </c>
      <c r="C28" s="2">
        <v>30.252098083496094</v>
      </c>
      <c r="D28" s="2">
        <v>15.646717071533203</v>
      </c>
      <c r="E28" s="2">
        <v>4.2710151672363281</v>
      </c>
      <c r="F28" s="2">
        <v>31.298137664794922</v>
      </c>
      <c r="G28" s="2">
        <v>1.7777341604232788</v>
      </c>
      <c r="H28" s="2">
        <v>1.3560576438903809</v>
      </c>
      <c r="I28" s="2">
        <v>24.833915710449219</v>
      </c>
      <c r="J28" s="2">
        <v>32.55621337890625</v>
      </c>
      <c r="K28" s="2">
        <v>0.76280111074447632</v>
      </c>
      <c r="L28" s="2">
        <v>140</v>
      </c>
      <c r="M28" s="2">
        <v>28.4876708984375</v>
      </c>
      <c r="O28" t="s">
        <v>70</v>
      </c>
    </row>
    <row r="29" spans="1:16" x14ac:dyDescent="0.25">
      <c r="A29" s="2">
        <v>1</v>
      </c>
      <c r="B29" s="2">
        <v>44.065708160400391</v>
      </c>
      <c r="C29" s="2">
        <v>28.301887512207031</v>
      </c>
      <c r="D29" s="2">
        <v>15.571929931640625</v>
      </c>
      <c r="E29" s="2">
        <v>4.379274845123291</v>
      </c>
      <c r="F29" s="2">
        <v>31.610195159912109</v>
      </c>
      <c r="G29" s="2">
        <v>1.7954590320587158</v>
      </c>
      <c r="H29" s="2">
        <v>1.3880853652954102</v>
      </c>
      <c r="I29" s="2">
        <v>24.542863845825195</v>
      </c>
      <c r="J29" s="2">
        <v>31.745676040649414</v>
      </c>
      <c r="K29" s="2">
        <v>0.77310889959335327</v>
      </c>
      <c r="L29" s="2">
        <v>140</v>
      </c>
      <c r="M29" s="2">
        <v>29.209762573242188</v>
      </c>
      <c r="O29" s="3" t="s">
        <v>71</v>
      </c>
      <c r="P29" s="4">
        <f>AVERAGE(G36,G37)</f>
        <v>1.8293248414993286</v>
      </c>
    </row>
    <row r="30" spans="1:16" x14ac:dyDescent="0.25">
      <c r="A30" s="2">
        <v>1.5</v>
      </c>
      <c r="B30" s="2">
        <v>45.392410278320313</v>
      </c>
      <c r="C30" s="2">
        <v>29.431003570556641</v>
      </c>
      <c r="D30" s="2">
        <v>15.592869758605957</v>
      </c>
      <c r="E30" s="2">
        <v>4.3953900337219238</v>
      </c>
      <c r="F30" s="2">
        <v>32.383861541748047</v>
      </c>
      <c r="G30" s="2">
        <v>1.8394033908843994</v>
      </c>
      <c r="H30" s="2">
        <v>1.4351801872253418</v>
      </c>
      <c r="I30" s="2">
        <v>24.677789688110352</v>
      </c>
      <c r="J30" s="2">
        <v>31.62837028503418</v>
      </c>
      <c r="K30" s="2">
        <v>0.7802422046661377</v>
      </c>
      <c r="L30" s="2">
        <v>139</v>
      </c>
      <c r="M30" s="2">
        <v>29.317251205444336</v>
      </c>
      <c r="O30" s="3" t="s">
        <v>72</v>
      </c>
      <c r="P30" s="4">
        <f>AVERAGE(H36:H37)</f>
        <v>1.472337543964386</v>
      </c>
    </row>
    <row r="31" spans="1:16" x14ac:dyDescent="0.25">
      <c r="A31" s="2">
        <v>2</v>
      </c>
      <c r="B31" s="2">
        <v>43.867374420166016</v>
      </c>
      <c r="C31" s="2">
        <v>28.571428298950195</v>
      </c>
      <c r="D31" s="2">
        <v>15.530932426452637</v>
      </c>
      <c r="E31" s="2">
        <v>4.4569268226623535</v>
      </c>
      <c r="F31" s="2">
        <v>31.642980575561523</v>
      </c>
      <c r="G31" s="2">
        <v>1.7973213195800781</v>
      </c>
      <c r="H31" s="2">
        <v>1.4065157175064087</v>
      </c>
      <c r="I31" s="2">
        <v>24.407085418701172</v>
      </c>
      <c r="J31" s="2">
        <v>31.188684463500977</v>
      </c>
      <c r="K31" s="2">
        <v>0.78256219625473022</v>
      </c>
      <c r="L31" s="2">
        <v>139</v>
      </c>
      <c r="M31" s="2">
        <v>29.727701187133789</v>
      </c>
      <c r="O31" s="5" t="s">
        <v>73</v>
      </c>
      <c r="P31" s="4"/>
    </row>
    <row r="32" spans="1:16" x14ac:dyDescent="0.25">
      <c r="A32" s="2">
        <v>2.5</v>
      </c>
      <c r="B32" s="2">
        <v>43.788036346435547</v>
      </c>
      <c r="C32" s="2">
        <v>28.708131790161133</v>
      </c>
      <c r="D32" s="2">
        <v>15.561929702758789</v>
      </c>
      <c r="E32" s="2">
        <v>4.4663491249084473</v>
      </c>
      <c r="F32" s="2">
        <v>31.352922439575195</v>
      </c>
      <c r="G32" s="2">
        <v>1.7808459997177124</v>
      </c>
      <c r="H32" s="2">
        <v>1.4069653749465942</v>
      </c>
      <c r="I32" s="2">
        <v>24.588333129882813</v>
      </c>
      <c r="J32" s="2">
        <v>31.12232780456543</v>
      </c>
      <c r="K32" s="2">
        <v>0.79005450010299683</v>
      </c>
      <c r="L32" s="2">
        <v>141</v>
      </c>
      <c r="M32" s="2">
        <v>29.790548324584961</v>
      </c>
      <c r="O32" s="5" t="s">
        <v>74</v>
      </c>
      <c r="P32" s="4"/>
    </row>
    <row r="33" spans="1:16" x14ac:dyDescent="0.25">
      <c r="A33" s="2">
        <v>3</v>
      </c>
      <c r="B33" s="2">
        <v>43.446800231933594</v>
      </c>
      <c r="C33" s="2">
        <v>30.313236236572266</v>
      </c>
      <c r="D33" s="2">
        <v>15.377994537353516</v>
      </c>
      <c r="E33" s="2">
        <v>4.5996561050415039</v>
      </c>
      <c r="F33" s="2">
        <v>32.201927185058594</v>
      </c>
      <c r="G33" s="2">
        <v>1.8290693759918213</v>
      </c>
      <c r="H33" s="2">
        <v>1.4379464387893677</v>
      </c>
      <c r="I33" s="2">
        <v>23.753499984741211</v>
      </c>
      <c r="J33" s="2">
        <v>30.2144775390625</v>
      </c>
      <c r="K33" s="2">
        <v>0.7861628532409668</v>
      </c>
      <c r="L33" s="2">
        <v>140</v>
      </c>
      <c r="M33" s="2">
        <v>30.679706573486328</v>
      </c>
    </row>
    <row r="34" spans="1:16" x14ac:dyDescent="0.25">
      <c r="A34" s="2">
        <v>3.5</v>
      </c>
      <c r="B34" s="2">
        <v>45.468528747558594</v>
      </c>
      <c r="C34" s="2">
        <v>30.895984649658203</v>
      </c>
      <c r="D34" s="2">
        <v>15.510273933410645</v>
      </c>
      <c r="E34" s="2">
        <v>4.5449976921081543</v>
      </c>
      <c r="F34" s="2">
        <v>32.814208984375</v>
      </c>
      <c r="G34" s="2">
        <v>1.863847017288208</v>
      </c>
      <c r="H34" s="2">
        <v>1.4868674278259277</v>
      </c>
      <c r="I34" s="2">
        <v>24.394989013671875</v>
      </c>
      <c r="J34" s="2">
        <v>30.580081939697266</v>
      </c>
      <c r="K34" s="2">
        <v>0.7977411150932312</v>
      </c>
      <c r="L34" s="2">
        <v>140</v>
      </c>
      <c r="M34" s="2">
        <v>30.315134048461914</v>
      </c>
      <c r="O34" s="5" t="s">
        <v>75</v>
      </c>
      <c r="P34" s="6"/>
    </row>
    <row r="35" spans="1:16" x14ac:dyDescent="0.25">
      <c r="A35" s="2">
        <v>4</v>
      </c>
      <c r="B35" s="2">
        <v>44.130352020263672</v>
      </c>
      <c r="C35" s="2">
        <v>30.878091812133789</v>
      </c>
      <c r="D35" s="2">
        <v>15.595599174499512</v>
      </c>
      <c r="E35" s="2">
        <v>4.4919629096984863</v>
      </c>
      <c r="F35" s="2">
        <v>31.320161819458008</v>
      </c>
      <c r="G35" s="2">
        <v>1.7789851427078247</v>
      </c>
      <c r="H35" s="2">
        <v>1.4261590242385864</v>
      </c>
      <c r="I35" s="2">
        <v>24.806476593017578</v>
      </c>
      <c r="J35" s="2">
        <v>30.943500518798828</v>
      </c>
      <c r="K35" s="2">
        <v>0.80167001485824585</v>
      </c>
      <c r="L35" s="2">
        <v>140</v>
      </c>
      <c r="M35" s="2">
        <v>29.961393356323242</v>
      </c>
    </row>
    <row r="36" spans="1:16" x14ac:dyDescent="0.25">
      <c r="A36" s="2">
        <v>4.5</v>
      </c>
      <c r="B36" s="2">
        <v>44.013645172119141</v>
      </c>
      <c r="C36" s="2">
        <v>28.084253311157227</v>
      </c>
      <c r="D36" s="2">
        <v>15.401232719421387</v>
      </c>
      <c r="E36" s="2">
        <v>4.6690397262573242</v>
      </c>
      <c r="F36" s="2">
        <v>32.353958129882813</v>
      </c>
      <c r="G36" s="2">
        <v>1.8377047777175903</v>
      </c>
      <c r="H36" s="2">
        <v>1.4788380861282349</v>
      </c>
      <c r="I36" s="2">
        <v>23.950334548950195</v>
      </c>
      <c r="J36" s="2">
        <v>29.76231575012207</v>
      </c>
      <c r="K36" s="2">
        <v>0.80472016334533691</v>
      </c>
      <c r="L36" s="2">
        <v>142</v>
      </c>
      <c r="M36" s="2">
        <v>31.142494201660156</v>
      </c>
      <c r="O36" s="5" t="s">
        <v>76</v>
      </c>
      <c r="P36" s="6"/>
    </row>
    <row r="37" spans="1:16" x14ac:dyDescent="0.25">
      <c r="A37" s="2">
        <v>5</v>
      </c>
      <c r="B37" s="2">
        <v>44.191898345947266</v>
      </c>
      <c r="C37" s="2">
        <v>30.591434478759766</v>
      </c>
      <c r="D37" s="2">
        <v>15.47343635559082</v>
      </c>
      <c r="E37" s="2">
        <v>4.6097073554992676</v>
      </c>
      <c r="F37" s="2">
        <v>32.058891296386719</v>
      </c>
      <c r="G37" s="2">
        <v>1.8209449052810669</v>
      </c>
      <c r="H37" s="2">
        <v>1.4658370018005371</v>
      </c>
      <c r="I37" s="2">
        <v>24.26866340637207</v>
      </c>
      <c r="J37" s="2">
        <v>30.147893905639648</v>
      </c>
      <c r="K37" s="2">
        <v>0.80498701333999634</v>
      </c>
      <c r="L37" s="2">
        <v>141</v>
      </c>
      <c r="M37" s="2">
        <v>30.746747970581055</v>
      </c>
    </row>
    <row r="38" spans="1:16" x14ac:dyDescent="0.25">
      <c r="A38" s="1">
        <v>5.5</v>
      </c>
      <c r="B38" s="1">
        <v>48.688816070556641</v>
      </c>
      <c r="C38" s="1">
        <v>30.427894592285156</v>
      </c>
      <c r="D38" s="1">
        <v>15.500734329223633</v>
      </c>
      <c r="E38" s="1">
        <v>4.3040084838867188</v>
      </c>
      <c r="F38" s="1">
        <v>35.609405517578125</v>
      </c>
      <c r="G38" s="1">
        <v>2.0226142406463623</v>
      </c>
      <c r="H38" s="1">
        <v>1.5071513652801514</v>
      </c>
      <c r="I38" s="1">
        <v>24.072219848632813</v>
      </c>
      <c r="J38" s="1">
        <v>32.305194854736328</v>
      </c>
      <c r="K38" s="1">
        <v>0.74515020847320557</v>
      </c>
      <c r="L38" s="1">
        <v>148</v>
      </c>
      <c r="M38" s="1">
        <v>28.707736968994141</v>
      </c>
      <c r="O38" t="s">
        <v>77</v>
      </c>
    </row>
    <row r="39" spans="1:16" x14ac:dyDescent="0.25">
      <c r="A39" s="1">
        <v>6</v>
      </c>
      <c r="B39" s="1">
        <v>50.849472045898438</v>
      </c>
      <c r="C39" s="1">
        <v>31.96803092956543</v>
      </c>
      <c r="D39" s="1">
        <v>15.739597320556641</v>
      </c>
      <c r="E39" s="1">
        <v>4.3003172874450684</v>
      </c>
      <c r="F39" s="1">
        <v>35.236927032470703</v>
      </c>
      <c r="G39" s="1">
        <v>2.0014574527740479</v>
      </c>
      <c r="H39" s="1">
        <v>1.5727072954177856</v>
      </c>
      <c r="I39" s="1">
        <v>25.406221389770508</v>
      </c>
      <c r="J39" s="1">
        <v>32.332443237304688</v>
      </c>
      <c r="K39" s="1">
        <v>0.78578102588653564</v>
      </c>
      <c r="L39" s="1">
        <v>150</v>
      </c>
      <c r="M39" s="1">
        <v>28.683116912841797</v>
      </c>
      <c r="O39" s="3" t="s">
        <v>71</v>
      </c>
      <c r="P39" s="4"/>
    </row>
    <row r="40" spans="1:16" x14ac:dyDescent="0.25">
      <c r="A40" s="1">
        <v>6.5</v>
      </c>
      <c r="B40" s="1">
        <v>52.441200256347656</v>
      </c>
      <c r="C40" s="1">
        <v>30.333669662475586</v>
      </c>
      <c r="D40" s="1">
        <v>15.719241142272949</v>
      </c>
      <c r="E40" s="1">
        <v>4.381873607635498</v>
      </c>
      <c r="F40" s="1">
        <v>36.367668151855469</v>
      </c>
      <c r="G40" s="1">
        <v>2.0656836032867432</v>
      </c>
      <c r="H40" s="1">
        <v>1.6529251337051392</v>
      </c>
      <c r="I40" s="1">
        <v>25.386850357055664</v>
      </c>
      <c r="J40" s="1">
        <v>31.726301193237305</v>
      </c>
      <c r="K40" s="1">
        <v>0.80018311738967896</v>
      </c>
      <c r="L40" s="1">
        <v>150</v>
      </c>
      <c r="M40" s="1">
        <v>29.227096557617188</v>
      </c>
      <c r="O40" s="3" t="s">
        <v>72</v>
      </c>
      <c r="P40" s="4"/>
    </row>
    <row r="41" spans="1:16" x14ac:dyDescent="0.25">
      <c r="A41" s="1">
        <v>7</v>
      </c>
      <c r="B41" s="1">
        <v>51.913982391357422</v>
      </c>
      <c r="C41" s="1">
        <v>31.217479705810547</v>
      </c>
      <c r="D41" s="1">
        <v>15.595747947692871</v>
      </c>
      <c r="E41" s="1">
        <v>4.5208616256713867</v>
      </c>
      <c r="F41" s="1">
        <v>36.792472839355469</v>
      </c>
      <c r="G41" s="1">
        <v>2.0898125171661377</v>
      </c>
      <c r="H41" s="1">
        <v>1.6885732412338257</v>
      </c>
      <c r="I41" s="1">
        <v>24.841453552246094</v>
      </c>
      <c r="J41" s="1">
        <v>30.744287490844727</v>
      </c>
      <c r="K41" s="1">
        <v>0.80800223350524902</v>
      </c>
      <c r="L41" s="1">
        <v>150</v>
      </c>
      <c r="M41" s="1">
        <v>30.154146194458008</v>
      </c>
      <c r="O41" s="5" t="s">
        <v>73</v>
      </c>
      <c r="P41" s="4"/>
    </row>
    <row r="42" spans="1:16" x14ac:dyDescent="0.25">
      <c r="A42" s="1">
        <v>7.5</v>
      </c>
      <c r="B42" s="1">
        <v>54.390151977539063</v>
      </c>
      <c r="C42" s="1">
        <v>32.217308044433594</v>
      </c>
      <c r="D42" s="1">
        <v>15.727177619934082</v>
      </c>
      <c r="E42" s="1">
        <v>4.4709949493408203</v>
      </c>
      <c r="F42" s="1">
        <v>37.485958099365234</v>
      </c>
      <c r="G42" s="1">
        <v>2.1292023658752441</v>
      </c>
      <c r="H42" s="1">
        <v>1.7494803667068481</v>
      </c>
      <c r="I42" s="1">
        <v>25.544849395751953</v>
      </c>
      <c r="J42" s="1">
        <v>31.089319229125977</v>
      </c>
      <c r="K42" s="1">
        <v>0.82165998220443726</v>
      </c>
      <c r="L42" s="1">
        <v>151</v>
      </c>
      <c r="M42" s="1">
        <v>29.821537017822266</v>
      </c>
      <c r="O42" s="5" t="s">
        <v>74</v>
      </c>
      <c r="P42" s="4"/>
    </row>
    <row r="43" spans="1:16" x14ac:dyDescent="0.25">
      <c r="A43" s="1">
        <v>8</v>
      </c>
      <c r="B43" s="1">
        <v>56.64056396484375</v>
      </c>
      <c r="C43" s="1">
        <v>36.734691619873047</v>
      </c>
      <c r="D43" s="1">
        <v>15.873698234558105</v>
      </c>
      <c r="E43" s="1">
        <v>4.4123668670654297</v>
      </c>
      <c r="F43" s="1">
        <v>37.810539245605469</v>
      </c>
      <c r="G43" s="1">
        <v>2.1476385593414307</v>
      </c>
      <c r="H43" s="1">
        <v>1.7978264093399048</v>
      </c>
      <c r="I43" s="1">
        <v>26.373414993286133</v>
      </c>
      <c r="J43" s="1">
        <v>31.505023956298828</v>
      </c>
      <c r="K43" s="1">
        <v>0.83711779117584229</v>
      </c>
      <c r="L43" s="1">
        <v>152</v>
      </c>
      <c r="M43" s="1">
        <v>29.430486679077148</v>
      </c>
    </row>
    <row r="44" spans="1:16" x14ac:dyDescent="0.25">
      <c r="A44" s="1">
        <v>8.5</v>
      </c>
      <c r="B44" s="1">
        <v>55.366836547851563</v>
      </c>
      <c r="C44" s="1">
        <v>35.281909942626953</v>
      </c>
      <c r="D44" s="1">
        <v>15.897444725036621</v>
      </c>
      <c r="E44" s="1">
        <v>4.4165611267089844</v>
      </c>
      <c r="F44" s="1">
        <v>36.740325927734375</v>
      </c>
      <c r="G44" s="1">
        <v>2.0868504047393799</v>
      </c>
      <c r="H44" s="1">
        <v>1.7590835094451904</v>
      </c>
      <c r="I44" s="1">
        <v>26.531291961669922</v>
      </c>
      <c r="J44" s="1">
        <v>31.474819183349609</v>
      </c>
      <c r="K44" s="1">
        <v>0.84293705224990845</v>
      </c>
      <c r="L44" s="1">
        <v>152</v>
      </c>
      <c r="M44" s="1">
        <v>29.458461761474609</v>
      </c>
      <c r="O44" s="5" t="s">
        <v>75</v>
      </c>
      <c r="P44" s="6"/>
    </row>
    <row r="45" spans="1:16" x14ac:dyDescent="0.25">
      <c r="A45" s="1">
        <v>9</v>
      </c>
      <c r="B45" s="1">
        <v>56.213466644287109</v>
      </c>
      <c r="C45" s="1">
        <v>35.076324462890625</v>
      </c>
      <c r="D45" s="1">
        <v>15.840465545654297</v>
      </c>
      <c r="E45" s="1">
        <v>4.4750885963439941</v>
      </c>
      <c r="F45" s="1">
        <v>37.707695007324219</v>
      </c>
      <c r="G45" s="1">
        <v>2.1417970657348633</v>
      </c>
      <c r="H45" s="1">
        <v>1.8098130226135254</v>
      </c>
      <c r="I45" s="1">
        <v>26.245935440063477</v>
      </c>
      <c r="J45" s="1">
        <v>31.060373306274414</v>
      </c>
      <c r="K45" s="1">
        <v>0.84499740600585938</v>
      </c>
      <c r="L45" s="1">
        <v>153</v>
      </c>
      <c r="M45" s="1">
        <v>29.848840713500977</v>
      </c>
    </row>
    <row r="46" spans="1:16" x14ac:dyDescent="0.25">
      <c r="A46" s="1">
        <v>9.5</v>
      </c>
      <c r="B46" s="1">
        <v>56.333637237548828</v>
      </c>
      <c r="C46" s="1">
        <v>35.269710540771484</v>
      </c>
      <c r="D46" s="1">
        <v>15.926910400390625</v>
      </c>
      <c r="E46" s="1">
        <v>4.4371185302734375</v>
      </c>
      <c r="F46" s="1">
        <v>37.075054168701172</v>
      </c>
      <c r="G46" s="1">
        <v>2.105863094329834</v>
      </c>
      <c r="H46" s="1">
        <v>1.7981960773468018</v>
      </c>
      <c r="I46" s="1">
        <v>26.7508544921875</v>
      </c>
      <c r="J46" s="1">
        <v>31.327861785888672</v>
      </c>
      <c r="K46" s="1">
        <v>0.85389977693557739</v>
      </c>
      <c r="L46" s="1">
        <v>154</v>
      </c>
      <c r="M46" s="1">
        <v>29.5955810546875</v>
      </c>
      <c r="O46" s="5" t="s">
        <v>76</v>
      </c>
      <c r="P46" s="6"/>
    </row>
    <row r="47" spans="1:16" x14ac:dyDescent="0.25">
      <c r="A47" s="1">
        <v>10</v>
      </c>
      <c r="B47" s="1">
        <v>55.742988586425781</v>
      </c>
      <c r="C47" s="1">
        <v>33.497535705566406</v>
      </c>
      <c r="D47" s="1">
        <v>15.843146324157715</v>
      </c>
      <c r="E47" s="1">
        <v>4.5068516731262207</v>
      </c>
      <c r="F47" s="1">
        <v>37.308158874511719</v>
      </c>
      <c r="G47" s="1">
        <v>2.1191034317016602</v>
      </c>
      <c r="H47" s="1">
        <v>1.8074958324432373</v>
      </c>
      <c r="I47" s="1">
        <v>26.304986953735352</v>
      </c>
      <c r="J47" s="1">
        <v>30.839899063110352</v>
      </c>
      <c r="K47" s="1">
        <v>0.85295307636260986</v>
      </c>
      <c r="L47" s="1">
        <v>153</v>
      </c>
      <c r="M47" s="1">
        <v>30.060701370239258</v>
      </c>
    </row>
    <row r="48" spans="1:16" x14ac:dyDescent="0.25">
      <c r="A48" s="2">
        <v>10.5</v>
      </c>
      <c r="B48" s="2">
        <v>55.363361358642578</v>
      </c>
      <c r="C48" s="2">
        <v>34.847969055175781</v>
      </c>
      <c r="D48" s="2">
        <v>15.759526252746582</v>
      </c>
      <c r="E48" s="2">
        <v>4.2225003242492676</v>
      </c>
      <c r="F48" s="2">
        <v>38.332427978515625</v>
      </c>
      <c r="G48" s="2">
        <v>2.1772818565368652</v>
      </c>
      <c r="H48" s="2">
        <v>1.6811014413833618</v>
      </c>
      <c r="I48" s="2">
        <v>25.427742004394531</v>
      </c>
      <c r="J48" s="2">
        <v>32.932788848876953</v>
      </c>
      <c r="K48" s="2">
        <v>0.77211016416549683</v>
      </c>
      <c r="L48" s="2">
        <v>154</v>
      </c>
      <c r="M48" s="2">
        <v>28.164077758789063</v>
      </c>
      <c r="O48" t="s">
        <v>78</v>
      </c>
    </row>
    <row r="49" spans="1:16" x14ac:dyDescent="0.25">
      <c r="A49" s="2">
        <v>11</v>
      </c>
      <c r="B49" s="2">
        <v>61.062046051025391</v>
      </c>
      <c r="C49" s="2">
        <v>36.46185302734375</v>
      </c>
      <c r="D49" s="2">
        <v>16.060337066650391</v>
      </c>
      <c r="E49" s="2">
        <v>4.1580677032470703</v>
      </c>
      <c r="F49" s="2">
        <v>39.448299407958984</v>
      </c>
      <c r="G49" s="2">
        <v>2.2406632900238037</v>
      </c>
      <c r="H49" s="2">
        <v>1.8256829977035522</v>
      </c>
      <c r="I49" s="2">
        <v>27.251771926879883</v>
      </c>
      <c r="J49" s="2">
        <v>33.446136474609375</v>
      </c>
      <c r="K49" s="2">
        <v>0.81479579210281372</v>
      </c>
      <c r="L49" s="2">
        <v>157</v>
      </c>
      <c r="M49" s="2">
        <v>27.734312057495117</v>
      </c>
      <c r="O49" s="3" t="s">
        <v>71</v>
      </c>
      <c r="P49" s="4"/>
    </row>
    <row r="50" spans="1:16" x14ac:dyDescent="0.25">
      <c r="A50" s="2">
        <v>11.5</v>
      </c>
      <c r="B50" s="2">
        <v>62.611534118652344</v>
      </c>
      <c r="C50" s="2">
        <v>37.426132202148438</v>
      </c>
      <c r="D50" s="2">
        <v>16.137584686279297</v>
      </c>
      <c r="E50" s="2">
        <v>4.1866822242736816</v>
      </c>
      <c r="F50" s="2">
        <v>39.608749389648438</v>
      </c>
      <c r="G50" s="2">
        <v>2.2497768402099609</v>
      </c>
      <c r="H50" s="2">
        <v>1.8850060701370239</v>
      </c>
      <c r="I50" s="2">
        <v>27.830108642578125</v>
      </c>
      <c r="J50" s="2">
        <v>33.215560913085938</v>
      </c>
      <c r="K50" s="2">
        <v>0.83786356449127197</v>
      </c>
      <c r="L50" s="2">
        <v>159</v>
      </c>
      <c r="M50" s="2">
        <v>27.9251708984375</v>
      </c>
      <c r="O50" s="3" t="s">
        <v>72</v>
      </c>
      <c r="P50" s="4"/>
    </row>
    <row r="51" spans="1:16" x14ac:dyDescent="0.25">
      <c r="A51" s="2">
        <v>12</v>
      </c>
      <c r="B51" s="2">
        <v>64.309333801269531</v>
      </c>
      <c r="C51" s="2">
        <v>37.57415771484375</v>
      </c>
      <c r="D51" s="2">
        <v>16.187885284423828</v>
      </c>
      <c r="E51" s="2">
        <v>4.2062282562255859</v>
      </c>
      <c r="F51" s="2">
        <v>40.118633270263672</v>
      </c>
      <c r="G51" s="2">
        <v>2.278738260269165</v>
      </c>
      <c r="H51" s="2">
        <v>1.9452377557754517</v>
      </c>
      <c r="I51" s="2">
        <v>28.221466064453125</v>
      </c>
      <c r="J51" s="2">
        <v>33.059883117675781</v>
      </c>
      <c r="K51" s="2">
        <v>0.85364687442779541</v>
      </c>
      <c r="L51" s="2">
        <v>159</v>
      </c>
      <c r="M51" s="2">
        <v>28.0555419921875</v>
      </c>
      <c r="O51" s="5" t="s">
        <v>73</v>
      </c>
      <c r="P51" s="4"/>
    </row>
    <row r="52" spans="1:16" x14ac:dyDescent="0.25">
      <c r="A52" s="2">
        <v>12.5</v>
      </c>
      <c r="B52" s="2">
        <v>62.991031646728516</v>
      </c>
      <c r="C52" s="2">
        <v>37.396121978759766</v>
      </c>
      <c r="D52" s="2">
        <v>16.109127044677734</v>
      </c>
      <c r="E52" s="2">
        <v>4.2835226058959961</v>
      </c>
      <c r="F52" s="2">
        <v>39.931957244873047</v>
      </c>
      <c r="G52" s="2">
        <v>2.2681350708007813</v>
      </c>
      <c r="H52" s="2">
        <v>1.9406281709671021</v>
      </c>
      <c r="I52" s="2">
        <v>27.77216911315918</v>
      </c>
      <c r="J52" s="2">
        <v>32.459095001220703</v>
      </c>
      <c r="K52" s="2">
        <v>0.85560518503189087</v>
      </c>
      <c r="L52" s="2">
        <v>160</v>
      </c>
      <c r="M52" s="2">
        <v>28.571096420288086</v>
      </c>
      <c r="O52" s="5" t="s">
        <v>74</v>
      </c>
      <c r="P52" s="4"/>
    </row>
    <row r="53" spans="1:16" x14ac:dyDescent="0.25">
      <c r="A53" s="2">
        <v>13</v>
      </c>
      <c r="B53" s="2">
        <v>66.073234558105469</v>
      </c>
      <c r="C53" s="2">
        <v>39.215682983398438</v>
      </c>
      <c r="D53" s="2">
        <v>16.176490783691406</v>
      </c>
      <c r="E53" s="2">
        <v>4.2845630645751953</v>
      </c>
      <c r="F53" s="2">
        <v>41.165634155273438</v>
      </c>
      <c r="G53" s="2">
        <v>2.3382079601287842</v>
      </c>
      <c r="H53" s="2">
        <v>2.0360949039459229</v>
      </c>
      <c r="I53" s="2">
        <v>28.258066177368164</v>
      </c>
      <c r="J53" s="2">
        <v>32.450958251953125</v>
      </c>
      <c r="K53" s="2">
        <v>0.8707929253578186</v>
      </c>
      <c r="L53" s="2">
        <v>161</v>
      </c>
      <c r="M53" s="2">
        <v>28.578035354614258</v>
      </c>
    </row>
    <row r="54" spans="1:16" x14ac:dyDescent="0.25">
      <c r="A54" s="2">
        <v>13.5</v>
      </c>
      <c r="B54" s="2">
        <v>68.048835754394531</v>
      </c>
      <c r="C54" s="2">
        <v>40.174091339111328</v>
      </c>
      <c r="D54" s="2">
        <v>16.323951721191406</v>
      </c>
      <c r="E54" s="2">
        <v>4.2219710350036621</v>
      </c>
      <c r="F54" s="2">
        <v>40.921806335449219</v>
      </c>
      <c r="G54" s="2">
        <v>2.3243584632873535</v>
      </c>
      <c r="H54" s="2">
        <v>2.0661389827728271</v>
      </c>
      <c r="I54" s="2">
        <v>29.276393890380859</v>
      </c>
      <c r="J54" s="2">
        <v>32.935264587402344</v>
      </c>
      <c r="K54" s="2">
        <v>0.88890719413757324</v>
      </c>
      <c r="L54" s="2">
        <v>162</v>
      </c>
      <c r="M54" s="2">
        <v>28.160547256469727</v>
      </c>
      <c r="O54" s="5" t="s">
        <v>75</v>
      </c>
      <c r="P54" s="6"/>
    </row>
    <row r="55" spans="1:16" x14ac:dyDescent="0.25">
      <c r="A55" s="2">
        <v>14</v>
      </c>
      <c r="B55" s="2">
        <v>68.430305480957031</v>
      </c>
      <c r="C55" s="2">
        <v>39.408863067626953</v>
      </c>
      <c r="D55" s="2">
        <v>16.287775039672852</v>
      </c>
      <c r="E55" s="2">
        <v>4.2469172477722168</v>
      </c>
      <c r="F55" s="2">
        <v>41.492893218994141</v>
      </c>
      <c r="G55" s="2">
        <v>2.3567962646484375</v>
      </c>
      <c r="H55" s="2">
        <v>2.0900840759277344</v>
      </c>
      <c r="I55" s="2">
        <v>29.035308837890625</v>
      </c>
      <c r="J55" s="2">
        <v>32.740455627441406</v>
      </c>
      <c r="K55" s="2">
        <v>0.88683271408081055</v>
      </c>
      <c r="L55" s="2">
        <v>162</v>
      </c>
      <c r="M55" s="2">
        <v>28.326938629150391</v>
      </c>
    </row>
    <row r="56" spans="1:16" x14ac:dyDescent="0.25">
      <c r="A56" s="2">
        <v>14.5</v>
      </c>
      <c r="B56" s="2">
        <v>68.364898681640625</v>
      </c>
      <c r="C56" s="2">
        <v>39.577838897705078</v>
      </c>
      <c r="D56" s="2">
        <v>16.316307067871094</v>
      </c>
      <c r="E56" s="2">
        <v>4.2569103240966797</v>
      </c>
      <c r="F56" s="2">
        <v>41.115524291992188</v>
      </c>
      <c r="G56" s="2">
        <v>2.3353617191314697</v>
      </c>
      <c r="H56" s="2">
        <v>2.0930421352386475</v>
      </c>
      <c r="I56" s="2">
        <v>29.273794174194336</v>
      </c>
      <c r="J56" s="2">
        <v>32.662933349609375</v>
      </c>
      <c r="K56" s="2">
        <v>0.89623892307281494</v>
      </c>
      <c r="L56" s="2">
        <v>163</v>
      </c>
      <c r="M56" s="2">
        <v>28.393590927124023</v>
      </c>
      <c r="O56" s="5" t="s">
        <v>76</v>
      </c>
      <c r="P56" s="6"/>
    </row>
    <row r="57" spans="1:16" x14ac:dyDescent="0.25">
      <c r="A57" s="2">
        <v>15</v>
      </c>
      <c r="B57" s="2">
        <v>69.510520935058594</v>
      </c>
      <c r="C57" s="2">
        <v>41.93011474609375</v>
      </c>
      <c r="D57" s="2">
        <v>16.379575729370117</v>
      </c>
      <c r="E57" s="2">
        <v>4.2211956977844238</v>
      </c>
      <c r="F57" s="2">
        <v>41.179035186767578</v>
      </c>
      <c r="G57" s="2">
        <v>2.3389692306518555</v>
      </c>
      <c r="H57" s="2">
        <v>2.1101393699645996</v>
      </c>
      <c r="I57" s="2">
        <v>29.718441009521484</v>
      </c>
      <c r="J57" s="2">
        <v>32.941200256347656</v>
      </c>
      <c r="K57" s="2">
        <v>0.90216636657714844</v>
      </c>
      <c r="L57" s="2">
        <v>163</v>
      </c>
      <c r="M57" s="2">
        <v>28.155374526977539</v>
      </c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6" x14ac:dyDescent="0.25">
      <c r="A59" s="1" t="s">
        <v>79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6" x14ac:dyDescent="0.25">
      <c r="A60" s="1">
        <v>5</v>
      </c>
      <c r="B60" s="1" t="s">
        <v>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6" x14ac:dyDescent="0.25">
      <c r="A61" s="1">
        <v>10</v>
      </c>
      <c r="B61" s="1" t="s">
        <v>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6" x14ac:dyDescent="0.25">
      <c r="A62" s="1">
        <v>15</v>
      </c>
      <c r="B62" s="1" t="s">
        <v>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2" spans="1:13" x14ac:dyDescent="0.25">
      <c r="A72" s="1"/>
      <c r="B72" s="1"/>
      <c r="C72" s="1"/>
      <c r="D72" s="1"/>
      <c r="E72" s="1"/>
      <c r="F72" s="1"/>
      <c r="G72" s="1"/>
    </row>
    <row r="75" spans="1:13" x14ac:dyDescent="0.25">
      <c r="A75" s="1"/>
    </row>
    <row r="76" spans="1:13" x14ac:dyDescent="0.25">
      <c r="A76" s="1"/>
      <c r="B76" s="1"/>
    </row>
    <row r="77" spans="1:13" x14ac:dyDescent="0.25">
      <c r="A77" s="1"/>
      <c r="B77" s="1"/>
    </row>
    <row r="78" spans="1:13" x14ac:dyDescent="0.25">
      <c r="A78" s="1"/>
      <c r="B78" s="1"/>
    </row>
    <row r="79" spans="1:13" x14ac:dyDescent="0.25">
      <c r="A79" s="1"/>
      <c r="B79" s="1"/>
    </row>
    <row r="80" spans="1:13" x14ac:dyDescent="0.25">
      <c r="A80" s="1"/>
      <c r="B80" s="1"/>
    </row>
    <row r="82" spans="1:1" x14ac:dyDescent="0.25">
      <c r="A82" s="1"/>
    </row>
    <row r="83" spans="1:1" x14ac:dyDescent="0.25">
      <c r="A83" s="1"/>
    </row>
  </sheetData>
  <phoneticPr fontId="9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EDDF-19E0-4AE1-8303-D82E4CC3E52C}">
  <dimension ref="A1:D36"/>
  <sheetViews>
    <sheetView workbookViewId="0">
      <selection activeCell="B24" sqref="B24"/>
    </sheetView>
  </sheetViews>
  <sheetFormatPr defaultRowHeight="14.4" x14ac:dyDescent="0.25"/>
  <cols>
    <col min="1" max="1" width="17.109375" customWidth="1"/>
    <col min="2" max="2" width="13.88671875" customWidth="1"/>
    <col min="3" max="3" width="27.33203125" customWidth="1"/>
  </cols>
  <sheetData>
    <row r="1" spans="1:4" ht="16.8" x14ac:dyDescent="0.25">
      <c r="A1" s="7" t="s">
        <v>83</v>
      </c>
    </row>
    <row r="2" spans="1:4" ht="15" thickBot="1" x14ac:dyDescent="0.3">
      <c r="A2" s="8"/>
    </row>
    <row r="3" spans="1:4" ht="28.5" customHeight="1" x14ac:dyDescent="0.25">
      <c r="A3" s="9" t="s">
        <v>84</v>
      </c>
      <c r="B3" s="10" t="s">
        <v>85</v>
      </c>
      <c r="C3" s="15" t="s">
        <v>86</v>
      </c>
      <c r="D3" s="15"/>
    </row>
    <row r="4" spans="1:4" ht="15" thickBot="1" x14ac:dyDescent="0.3">
      <c r="A4" s="11"/>
      <c r="B4" s="12"/>
      <c r="C4" s="11" t="s">
        <v>87</v>
      </c>
      <c r="D4" s="11" t="s">
        <v>88</v>
      </c>
    </row>
    <row r="5" spans="1:4" ht="28.5" customHeight="1" x14ac:dyDescent="0.25">
      <c r="A5" s="13">
        <v>0.70699999999999996</v>
      </c>
      <c r="B5" s="13">
        <v>4.6859999999999999</v>
      </c>
      <c r="C5" s="13">
        <v>0</v>
      </c>
      <c r="D5" s="13">
        <v>100</v>
      </c>
    </row>
    <row r="6" spans="1:4" ht="28.5" customHeight="1" x14ac:dyDescent="0.25">
      <c r="A6" s="13">
        <v>0.71</v>
      </c>
      <c r="B6" s="13">
        <v>4.6900000000000004</v>
      </c>
      <c r="C6" s="13">
        <v>1.02</v>
      </c>
      <c r="D6" s="13">
        <v>98.9</v>
      </c>
    </row>
    <row r="7" spans="1:4" x14ac:dyDescent="0.25">
      <c r="A7" s="13">
        <v>0.72</v>
      </c>
      <c r="B7" s="13">
        <v>4.702</v>
      </c>
      <c r="C7" s="13">
        <v>4.4400000000000004</v>
      </c>
      <c r="D7" s="13">
        <v>95.6</v>
      </c>
    </row>
    <row r="8" spans="1:4" x14ac:dyDescent="0.25">
      <c r="A8" s="13">
        <v>0.73</v>
      </c>
      <c r="B8" s="13">
        <v>4.7140000000000004</v>
      </c>
      <c r="C8" s="13">
        <v>7.85</v>
      </c>
      <c r="D8" s="13">
        <v>92.2</v>
      </c>
    </row>
    <row r="9" spans="1:4" x14ac:dyDescent="0.25">
      <c r="A9" s="13">
        <v>0.74</v>
      </c>
      <c r="B9" s="13">
        <v>4.7270000000000003</v>
      </c>
      <c r="C9" s="13">
        <v>11.3</v>
      </c>
      <c r="D9" s="13">
        <v>88.7</v>
      </c>
    </row>
    <row r="10" spans="1:4" x14ac:dyDescent="0.25">
      <c r="A10" s="13">
        <v>0.75</v>
      </c>
      <c r="B10" s="13">
        <v>4.7389999999999999</v>
      </c>
      <c r="C10" s="13">
        <v>14.7</v>
      </c>
      <c r="D10" s="13">
        <v>85.3</v>
      </c>
    </row>
    <row r="11" spans="1:4" x14ac:dyDescent="0.25">
      <c r="A11" s="13">
        <v>0.76</v>
      </c>
      <c r="B11" s="13">
        <v>4.7510000000000003</v>
      </c>
      <c r="C11" s="13">
        <v>18.100000000000001</v>
      </c>
      <c r="D11" s="13">
        <v>81.900000000000006</v>
      </c>
    </row>
    <row r="12" spans="1:4" x14ac:dyDescent="0.25">
      <c r="A12" s="13">
        <v>0.77</v>
      </c>
      <c r="B12" s="13">
        <v>4.7640000000000002</v>
      </c>
      <c r="C12" s="13">
        <v>21.5</v>
      </c>
      <c r="D12" s="13">
        <v>78.5</v>
      </c>
    </row>
    <row r="13" spans="1:4" x14ac:dyDescent="0.25">
      <c r="A13" s="13">
        <v>0.78</v>
      </c>
      <c r="B13" s="13">
        <v>4.7759999999999998</v>
      </c>
      <c r="C13" s="13">
        <v>24.9</v>
      </c>
      <c r="D13" s="13">
        <v>75.099999999999994</v>
      </c>
    </row>
    <row r="14" spans="1:4" x14ac:dyDescent="0.25">
      <c r="A14" s="13">
        <v>0.79</v>
      </c>
      <c r="B14" s="13">
        <v>4.7880000000000003</v>
      </c>
      <c r="C14" s="13">
        <v>28.3</v>
      </c>
      <c r="D14" s="13">
        <v>71.7</v>
      </c>
    </row>
    <row r="15" spans="1:4" x14ac:dyDescent="0.25">
      <c r="A15" s="13">
        <v>0.8</v>
      </c>
      <c r="B15" s="13">
        <v>4.8010000000000002</v>
      </c>
      <c r="C15" s="13">
        <v>31.7</v>
      </c>
      <c r="D15" s="13">
        <v>68.3</v>
      </c>
    </row>
    <row r="16" spans="1:4" x14ac:dyDescent="0.25">
      <c r="A16" s="13">
        <v>0.81</v>
      </c>
      <c r="B16" s="13">
        <v>4.8129999999999997</v>
      </c>
      <c r="C16" s="13">
        <v>35.200000000000003</v>
      </c>
      <c r="D16" s="13">
        <v>64.8</v>
      </c>
    </row>
    <row r="17" spans="1:4" x14ac:dyDescent="0.25">
      <c r="A17" s="13">
        <v>0.82</v>
      </c>
      <c r="B17" s="13">
        <v>4.8250000000000002</v>
      </c>
      <c r="C17" s="13">
        <v>38.6</v>
      </c>
      <c r="D17" s="13">
        <v>61.4</v>
      </c>
    </row>
    <row r="18" spans="1:4" x14ac:dyDescent="0.25">
      <c r="A18" s="13">
        <v>0.83</v>
      </c>
      <c r="B18" s="13">
        <v>4.8380000000000001</v>
      </c>
      <c r="C18" s="13">
        <v>42</v>
      </c>
      <c r="D18" s="13">
        <v>58</v>
      </c>
    </row>
    <row r="19" spans="1:4" x14ac:dyDescent="0.25">
      <c r="A19" s="13">
        <v>0.84</v>
      </c>
      <c r="B19" s="13">
        <v>4.8499999999999996</v>
      </c>
      <c r="C19" s="13">
        <v>45.4</v>
      </c>
      <c r="D19" s="13">
        <v>54.6</v>
      </c>
    </row>
    <row r="20" spans="1:4" x14ac:dyDescent="0.25">
      <c r="A20" s="13">
        <v>0.85</v>
      </c>
      <c r="B20" s="13">
        <v>4.8620000000000001</v>
      </c>
      <c r="C20" s="13">
        <v>48.8</v>
      </c>
      <c r="D20" s="13">
        <v>51.2</v>
      </c>
    </row>
    <row r="21" spans="1:4" x14ac:dyDescent="0.25">
      <c r="A21" s="13">
        <v>0.86</v>
      </c>
      <c r="B21" s="13">
        <v>4.875</v>
      </c>
      <c r="C21" s="13">
        <v>52.2</v>
      </c>
      <c r="D21" s="13">
        <v>47.8</v>
      </c>
    </row>
    <row r="22" spans="1:4" x14ac:dyDescent="0.25">
      <c r="A22" s="13">
        <v>0.87</v>
      </c>
      <c r="B22" s="13">
        <v>4.8869999999999996</v>
      </c>
      <c r="C22" s="13">
        <v>55.6</v>
      </c>
      <c r="D22" s="13">
        <v>44.4</v>
      </c>
    </row>
    <row r="23" spans="1:4" x14ac:dyDescent="0.25">
      <c r="A23" s="13">
        <v>0.88</v>
      </c>
      <c r="B23" s="13">
        <v>4.899</v>
      </c>
      <c r="C23" s="13">
        <v>59</v>
      </c>
      <c r="D23" s="13">
        <v>41</v>
      </c>
    </row>
    <row r="24" spans="1:4" x14ac:dyDescent="0.25">
      <c r="A24" s="13">
        <v>0.89</v>
      </c>
      <c r="B24" s="13">
        <v>4.9109999999999996</v>
      </c>
      <c r="C24" s="13">
        <v>62.5</v>
      </c>
      <c r="D24" s="13">
        <v>37.5</v>
      </c>
    </row>
    <row r="25" spans="1:4" x14ac:dyDescent="0.25">
      <c r="A25" s="13">
        <v>0.9</v>
      </c>
      <c r="B25" s="13">
        <v>4.9240000000000004</v>
      </c>
      <c r="C25" s="13">
        <v>65.900000000000006</v>
      </c>
      <c r="D25" s="13">
        <v>34.1</v>
      </c>
    </row>
    <row r="26" spans="1:4" x14ac:dyDescent="0.25">
      <c r="A26" s="13">
        <v>0.91</v>
      </c>
      <c r="B26" s="13">
        <v>4.9359999999999999</v>
      </c>
      <c r="C26" s="13">
        <v>69.3</v>
      </c>
      <c r="D26" s="13">
        <v>30.7</v>
      </c>
    </row>
    <row r="27" spans="1:4" x14ac:dyDescent="0.25">
      <c r="A27" s="13">
        <v>0.92</v>
      </c>
      <c r="B27" s="13">
        <v>4.9480000000000004</v>
      </c>
      <c r="C27" s="13">
        <v>72.7</v>
      </c>
      <c r="D27" s="13">
        <v>27.3</v>
      </c>
    </row>
    <row r="28" spans="1:4" x14ac:dyDescent="0.25">
      <c r="A28" s="13">
        <v>0.93</v>
      </c>
      <c r="B28" s="13">
        <v>4.9610000000000003</v>
      </c>
      <c r="C28" s="13">
        <v>76.099999999999994</v>
      </c>
      <c r="D28" s="13">
        <v>23.9</v>
      </c>
    </row>
    <row r="29" spans="1:4" x14ac:dyDescent="0.25">
      <c r="A29" s="13">
        <v>0.94</v>
      </c>
      <c r="B29" s="13">
        <v>4.9729999999999999</v>
      </c>
      <c r="C29" s="13">
        <v>79.5</v>
      </c>
      <c r="D29" s="13">
        <v>20.5</v>
      </c>
    </row>
    <row r="30" spans="1:4" x14ac:dyDescent="0.25">
      <c r="A30" s="13">
        <v>0.95</v>
      </c>
      <c r="B30" s="13">
        <v>4.9850000000000003</v>
      </c>
      <c r="C30" s="13">
        <v>82.9</v>
      </c>
      <c r="D30" s="13">
        <v>17.100000000000001</v>
      </c>
    </row>
    <row r="31" spans="1:4" x14ac:dyDescent="0.25">
      <c r="A31" s="13">
        <v>0.96</v>
      </c>
      <c r="B31" s="13">
        <v>4.9980000000000002</v>
      </c>
      <c r="C31" s="13">
        <v>86.3</v>
      </c>
      <c r="D31" s="13">
        <v>13.7</v>
      </c>
    </row>
    <row r="32" spans="1:4" x14ac:dyDescent="0.25">
      <c r="A32" s="13">
        <v>0.97</v>
      </c>
      <c r="B32" s="13">
        <v>5.01</v>
      </c>
      <c r="C32" s="13">
        <v>89.8</v>
      </c>
      <c r="D32" s="13">
        <v>10.199999999999999</v>
      </c>
    </row>
    <row r="33" spans="1:4" x14ac:dyDescent="0.25">
      <c r="A33" s="13">
        <v>0.98</v>
      </c>
      <c r="B33" s="13">
        <v>5.0220000000000002</v>
      </c>
      <c r="C33" s="13">
        <v>93.2</v>
      </c>
      <c r="D33" s="13">
        <v>6.83</v>
      </c>
    </row>
    <row r="34" spans="1:4" x14ac:dyDescent="0.25">
      <c r="A34" s="13">
        <v>0.99</v>
      </c>
      <c r="B34" s="13">
        <v>5.0350000000000001</v>
      </c>
      <c r="C34" s="13">
        <v>96.6</v>
      </c>
      <c r="D34" s="13">
        <v>3.41</v>
      </c>
    </row>
    <row r="35" spans="1:4" ht="15" thickBot="1" x14ac:dyDescent="0.3">
      <c r="A35" s="14">
        <v>1</v>
      </c>
      <c r="B35" s="14">
        <v>5.0469999999999997</v>
      </c>
      <c r="C35" s="14">
        <v>100</v>
      </c>
      <c r="D35" s="14">
        <v>0</v>
      </c>
    </row>
    <row r="36" spans="1:4" ht="40.5" customHeight="1" x14ac:dyDescent="0.25">
      <c r="A36" s="16" t="s">
        <v>89</v>
      </c>
      <c r="B36" s="16"/>
      <c r="C36" s="16"/>
      <c r="D36" s="16"/>
    </row>
  </sheetData>
  <mergeCells count="2">
    <mergeCell ref="C3:D3"/>
    <mergeCell ref="A36:D3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Running economy example dataset</vt:lpstr>
      <vt:lpstr>Thermal equivalents of oxygen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Weir</dc:creator>
  <cp:keywords/>
  <dc:description/>
  <cp:lastModifiedBy>25099</cp:lastModifiedBy>
  <cp:revision/>
  <dcterms:created xsi:type="dcterms:W3CDTF">2016-11-18T21:26:20Z</dcterms:created>
  <dcterms:modified xsi:type="dcterms:W3CDTF">2023-03-02T15:51:09Z</dcterms:modified>
  <cp:category/>
  <cp:contentStatus/>
</cp:coreProperties>
</file>