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19200" windowHeight="12045"/>
  </bookViews>
  <sheets>
    <sheet name="tlc1d" sheetId="1" r:id="rId1"/>
    <sheet name="tlc1d rad59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2" i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6" i="2"/>
  <c r="K42" i="2" l="1"/>
  <c r="H42" i="2"/>
  <c r="K41" i="2"/>
  <c r="H41" i="2"/>
  <c r="E41" i="2"/>
  <c r="E39" i="2"/>
  <c r="C26" i="2"/>
  <c r="D26" i="2"/>
  <c r="E26" i="2"/>
  <c r="C27" i="2"/>
  <c r="D27" i="2"/>
  <c r="E27" i="2"/>
  <c r="C28" i="2"/>
  <c r="D28" i="2"/>
  <c r="D41" i="2" s="1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C40" i="2"/>
  <c r="D40" i="2"/>
  <c r="E40" i="2"/>
  <c r="B41" i="2"/>
  <c r="E18" i="2"/>
  <c r="C18" i="2"/>
  <c r="D18" i="2"/>
  <c r="B18" i="2"/>
  <c r="L38" i="1"/>
  <c r="I38" i="1"/>
  <c r="E37" i="1"/>
  <c r="L37" i="1"/>
  <c r="I37" i="1"/>
  <c r="D37" i="1"/>
  <c r="F37" i="1"/>
  <c r="C37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C41" i="2" l="1"/>
</calcChain>
</file>

<file path=xl/sharedStrings.xml><?xml version="1.0" encoding="utf-8"?>
<sst xmlns="http://schemas.openxmlformats.org/spreadsheetml/2006/main" count="33" uniqueCount="19">
  <si>
    <t xml:space="preserve">zgcsurvive 2 </t>
  </si>
  <si>
    <t xml:space="preserve">inoculum before growth </t>
  </si>
  <si>
    <t>day 0</t>
  </si>
  <si>
    <t>day 1</t>
  </si>
  <si>
    <t xml:space="preserve">day 2 </t>
  </si>
  <si>
    <t>day 3</t>
  </si>
  <si>
    <t>contaminated</t>
  </si>
  <si>
    <t>tlc1d 10^3 cells/ml</t>
  </si>
  <si>
    <t>tlc1d 10^3 total cells</t>
  </si>
  <si>
    <t>survivors after day 2</t>
  </si>
  <si>
    <t>survivors after day 3</t>
  </si>
  <si>
    <t>sum</t>
  </si>
  <si>
    <t>frequency</t>
  </si>
  <si>
    <t>tlc1d 59 d</t>
  </si>
  <si>
    <t xml:space="preserve">day0 </t>
  </si>
  <si>
    <t>day 2</t>
  </si>
  <si>
    <t>cell/ml</t>
  </si>
  <si>
    <t>total cells</t>
  </si>
  <si>
    <t xml:space="preserve">survviors after day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</si>
</sst>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4" workbookViewId="0">
      <selection activeCell="C22" sqref="C22:F36"/>
    </sheetView>
  </sheetViews>
  <sheetFormatPr defaultRowHeight="15" x14ac:dyDescent="0.25"/>
  <cols>
    <col min="9" max="9" width="11" bestFit="1" customWidth="1"/>
  </cols>
  <sheetData>
    <row r="1" spans="1:6" x14ac:dyDescent="0.25">
      <c r="A1" t="s">
        <v>0</v>
      </c>
      <c r="B1" s="2" t="s">
        <v>7</v>
      </c>
      <c r="C1" s="2"/>
      <c r="D1" s="2"/>
      <c r="E1" s="2"/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</v>
      </c>
      <c r="C3">
        <v>15.8</v>
      </c>
      <c r="D3">
        <v>3.6999999999999998E-2</v>
      </c>
      <c r="E3">
        <v>1.4999999999999999E-2</v>
      </c>
      <c r="F3">
        <v>2.9E-4</v>
      </c>
    </row>
    <row r="4" spans="1:6" x14ac:dyDescent="0.25">
      <c r="A4">
        <v>2</v>
      </c>
      <c r="C4">
        <v>23.5</v>
      </c>
      <c r="D4">
        <v>7.4999999999999997E-2</v>
      </c>
      <c r="E4">
        <v>2.4E-2</v>
      </c>
      <c r="F4">
        <v>3.6999999999999999E-4</v>
      </c>
    </row>
    <row r="5" spans="1:6" x14ac:dyDescent="0.25">
      <c r="A5">
        <v>3</v>
      </c>
      <c r="C5">
        <v>14.8</v>
      </c>
      <c r="D5">
        <v>3.5999999999999997E-2</v>
      </c>
      <c r="E5">
        <v>1.4E-2</v>
      </c>
      <c r="F5">
        <v>2.2000000000000001E-4</v>
      </c>
    </row>
    <row r="6" spans="1:6" x14ac:dyDescent="0.25">
      <c r="A6">
        <v>4</v>
      </c>
      <c r="C6">
        <v>15.6</v>
      </c>
      <c r="D6">
        <v>2.9000000000000001E-2</v>
      </c>
      <c r="E6">
        <v>1.0999999999999999E-2</v>
      </c>
      <c r="F6">
        <v>2.2000000000000001E-4</v>
      </c>
    </row>
    <row r="7" spans="1:6" x14ac:dyDescent="0.25">
      <c r="A7">
        <v>5</v>
      </c>
      <c r="C7">
        <v>17</v>
      </c>
      <c r="D7">
        <v>3.4000000000000002E-2</v>
      </c>
      <c r="E7">
        <v>5.0000000000000001E-3</v>
      </c>
      <c r="F7">
        <v>2.2000000000000001E-4</v>
      </c>
    </row>
    <row r="8" spans="1:6" x14ac:dyDescent="0.25">
      <c r="A8">
        <v>6</v>
      </c>
      <c r="C8">
        <v>12.5</v>
      </c>
      <c r="D8" t="s">
        <v>6</v>
      </c>
    </row>
    <row r="9" spans="1:6" x14ac:dyDescent="0.25">
      <c r="A9">
        <v>7</v>
      </c>
      <c r="C9">
        <v>19.5</v>
      </c>
      <c r="D9">
        <v>0.108</v>
      </c>
      <c r="E9">
        <v>2.1000000000000001E-2</v>
      </c>
      <c r="F9">
        <v>2.9E-4</v>
      </c>
    </row>
    <row r="10" spans="1:6" x14ac:dyDescent="0.25">
      <c r="A10">
        <v>8</v>
      </c>
      <c r="C10">
        <v>17</v>
      </c>
      <c r="D10">
        <v>3.7999999999999999E-2</v>
      </c>
      <c r="E10">
        <v>1.0999999999999999E-2</v>
      </c>
      <c r="F10">
        <v>2.2000000000000001E-4</v>
      </c>
    </row>
    <row r="11" spans="1:6" x14ac:dyDescent="0.25">
      <c r="A11">
        <v>9</v>
      </c>
      <c r="C11">
        <v>16.8</v>
      </c>
      <c r="D11">
        <v>2.5000000000000001E-2</v>
      </c>
      <c r="E11">
        <v>5.0000000000000001E-3</v>
      </c>
      <c r="F11">
        <v>2.9E-4</v>
      </c>
    </row>
    <row r="12" spans="1:6" x14ac:dyDescent="0.25">
      <c r="A12">
        <v>10</v>
      </c>
      <c r="C12">
        <v>21.5</v>
      </c>
      <c r="D12">
        <v>4.1000000000000002E-2</v>
      </c>
      <c r="E12">
        <v>2.5000000000000001E-3</v>
      </c>
      <c r="F12">
        <v>2.9E-4</v>
      </c>
    </row>
    <row r="13" spans="1:6" x14ac:dyDescent="0.25">
      <c r="A13">
        <v>11</v>
      </c>
      <c r="C13">
        <v>16.2</v>
      </c>
      <c r="D13">
        <v>2.9000000000000001E-2</v>
      </c>
      <c r="E13">
        <v>0.01</v>
      </c>
      <c r="F13">
        <v>2.9E-4</v>
      </c>
    </row>
    <row r="14" spans="1:6" x14ac:dyDescent="0.25">
      <c r="A14">
        <v>12</v>
      </c>
      <c r="C14">
        <v>16.3</v>
      </c>
      <c r="D14">
        <v>5.2999999999999999E-2</v>
      </c>
      <c r="E14">
        <v>3.8E-3</v>
      </c>
      <c r="F14">
        <v>4.4000000000000002E-4</v>
      </c>
    </row>
    <row r="15" spans="1:6" x14ac:dyDescent="0.25">
      <c r="A15">
        <v>13</v>
      </c>
      <c r="C15">
        <v>14.4</v>
      </c>
      <c r="D15">
        <v>1.2999999999999999E-2</v>
      </c>
      <c r="E15">
        <v>5.0000000000000001E-3</v>
      </c>
      <c r="F15">
        <v>1.4999999999999999E-4</v>
      </c>
    </row>
    <row r="16" spans="1:6" x14ac:dyDescent="0.25">
      <c r="A16">
        <v>14</v>
      </c>
      <c r="C16">
        <v>11.1</v>
      </c>
      <c r="D16">
        <v>7.0000000000000001E-3</v>
      </c>
      <c r="E16">
        <v>2.5000000000000001E-3</v>
      </c>
      <c r="F16">
        <v>2.2000000000000001E-4</v>
      </c>
    </row>
    <row r="17" spans="1:12" x14ac:dyDescent="0.25">
      <c r="A17">
        <v>15</v>
      </c>
      <c r="C17">
        <v>16.8</v>
      </c>
      <c r="D17">
        <v>4.1000000000000002E-2</v>
      </c>
      <c r="E17">
        <v>5.0000000000000001E-3</v>
      </c>
      <c r="F17">
        <v>2.9E-4</v>
      </c>
    </row>
    <row r="20" spans="1:12" x14ac:dyDescent="0.25">
      <c r="A20" t="s">
        <v>0</v>
      </c>
      <c r="B20" s="2" t="s">
        <v>8</v>
      </c>
      <c r="C20" s="2"/>
      <c r="D20" s="2"/>
      <c r="E20" s="2"/>
      <c r="I20" t="s">
        <v>9</v>
      </c>
      <c r="L20" t="s">
        <v>10</v>
      </c>
    </row>
    <row r="21" spans="1:12" x14ac:dyDescent="0.25">
      <c r="B21" t="s">
        <v>1</v>
      </c>
      <c r="C21" t="s">
        <v>2</v>
      </c>
      <c r="D21" t="s">
        <v>3</v>
      </c>
      <c r="E21" t="s">
        <v>4</v>
      </c>
      <c r="F21" t="s">
        <v>5</v>
      </c>
    </row>
    <row r="22" spans="1:12" x14ac:dyDescent="0.25">
      <c r="A22">
        <v>1</v>
      </c>
      <c r="C22">
        <f>C3</f>
        <v>15.8</v>
      </c>
      <c r="D22">
        <f t="shared" ref="D22:F22" si="0">D3*4</f>
        <v>0.14799999999999999</v>
      </c>
      <c r="E22">
        <f t="shared" si="0"/>
        <v>0.06</v>
      </c>
      <c r="F22">
        <f t="shared" si="0"/>
        <v>1.16E-3</v>
      </c>
      <c r="I22">
        <v>1</v>
      </c>
    </row>
    <row r="23" spans="1:12" x14ac:dyDescent="0.25">
      <c r="A23">
        <v>2</v>
      </c>
      <c r="C23">
        <f t="shared" ref="C23:C36" si="1">C4</f>
        <v>23.5</v>
      </c>
      <c r="D23">
        <f t="shared" ref="C23:F36" si="2">D4*4</f>
        <v>0.3</v>
      </c>
      <c r="E23">
        <f t="shared" si="2"/>
        <v>9.6000000000000002E-2</v>
      </c>
      <c r="F23">
        <f t="shared" si="2"/>
        <v>1.48E-3</v>
      </c>
      <c r="I23">
        <v>13</v>
      </c>
    </row>
    <row r="24" spans="1:12" x14ac:dyDescent="0.25">
      <c r="A24">
        <v>3</v>
      </c>
      <c r="C24">
        <f t="shared" si="1"/>
        <v>14.8</v>
      </c>
      <c r="D24">
        <f t="shared" si="2"/>
        <v>0.14399999999999999</v>
      </c>
      <c r="E24">
        <f t="shared" si="2"/>
        <v>5.6000000000000001E-2</v>
      </c>
      <c r="F24">
        <f t="shared" si="2"/>
        <v>8.8000000000000003E-4</v>
      </c>
    </row>
    <row r="25" spans="1:12" x14ac:dyDescent="0.25">
      <c r="A25">
        <v>4</v>
      </c>
      <c r="C25">
        <f t="shared" si="1"/>
        <v>15.6</v>
      </c>
      <c r="D25">
        <f t="shared" si="2"/>
        <v>0.11600000000000001</v>
      </c>
      <c r="E25">
        <f t="shared" si="2"/>
        <v>4.3999999999999997E-2</v>
      </c>
      <c r="F25">
        <f t="shared" si="2"/>
        <v>8.8000000000000003E-4</v>
      </c>
    </row>
    <row r="26" spans="1:12" x14ac:dyDescent="0.25">
      <c r="A26">
        <v>5</v>
      </c>
      <c r="C26">
        <f t="shared" si="1"/>
        <v>17</v>
      </c>
      <c r="D26">
        <f t="shared" si="2"/>
        <v>0.13600000000000001</v>
      </c>
      <c r="E26">
        <f t="shared" si="2"/>
        <v>0.02</v>
      </c>
      <c r="F26">
        <f t="shared" si="2"/>
        <v>8.8000000000000003E-4</v>
      </c>
    </row>
    <row r="27" spans="1:12" x14ac:dyDescent="0.25">
      <c r="A27">
        <v>6</v>
      </c>
      <c r="C27">
        <f t="shared" si="1"/>
        <v>12.5</v>
      </c>
    </row>
    <row r="28" spans="1:12" x14ac:dyDescent="0.25">
      <c r="A28">
        <v>7</v>
      </c>
      <c r="C28">
        <f t="shared" si="1"/>
        <v>19.5</v>
      </c>
      <c r="D28">
        <f t="shared" si="2"/>
        <v>0.432</v>
      </c>
      <c r="E28">
        <f t="shared" si="2"/>
        <v>8.4000000000000005E-2</v>
      </c>
      <c r="F28">
        <f t="shared" si="2"/>
        <v>1.16E-3</v>
      </c>
    </row>
    <row r="29" spans="1:12" x14ac:dyDescent="0.25">
      <c r="A29">
        <v>8</v>
      </c>
      <c r="C29">
        <f t="shared" si="1"/>
        <v>17</v>
      </c>
      <c r="D29">
        <f t="shared" si="2"/>
        <v>0.152</v>
      </c>
      <c r="E29">
        <f t="shared" si="2"/>
        <v>4.3999999999999997E-2</v>
      </c>
      <c r="F29">
        <f t="shared" si="2"/>
        <v>8.8000000000000003E-4</v>
      </c>
      <c r="I29">
        <v>2</v>
      </c>
    </row>
    <row r="30" spans="1:12" x14ac:dyDescent="0.25">
      <c r="A30">
        <v>9</v>
      </c>
      <c r="C30">
        <f t="shared" si="1"/>
        <v>16.8</v>
      </c>
      <c r="D30">
        <f t="shared" si="2"/>
        <v>0.1</v>
      </c>
      <c r="E30">
        <f t="shared" si="2"/>
        <v>0.02</v>
      </c>
      <c r="F30">
        <f t="shared" si="2"/>
        <v>1.16E-3</v>
      </c>
      <c r="L30">
        <v>1</v>
      </c>
    </row>
    <row r="31" spans="1:12" x14ac:dyDescent="0.25">
      <c r="A31">
        <v>10</v>
      </c>
      <c r="C31">
        <f t="shared" si="1"/>
        <v>21.5</v>
      </c>
      <c r="D31">
        <f t="shared" si="2"/>
        <v>0.16400000000000001</v>
      </c>
      <c r="E31">
        <f t="shared" si="2"/>
        <v>0.01</v>
      </c>
      <c r="F31">
        <f t="shared" si="2"/>
        <v>1.16E-3</v>
      </c>
      <c r="I31">
        <v>3</v>
      </c>
      <c r="L31">
        <v>1</v>
      </c>
    </row>
    <row r="32" spans="1:12" x14ac:dyDescent="0.25">
      <c r="A32">
        <v>11</v>
      </c>
      <c r="C32">
        <f t="shared" si="1"/>
        <v>16.2</v>
      </c>
      <c r="D32">
        <f t="shared" si="2"/>
        <v>0.11600000000000001</v>
      </c>
      <c r="E32">
        <f t="shared" si="2"/>
        <v>0.04</v>
      </c>
      <c r="F32">
        <f t="shared" si="2"/>
        <v>1.16E-3</v>
      </c>
    </row>
    <row r="33" spans="1:12" x14ac:dyDescent="0.25">
      <c r="A33">
        <v>12</v>
      </c>
      <c r="C33">
        <f t="shared" si="1"/>
        <v>16.3</v>
      </c>
      <c r="D33">
        <f t="shared" si="2"/>
        <v>0.21199999999999999</v>
      </c>
      <c r="E33">
        <f t="shared" si="2"/>
        <v>1.52E-2</v>
      </c>
      <c r="F33">
        <f t="shared" si="2"/>
        <v>1.7600000000000001E-3</v>
      </c>
      <c r="I33">
        <v>1</v>
      </c>
    </row>
    <row r="34" spans="1:12" x14ac:dyDescent="0.25">
      <c r="A34">
        <v>13</v>
      </c>
      <c r="C34">
        <f t="shared" si="1"/>
        <v>14.4</v>
      </c>
      <c r="D34">
        <f t="shared" si="2"/>
        <v>5.1999999999999998E-2</v>
      </c>
      <c r="E34">
        <f t="shared" si="2"/>
        <v>0.02</v>
      </c>
      <c r="F34">
        <f t="shared" si="2"/>
        <v>5.9999999999999995E-4</v>
      </c>
    </row>
    <row r="35" spans="1:12" x14ac:dyDescent="0.25">
      <c r="A35">
        <v>14</v>
      </c>
      <c r="C35">
        <f t="shared" si="1"/>
        <v>11.1</v>
      </c>
      <c r="D35">
        <f t="shared" si="2"/>
        <v>2.8000000000000001E-2</v>
      </c>
      <c r="E35">
        <f t="shared" si="2"/>
        <v>0.01</v>
      </c>
      <c r="F35">
        <f t="shared" si="2"/>
        <v>8.8000000000000003E-4</v>
      </c>
    </row>
    <row r="36" spans="1:12" x14ac:dyDescent="0.25">
      <c r="A36">
        <v>15</v>
      </c>
      <c r="C36">
        <f t="shared" si="1"/>
        <v>16.8</v>
      </c>
      <c r="D36">
        <f t="shared" si="2"/>
        <v>0.16400000000000001</v>
      </c>
      <c r="E36">
        <f t="shared" si="2"/>
        <v>0.02</v>
      </c>
      <c r="F36">
        <f t="shared" si="2"/>
        <v>1.16E-3</v>
      </c>
    </row>
    <row r="37" spans="1:12" x14ac:dyDescent="0.25">
      <c r="A37" t="s">
        <v>11</v>
      </c>
      <c r="C37">
        <f>SUM(C22:C36)</f>
        <v>248.8</v>
      </c>
      <c r="D37">
        <f t="shared" ref="D37:F37" si="3">SUM(D22:D36)</f>
        <v>2.2640000000000002</v>
      </c>
      <c r="E37">
        <f>SUM(E22:E36)</f>
        <v>0.53920000000000001</v>
      </c>
      <c r="F37">
        <f t="shared" si="3"/>
        <v>1.5199999999999998E-2</v>
      </c>
      <c r="I37">
        <f>SUM(I21:I36)</f>
        <v>20</v>
      </c>
      <c r="L37">
        <f>SUM(L21:L36)</f>
        <v>2</v>
      </c>
    </row>
    <row r="38" spans="1:12" x14ac:dyDescent="0.25">
      <c r="A38" t="s">
        <v>12</v>
      </c>
      <c r="I38">
        <f>I37/(E37*10^6)</f>
        <v>3.7091988130563797E-5</v>
      </c>
      <c r="L38" s="1">
        <f>L37/(F37*10^6)</f>
        <v>1.3157894736842108E-4</v>
      </c>
    </row>
  </sheetData>
  <mergeCells count="2">
    <mergeCell ref="B1:E1"/>
    <mergeCell ref="B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0" workbookViewId="0">
      <selection activeCell="L21" sqref="L21"/>
    </sheetView>
  </sheetViews>
  <sheetFormatPr defaultRowHeight="15" x14ac:dyDescent="0.25"/>
  <cols>
    <col min="8" max="8" width="12" bestFit="1" customWidth="1"/>
    <col min="11" max="11" width="12" bestFit="1" customWidth="1"/>
  </cols>
  <sheetData>
    <row r="1" spans="1:5" x14ac:dyDescent="0.25">
      <c r="B1" t="s">
        <v>16</v>
      </c>
    </row>
    <row r="2" spans="1:5" x14ac:dyDescent="0.25">
      <c r="A2" t="s">
        <v>13</v>
      </c>
      <c r="B2" t="s">
        <v>14</v>
      </c>
      <c r="C2" t="s">
        <v>3</v>
      </c>
      <c r="D2" t="s">
        <v>15</v>
      </c>
      <c r="E2" t="s">
        <v>5</v>
      </c>
    </row>
    <row r="3" spans="1:5" x14ac:dyDescent="0.25">
      <c r="A3">
        <v>1</v>
      </c>
      <c r="B3">
        <v>8.6</v>
      </c>
      <c r="C3">
        <v>2.5999999999999999E-2</v>
      </c>
      <c r="D3">
        <v>2.9000000000000001E-2</v>
      </c>
      <c r="E3">
        <v>1.9E-2</v>
      </c>
    </row>
    <row r="4" spans="1:5" x14ac:dyDescent="0.25">
      <c r="A4">
        <v>2</v>
      </c>
      <c r="B4">
        <v>14.5</v>
      </c>
      <c r="C4">
        <v>0.18</v>
      </c>
      <c r="D4">
        <v>0.01</v>
      </c>
      <c r="E4">
        <v>6.3000000000000003E-4</v>
      </c>
    </row>
    <row r="5" spans="1:5" x14ac:dyDescent="0.25">
      <c r="A5">
        <v>3</v>
      </c>
      <c r="B5">
        <v>15.1</v>
      </c>
      <c r="C5">
        <v>0.113</v>
      </c>
      <c r="D5">
        <v>3.1E-2</v>
      </c>
      <c r="E5">
        <v>2.8E-3</v>
      </c>
    </row>
    <row r="6" spans="1:5" x14ac:dyDescent="0.25">
      <c r="A6">
        <v>4</v>
      </c>
      <c r="B6">
        <v>14.8</v>
      </c>
      <c r="C6">
        <v>0.31</v>
      </c>
      <c r="D6">
        <v>3.2000000000000001E-2</v>
      </c>
      <c r="E6">
        <v>4.4000000000000003E-3</v>
      </c>
    </row>
    <row r="7" spans="1:5" x14ac:dyDescent="0.25">
      <c r="A7">
        <v>5</v>
      </c>
      <c r="B7">
        <v>16.399999999999999</v>
      </c>
      <c r="C7">
        <v>0.34</v>
      </c>
      <c r="D7">
        <v>6.4000000000000001E-2</v>
      </c>
      <c r="E7">
        <v>1.6000000000000001E-3</v>
      </c>
    </row>
    <row r="8" spans="1:5" x14ac:dyDescent="0.25">
      <c r="A8">
        <v>6</v>
      </c>
      <c r="B8">
        <v>15.9</v>
      </c>
      <c r="C8">
        <v>0.17499999999999999</v>
      </c>
      <c r="D8">
        <v>0.02</v>
      </c>
      <c r="E8">
        <v>2.8E-3</v>
      </c>
    </row>
    <row r="9" spans="1:5" x14ac:dyDescent="0.25">
      <c r="A9">
        <v>7</v>
      </c>
      <c r="B9">
        <v>18.600000000000001</v>
      </c>
      <c r="C9">
        <v>0.41</v>
      </c>
      <c r="D9">
        <v>0.105</v>
      </c>
      <c r="E9">
        <v>1.6000000000000001E-3</v>
      </c>
    </row>
    <row r="10" spans="1:5" x14ac:dyDescent="0.25">
      <c r="A10">
        <v>8</v>
      </c>
      <c r="B10">
        <v>13.1</v>
      </c>
      <c r="C10">
        <v>0.13800000000000001</v>
      </c>
      <c r="D10">
        <v>5.0999999999999997E-2</v>
      </c>
      <c r="E10">
        <v>1.9E-3</v>
      </c>
    </row>
    <row r="11" spans="1:5" x14ac:dyDescent="0.25">
      <c r="A11">
        <v>9</v>
      </c>
      <c r="B11">
        <v>12</v>
      </c>
      <c r="C11">
        <v>0.05</v>
      </c>
      <c r="D11">
        <v>7.4999999999999997E-3</v>
      </c>
      <c r="E11">
        <v>9.3999999999999997E-4</v>
      </c>
    </row>
    <row r="12" spans="1:5" x14ac:dyDescent="0.25">
      <c r="A12">
        <v>10</v>
      </c>
      <c r="B12">
        <v>15.1</v>
      </c>
      <c r="C12">
        <v>0.21</v>
      </c>
      <c r="D12">
        <v>5.8999999999999997E-2</v>
      </c>
      <c r="E12">
        <v>9.3999999999999997E-4</v>
      </c>
    </row>
    <row r="13" spans="1:5" x14ac:dyDescent="0.25">
      <c r="A13">
        <v>11</v>
      </c>
      <c r="B13">
        <v>10</v>
      </c>
      <c r="C13">
        <v>7.4999999999999997E-2</v>
      </c>
      <c r="D13">
        <v>1.7999999999999999E-2</v>
      </c>
      <c r="E13">
        <v>1.25E-3</v>
      </c>
    </row>
    <row r="14" spans="1:5" x14ac:dyDescent="0.25">
      <c r="A14">
        <v>12</v>
      </c>
      <c r="B14">
        <v>16</v>
      </c>
      <c r="C14">
        <v>0.43</v>
      </c>
      <c r="D14">
        <v>7.2999999999999995E-2</v>
      </c>
      <c r="E14">
        <v>1.9E-3</v>
      </c>
    </row>
    <row r="15" spans="1:5" x14ac:dyDescent="0.25">
      <c r="A15">
        <v>13</v>
      </c>
      <c r="B15">
        <v>15.6</v>
      </c>
      <c r="C15">
        <v>0.106</v>
      </c>
      <c r="D15">
        <v>3.9E-2</v>
      </c>
      <c r="E15">
        <v>1.6000000000000001E-3</v>
      </c>
    </row>
    <row r="16" spans="1:5" x14ac:dyDescent="0.25">
      <c r="A16">
        <v>14</v>
      </c>
      <c r="B16">
        <v>13.1</v>
      </c>
      <c r="C16">
        <v>0.13800000000000001</v>
      </c>
      <c r="D16">
        <v>2.1000000000000001E-2</v>
      </c>
      <c r="E16">
        <v>3.0999999999999999E-3</v>
      </c>
    </row>
    <row r="17" spans="1:11" x14ac:dyDescent="0.25">
      <c r="A17">
        <v>15</v>
      </c>
      <c r="B17">
        <v>17.600000000000001</v>
      </c>
      <c r="C17">
        <v>0.24</v>
      </c>
      <c r="D17">
        <v>1.7999999999999999E-2</v>
      </c>
      <c r="E17">
        <v>9.3999999999999997E-4</v>
      </c>
    </row>
    <row r="18" spans="1:11" x14ac:dyDescent="0.25">
      <c r="B18">
        <f>SUM(B3:B17)</f>
        <v>216.39999999999998</v>
      </c>
      <c r="C18">
        <f t="shared" ref="C18:D18" si="0">SUM(C3:C17)</f>
        <v>2.9409999999999998</v>
      </c>
      <c r="D18">
        <f t="shared" si="0"/>
        <v>0.57750000000000001</v>
      </c>
      <c r="E18">
        <f>SUM(E3:E17)</f>
        <v>4.5400000000000003E-2</v>
      </c>
    </row>
    <row r="24" spans="1:11" ht="14.25" customHeight="1" x14ac:dyDescent="0.25">
      <c r="B24" t="s">
        <v>17</v>
      </c>
    </row>
    <row r="25" spans="1:11" x14ac:dyDescent="0.25">
      <c r="A25" t="s">
        <v>13</v>
      </c>
      <c r="B25" t="s">
        <v>14</v>
      </c>
      <c r="C25" t="s">
        <v>3</v>
      </c>
      <c r="D25" t="s">
        <v>15</v>
      </c>
      <c r="E25" t="s">
        <v>5</v>
      </c>
      <c r="H25" t="s">
        <v>9</v>
      </c>
      <c r="K25" t="s">
        <v>18</v>
      </c>
    </row>
    <row r="26" spans="1:11" x14ac:dyDescent="0.25">
      <c r="A26">
        <v>1</v>
      </c>
      <c r="B26">
        <f>B3</f>
        <v>8.6</v>
      </c>
      <c r="C26">
        <f t="shared" ref="C26:E26" si="1">C3*4</f>
        <v>0.104</v>
      </c>
      <c r="D26">
        <f t="shared" si="1"/>
        <v>0.11600000000000001</v>
      </c>
      <c r="E26">
        <f t="shared" si="1"/>
        <v>7.5999999999999998E-2</v>
      </c>
      <c r="H26">
        <v>3</v>
      </c>
    </row>
    <row r="27" spans="1:11" x14ac:dyDescent="0.25">
      <c r="A27">
        <v>2</v>
      </c>
      <c r="B27">
        <f t="shared" ref="B27:B40" si="2">B4</f>
        <v>14.5</v>
      </c>
      <c r="C27">
        <f t="shared" ref="B27:E40" si="3">C4*4</f>
        <v>0.72</v>
      </c>
      <c r="D27">
        <f t="shared" si="3"/>
        <v>0.04</v>
      </c>
      <c r="E27">
        <f t="shared" si="3"/>
        <v>2.5200000000000001E-3</v>
      </c>
    </row>
    <row r="28" spans="1:11" x14ac:dyDescent="0.25">
      <c r="A28">
        <v>3</v>
      </c>
      <c r="B28">
        <f t="shared" si="2"/>
        <v>15.1</v>
      </c>
      <c r="C28">
        <f t="shared" si="3"/>
        <v>0.45200000000000001</v>
      </c>
      <c r="D28">
        <f t="shared" si="3"/>
        <v>0.124</v>
      </c>
      <c r="E28">
        <f t="shared" si="3"/>
        <v>1.12E-2</v>
      </c>
      <c r="H28">
        <v>4</v>
      </c>
    </row>
    <row r="29" spans="1:11" x14ac:dyDescent="0.25">
      <c r="A29">
        <v>4</v>
      </c>
      <c r="B29">
        <f t="shared" si="2"/>
        <v>14.8</v>
      </c>
      <c r="C29">
        <f t="shared" si="3"/>
        <v>1.24</v>
      </c>
      <c r="D29">
        <f t="shared" si="3"/>
        <v>0.128</v>
      </c>
      <c r="E29">
        <f t="shared" si="3"/>
        <v>1.7600000000000001E-2</v>
      </c>
      <c r="H29">
        <v>1</v>
      </c>
    </row>
    <row r="30" spans="1:11" x14ac:dyDescent="0.25">
      <c r="A30">
        <v>5</v>
      </c>
      <c r="B30">
        <f t="shared" si="2"/>
        <v>16.399999999999999</v>
      </c>
      <c r="C30">
        <f t="shared" si="3"/>
        <v>1.36</v>
      </c>
      <c r="D30">
        <f t="shared" si="3"/>
        <v>0.25600000000000001</v>
      </c>
      <c r="E30">
        <f t="shared" si="3"/>
        <v>6.4000000000000003E-3</v>
      </c>
    </row>
    <row r="31" spans="1:11" x14ac:dyDescent="0.25">
      <c r="A31">
        <v>6</v>
      </c>
      <c r="B31">
        <f t="shared" si="2"/>
        <v>15.9</v>
      </c>
      <c r="C31">
        <f t="shared" si="3"/>
        <v>0.7</v>
      </c>
      <c r="D31">
        <f t="shared" si="3"/>
        <v>0.08</v>
      </c>
      <c r="E31">
        <f t="shared" si="3"/>
        <v>1.12E-2</v>
      </c>
    </row>
    <row r="32" spans="1:11" x14ac:dyDescent="0.25">
      <c r="A32">
        <v>7</v>
      </c>
      <c r="B32">
        <f t="shared" si="2"/>
        <v>18.600000000000001</v>
      </c>
      <c r="C32">
        <f t="shared" si="3"/>
        <v>1.64</v>
      </c>
      <c r="D32">
        <f t="shared" si="3"/>
        <v>0.42</v>
      </c>
      <c r="E32">
        <f t="shared" si="3"/>
        <v>6.4000000000000003E-3</v>
      </c>
      <c r="H32">
        <v>2</v>
      </c>
    </row>
    <row r="33" spans="1:11" x14ac:dyDescent="0.25">
      <c r="A33">
        <v>8</v>
      </c>
      <c r="B33">
        <f t="shared" si="2"/>
        <v>13.1</v>
      </c>
      <c r="C33">
        <f t="shared" si="3"/>
        <v>0.55200000000000005</v>
      </c>
      <c r="D33">
        <f t="shared" si="3"/>
        <v>0.20399999999999999</v>
      </c>
      <c r="E33">
        <f t="shared" si="3"/>
        <v>7.6E-3</v>
      </c>
    </row>
    <row r="34" spans="1:11" x14ac:dyDescent="0.25">
      <c r="A34">
        <v>9</v>
      </c>
      <c r="B34">
        <f t="shared" si="2"/>
        <v>12</v>
      </c>
      <c r="C34">
        <f t="shared" si="3"/>
        <v>0.2</v>
      </c>
      <c r="D34">
        <f t="shared" si="3"/>
        <v>0.03</v>
      </c>
      <c r="E34">
        <f t="shared" si="3"/>
        <v>3.7599999999999999E-3</v>
      </c>
    </row>
    <row r="35" spans="1:11" x14ac:dyDescent="0.25">
      <c r="A35">
        <v>10</v>
      </c>
      <c r="B35">
        <f t="shared" si="2"/>
        <v>15.1</v>
      </c>
      <c r="C35">
        <f t="shared" si="3"/>
        <v>0.84</v>
      </c>
      <c r="D35">
        <f t="shared" si="3"/>
        <v>0.23599999999999999</v>
      </c>
      <c r="E35">
        <f t="shared" si="3"/>
        <v>3.7599999999999999E-3</v>
      </c>
      <c r="H35">
        <v>3</v>
      </c>
    </row>
    <row r="36" spans="1:11" x14ac:dyDescent="0.25">
      <c r="A36">
        <v>11</v>
      </c>
      <c r="B36">
        <f t="shared" si="2"/>
        <v>10</v>
      </c>
      <c r="C36">
        <f t="shared" si="3"/>
        <v>0.3</v>
      </c>
      <c r="D36">
        <f t="shared" si="3"/>
        <v>7.1999999999999995E-2</v>
      </c>
      <c r="E36">
        <f t="shared" si="3"/>
        <v>5.0000000000000001E-3</v>
      </c>
    </row>
    <row r="37" spans="1:11" x14ac:dyDescent="0.25">
      <c r="A37">
        <v>12</v>
      </c>
      <c r="B37">
        <f t="shared" si="2"/>
        <v>16</v>
      </c>
      <c r="C37">
        <f t="shared" si="3"/>
        <v>1.72</v>
      </c>
      <c r="D37">
        <f t="shared" si="3"/>
        <v>0.29199999999999998</v>
      </c>
      <c r="E37">
        <f t="shared" si="3"/>
        <v>7.6E-3</v>
      </c>
      <c r="H37">
        <v>3</v>
      </c>
    </row>
    <row r="38" spans="1:11" x14ac:dyDescent="0.25">
      <c r="A38">
        <v>13</v>
      </c>
      <c r="B38">
        <f t="shared" si="2"/>
        <v>15.6</v>
      </c>
      <c r="C38">
        <f t="shared" si="3"/>
        <v>0.42399999999999999</v>
      </c>
      <c r="D38">
        <f t="shared" si="3"/>
        <v>0.156</v>
      </c>
      <c r="E38">
        <f t="shared" si="3"/>
        <v>6.4000000000000003E-3</v>
      </c>
      <c r="H38">
        <v>1</v>
      </c>
      <c r="K38">
        <v>2</v>
      </c>
    </row>
    <row r="39" spans="1:11" x14ac:dyDescent="0.25">
      <c r="A39">
        <v>14</v>
      </c>
      <c r="B39">
        <f t="shared" si="2"/>
        <v>13.1</v>
      </c>
      <c r="C39">
        <f t="shared" si="3"/>
        <v>0.55200000000000005</v>
      </c>
      <c r="D39">
        <f t="shared" si="3"/>
        <v>8.4000000000000005E-2</v>
      </c>
      <c r="E39">
        <f>E16*4</f>
        <v>1.24E-2</v>
      </c>
      <c r="H39">
        <v>6</v>
      </c>
    </row>
    <row r="40" spans="1:11" x14ac:dyDescent="0.25">
      <c r="A40">
        <v>15</v>
      </c>
      <c r="B40">
        <f t="shared" si="2"/>
        <v>17.600000000000001</v>
      </c>
      <c r="C40">
        <f t="shared" si="3"/>
        <v>0.96</v>
      </c>
      <c r="D40">
        <f t="shared" si="3"/>
        <v>7.1999999999999995E-2</v>
      </c>
      <c r="E40">
        <f t="shared" si="3"/>
        <v>3.7599999999999999E-3</v>
      </c>
    </row>
    <row r="41" spans="1:11" x14ac:dyDescent="0.25">
      <c r="B41">
        <f>SUM(B26:B40)</f>
        <v>216.39999999999998</v>
      </c>
      <c r="C41">
        <f t="shared" ref="C41" si="4">SUM(C26:C40)</f>
        <v>11.763999999999999</v>
      </c>
      <c r="D41">
        <f t="shared" ref="D41" si="5">SUM(D26:D40)</f>
        <v>2.31</v>
      </c>
      <c r="E41">
        <f>SUM(E26:E40)</f>
        <v>0.18160000000000001</v>
      </c>
      <c r="H41">
        <f>SUM(H26:H40)</f>
        <v>23</v>
      </c>
      <c r="K41">
        <f>SUM(K26:K40)</f>
        <v>2</v>
      </c>
    </row>
    <row r="42" spans="1:11" x14ac:dyDescent="0.25">
      <c r="H42">
        <f>H41/(D41*10^6)</f>
        <v>9.9567099567099568E-6</v>
      </c>
      <c r="K42">
        <f>K41/(E41*10^6)</f>
        <v>1.1013215859030838E-5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tlc1d</vt:lpstr>
      <vt:lpstr>tlc1d rad59d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2019-08-23T15:43:00Z</dcterms:created>
  <dcterms:modified xsi:type="dcterms:W3CDTF">2019-08-28T21:46:09Z</dcterms:modified>
</cp:coreProperties>
</file>