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ata\"/>
    </mc:Choice>
  </mc:AlternateContent>
  <bookViews>
    <workbookView xWindow="0" yWindow="0" windowWidth="252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9" i="1" l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C70" i="1"/>
  <c r="D70" i="1"/>
  <c r="E70" i="1"/>
  <c r="F70" i="1"/>
  <c r="G70" i="1"/>
  <c r="H70" i="1"/>
  <c r="I70" i="1"/>
  <c r="C71" i="1"/>
  <c r="D71" i="1"/>
  <c r="E71" i="1"/>
  <c r="F71" i="1"/>
  <c r="G71" i="1"/>
  <c r="H71" i="1"/>
  <c r="I71" i="1"/>
  <c r="C72" i="1"/>
  <c r="D72" i="1"/>
  <c r="E72" i="1"/>
  <c r="F72" i="1"/>
  <c r="G72" i="1"/>
  <c r="H72" i="1"/>
  <c r="I72" i="1"/>
  <c r="C73" i="1"/>
  <c r="D73" i="1"/>
  <c r="E73" i="1"/>
  <c r="F73" i="1"/>
  <c r="G73" i="1"/>
  <c r="H73" i="1"/>
  <c r="I73" i="1"/>
  <c r="C74" i="1"/>
  <c r="D74" i="1"/>
  <c r="E74" i="1"/>
  <c r="F74" i="1"/>
  <c r="G74" i="1"/>
  <c r="H74" i="1"/>
  <c r="I74" i="1"/>
  <c r="C75" i="1"/>
  <c r="D75" i="1"/>
  <c r="E75" i="1"/>
  <c r="F75" i="1"/>
  <c r="G75" i="1"/>
  <c r="H75" i="1"/>
  <c r="I75" i="1"/>
  <c r="C76" i="1"/>
  <c r="D76" i="1"/>
  <c r="E76" i="1"/>
  <c r="F76" i="1"/>
  <c r="G76" i="1"/>
  <c r="H76" i="1"/>
  <c r="I76" i="1"/>
  <c r="C77" i="1"/>
  <c r="D77" i="1"/>
  <c r="E77" i="1"/>
  <c r="F77" i="1"/>
  <c r="G77" i="1"/>
  <c r="H77" i="1"/>
  <c r="I77" i="1"/>
  <c r="C78" i="1"/>
  <c r="D78" i="1"/>
  <c r="E78" i="1"/>
  <c r="F78" i="1"/>
  <c r="G78" i="1"/>
  <c r="H78" i="1"/>
  <c r="I78" i="1"/>
  <c r="C79" i="1"/>
  <c r="D79" i="1"/>
  <c r="E79" i="1"/>
  <c r="F79" i="1"/>
  <c r="G79" i="1"/>
  <c r="H79" i="1"/>
  <c r="I79" i="1"/>
  <c r="C80" i="1"/>
  <c r="D80" i="1"/>
  <c r="E80" i="1"/>
  <c r="F80" i="1"/>
  <c r="G80" i="1"/>
  <c r="H80" i="1"/>
  <c r="I80" i="1"/>
  <c r="B71" i="1"/>
  <c r="B72" i="1"/>
  <c r="B73" i="1"/>
  <c r="B74" i="1"/>
  <c r="B75" i="1"/>
  <c r="B76" i="1"/>
  <c r="B77" i="1"/>
  <c r="B78" i="1"/>
  <c r="B79" i="1"/>
  <c r="B80" i="1"/>
  <c r="N27" i="1" l="1"/>
  <c r="L27" i="1"/>
  <c r="M27" i="1"/>
  <c r="J6" i="1" l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C20" i="1" l="1"/>
  <c r="D20" i="1"/>
  <c r="E20" i="1"/>
  <c r="F20" i="1"/>
  <c r="G20" i="1"/>
  <c r="I20" i="1"/>
  <c r="C21" i="1"/>
  <c r="D21" i="1"/>
  <c r="E21" i="1"/>
  <c r="F21" i="1"/>
  <c r="G21" i="1"/>
  <c r="I21" i="1"/>
  <c r="C22" i="1"/>
  <c r="D22" i="1"/>
  <c r="E22" i="1"/>
  <c r="F22" i="1"/>
  <c r="G22" i="1"/>
  <c r="I22" i="1"/>
  <c r="C23" i="1"/>
  <c r="D23" i="1"/>
  <c r="E23" i="1"/>
  <c r="F23" i="1"/>
  <c r="G23" i="1"/>
  <c r="I23" i="1"/>
  <c r="C24" i="1"/>
  <c r="D24" i="1"/>
  <c r="E24" i="1"/>
  <c r="F24" i="1"/>
  <c r="G24" i="1"/>
  <c r="I24" i="1"/>
  <c r="C25" i="1"/>
  <c r="D25" i="1"/>
  <c r="E25" i="1"/>
  <c r="F25" i="1"/>
  <c r="G25" i="1"/>
  <c r="I25" i="1"/>
  <c r="C26" i="1"/>
  <c r="D26" i="1"/>
  <c r="E26" i="1"/>
  <c r="F26" i="1"/>
  <c r="G26" i="1"/>
  <c r="I26" i="1"/>
  <c r="C27" i="1"/>
  <c r="D27" i="1"/>
  <c r="E27" i="1"/>
  <c r="F27" i="1"/>
  <c r="G27" i="1"/>
  <c r="I27" i="1"/>
  <c r="B20" i="1"/>
  <c r="B21" i="1"/>
  <c r="B22" i="1"/>
  <c r="B23" i="1"/>
  <c r="B24" i="1"/>
  <c r="B25" i="1"/>
  <c r="B26" i="1"/>
  <c r="B27" i="1"/>
  <c r="L1" i="1" l="1"/>
  <c r="G6" i="1" s="1"/>
  <c r="G59" i="1" s="1"/>
  <c r="B17" i="1" l="1"/>
  <c r="B70" i="1" s="1"/>
  <c r="B13" i="1"/>
  <c r="B66" i="1" s="1"/>
  <c r="B9" i="1"/>
  <c r="B62" i="1" s="1"/>
  <c r="G17" i="1"/>
  <c r="I16" i="1"/>
  <c r="I69" i="1" s="1"/>
  <c r="E16" i="1"/>
  <c r="E69" i="1" s="1"/>
  <c r="G15" i="1"/>
  <c r="G68" i="1" s="1"/>
  <c r="I14" i="1"/>
  <c r="I67" i="1" s="1"/>
  <c r="E14" i="1"/>
  <c r="E67" i="1" s="1"/>
  <c r="F13" i="1"/>
  <c r="F66" i="1" s="1"/>
  <c r="G12" i="1"/>
  <c r="G65" i="1" s="1"/>
  <c r="H64" i="1"/>
  <c r="I10" i="1"/>
  <c r="I63" i="1" s="1"/>
  <c r="E10" i="1"/>
  <c r="E63" i="1" s="1"/>
  <c r="F9" i="1"/>
  <c r="F62" i="1" s="1"/>
  <c r="G8" i="1"/>
  <c r="G61" i="1" s="1"/>
  <c r="H60" i="1"/>
  <c r="I6" i="1"/>
  <c r="I59" i="1" s="1"/>
  <c r="E6" i="1"/>
  <c r="E59" i="1" s="1"/>
  <c r="B16" i="1"/>
  <c r="B69" i="1" s="1"/>
  <c r="B12" i="1"/>
  <c r="B65" i="1" s="1"/>
  <c r="B8" i="1"/>
  <c r="B61" i="1" s="1"/>
  <c r="F17" i="1"/>
  <c r="H69" i="1"/>
  <c r="C16" i="1"/>
  <c r="C69" i="1" s="1"/>
  <c r="F15" i="1"/>
  <c r="F68" i="1" s="1"/>
  <c r="H67" i="1"/>
  <c r="I13" i="1"/>
  <c r="I66" i="1" s="1"/>
  <c r="E13" i="1"/>
  <c r="E66" i="1" s="1"/>
  <c r="F12" i="1"/>
  <c r="F65" i="1" s="1"/>
  <c r="G11" i="1"/>
  <c r="G64" i="1" s="1"/>
  <c r="H63" i="1"/>
  <c r="I9" i="1"/>
  <c r="I62" i="1" s="1"/>
  <c r="E9" i="1"/>
  <c r="E62" i="1" s="1"/>
  <c r="F8" i="1"/>
  <c r="F61" i="1" s="1"/>
  <c r="G7" i="1"/>
  <c r="G60" i="1" s="1"/>
  <c r="H59" i="1"/>
  <c r="B15" i="1"/>
  <c r="B68" i="1" s="1"/>
  <c r="B11" i="1"/>
  <c r="B64" i="1" s="1"/>
  <c r="I17" i="1"/>
  <c r="E17" i="1"/>
  <c r="G16" i="1"/>
  <c r="G69" i="1" s="1"/>
  <c r="I15" i="1"/>
  <c r="I68" i="1" s="1"/>
  <c r="E15" i="1"/>
  <c r="E68" i="1" s="1"/>
  <c r="G14" i="1"/>
  <c r="G67" i="1" s="1"/>
  <c r="H66" i="1"/>
  <c r="I12" i="1"/>
  <c r="I65" i="1" s="1"/>
  <c r="E12" i="1"/>
  <c r="E65" i="1" s="1"/>
  <c r="F11" i="1"/>
  <c r="F64" i="1" s="1"/>
  <c r="G10" i="1"/>
  <c r="G63" i="1" s="1"/>
  <c r="H62" i="1"/>
  <c r="I8" i="1"/>
  <c r="I61" i="1" s="1"/>
  <c r="E8" i="1"/>
  <c r="E61" i="1" s="1"/>
  <c r="F7" i="1"/>
  <c r="F60" i="1" s="1"/>
  <c r="F18" i="1"/>
  <c r="E19" i="1"/>
  <c r="I19" i="1"/>
  <c r="D7" i="1"/>
  <c r="D60" i="1" s="1"/>
  <c r="D11" i="1"/>
  <c r="D64" i="1" s="1"/>
  <c r="D15" i="1"/>
  <c r="D68" i="1" s="1"/>
  <c r="C19" i="1"/>
  <c r="C9" i="1"/>
  <c r="C62" i="1" s="1"/>
  <c r="C13" i="1"/>
  <c r="C66" i="1" s="1"/>
  <c r="B6" i="1"/>
  <c r="B59" i="1" s="1"/>
  <c r="G18" i="1"/>
  <c r="F19" i="1"/>
  <c r="D18" i="1"/>
  <c r="D8" i="1"/>
  <c r="D61" i="1" s="1"/>
  <c r="D12" i="1"/>
  <c r="D65" i="1" s="1"/>
  <c r="D16" i="1"/>
  <c r="D69" i="1" s="1"/>
  <c r="C6" i="1"/>
  <c r="C59" i="1" s="1"/>
  <c r="C10" i="1"/>
  <c r="C63" i="1" s="1"/>
  <c r="C14" i="1"/>
  <c r="C67" i="1" s="1"/>
  <c r="B7" i="1"/>
  <c r="B60" i="1" s="1"/>
  <c r="G19" i="1"/>
  <c r="D19" i="1"/>
  <c r="D9" i="1"/>
  <c r="D62" i="1" s="1"/>
  <c r="D13" i="1"/>
  <c r="D66" i="1" s="1"/>
  <c r="D17" i="1"/>
  <c r="C7" i="1"/>
  <c r="C60" i="1" s="1"/>
  <c r="C11" i="1"/>
  <c r="C64" i="1" s="1"/>
  <c r="B18" i="1"/>
  <c r="E18" i="1"/>
  <c r="I18" i="1"/>
  <c r="D6" i="1"/>
  <c r="D59" i="1" s="1"/>
  <c r="D10" i="1"/>
  <c r="D63" i="1" s="1"/>
  <c r="D14" i="1"/>
  <c r="D67" i="1" s="1"/>
  <c r="C18" i="1"/>
  <c r="C8" i="1"/>
  <c r="C61" i="1" s="1"/>
  <c r="C12" i="1"/>
  <c r="C65" i="1" s="1"/>
  <c r="B19" i="1"/>
  <c r="B14" i="1"/>
  <c r="B67" i="1" s="1"/>
  <c r="B10" i="1"/>
  <c r="B63" i="1" s="1"/>
  <c r="C17" i="1"/>
  <c r="F16" i="1"/>
  <c r="F69" i="1" s="1"/>
  <c r="H68" i="1"/>
  <c r="C15" i="1"/>
  <c r="C68" i="1" s="1"/>
  <c r="F14" i="1"/>
  <c r="F67" i="1" s="1"/>
  <c r="G13" i="1"/>
  <c r="G66" i="1" s="1"/>
  <c r="H65" i="1"/>
  <c r="I11" i="1"/>
  <c r="I64" i="1" s="1"/>
  <c r="E11" i="1"/>
  <c r="E64" i="1" s="1"/>
  <c r="F10" i="1"/>
  <c r="F63" i="1" s="1"/>
  <c r="G9" i="1"/>
  <c r="G62" i="1" s="1"/>
  <c r="H61" i="1"/>
  <c r="I7" i="1"/>
  <c r="I60" i="1" s="1"/>
  <c r="E7" i="1"/>
  <c r="E60" i="1" s="1"/>
  <c r="F6" i="1"/>
  <c r="F59" i="1" s="1"/>
</calcChain>
</file>

<file path=xl/sharedStrings.xml><?xml version="1.0" encoding="utf-8"?>
<sst xmlns="http://schemas.openxmlformats.org/spreadsheetml/2006/main" count="103" uniqueCount="40">
  <si>
    <t>cell density in cells/mL</t>
  </si>
  <si>
    <t>1000 cells total in 4mL (250 cells per mL)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</si>
  <si>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</si>
  <si>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</si>
  <si>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</si>
  <si>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</si>
  <si>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</si>
  <si>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</si>
  <si>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</si>
  <si>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</si>
  <si>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</si>
  <si>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 xml:space="preserve">cell density cells/mL times 10^6 </t>
  </si>
  <si>
    <t xml:space="preserve">total cells in the culture </t>
  </si>
  <si>
    <t>F1</t>
  </si>
  <si>
    <t>A3</t>
  </si>
  <si>
    <t>A7</t>
  </si>
  <si>
    <t>A8</t>
  </si>
  <si>
    <t>B2</t>
  </si>
  <si>
    <t>C1</t>
  </si>
  <si>
    <t>C3</t>
  </si>
  <si>
    <t>C6</t>
  </si>
  <si>
    <t>C7</t>
  </si>
  <si>
    <t>D1</t>
  </si>
  <si>
    <t>D2</t>
  </si>
  <si>
    <t>D6</t>
  </si>
  <si>
    <t>D8</t>
  </si>
  <si>
    <t>F4</t>
  </si>
  <si>
    <t>F5</t>
  </si>
  <si>
    <t>F10</t>
  </si>
  <si>
    <t>G9</t>
  </si>
  <si>
    <t>H5</t>
  </si>
  <si>
    <t>h9</t>
  </si>
  <si>
    <t>h10</t>
  </si>
  <si>
    <t>I1</t>
  </si>
  <si>
    <t>I4</t>
  </si>
  <si>
    <t>day 10</t>
  </si>
  <si>
    <t>day 11</t>
  </si>
  <si>
    <t>day 12</t>
  </si>
  <si>
    <t>day 13</t>
  </si>
  <si>
    <t xml:space="preserve">zgc10 growth curves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</si>
</sst>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zgc10 1000 cells</a:t>
            </a:r>
            <a:r>
              <a:rPr lang="en-US" baseline="0"/>
              <a:t> in culture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A3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Sheet1!$B$5:$N$5</c:f>
              <c:strCache>
                <c:ptCount val="1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</c:strCache>
            </c:strRef>
          </c:cat>
          <c:val>
            <c:numRef>
              <c:f>Sheet1!$B$6:$N$6</c:f>
              <c:numCache>
                <c:formatCode>General</c:formatCode>
                <c:ptCount val="13"/>
                <c:pt idx="0">
                  <c:v>81000</c:v>
                </c:pt>
                <c:pt idx="1">
                  <c:v>18000</c:v>
                </c:pt>
                <c:pt idx="2">
                  <c:v>1200</c:v>
                </c:pt>
                <c:pt idx="3">
                  <c:v>290</c:v>
                </c:pt>
                <c:pt idx="4">
                  <c:v>290</c:v>
                </c:pt>
                <c:pt idx="5">
                  <c:v>440</c:v>
                </c:pt>
                <c:pt idx="6">
                  <c:v>290</c:v>
                </c:pt>
                <c:pt idx="7">
                  <c:v>370</c:v>
                </c:pt>
                <c:pt idx="8">
                  <c:v>290</c:v>
                </c:pt>
                <c:pt idx="9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31-4387-8862-BC52CAACE267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A7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Sheet1!$B$5:$N$5</c:f>
              <c:strCache>
                <c:ptCount val="1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</c:strCache>
            </c:strRef>
          </c:cat>
          <c:val>
            <c:numRef>
              <c:f>Sheet1!$B$7:$N$7</c:f>
              <c:numCache>
                <c:formatCode>General</c:formatCode>
                <c:ptCount val="13"/>
                <c:pt idx="0">
                  <c:v>280000</c:v>
                </c:pt>
                <c:pt idx="1">
                  <c:v>37000</c:v>
                </c:pt>
                <c:pt idx="2">
                  <c:v>2100</c:v>
                </c:pt>
                <c:pt idx="3">
                  <c:v>220</c:v>
                </c:pt>
                <c:pt idx="4">
                  <c:v>590</c:v>
                </c:pt>
                <c:pt idx="5">
                  <c:v>290</c:v>
                </c:pt>
                <c:pt idx="6">
                  <c:v>290</c:v>
                </c:pt>
                <c:pt idx="7">
                  <c:v>290</c:v>
                </c:pt>
                <c:pt idx="8">
                  <c:v>290</c:v>
                </c:pt>
                <c:pt idx="9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31-4387-8862-BC52CAACE267}"/>
            </c:ext>
          </c:extLst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A8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Sheet1!$B$5:$N$5</c:f>
              <c:strCache>
                <c:ptCount val="1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</c:strCache>
            </c:strRef>
          </c:cat>
          <c:val>
            <c:numRef>
              <c:f>Sheet1!$B$8:$N$8</c:f>
              <c:numCache>
                <c:formatCode>General</c:formatCode>
                <c:ptCount val="13"/>
                <c:pt idx="0">
                  <c:v>300000</c:v>
                </c:pt>
                <c:pt idx="1">
                  <c:v>85000</c:v>
                </c:pt>
                <c:pt idx="2">
                  <c:v>1400</c:v>
                </c:pt>
                <c:pt idx="3">
                  <c:v>290</c:v>
                </c:pt>
                <c:pt idx="4">
                  <c:v>220</c:v>
                </c:pt>
                <c:pt idx="5">
                  <c:v>370</c:v>
                </c:pt>
                <c:pt idx="6">
                  <c:v>440</c:v>
                </c:pt>
                <c:pt idx="7">
                  <c:v>290</c:v>
                </c:pt>
                <c:pt idx="8">
                  <c:v>220</c:v>
                </c:pt>
                <c:pt idx="9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31-4387-8862-BC52CAACE267}"/>
            </c:ext>
          </c:extLst>
        </c:ser>
        <c:ser>
          <c:idx val="3"/>
          <c:order val="3"/>
          <c:tx>
            <c:strRef>
              <c:f>Sheet1!$A$9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Sheet1!$B$5:$N$5</c:f>
              <c:strCache>
                <c:ptCount val="1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</c:strCache>
            </c:strRef>
          </c:cat>
          <c:val>
            <c:numRef>
              <c:f>Sheet1!$B$9:$N$9</c:f>
              <c:numCache>
                <c:formatCode>General</c:formatCode>
                <c:ptCount val="13"/>
                <c:pt idx="0">
                  <c:v>240000</c:v>
                </c:pt>
                <c:pt idx="1">
                  <c:v>39000</c:v>
                </c:pt>
                <c:pt idx="2">
                  <c:v>1500</c:v>
                </c:pt>
                <c:pt idx="3">
                  <c:v>290</c:v>
                </c:pt>
                <c:pt idx="4">
                  <c:v>290</c:v>
                </c:pt>
                <c:pt idx="5">
                  <c:v>370</c:v>
                </c:pt>
                <c:pt idx="6">
                  <c:v>590</c:v>
                </c:pt>
                <c:pt idx="7">
                  <c:v>290</c:v>
                </c:pt>
                <c:pt idx="8">
                  <c:v>220</c:v>
                </c:pt>
                <c:pt idx="9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31-4387-8862-BC52CAACE267}"/>
            </c:ext>
          </c:extLst>
        </c:ser>
        <c:ser>
          <c:idx val="4"/>
          <c:order val="4"/>
          <c:tx>
            <c:strRef>
              <c:f>Sheet1!$A$10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Sheet1!$B$5:$N$5</c:f>
              <c:strCache>
                <c:ptCount val="1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</c:strCache>
            </c:strRef>
          </c:cat>
          <c:val>
            <c:numRef>
              <c:f>Sheet1!$B$10:$N$10</c:f>
              <c:numCache>
                <c:formatCode>General</c:formatCode>
                <c:ptCount val="13"/>
                <c:pt idx="0">
                  <c:v>230000</c:v>
                </c:pt>
                <c:pt idx="1">
                  <c:v>6500</c:v>
                </c:pt>
                <c:pt idx="2">
                  <c:v>1000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290</c:v>
                </c:pt>
                <c:pt idx="7">
                  <c:v>220</c:v>
                </c:pt>
                <c:pt idx="8">
                  <c:v>220</c:v>
                </c:pt>
                <c:pt idx="9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31-4387-8862-BC52CAACE267}"/>
            </c:ext>
          </c:extLst>
        </c:ser>
        <c:ser>
          <c:idx val="5"/>
          <c:order val="5"/>
          <c:tx>
            <c:strRef>
              <c:f>Sheet1!$A$11</c:f>
              <c:strCache>
                <c:ptCount val="1"/>
                <c:pt idx="0">
                  <c:v>C3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Sheet1!$B$5:$N$5</c:f>
              <c:strCache>
                <c:ptCount val="1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</c:strCache>
            </c:strRef>
          </c:cat>
          <c:val>
            <c:numRef>
              <c:f>Sheet1!$B$11:$N$11</c:f>
              <c:numCache>
                <c:formatCode>General</c:formatCode>
                <c:ptCount val="13"/>
                <c:pt idx="0">
                  <c:v>130000</c:v>
                </c:pt>
                <c:pt idx="1">
                  <c:v>13000</c:v>
                </c:pt>
                <c:pt idx="2">
                  <c:v>800</c:v>
                </c:pt>
                <c:pt idx="3">
                  <c:v>1300</c:v>
                </c:pt>
                <c:pt idx="4">
                  <c:v>150</c:v>
                </c:pt>
                <c:pt idx="5">
                  <c:v>220</c:v>
                </c:pt>
                <c:pt idx="6">
                  <c:v>290</c:v>
                </c:pt>
                <c:pt idx="7">
                  <c:v>370</c:v>
                </c:pt>
                <c:pt idx="8">
                  <c:v>220</c:v>
                </c:pt>
                <c:pt idx="9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31-4387-8862-BC52CAACE267}"/>
            </c:ext>
          </c:extLst>
        </c:ser>
        <c:ser>
          <c:idx val="6"/>
          <c:order val="6"/>
          <c:tx>
            <c:strRef>
              <c:f>Sheet1!$A$12</c:f>
              <c:strCache>
                <c:ptCount val="1"/>
                <c:pt idx="0">
                  <c:v>C6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Sheet1!$B$5:$N$5</c:f>
              <c:strCache>
                <c:ptCount val="1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</c:strCache>
            </c:strRef>
          </c:cat>
          <c:val>
            <c:numRef>
              <c:f>Sheet1!$B$12:$N$12</c:f>
              <c:numCache>
                <c:formatCode>General</c:formatCode>
                <c:ptCount val="13"/>
                <c:pt idx="0">
                  <c:v>190000</c:v>
                </c:pt>
                <c:pt idx="1">
                  <c:v>7500</c:v>
                </c:pt>
                <c:pt idx="2">
                  <c:v>670</c:v>
                </c:pt>
                <c:pt idx="3">
                  <c:v>150</c:v>
                </c:pt>
                <c:pt idx="4">
                  <c:v>370</c:v>
                </c:pt>
                <c:pt idx="5">
                  <c:v>290</c:v>
                </c:pt>
                <c:pt idx="6">
                  <c:v>220</c:v>
                </c:pt>
                <c:pt idx="7">
                  <c:v>290</c:v>
                </c:pt>
                <c:pt idx="8">
                  <c:v>220</c:v>
                </c:pt>
                <c:pt idx="9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31-4387-8862-BC52CAACE267}"/>
            </c:ext>
          </c:extLst>
        </c:ser>
        <c:ser>
          <c:idx val="7"/>
          <c:order val="7"/>
          <c:tx>
            <c:strRef>
              <c:f>Sheet1!$A$13</c:f>
              <c:strCache>
                <c:ptCount val="1"/>
                <c:pt idx="0">
                  <c:v>C7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Sheet1!$B$5:$N$5</c:f>
              <c:strCache>
                <c:ptCount val="1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</c:strCache>
            </c:strRef>
          </c:cat>
          <c:val>
            <c:numRef>
              <c:f>Sheet1!$B$13:$N$13</c:f>
              <c:numCache>
                <c:formatCode>General</c:formatCode>
                <c:ptCount val="13"/>
                <c:pt idx="0">
                  <c:v>380000</c:v>
                </c:pt>
                <c:pt idx="1">
                  <c:v>24600</c:v>
                </c:pt>
                <c:pt idx="2">
                  <c:v>2200</c:v>
                </c:pt>
                <c:pt idx="3">
                  <c:v>290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290</c:v>
                </c:pt>
                <c:pt idx="9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31-4387-8862-BC52CAACE267}"/>
            </c:ext>
          </c:extLst>
        </c:ser>
        <c:ser>
          <c:idx val="8"/>
          <c:order val="8"/>
          <c:tx>
            <c:strRef>
              <c:f>Sheet1!$A$14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Sheet1!$B$5:$N$5</c:f>
              <c:strCache>
                <c:ptCount val="1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</c:strCache>
            </c:strRef>
          </c:cat>
          <c:val>
            <c:numRef>
              <c:f>Sheet1!$B$14:$N$14</c:f>
              <c:numCache>
                <c:formatCode>General</c:formatCode>
                <c:ptCount val="13"/>
                <c:pt idx="0">
                  <c:v>190000</c:v>
                </c:pt>
                <c:pt idx="1">
                  <c:v>61000</c:v>
                </c:pt>
                <c:pt idx="2">
                  <c:v>220</c:v>
                </c:pt>
                <c:pt idx="3">
                  <c:v>220</c:v>
                </c:pt>
                <c:pt idx="4">
                  <c:v>150</c:v>
                </c:pt>
                <c:pt idx="5">
                  <c:v>150</c:v>
                </c:pt>
                <c:pt idx="6">
                  <c:v>220</c:v>
                </c:pt>
                <c:pt idx="7">
                  <c:v>220</c:v>
                </c:pt>
                <c:pt idx="8">
                  <c:v>220</c:v>
                </c:pt>
                <c:pt idx="9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31-4387-8862-BC52CAACE267}"/>
            </c:ext>
          </c:extLst>
        </c:ser>
        <c:ser>
          <c:idx val="9"/>
          <c:order val="9"/>
          <c:tx>
            <c:strRef>
              <c:f>Sheet1!$A$15</c:f>
              <c:strCache>
                <c:ptCount val="1"/>
                <c:pt idx="0">
                  <c:v>D2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Sheet1!$B$5:$N$5</c:f>
              <c:strCache>
                <c:ptCount val="1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</c:strCache>
            </c:strRef>
          </c:cat>
          <c:val>
            <c:numRef>
              <c:f>Sheet1!$B$15:$N$15</c:f>
              <c:numCache>
                <c:formatCode>General</c:formatCode>
                <c:ptCount val="13"/>
                <c:pt idx="0">
                  <c:v>430000</c:v>
                </c:pt>
                <c:pt idx="1">
                  <c:v>17000</c:v>
                </c:pt>
                <c:pt idx="2">
                  <c:v>11200</c:v>
                </c:pt>
                <c:pt idx="3">
                  <c:v>520</c:v>
                </c:pt>
                <c:pt idx="4">
                  <c:v>290</c:v>
                </c:pt>
                <c:pt idx="5">
                  <c:v>440</c:v>
                </c:pt>
                <c:pt idx="6">
                  <c:v>290</c:v>
                </c:pt>
                <c:pt idx="7">
                  <c:v>220</c:v>
                </c:pt>
                <c:pt idx="8">
                  <c:v>220</c:v>
                </c:pt>
                <c:pt idx="9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031-4387-8862-BC52CAACE267}"/>
            </c:ext>
          </c:extLst>
        </c:ser>
        <c:ser>
          <c:idx val="10"/>
          <c:order val="10"/>
          <c:tx>
            <c:strRef>
              <c:f>Sheet1!$A$16</c:f>
              <c:strCache>
                <c:ptCount val="1"/>
                <c:pt idx="0">
                  <c:v>D6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Sheet1!$B$5:$N$5</c:f>
              <c:strCache>
                <c:ptCount val="1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</c:strCache>
            </c:strRef>
          </c:cat>
          <c:val>
            <c:numRef>
              <c:f>Sheet1!$B$16:$N$16</c:f>
              <c:numCache>
                <c:formatCode>General</c:formatCode>
                <c:ptCount val="13"/>
                <c:pt idx="0">
                  <c:v>300000</c:v>
                </c:pt>
                <c:pt idx="1">
                  <c:v>3100</c:v>
                </c:pt>
                <c:pt idx="2">
                  <c:v>21000</c:v>
                </c:pt>
                <c:pt idx="3">
                  <c:v>290</c:v>
                </c:pt>
                <c:pt idx="4">
                  <c:v>370</c:v>
                </c:pt>
                <c:pt idx="5">
                  <c:v>440</c:v>
                </c:pt>
                <c:pt idx="6">
                  <c:v>220</c:v>
                </c:pt>
                <c:pt idx="7">
                  <c:v>290</c:v>
                </c:pt>
                <c:pt idx="8">
                  <c:v>220</c:v>
                </c:pt>
                <c:pt idx="9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031-4387-8862-BC52CAACE267}"/>
            </c:ext>
          </c:extLst>
        </c:ser>
        <c:ser>
          <c:idx val="11"/>
          <c:order val="11"/>
          <c:tx>
            <c:strRef>
              <c:f>Sheet1!$A$17</c:f>
              <c:strCache>
                <c:ptCount val="1"/>
                <c:pt idx="0">
                  <c:v>D8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Sheet1!$B$5:$N$5</c:f>
              <c:strCache>
                <c:ptCount val="1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</c:strCache>
            </c:strRef>
          </c:cat>
          <c:val>
            <c:numRef>
              <c:f>Sheet1!$B$17:$N$17</c:f>
              <c:numCache>
                <c:formatCode>General</c:formatCode>
                <c:ptCount val="13"/>
                <c:pt idx="0">
                  <c:v>220000</c:v>
                </c:pt>
                <c:pt idx="1">
                  <c:v>94000</c:v>
                </c:pt>
                <c:pt idx="2">
                  <c:v>290</c:v>
                </c:pt>
                <c:pt idx="3">
                  <c:v>290</c:v>
                </c:pt>
                <c:pt idx="4">
                  <c:v>220</c:v>
                </c:pt>
                <c:pt idx="5">
                  <c:v>290</c:v>
                </c:pt>
                <c:pt idx="6">
                  <c:v>220</c:v>
                </c:pt>
                <c:pt idx="7">
                  <c:v>220</c:v>
                </c:pt>
                <c:pt idx="8">
                  <c:v>220</c:v>
                </c:pt>
                <c:pt idx="9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031-4387-8862-BC52CAACE267}"/>
            </c:ext>
          </c:extLst>
        </c:ser>
        <c:ser>
          <c:idx val="12"/>
          <c:order val="12"/>
          <c:tx>
            <c:strRef>
              <c:f>Sheet1!$A$18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Sheet1!$B$5:$N$5</c:f>
              <c:strCache>
                <c:ptCount val="1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</c:strCache>
            </c:strRef>
          </c:cat>
          <c:val>
            <c:numRef>
              <c:f>Sheet1!$B$18:$N$18</c:f>
              <c:numCache>
                <c:formatCode>General</c:formatCode>
                <c:ptCount val="13"/>
                <c:pt idx="0">
                  <c:v>310000</c:v>
                </c:pt>
                <c:pt idx="1">
                  <c:v>5300</c:v>
                </c:pt>
                <c:pt idx="2">
                  <c:v>590</c:v>
                </c:pt>
                <c:pt idx="3">
                  <c:v>590</c:v>
                </c:pt>
                <c:pt idx="4">
                  <c:v>290</c:v>
                </c:pt>
                <c:pt idx="5">
                  <c:v>150</c:v>
                </c:pt>
                <c:pt idx="6">
                  <c:v>220</c:v>
                </c:pt>
                <c:pt idx="7">
                  <c:v>290</c:v>
                </c:pt>
                <c:pt idx="8">
                  <c:v>290</c:v>
                </c:pt>
                <c:pt idx="9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E-424B-BDA9-6B57838054AD}"/>
            </c:ext>
          </c:extLst>
        </c:ser>
        <c:ser>
          <c:idx val="13"/>
          <c:order val="13"/>
          <c:tx>
            <c:strRef>
              <c:f>Sheet1!$A$19</c:f>
              <c:strCache>
                <c:ptCount val="1"/>
                <c:pt idx="0">
                  <c:v>F4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Sheet1!$B$5:$N$5</c:f>
              <c:strCache>
                <c:ptCount val="1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</c:strCache>
            </c:strRef>
          </c:cat>
          <c:val>
            <c:numRef>
              <c:f>Sheet1!$B$19:$N$19</c:f>
              <c:numCache>
                <c:formatCode>General</c:formatCode>
                <c:ptCount val="13"/>
                <c:pt idx="0">
                  <c:v>280000</c:v>
                </c:pt>
                <c:pt idx="1">
                  <c:v>13000</c:v>
                </c:pt>
                <c:pt idx="2">
                  <c:v>440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370</c:v>
                </c:pt>
                <c:pt idx="7">
                  <c:v>290</c:v>
                </c:pt>
                <c:pt idx="8">
                  <c:v>290</c:v>
                </c:pt>
                <c:pt idx="9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6E-424B-BDA9-6B57838054AD}"/>
            </c:ext>
          </c:extLst>
        </c:ser>
        <c:ser>
          <c:idx val="14"/>
          <c:order val="14"/>
          <c:tx>
            <c:strRef>
              <c:f>Sheet1!$A$20</c:f>
              <c:strCache>
                <c:ptCount val="1"/>
                <c:pt idx="0">
                  <c:v>F5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Sheet1!$B$5:$N$5</c:f>
              <c:strCache>
                <c:ptCount val="1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</c:strCache>
            </c:strRef>
          </c:cat>
          <c:val>
            <c:numRef>
              <c:f>Sheet1!$B$20:$N$20</c:f>
              <c:numCache>
                <c:formatCode>General</c:formatCode>
                <c:ptCount val="13"/>
                <c:pt idx="0">
                  <c:v>69000</c:v>
                </c:pt>
                <c:pt idx="1">
                  <c:v>4700</c:v>
                </c:pt>
                <c:pt idx="2">
                  <c:v>800</c:v>
                </c:pt>
                <c:pt idx="3">
                  <c:v>220</c:v>
                </c:pt>
                <c:pt idx="4">
                  <c:v>5900</c:v>
                </c:pt>
                <c:pt idx="5">
                  <c:v>7800</c:v>
                </c:pt>
                <c:pt idx="6">
                  <c:v>3800</c:v>
                </c:pt>
                <c:pt idx="7">
                  <c:v>12000</c:v>
                </c:pt>
                <c:pt idx="8">
                  <c:v>3200000</c:v>
                </c:pt>
                <c:pt idx="9">
                  <c:v>5600000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4-4533-96CD-2B7D9693A632}"/>
            </c:ext>
          </c:extLst>
        </c:ser>
        <c:ser>
          <c:idx val="15"/>
          <c:order val="15"/>
          <c:tx>
            <c:strRef>
              <c:f>Sheet1!$A$21</c:f>
              <c:strCache>
                <c:ptCount val="1"/>
                <c:pt idx="0">
                  <c:v>F10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Sheet1!$B$5:$N$5</c:f>
              <c:strCache>
                <c:ptCount val="1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</c:strCache>
            </c:strRef>
          </c:cat>
          <c:val>
            <c:numRef>
              <c:f>Sheet1!$B$21:$N$21</c:f>
              <c:numCache>
                <c:formatCode>General</c:formatCode>
                <c:ptCount val="13"/>
                <c:pt idx="0">
                  <c:v>190000</c:v>
                </c:pt>
                <c:pt idx="1">
                  <c:v>32000</c:v>
                </c:pt>
                <c:pt idx="2">
                  <c:v>2400</c:v>
                </c:pt>
                <c:pt idx="3">
                  <c:v>1000</c:v>
                </c:pt>
                <c:pt idx="4">
                  <c:v>590</c:v>
                </c:pt>
                <c:pt idx="5">
                  <c:v>670</c:v>
                </c:pt>
                <c:pt idx="6">
                  <c:v>810</c:v>
                </c:pt>
                <c:pt idx="7">
                  <c:v>220</c:v>
                </c:pt>
                <c:pt idx="8">
                  <c:v>220</c:v>
                </c:pt>
                <c:pt idx="9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D4-4533-96CD-2B7D9693A632}"/>
            </c:ext>
          </c:extLst>
        </c:ser>
        <c:ser>
          <c:idx val="16"/>
          <c:order val="16"/>
          <c:tx>
            <c:strRef>
              <c:f>Sheet1!$A$22</c:f>
              <c:strCache>
                <c:ptCount val="1"/>
                <c:pt idx="0">
                  <c:v>G9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Sheet1!$B$5:$N$5</c:f>
              <c:strCache>
                <c:ptCount val="1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</c:strCache>
            </c:strRef>
          </c:cat>
          <c:val>
            <c:numRef>
              <c:f>Sheet1!$B$22:$N$22</c:f>
              <c:numCache>
                <c:formatCode>General</c:formatCode>
                <c:ptCount val="13"/>
                <c:pt idx="0">
                  <c:v>290000</c:v>
                </c:pt>
                <c:pt idx="1">
                  <c:v>6600</c:v>
                </c:pt>
                <c:pt idx="2">
                  <c:v>2400</c:v>
                </c:pt>
                <c:pt idx="3">
                  <c:v>220</c:v>
                </c:pt>
                <c:pt idx="4">
                  <c:v>520</c:v>
                </c:pt>
                <c:pt idx="5">
                  <c:v>220</c:v>
                </c:pt>
                <c:pt idx="6">
                  <c:v>150</c:v>
                </c:pt>
                <c:pt idx="7">
                  <c:v>150</c:v>
                </c:pt>
                <c:pt idx="8">
                  <c:v>220</c:v>
                </c:pt>
                <c:pt idx="9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D4-4533-96CD-2B7D9693A632}"/>
            </c:ext>
          </c:extLst>
        </c:ser>
        <c:ser>
          <c:idx val="17"/>
          <c:order val="17"/>
          <c:tx>
            <c:strRef>
              <c:f>Sheet1!$A$23</c:f>
              <c:strCache>
                <c:ptCount val="1"/>
                <c:pt idx="0">
                  <c:v>H5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Sheet1!$B$5:$N$5</c:f>
              <c:strCache>
                <c:ptCount val="1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</c:strCache>
            </c:strRef>
          </c:cat>
          <c:val>
            <c:numRef>
              <c:f>Sheet1!$B$23:$N$23</c:f>
              <c:numCache>
                <c:formatCode>General</c:formatCode>
                <c:ptCount val="13"/>
                <c:pt idx="0">
                  <c:v>110000</c:v>
                </c:pt>
                <c:pt idx="1">
                  <c:v>4700</c:v>
                </c:pt>
                <c:pt idx="2">
                  <c:v>290</c:v>
                </c:pt>
                <c:pt idx="3">
                  <c:v>150</c:v>
                </c:pt>
                <c:pt idx="4">
                  <c:v>150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220</c:v>
                </c:pt>
                <c:pt idx="9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D4-4533-96CD-2B7D9693A632}"/>
            </c:ext>
          </c:extLst>
        </c:ser>
        <c:ser>
          <c:idx val="18"/>
          <c:order val="18"/>
          <c:tx>
            <c:strRef>
              <c:f>Sheet1!$A$24</c:f>
              <c:strCache>
                <c:ptCount val="1"/>
                <c:pt idx="0">
                  <c:v>h9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Sheet1!$B$5:$N$5</c:f>
              <c:strCache>
                <c:ptCount val="1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</c:strCache>
            </c:strRef>
          </c:cat>
          <c:val>
            <c:numRef>
              <c:f>Sheet1!$B$24:$N$24</c:f>
              <c:numCache>
                <c:formatCode>General</c:formatCode>
                <c:ptCount val="13"/>
                <c:pt idx="0">
                  <c:v>160000</c:v>
                </c:pt>
                <c:pt idx="1">
                  <c:v>29400</c:v>
                </c:pt>
                <c:pt idx="2">
                  <c:v>1500</c:v>
                </c:pt>
                <c:pt idx="3">
                  <c:v>290</c:v>
                </c:pt>
                <c:pt idx="4">
                  <c:v>590</c:v>
                </c:pt>
                <c:pt idx="5">
                  <c:v>290</c:v>
                </c:pt>
                <c:pt idx="6">
                  <c:v>220</c:v>
                </c:pt>
                <c:pt idx="7">
                  <c:v>220</c:v>
                </c:pt>
                <c:pt idx="8">
                  <c:v>290</c:v>
                </c:pt>
                <c:pt idx="9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D4-4533-96CD-2B7D9693A632}"/>
            </c:ext>
          </c:extLst>
        </c:ser>
        <c:ser>
          <c:idx val="19"/>
          <c:order val="19"/>
          <c:tx>
            <c:strRef>
              <c:f>Sheet1!$A$25</c:f>
              <c:strCache>
                <c:ptCount val="1"/>
                <c:pt idx="0">
                  <c:v>h10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Sheet1!$B$5:$N$5</c:f>
              <c:strCache>
                <c:ptCount val="1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</c:strCache>
            </c:strRef>
          </c:cat>
          <c:val>
            <c:numRef>
              <c:f>Sheet1!$B$25:$N$25</c:f>
              <c:numCache>
                <c:formatCode>General</c:formatCode>
                <c:ptCount val="13"/>
                <c:pt idx="0">
                  <c:v>75000</c:v>
                </c:pt>
                <c:pt idx="1">
                  <c:v>2200</c:v>
                </c:pt>
                <c:pt idx="2">
                  <c:v>520</c:v>
                </c:pt>
                <c:pt idx="3">
                  <c:v>150</c:v>
                </c:pt>
                <c:pt idx="4">
                  <c:v>220</c:v>
                </c:pt>
                <c:pt idx="5">
                  <c:v>220</c:v>
                </c:pt>
                <c:pt idx="6">
                  <c:v>290</c:v>
                </c:pt>
                <c:pt idx="7">
                  <c:v>290</c:v>
                </c:pt>
                <c:pt idx="8">
                  <c:v>220</c:v>
                </c:pt>
                <c:pt idx="9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D4-4533-96CD-2B7D9693A632}"/>
            </c:ext>
          </c:extLst>
        </c:ser>
        <c:ser>
          <c:idx val="20"/>
          <c:order val="20"/>
          <c:tx>
            <c:strRef>
              <c:f>Sheet1!$A$26</c:f>
              <c:strCache>
                <c:ptCount val="1"/>
                <c:pt idx="0">
                  <c:v>I1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Sheet1!$B$5:$N$5</c:f>
              <c:strCache>
                <c:ptCount val="1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</c:strCache>
            </c:strRef>
          </c:cat>
          <c:val>
            <c:numRef>
              <c:f>Sheet1!$B$26:$N$26</c:f>
              <c:numCache>
                <c:formatCode>General</c:formatCode>
                <c:ptCount val="13"/>
                <c:pt idx="0">
                  <c:v>260000</c:v>
                </c:pt>
                <c:pt idx="1">
                  <c:v>14400</c:v>
                </c:pt>
                <c:pt idx="2">
                  <c:v>290</c:v>
                </c:pt>
                <c:pt idx="3">
                  <c:v>440</c:v>
                </c:pt>
                <c:pt idx="4">
                  <c:v>290</c:v>
                </c:pt>
                <c:pt idx="5">
                  <c:v>440</c:v>
                </c:pt>
                <c:pt idx="6">
                  <c:v>220</c:v>
                </c:pt>
                <c:pt idx="7">
                  <c:v>370</c:v>
                </c:pt>
                <c:pt idx="8">
                  <c:v>220</c:v>
                </c:pt>
                <c:pt idx="9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D4-4533-96CD-2B7D9693A632}"/>
            </c:ext>
          </c:extLst>
        </c:ser>
        <c:ser>
          <c:idx val="21"/>
          <c:order val="21"/>
          <c:tx>
            <c:strRef>
              <c:f>Sheet1!$A$27</c:f>
              <c:strCache>
                <c:ptCount val="1"/>
                <c:pt idx="0">
                  <c:v>I4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Sheet1!$B$5:$N$5</c:f>
              <c:strCache>
                <c:ptCount val="1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</c:strCache>
            </c:strRef>
          </c:cat>
          <c:val>
            <c:numRef>
              <c:f>Sheet1!$B$27:$N$27</c:f>
              <c:numCache>
                <c:formatCode>General</c:formatCode>
                <c:ptCount val="13"/>
                <c:pt idx="0">
                  <c:v>20000</c:v>
                </c:pt>
                <c:pt idx="1">
                  <c:v>19000</c:v>
                </c:pt>
                <c:pt idx="2">
                  <c:v>290</c:v>
                </c:pt>
                <c:pt idx="3">
                  <c:v>520</c:v>
                </c:pt>
                <c:pt idx="4">
                  <c:v>290</c:v>
                </c:pt>
                <c:pt idx="5">
                  <c:v>290</c:v>
                </c:pt>
                <c:pt idx="6">
                  <c:v>440</c:v>
                </c:pt>
                <c:pt idx="7">
                  <c:v>1400</c:v>
                </c:pt>
                <c:pt idx="8">
                  <c:v>1900</c:v>
                </c:pt>
                <c:pt idx="9">
                  <c:v>5600</c:v>
                </c:pt>
                <c:pt idx="10">
                  <c:v>14000</c:v>
                </c:pt>
                <c:pt idx="11">
                  <c:v>7500</c:v>
                </c:pt>
                <c:pt idx="12">
                  <c:v>127000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D4-4533-96CD-2B7D9693A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369024"/>
        <c:axId val="463368608"/>
      </c:lineChart>
      <c:catAx>
        <c:axId val="46336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Pasages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68608"/>
        <c:crosses val="autoZero"/>
        <c:auto val="1"/>
        <c:lblAlgn val="ctr"/>
        <c:lblOffset val="100"/>
        <c:noMultiLvlLbl val="0"/>
      </c:catAx>
      <c:valAx>
        <c:axId val="463368608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Cells per mL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6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361949</xdr:colOff>
      <xdr:row>4</xdr:row>
      <xdr:rowOff>171450</xdr:rowOff>
    </xdr:from>
    <xdr:to>
      <xdr:col>24</xdr:col>
      <xdr:colOff>123825</xdr:colOff>
      <xdr:row>22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tabSelected="1" workbookViewId="0">
      <selection activeCell="C2" sqref="C2"/>
    </sheetView>
  </sheetViews>
  <sheetFormatPr defaultRowHeight="15" x14ac:dyDescent="0.25"/>
  <sheetData>
    <row r="1" spans="1:14" x14ac:dyDescent="0.25">
      <c r="A1" t="s">
        <v>39</v>
      </c>
      <c r="L1">
        <f>10^6</f>
        <v>1000000</v>
      </c>
    </row>
    <row r="3" spans="1:14" x14ac:dyDescent="0.25">
      <c r="A3" t="s">
        <v>0</v>
      </c>
    </row>
    <row r="4" spans="1:14" x14ac:dyDescent="0.25">
      <c r="A4" t="s">
        <v>1</v>
      </c>
    </row>
    <row r="5" spans="1:14" x14ac:dyDescent="0.25"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35</v>
      </c>
      <c r="L5" t="s">
        <v>36</v>
      </c>
      <c r="M5" t="s">
        <v>37</v>
      </c>
      <c r="N5" t="s">
        <v>38</v>
      </c>
    </row>
    <row r="6" spans="1:14" x14ac:dyDescent="0.25">
      <c r="A6" t="s">
        <v>14</v>
      </c>
      <c r="B6">
        <f t="shared" ref="B6:I17" si="0">B34*$L$1</f>
        <v>81000</v>
      </c>
      <c r="C6" s="2">
        <f t="shared" si="0"/>
        <v>18000</v>
      </c>
      <c r="D6">
        <f t="shared" si="0"/>
        <v>1200</v>
      </c>
      <c r="E6">
        <f t="shared" si="0"/>
        <v>290</v>
      </c>
      <c r="F6">
        <f t="shared" si="0"/>
        <v>290</v>
      </c>
      <c r="G6">
        <f t="shared" si="0"/>
        <v>440</v>
      </c>
      <c r="H6">
        <f t="shared" ref="H6" si="1">H34*$L$1</f>
        <v>290</v>
      </c>
      <c r="I6">
        <f t="shared" si="0"/>
        <v>370</v>
      </c>
      <c r="J6">
        <f t="shared" ref="J6:K6" si="2">J34*$L$1</f>
        <v>290</v>
      </c>
      <c r="K6">
        <f t="shared" si="2"/>
        <v>370</v>
      </c>
    </row>
    <row r="7" spans="1:14" x14ac:dyDescent="0.25">
      <c r="A7" t="s">
        <v>15</v>
      </c>
      <c r="B7">
        <f t="shared" si="0"/>
        <v>280000</v>
      </c>
      <c r="C7" s="2">
        <f t="shared" si="0"/>
        <v>37000</v>
      </c>
      <c r="D7">
        <f t="shared" si="0"/>
        <v>2100</v>
      </c>
      <c r="E7">
        <f t="shared" si="0"/>
        <v>220</v>
      </c>
      <c r="F7">
        <f t="shared" si="0"/>
        <v>590</v>
      </c>
      <c r="G7">
        <f t="shared" si="0"/>
        <v>290</v>
      </c>
      <c r="H7">
        <f t="shared" ref="H7" si="3">H35*$L$1</f>
        <v>290</v>
      </c>
      <c r="I7">
        <f t="shared" si="0"/>
        <v>290</v>
      </c>
      <c r="J7">
        <f t="shared" ref="J7:K7" si="4">J35*$L$1</f>
        <v>290</v>
      </c>
      <c r="K7">
        <f t="shared" si="4"/>
        <v>220</v>
      </c>
    </row>
    <row r="8" spans="1:14" x14ac:dyDescent="0.25">
      <c r="A8" t="s">
        <v>16</v>
      </c>
      <c r="B8">
        <f t="shared" si="0"/>
        <v>300000</v>
      </c>
      <c r="C8" s="2">
        <f t="shared" si="0"/>
        <v>85000</v>
      </c>
      <c r="D8">
        <f t="shared" si="0"/>
        <v>1400</v>
      </c>
      <c r="E8">
        <f t="shared" si="0"/>
        <v>290</v>
      </c>
      <c r="F8">
        <f t="shared" si="0"/>
        <v>220</v>
      </c>
      <c r="G8">
        <f t="shared" si="0"/>
        <v>370</v>
      </c>
      <c r="H8">
        <f t="shared" ref="H8" si="5">H36*$L$1</f>
        <v>440</v>
      </c>
      <c r="I8">
        <f t="shared" si="0"/>
        <v>290</v>
      </c>
      <c r="J8">
        <f t="shared" ref="J8:K8" si="6">J36*$L$1</f>
        <v>220</v>
      </c>
      <c r="K8">
        <f t="shared" si="6"/>
        <v>220</v>
      </c>
    </row>
    <row r="9" spans="1:14" x14ac:dyDescent="0.25">
      <c r="A9" t="s">
        <v>17</v>
      </c>
      <c r="B9">
        <f t="shared" si="0"/>
        <v>240000</v>
      </c>
      <c r="C9" s="2">
        <f t="shared" si="0"/>
        <v>39000</v>
      </c>
      <c r="D9">
        <f t="shared" si="0"/>
        <v>1500</v>
      </c>
      <c r="E9">
        <f t="shared" si="0"/>
        <v>290</v>
      </c>
      <c r="F9">
        <f t="shared" si="0"/>
        <v>290</v>
      </c>
      <c r="G9">
        <f t="shared" si="0"/>
        <v>370</v>
      </c>
      <c r="H9">
        <f t="shared" ref="H9" si="7">H37*$L$1</f>
        <v>590</v>
      </c>
      <c r="I9">
        <f t="shared" si="0"/>
        <v>290</v>
      </c>
      <c r="J9">
        <f t="shared" ref="J9:K9" si="8">J37*$L$1</f>
        <v>220</v>
      </c>
      <c r="K9">
        <f t="shared" si="8"/>
        <v>290</v>
      </c>
    </row>
    <row r="10" spans="1:14" x14ac:dyDescent="0.25">
      <c r="A10" t="s">
        <v>18</v>
      </c>
      <c r="B10">
        <f t="shared" si="0"/>
        <v>230000</v>
      </c>
      <c r="C10" s="2">
        <f t="shared" si="0"/>
        <v>6500</v>
      </c>
      <c r="D10">
        <f t="shared" si="0"/>
        <v>1000</v>
      </c>
      <c r="E10">
        <f t="shared" si="0"/>
        <v>220</v>
      </c>
      <c r="F10">
        <f t="shared" si="0"/>
        <v>220</v>
      </c>
      <c r="G10">
        <f t="shared" si="0"/>
        <v>220</v>
      </c>
      <c r="H10">
        <f t="shared" ref="H10" si="9">H38*$L$1</f>
        <v>290</v>
      </c>
      <c r="I10">
        <f t="shared" si="0"/>
        <v>220</v>
      </c>
      <c r="J10">
        <f t="shared" ref="J10:K10" si="10">J38*$L$1</f>
        <v>220</v>
      </c>
      <c r="K10">
        <f t="shared" si="10"/>
        <v>370</v>
      </c>
    </row>
    <row r="11" spans="1:14" x14ac:dyDescent="0.25">
      <c r="A11" t="s">
        <v>19</v>
      </c>
      <c r="B11">
        <f t="shared" si="0"/>
        <v>130000</v>
      </c>
      <c r="C11" s="2">
        <f t="shared" si="0"/>
        <v>13000</v>
      </c>
      <c r="D11">
        <f t="shared" si="0"/>
        <v>800</v>
      </c>
      <c r="E11">
        <f t="shared" si="0"/>
        <v>1300</v>
      </c>
      <c r="F11">
        <f t="shared" si="0"/>
        <v>150</v>
      </c>
      <c r="G11">
        <f t="shared" si="0"/>
        <v>220</v>
      </c>
      <c r="H11">
        <f t="shared" ref="H11" si="11">H39*$L$1</f>
        <v>290</v>
      </c>
      <c r="I11">
        <f t="shared" si="0"/>
        <v>370</v>
      </c>
      <c r="J11">
        <f t="shared" ref="J11:K11" si="12">J39*$L$1</f>
        <v>220</v>
      </c>
      <c r="K11">
        <f t="shared" si="12"/>
        <v>290</v>
      </c>
    </row>
    <row r="12" spans="1:14" x14ac:dyDescent="0.25">
      <c r="A12" t="s">
        <v>20</v>
      </c>
      <c r="B12">
        <f t="shared" si="0"/>
        <v>190000</v>
      </c>
      <c r="C12" s="2">
        <f t="shared" si="0"/>
        <v>7500</v>
      </c>
      <c r="D12">
        <f t="shared" si="0"/>
        <v>670</v>
      </c>
      <c r="E12">
        <f t="shared" si="0"/>
        <v>150</v>
      </c>
      <c r="F12">
        <f t="shared" si="0"/>
        <v>370</v>
      </c>
      <c r="G12">
        <f t="shared" si="0"/>
        <v>290</v>
      </c>
      <c r="H12">
        <f t="shared" ref="H12" si="13">H40*$L$1</f>
        <v>220</v>
      </c>
      <c r="I12">
        <f t="shared" si="0"/>
        <v>290</v>
      </c>
      <c r="J12">
        <f t="shared" ref="J12:K12" si="14">J40*$L$1</f>
        <v>220</v>
      </c>
      <c r="K12">
        <f t="shared" si="14"/>
        <v>220</v>
      </c>
    </row>
    <row r="13" spans="1:14" x14ac:dyDescent="0.25">
      <c r="A13" t="s">
        <v>21</v>
      </c>
      <c r="B13">
        <f t="shared" si="0"/>
        <v>380000</v>
      </c>
      <c r="C13" s="2">
        <f t="shared" si="0"/>
        <v>24600</v>
      </c>
      <c r="D13">
        <f t="shared" si="0"/>
        <v>2200</v>
      </c>
      <c r="E13">
        <f t="shared" si="0"/>
        <v>290</v>
      </c>
      <c r="F13">
        <f t="shared" si="0"/>
        <v>220</v>
      </c>
      <c r="G13">
        <f t="shared" si="0"/>
        <v>220</v>
      </c>
      <c r="H13">
        <f t="shared" ref="H13" si="15">H41*$L$1</f>
        <v>220</v>
      </c>
      <c r="I13">
        <f t="shared" si="0"/>
        <v>220</v>
      </c>
      <c r="J13">
        <f t="shared" ref="J13:K13" si="16">J41*$L$1</f>
        <v>290</v>
      </c>
      <c r="K13">
        <f t="shared" si="16"/>
        <v>370</v>
      </c>
    </row>
    <row r="14" spans="1:14" x14ac:dyDescent="0.25">
      <c r="A14" t="s">
        <v>22</v>
      </c>
      <c r="B14">
        <f t="shared" si="0"/>
        <v>190000</v>
      </c>
      <c r="C14" s="2">
        <f t="shared" si="0"/>
        <v>61000</v>
      </c>
      <c r="D14">
        <f t="shared" si="0"/>
        <v>220</v>
      </c>
      <c r="E14">
        <f t="shared" si="0"/>
        <v>220</v>
      </c>
      <c r="F14">
        <f t="shared" si="0"/>
        <v>150</v>
      </c>
      <c r="G14">
        <f t="shared" si="0"/>
        <v>150</v>
      </c>
      <c r="H14">
        <f t="shared" ref="H14" si="17">H42*$L$1</f>
        <v>220</v>
      </c>
      <c r="I14">
        <f t="shared" si="0"/>
        <v>220</v>
      </c>
      <c r="J14">
        <f t="shared" ref="J14:K14" si="18">J42*$L$1</f>
        <v>220</v>
      </c>
      <c r="K14">
        <f t="shared" si="18"/>
        <v>220</v>
      </c>
    </row>
    <row r="15" spans="1:14" x14ac:dyDescent="0.25">
      <c r="A15" t="s">
        <v>23</v>
      </c>
      <c r="B15">
        <f t="shared" si="0"/>
        <v>430000</v>
      </c>
      <c r="C15" s="2">
        <f t="shared" si="0"/>
        <v>17000</v>
      </c>
      <c r="D15">
        <f t="shared" si="0"/>
        <v>11200</v>
      </c>
      <c r="E15">
        <f t="shared" si="0"/>
        <v>520</v>
      </c>
      <c r="F15">
        <f t="shared" si="0"/>
        <v>290</v>
      </c>
      <c r="G15">
        <f t="shared" si="0"/>
        <v>440</v>
      </c>
      <c r="H15">
        <f t="shared" ref="H15" si="19">H43*$L$1</f>
        <v>290</v>
      </c>
      <c r="I15">
        <f t="shared" si="0"/>
        <v>220</v>
      </c>
      <c r="J15">
        <f t="shared" ref="J15:K15" si="20">J43*$L$1</f>
        <v>220</v>
      </c>
      <c r="K15">
        <f t="shared" si="20"/>
        <v>290</v>
      </c>
    </row>
    <row r="16" spans="1:14" x14ac:dyDescent="0.25">
      <c r="A16" t="s">
        <v>24</v>
      </c>
      <c r="B16">
        <f t="shared" si="0"/>
        <v>300000</v>
      </c>
      <c r="C16" s="2">
        <f t="shared" si="0"/>
        <v>3100</v>
      </c>
      <c r="D16">
        <f t="shared" si="0"/>
        <v>21000</v>
      </c>
      <c r="E16">
        <f t="shared" si="0"/>
        <v>290</v>
      </c>
      <c r="F16">
        <f t="shared" si="0"/>
        <v>370</v>
      </c>
      <c r="G16">
        <f t="shared" si="0"/>
        <v>440</v>
      </c>
      <c r="H16">
        <f t="shared" ref="H16" si="21">H44*$L$1</f>
        <v>220</v>
      </c>
      <c r="I16">
        <f t="shared" si="0"/>
        <v>290</v>
      </c>
      <c r="J16">
        <f t="shared" ref="J16:K16" si="22">J44*$L$1</f>
        <v>220</v>
      </c>
      <c r="K16">
        <f t="shared" si="22"/>
        <v>290</v>
      </c>
    </row>
    <row r="17" spans="1:14" x14ac:dyDescent="0.25">
      <c r="A17" t="s">
        <v>25</v>
      </c>
      <c r="B17">
        <f t="shared" si="0"/>
        <v>220000</v>
      </c>
      <c r="C17" s="2">
        <f t="shared" si="0"/>
        <v>94000</v>
      </c>
      <c r="D17">
        <f t="shared" si="0"/>
        <v>290</v>
      </c>
      <c r="E17">
        <f t="shared" si="0"/>
        <v>290</v>
      </c>
      <c r="F17">
        <f t="shared" si="0"/>
        <v>220</v>
      </c>
      <c r="G17">
        <f t="shared" si="0"/>
        <v>290</v>
      </c>
      <c r="H17">
        <f t="shared" ref="H17" si="23">H45*$L$1</f>
        <v>220</v>
      </c>
      <c r="I17">
        <f t="shared" si="0"/>
        <v>220</v>
      </c>
      <c r="J17">
        <f t="shared" ref="J17:K17" si="24">J45*$L$1</f>
        <v>220</v>
      </c>
      <c r="K17">
        <f t="shared" si="24"/>
        <v>290</v>
      </c>
    </row>
    <row r="18" spans="1:14" x14ac:dyDescent="0.25">
      <c r="A18" t="s">
        <v>13</v>
      </c>
      <c r="B18">
        <f t="shared" ref="B18:I18" si="25">B46*$L$1</f>
        <v>310000</v>
      </c>
      <c r="C18" s="2">
        <f t="shared" si="25"/>
        <v>5300</v>
      </c>
      <c r="D18">
        <f t="shared" si="25"/>
        <v>590</v>
      </c>
      <c r="E18">
        <f t="shared" si="25"/>
        <v>590</v>
      </c>
      <c r="F18">
        <f t="shared" si="25"/>
        <v>290</v>
      </c>
      <c r="G18">
        <f t="shared" si="25"/>
        <v>150</v>
      </c>
      <c r="H18">
        <f t="shared" ref="H18" si="26">H46*$L$1</f>
        <v>220</v>
      </c>
      <c r="I18">
        <f t="shared" si="25"/>
        <v>290</v>
      </c>
      <c r="J18">
        <f t="shared" ref="J18:K18" si="27">J46*$L$1</f>
        <v>290</v>
      </c>
      <c r="K18">
        <f t="shared" si="27"/>
        <v>220</v>
      </c>
    </row>
    <row r="19" spans="1:14" x14ac:dyDescent="0.25">
      <c r="A19" t="s">
        <v>26</v>
      </c>
      <c r="B19">
        <f t="shared" ref="B19:I19" si="28">B47*$L$1</f>
        <v>280000</v>
      </c>
      <c r="C19" s="2">
        <f t="shared" si="28"/>
        <v>13000</v>
      </c>
      <c r="D19">
        <f t="shared" si="28"/>
        <v>440</v>
      </c>
      <c r="E19">
        <f t="shared" si="28"/>
        <v>220</v>
      </c>
      <c r="F19">
        <f t="shared" si="28"/>
        <v>220</v>
      </c>
      <c r="G19">
        <f t="shared" si="28"/>
        <v>220</v>
      </c>
      <c r="H19">
        <f t="shared" ref="H19" si="29">H47*$L$1</f>
        <v>370</v>
      </c>
      <c r="I19">
        <f t="shared" si="28"/>
        <v>290</v>
      </c>
      <c r="J19">
        <f t="shared" ref="J19:K19" si="30">J47*$L$1</f>
        <v>290</v>
      </c>
      <c r="K19">
        <f t="shared" si="30"/>
        <v>220</v>
      </c>
    </row>
    <row r="20" spans="1:14" x14ac:dyDescent="0.25">
      <c r="A20" t="s">
        <v>27</v>
      </c>
      <c r="B20">
        <f t="shared" ref="B20:I20" si="31">B48*$L$1</f>
        <v>69000</v>
      </c>
      <c r="C20" s="2">
        <f t="shared" si="31"/>
        <v>4700</v>
      </c>
      <c r="D20">
        <f t="shared" si="31"/>
        <v>800</v>
      </c>
      <c r="E20">
        <f t="shared" si="31"/>
        <v>220</v>
      </c>
      <c r="F20">
        <f t="shared" si="31"/>
        <v>5900</v>
      </c>
      <c r="G20">
        <f t="shared" si="31"/>
        <v>7800</v>
      </c>
      <c r="H20">
        <f t="shared" ref="H20" si="32">H48*$L$1</f>
        <v>3800</v>
      </c>
      <c r="I20">
        <f t="shared" si="31"/>
        <v>12000</v>
      </c>
      <c r="J20">
        <f t="shared" ref="J20:K20" si="33">J48*$L$1</f>
        <v>3200000</v>
      </c>
      <c r="K20">
        <f t="shared" si="33"/>
        <v>5600000</v>
      </c>
    </row>
    <row r="21" spans="1:14" x14ac:dyDescent="0.25">
      <c r="A21" t="s">
        <v>28</v>
      </c>
      <c r="B21">
        <f t="shared" ref="B21:I21" si="34">B49*$L$1</f>
        <v>190000</v>
      </c>
      <c r="C21" s="2">
        <f t="shared" si="34"/>
        <v>32000</v>
      </c>
      <c r="D21">
        <f t="shared" si="34"/>
        <v>2400</v>
      </c>
      <c r="E21">
        <f t="shared" si="34"/>
        <v>1000</v>
      </c>
      <c r="F21">
        <f t="shared" si="34"/>
        <v>590</v>
      </c>
      <c r="G21">
        <f t="shared" si="34"/>
        <v>670</v>
      </c>
      <c r="H21">
        <f t="shared" ref="H21" si="35">H49*$L$1</f>
        <v>810</v>
      </c>
      <c r="I21">
        <f t="shared" si="34"/>
        <v>220</v>
      </c>
      <c r="J21">
        <f t="shared" ref="J21:K21" si="36">J49*$L$1</f>
        <v>220</v>
      </c>
      <c r="K21">
        <f t="shared" si="36"/>
        <v>220</v>
      </c>
    </row>
    <row r="22" spans="1:14" x14ac:dyDescent="0.25">
      <c r="A22" t="s">
        <v>29</v>
      </c>
      <c r="B22">
        <f t="shared" ref="B22:I22" si="37">B50*$L$1</f>
        <v>290000</v>
      </c>
      <c r="C22" s="2">
        <f t="shared" si="37"/>
        <v>6600</v>
      </c>
      <c r="D22">
        <f t="shared" si="37"/>
        <v>2400</v>
      </c>
      <c r="E22">
        <f t="shared" si="37"/>
        <v>220</v>
      </c>
      <c r="F22">
        <f t="shared" si="37"/>
        <v>520</v>
      </c>
      <c r="G22">
        <f t="shared" si="37"/>
        <v>220</v>
      </c>
      <c r="H22">
        <f t="shared" ref="H22" si="38">H50*$L$1</f>
        <v>150</v>
      </c>
      <c r="I22">
        <f t="shared" si="37"/>
        <v>150</v>
      </c>
      <c r="J22">
        <f t="shared" ref="J22:K22" si="39">J50*$L$1</f>
        <v>220</v>
      </c>
      <c r="K22">
        <f t="shared" si="39"/>
        <v>220</v>
      </c>
    </row>
    <row r="23" spans="1:14" x14ac:dyDescent="0.25">
      <c r="A23" t="s">
        <v>30</v>
      </c>
      <c r="B23">
        <f t="shared" ref="B23:I23" si="40">B51*$L$1</f>
        <v>110000</v>
      </c>
      <c r="C23" s="2">
        <f t="shared" si="40"/>
        <v>4700</v>
      </c>
      <c r="D23">
        <f t="shared" si="40"/>
        <v>290</v>
      </c>
      <c r="E23">
        <f t="shared" si="40"/>
        <v>150</v>
      </c>
      <c r="F23">
        <f t="shared" si="40"/>
        <v>150</v>
      </c>
      <c r="G23">
        <f t="shared" si="40"/>
        <v>220</v>
      </c>
      <c r="H23">
        <f t="shared" ref="H23" si="41">H51*$L$1</f>
        <v>220</v>
      </c>
      <c r="I23">
        <f t="shared" si="40"/>
        <v>220</v>
      </c>
      <c r="J23">
        <f t="shared" ref="J23:K23" si="42">J51*$L$1</f>
        <v>220</v>
      </c>
      <c r="K23">
        <f t="shared" si="42"/>
        <v>220</v>
      </c>
    </row>
    <row r="24" spans="1:14" x14ac:dyDescent="0.25">
      <c r="A24" t="s">
        <v>31</v>
      </c>
      <c r="B24">
        <f t="shared" ref="B24:I24" si="43">B52*$L$1</f>
        <v>160000</v>
      </c>
      <c r="C24" s="2">
        <f t="shared" si="43"/>
        <v>29400</v>
      </c>
      <c r="D24">
        <f t="shared" si="43"/>
        <v>1500</v>
      </c>
      <c r="E24">
        <f t="shared" si="43"/>
        <v>290</v>
      </c>
      <c r="F24">
        <f t="shared" si="43"/>
        <v>590</v>
      </c>
      <c r="G24">
        <f t="shared" si="43"/>
        <v>290</v>
      </c>
      <c r="H24">
        <f t="shared" ref="H24" si="44">H52*$L$1</f>
        <v>220</v>
      </c>
      <c r="I24">
        <f t="shared" si="43"/>
        <v>220</v>
      </c>
      <c r="J24">
        <f t="shared" ref="J24:K24" si="45">J52*$L$1</f>
        <v>290</v>
      </c>
      <c r="K24">
        <f t="shared" si="45"/>
        <v>290</v>
      </c>
    </row>
    <row r="25" spans="1:14" x14ac:dyDescent="0.25">
      <c r="A25" t="s">
        <v>32</v>
      </c>
      <c r="B25">
        <f t="shared" ref="B25:I25" si="46">B53*$L$1</f>
        <v>75000</v>
      </c>
      <c r="C25" s="2">
        <f t="shared" si="46"/>
        <v>2200</v>
      </c>
      <c r="D25">
        <f t="shared" si="46"/>
        <v>520</v>
      </c>
      <c r="E25">
        <f t="shared" si="46"/>
        <v>150</v>
      </c>
      <c r="F25">
        <f t="shared" si="46"/>
        <v>220</v>
      </c>
      <c r="G25">
        <f t="shared" si="46"/>
        <v>220</v>
      </c>
      <c r="H25">
        <f t="shared" ref="H25" si="47">H53*$L$1</f>
        <v>290</v>
      </c>
      <c r="I25">
        <f t="shared" si="46"/>
        <v>290</v>
      </c>
      <c r="J25">
        <f t="shared" ref="J25:K25" si="48">J53*$L$1</f>
        <v>220</v>
      </c>
      <c r="K25">
        <f t="shared" si="48"/>
        <v>370</v>
      </c>
    </row>
    <row r="26" spans="1:14" x14ac:dyDescent="0.25">
      <c r="A26" t="s">
        <v>33</v>
      </c>
      <c r="B26">
        <f t="shared" ref="B26:I26" si="49">B54*$L$1</f>
        <v>260000</v>
      </c>
      <c r="C26" s="2">
        <f t="shared" si="49"/>
        <v>14400</v>
      </c>
      <c r="D26">
        <f t="shared" si="49"/>
        <v>290</v>
      </c>
      <c r="E26">
        <f t="shared" si="49"/>
        <v>440</v>
      </c>
      <c r="F26">
        <f t="shared" si="49"/>
        <v>290</v>
      </c>
      <c r="G26">
        <f t="shared" si="49"/>
        <v>440</v>
      </c>
      <c r="H26">
        <f t="shared" ref="H26" si="50">H54*$L$1</f>
        <v>220</v>
      </c>
      <c r="I26">
        <f t="shared" si="49"/>
        <v>370</v>
      </c>
      <c r="J26">
        <f t="shared" ref="J26:K26" si="51">J54*$L$1</f>
        <v>220</v>
      </c>
      <c r="K26">
        <f t="shared" si="51"/>
        <v>290</v>
      </c>
    </row>
    <row r="27" spans="1:14" x14ac:dyDescent="0.25">
      <c r="A27" t="s">
        <v>34</v>
      </c>
      <c r="B27">
        <f t="shared" ref="B27:I27" si="52">B55*$L$1</f>
        <v>20000</v>
      </c>
      <c r="C27" s="2">
        <f t="shared" si="52"/>
        <v>19000</v>
      </c>
      <c r="D27">
        <f t="shared" si="52"/>
        <v>290</v>
      </c>
      <c r="E27">
        <f t="shared" si="52"/>
        <v>520</v>
      </c>
      <c r="F27">
        <f t="shared" si="52"/>
        <v>290</v>
      </c>
      <c r="G27">
        <f t="shared" si="52"/>
        <v>290</v>
      </c>
      <c r="H27">
        <f t="shared" ref="H27" si="53">H55*$L$1</f>
        <v>440</v>
      </c>
      <c r="I27">
        <f t="shared" si="52"/>
        <v>1400</v>
      </c>
      <c r="J27">
        <f t="shared" ref="J27:N27" si="54">J55*$L$1</f>
        <v>1900</v>
      </c>
      <c r="K27">
        <f t="shared" si="54"/>
        <v>5600</v>
      </c>
      <c r="L27">
        <f t="shared" si="54"/>
        <v>14000</v>
      </c>
      <c r="M27">
        <f t="shared" si="54"/>
        <v>7500</v>
      </c>
      <c r="N27">
        <f t="shared" si="54"/>
        <v>127000</v>
      </c>
    </row>
    <row r="28" spans="1:14" x14ac:dyDescent="0.25">
      <c r="C28" s="1"/>
    </row>
    <row r="29" spans="1:14" x14ac:dyDescent="0.25">
      <c r="C29" s="1"/>
    </row>
    <row r="30" spans="1:14" x14ac:dyDescent="0.25">
      <c r="C30" s="1"/>
    </row>
    <row r="32" spans="1:14" x14ac:dyDescent="0.25">
      <c r="A32" t="s">
        <v>11</v>
      </c>
    </row>
    <row r="33" spans="1:11" x14ac:dyDescent="0.25">
      <c r="B33" t="s">
        <v>2</v>
      </c>
      <c r="C33" t="s">
        <v>3</v>
      </c>
      <c r="D33" t="s">
        <v>4</v>
      </c>
      <c r="E33" t="s">
        <v>5</v>
      </c>
      <c r="F33" t="s">
        <v>6</v>
      </c>
      <c r="G33" t="s">
        <v>7</v>
      </c>
      <c r="H33" t="s">
        <v>8</v>
      </c>
      <c r="I33" t="s">
        <v>9</v>
      </c>
      <c r="J33" t="s">
        <v>10</v>
      </c>
      <c r="K33" t="s">
        <v>35</v>
      </c>
    </row>
    <row r="34" spans="1:11" x14ac:dyDescent="0.25">
      <c r="A34" t="s">
        <v>14</v>
      </c>
      <c r="B34">
        <v>8.1000000000000003E-2</v>
      </c>
      <c r="C34">
        <v>1.7999999999999999E-2</v>
      </c>
      <c r="D34">
        <v>1.1999999999999999E-3</v>
      </c>
      <c r="E34">
        <v>2.9E-4</v>
      </c>
      <c r="F34">
        <v>2.9E-4</v>
      </c>
      <c r="G34">
        <v>4.4000000000000002E-4</v>
      </c>
      <c r="H34">
        <v>2.9E-4</v>
      </c>
      <c r="I34">
        <v>3.6999999999999999E-4</v>
      </c>
      <c r="J34">
        <v>2.9E-4</v>
      </c>
      <c r="K34">
        <v>3.6999999999999999E-4</v>
      </c>
    </row>
    <row r="35" spans="1:11" x14ac:dyDescent="0.25">
      <c r="A35" t="s">
        <v>15</v>
      </c>
      <c r="B35">
        <v>0.28000000000000003</v>
      </c>
      <c r="C35">
        <v>3.6999999999999998E-2</v>
      </c>
      <c r="D35">
        <v>2.0999999999999999E-3</v>
      </c>
      <c r="E35">
        <v>2.2000000000000001E-4</v>
      </c>
      <c r="F35">
        <v>5.9000000000000003E-4</v>
      </c>
      <c r="G35">
        <v>2.9E-4</v>
      </c>
      <c r="H35">
        <v>2.9E-4</v>
      </c>
      <c r="I35">
        <v>2.9E-4</v>
      </c>
      <c r="J35">
        <v>2.9E-4</v>
      </c>
      <c r="K35">
        <v>2.2000000000000001E-4</v>
      </c>
    </row>
    <row r="36" spans="1:11" x14ac:dyDescent="0.25">
      <c r="A36" t="s">
        <v>16</v>
      </c>
      <c r="B36">
        <v>0.3</v>
      </c>
      <c r="C36">
        <v>8.5000000000000006E-2</v>
      </c>
      <c r="D36">
        <v>1.4E-3</v>
      </c>
      <c r="E36">
        <v>2.9E-4</v>
      </c>
      <c r="F36">
        <v>2.2000000000000001E-4</v>
      </c>
      <c r="G36">
        <v>3.6999999999999999E-4</v>
      </c>
      <c r="H36">
        <v>4.4000000000000002E-4</v>
      </c>
      <c r="I36">
        <v>2.9E-4</v>
      </c>
      <c r="J36">
        <v>2.2000000000000001E-4</v>
      </c>
      <c r="K36">
        <v>2.2000000000000001E-4</v>
      </c>
    </row>
    <row r="37" spans="1:11" x14ac:dyDescent="0.25">
      <c r="A37" t="s">
        <v>17</v>
      </c>
      <c r="B37">
        <v>0.24</v>
      </c>
      <c r="C37">
        <v>3.9E-2</v>
      </c>
      <c r="D37">
        <v>1.5E-3</v>
      </c>
      <c r="E37">
        <v>2.9E-4</v>
      </c>
      <c r="F37">
        <v>2.9E-4</v>
      </c>
      <c r="G37">
        <v>3.6999999999999999E-4</v>
      </c>
      <c r="H37">
        <v>5.9000000000000003E-4</v>
      </c>
      <c r="I37">
        <v>2.9E-4</v>
      </c>
      <c r="J37">
        <v>2.2000000000000001E-4</v>
      </c>
      <c r="K37">
        <v>2.9E-4</v>
      </c>
    </row>
    <row r="38" spans="1:11" x14ac:dyDescent="0.25">
      <c r="A38" t="s">
        <v>18</v>
      </c>
      <c r="B38">
        <v>0.23</v>
      </c>
      <c r="C38">
        <v>6.4999999999999997E-3</v>
      </c>
      <c r="D38">
        <v>1E-3</v>
      </c>
      <c r="E38">
        <v>2.2000000000000001E-4</v>
      </c>
      <c r="F38">
        <v>2.2000000000000001E-4</v>
      </c>
      <c r="G38">
        <v>2.2000000000000001E-4</v>
      </c>
      <c r="H38">
        <v>2.9E-4</v>
      </c>
      <c r="I38">
        <v>2.2000000000000001E-4</v>
      </c>
      <c r="J38">
        <v>2.2000000000000001E-4</v>
      </c>
      <c r="K38">
        <v>3.6999999999999999E-4</v>
      </c>
    </row>
    <row r="39" spans="1:11" x14ac:dyDescent="0.25">
      <c r="A39" t="s">
        <v>19</v>
      </c>
      <c r="B39">
        <v>0.13</v>
      </c>
      <c r="C39">
        <v>1.2999999999999999E-2</v>
      </c>
      <c r="D39">
        <v>8.0000000000000004E-4</v>
      </c>
      <c r="E39">
        <v>1.2999999999999999E-3</v>
      </c>
      <c r="F39">
        <v>1.4999999999999999E-4</v>
      </c>
      <c r="G39">
        <v>2.2000000000000001E-4</v>
      </c>
      <c r="H39">
        <v>2.9E-4</v>
      </c>
      <c r="I39">
        <v>3.6999999999999999E-4</v>
      </c>
      <c r="J39">
        <v>2.2000000000000001E-4</v>
      </c>
      <c r="K39">
        <v>2.9E-4</v>
      </c>
    </row>
    <row r="40" spans="1:11" x14ac:dyDescent="0.25">
      <c r="A40" t="s">
        <v>20</v>
      </c>
      <c r="B40">
        <v>0.19</v>
      </c>
      <c r="C40">
        <v>7.4999999999999997E-3</v>
      </c>
      <c r="D40">
        <v>6.7000000000000002E-4</v>
      </c>
      <c r="E40">
        <v>1.4999999999999999E-4</v>
      </c>
      <c r="F40">
        <v>3.6999999999999999E-4</v>
      </c>
      <c r="G40">
        <v>2.9E-4</v>
      </c>
      <c r="H40">
        <v>2.2000000000000001E-4</v>
      </c>
      <c r="I40">
        <v>2.9E-4</v>
      </c>
      <c r="J40">
        <v>2.2000000000000001E-4</v>
      </c>
      <c r="K40">
        <v>2.2000000000000001E-4</v>
      </c>
    </row>
    <row r="41" spans="1:11" x14ac:dyDescent="0.25">
      <c r="A41" t="s">
        <v>21</v>
      </c>
      <c r="B41">
        <v>0.38</v>
      </c>
      <c r="C41">
        <v>2.46E-2</v>
      </c>
      <c r="D41">
        <v>2.2000000000000001E-3</v>
      </c>
      <c r="E41">
        <v>2.9E-4</v>
      </c>
      <c r="F41">
        <v>2.2000000000000001E-4</v>
      </c>
      <c r="G41">
        <v>2.2000000000000001E-4</v>
      </c>
      <c r="H41">
        <v>2.2000000000000001E-4</v>
      </c>
      <c r="I41">
        <v>2.2000000000000001E-4</v>
      </c>
      <c r="J41">
        <v>2.9E-4</v>
      </c>
      <c r="K41">
        <v>3.6999999999999999E-4</v>
      </c>
    </row>
    <row r="42" spans="1:11" x14ac:dyDescent="0.25">
      <c r="A42" t="s">
        <v>22</v>
      </c>
      <c r="B42">
        <v>0.19</v>
      </c>
      <c r="C42">
        <v>6.0999999999999999E-2</v>
      </c>
      <c r="D42">
        <v>2.2000000000000001E-4</v>
      </c>
      <c r="E42">
        <v>2.2000000000000001E-4</v>
      </c>
      <c r="F42">
        <v>1.4999999999999999E-4</v>
      </c>
      <c r="G42">
        <v>1.4999999999999999E-4</v>
      </c>
      <c r="H42">
        <v>2.2000000000000001E-4</v>
      </c>
      <c r="I42">
        <v>2.2000000000000001E-4</v>
      </c>
      <c r="J42">
        <v>2.2000000000000001E-4</v>
      </c>
      <c r="K42">
        <v>2.2000000000000001E-4</v>
      </c>
    </row>
    <row r="43" spans="1:11" x14ac:dyDescent="0.25">
      <c r="A43" t="s">
        <v>23</v>
      </c>
      <c r="B43">
        <v>0.43</v>
      </c>
      <c r="C43">
        <v>1.7000000000000001E-2</v>
      </c>
      <c r="D43">
        <v>1.12E-2</v>
      </c>
      <c r="E43">
        <v>5.1999999999999995E-4</v>
      </c>
      <c r="F43">
        <v>2.9E-4</v>
      </c>
      <c r="G43">
        <v>4.4000000000000002E-4</v>
      </c>
      <c r="H43">
        <v>2.9E-4</v>
      </c>
      <c r="I43">
        <v>2.2000000000000001E-4</v>
      </c>
      <c r="J43">
        <v>2.2000000000000001E-4</v>
      </c>
      <c r="K43">
        <v>2.9E-4</v>
      </c>
    </row>
    <row r="44" spans="1:11" x14ac:dyDescent="0.25">
      <c r="A44" t="s">
        <v>24</v>
      </c>
      <c r="B44">
        <v>0.3</v>
      </c>
      <c r="C44">
        <v>3.0999999999999999E-3</v>
      </c>
      <c r="D44">
        <v>2.1000000000000001E-2</v>
      </c>
      <c r="E44">
        <v>2.9E-4</v>
      </c>
      <c r="F44">
        <v>3.6999999999999999E-4</v>
      </c>
      <c r="G44">
        <v>4.4000000000000002E-4</v>
      </c>
      <c r="H44">
        <v>2.2000000000000001E-4</v>
      </c>
      <c r="I44">
        <v>2.9E-4</v>
      </c>
      <c r="J44">
        <v>2.2000000000000001E-4</v>
      </c>
      <c r="K44">
        <v>2.9E-4</v>
      </c>
    </row>
    <row r="45" spans="1:11" x14ac:dyDescent="0.25">
      <c r="A45" t="s">
        <v>25</v>
      </c>
      <c r="B45">
        <v>0.22</v>
      </c>
      <c r="C45">
        <v>9.4E-2</v>
      </c>
      <c r="D45">
        <v>2.9E-4</v>
      </c>
      <c r="E45">
        <v>2.9E-4</v>
      </c>
      <c r="F45">
        <v>2.2000000000000001E-4</v>
      </c>
      <c r="G45">
        <v>2.9E-4</v>
      </c>
      <c r="H45">
        <v>2.2000000000000001E-4</v>
      </c>
      <c r="I45">
        <v>2.2000000000000001E-4</v>
      </c>
      <c r="J45">
        <v>2.2000000000000001E-4</v>
      </c>
      <c r="K45">
        <v>2.9E-4</v>
      </c>
    </row>
    <row r="46" spans="1:11" x14ac:dyDescent="0.25">
      <c r="A46" t="s">
        <v>13</v>
      </c>
      <c r="B46">
        <v>0.31</v>
      </c>
      <c r="C46">
        <v>5.3E-3</v>
      </c>
      <c r="D46">
        <v>5.9000000000000003E-4</v>
      </c>
      <c r="E46">
        <v>5.9000000000000003E-4</v>
      </c>
      <c r="F46">
        <v>2.9E-4</v>
      </c>
      <c r="G46">
        <v>1.4999999999999999E-4</v>
      </c>
      <c r="H46">
        <v>2.2000000000000001E-4</v>
      </c>
      <c r="I46">
        <v>2.9E-4</v>
      </c>
      <c r="J46">
        <v>2.9E-4</v>
      </c>
      <c r="K46">
        <v>2.2000000000000001E-4</v>
      </c>
    </row>
    <row r="47" spans="1:11" x14ac:dyDescent="0.25">
      <c r="A47" t="s">
        <v>26</v>
      </c>
      <c r="B47">
        <v>0.28000000000000003</v>
      </c>
      <c r="C47">
        <v>1.2999999999999999E-2</v>
      </c>
      <c r="D47">
        <v>4.4000000000000002E-4</v>
      </c>
      <c r="E47">
        <v>2.2000000000000001E-4</v>
      </c>
      <c r="F47">
        <v>2.2000000000000001E-4</v>
      </c>
      <c r="G47">
        <v>2.2000000000000001E-4</v>
      </c>
      <c r="H47">
        <v>3.6999999999999999E-4</v>
      </c>
      <c r="I47">
        <v>2.9E-4</v>
      </c>
      <c r="J47">
        <v>2.9E-4</v>
      </c>
      <c r="K47">
        <v>2.2000000000000001E-4</v>
      </c>
    </row>
    <row r="48" spans="1:11" x14ac:dyDescent="0.25">
      <c r="A48" t="s">
        <v>27</v>
      </c>
      <c r="B48">
        <v>6.9000000000000006E-2</v>
      </c>
      <c r="C48" s="2">
        <v>4.7000000000000002E-3</v>
      </c>
      <c r="D48">
        <v>8.0000000000000004E-4</v>
      </c>
      <c r="E48">
        <v>2.2000000000000001E-4</v>
      </c>
      <c r="F48">
        <v>5.8999999999999999E-3</v>
      </c>
      <c r="G48">
        <v>7.7999999999999996E-3</v>
      </c>
      <c r="H48">
        <v>3.8E-3</v>
      </c>
      <c r="I48">
        <v>1.2E-2</v>
      </c>
      <c r="J48">
        <v>3.2</v>
      </c>
      <c r="K48">
        <v>5.6</v>
      </c>
    </row>
    <row r="49" spans="1:14" x14ac:dyDescent="0.25">
      <c r="A49" t="s">
        <v>28</v>
      </c>
      <c r="B49">
        <v>0.19</v>
      </c>
      <c r="C49" s="2">
        <v>3.2000000000000001E-2</v>
      </c>
      <c r="D49">
        <v>2.3999999999999998E-3</v>
      </c>
      <c r="E49">
        <v>1E-3</v>
      </c>
      <c r="F49">
        <v>5.9000000000000003E-4</v>
      </c>
      <c r="G49">
        <v>6.7000000000000002E-4</v>
      </c>
      <c r="H49">
        <v>8.0999999999999996E-4</v>
      </c>
      <c r="I49">
        <v>2.2000000000000001E-4</v>
      </c>
      <c r="J49">
        <v>2.2000000000000001E-4</v>
      </c>
      <c r="K49">
        <v>2.2000000000000001E-4</v>
      </c>
    </row>
    <row r="50" spans="1:14" x14ac:dyDescent="0.25">
      <c r="A50" t="s">
        <v>29</v>
      </c>
      <c r="B50">
        <v>0.28999999999999998</v>
      </c>
      <c r="C50" s="2">
        <v>6.6E-3</v>
      </c>
      <c r="D50">
        <v>2.3999999999999998E-3</v>
      </c>
      <c r="E50">
        <v>2.2000000000000001E-4</v>
      </c>
      <c r="F50">
        <v>5.1999999999999995E-4</v>
      </c>
      <c r="G50">
        <v>2.2000000000000001E-4</v>
      </c>
      <c r="H50">
        <v>1.4999999999999999E-4</v>
      </c>
      <c r="I50">
        <v>1.4999999999999999E-4</v>
      </c>
      <c r="J50">
        <v>2.2000000000000001E-4</v>
      </c>
      <c r="K50">
        <v>2.2000000000000001E-4</v>
      </c>
    </row>
    <row r="51" spans="1:14" x14ac:dyDescent="0.25">
      <c r="A51" t="s">
        <v>30</v>
      </c>
      <c r="B51">
        <v>0.11</v>
      </c>
      <c r="C51" s="2">
        <v>4.7000000000000002E-3</v>
      </c>
      <c r="D51">
        <v>2.9E-4</v>
      </c>
      <c r="E51">
        <v>1.4999999999999999E-4</v>
      </c>
      <c r="F51">
        <v>1.4999999999999999E-4</v>
      </c>
      <c r="G51">
        <v>2.2000000000000001E-4</v>
      </c>
      <c r="H51">
        <v>2.2000000000000001E-4</v>
      </c>
      <c r="I51">
        <v>2.2000000000000001E-4</v>
      </c>
      <c r="J51">
        <v>2.2000000000000001E-4</v>
      </c>
      <c r="K51">
        <v>2.2000000000000001E-4</v>
      </c>
    </row>
    <row r="52" spans="1:14" x14ac:dyDescent="0.25">
      <c r="A52" t="s">
        <v>31</v>
      </c>
      <c r="B52">
        <v>0.16</v>
      </c>
      <c r="C52" s="2">
        <v>2.9399999999999999E-2</v>
      </c>
      <c r="D52">
        <v>1.5E-3</v>
      </c>
      <c r="E52">
        <v>2.9E-4</v>
      </c>
      <c r="F52">
        <v>5.9000000000000003E-4</v>
      </c>
      <c r="G52">
        <v>2.9E-4</v>
      </c>
      <c r="H52">
        <v>2.2000000000000001E-4</v>
      </c>
      <c r="I52">
        <v>2.2000000000000001E-4</v>
      </c>
      <c r="J52">
        <v>2.9E-4</v>
      </c>
      <c r="K52">
        <v>2.9E-4</v>
      </c>
    </row>
    <row r="53" spans="1:14" x14ac:dyDescent="0.25">
      <c r="A53" t="s">
        <v>32</v>
      </c>
      <c r="B53">
        <v>7.4999999999999997E-2</v>
      </c>
      <c r="C53" s="2">
        <v>2.2000000000000001E-3</v>
      </c>
      <c r="D53">
        <v>5.1999999999999995E-4</v>
      </c>
      <c r="E53">
        <v>1.4999999999999999E-4</v>
      </c>
      <c r="F53">
        <v>2.2000000000000001E-4</v>
      </c>
      <c r="G53">
        <v>2.2000000000000001E-4</v>
      </c>
      <c r="H53">
        <v>2.9E-4</v>
      </c>
      <c r="I53">
        <v>2.9E-4</v>
      </c>
      <c r="J53">
        <v>2.2000000000000001E-4</v>
      </c>
      <c r="K53">
        <v>3.6999999999999999E-4</v>
      </c>
    </row>
    <row r="54" spans="1:14" x14ac:dyDescent="0.25">
      <c r="A54" t="s">
        <v>33</v>
      </c>
      <c r="B54">
        <v>0.26</v>
      </c>
      <c r="C54" s="2">
        <v>1.44E-2</v>
      </c>
      <c r="D54">
        <v>2.9E-4</v>
      </c>
      <c r="E54">
        <v>4.4000000000000002E-4</v>
      </c>
      <c r="F54">
        <v>2.9E-4</v>
      </c>
      <c r="G54">
        <v>4.4000000000000002E-4</v>
      </c>
      <c r="H54">
        <v>2.2000000000000001E-4</v>
      </c>
      <c r="I54">
        <v>3.6999999999999999E-4</v>
      </c>
      <c r="J54">
        <v>2.2000000000000001E-4</v>
      </c>
      <c r="K54">
        <v>2.9E-4</v>
      </c>
    </row>
    <row r="55" spans="1:14" x14ac:dyDescent="0.25">
      <c r="A55" t="s">
        <v>34</v>
      </c>
      <c r="B55">
        <v>0.02</v>
      </c>
      <c r="C55" s="2">
        <v>1.9E-2</v>
      </c>
      <c r="D55">
        <v>2.9E-4</v>
      </c>
      <c r="E55">
        <v>5.1999999999999995E-4</v>
      </c>
      <c r="F55">
        <v>2.9E-4</v>
      </c>
      <c r="G55">
        <v>2.9E-4</v>
      </c>
      <c r="H55">
        <v>4.4000000000000002E-4</v>
      </c>
      <c r="I55">
        <v>1.4E-3</v>
      </c>
      <c r="J55">
        <v>1.9E-3</v>
      </c>
      <c r="K55">
        <v>5.5999999999999999E-3</v>
      </c>
      <c r="L55">
        <v>1.4E-2</v>
      </c>
      <c r="M55">
        <v>7.4999999999999997E-3</v>
      </c>
      <c r="N55">
        <v>0.127</v>
      </c>
    </row>
    <row r="56" spans="1:14" x14ac:dyDescent="0.25">
      <c r="C56" s="1"/>
    </row>
    <row r="57" spans="1:14" x14ac:dyDescent="0.25">
      <c r="A57" t="s">
        <v>12</v>
      </c>
    </row>
    <row r="58" spans="1:14" x14ac:dyDescent="0.25">
      <c r="B58" t="s">
        <v>2</v>
      </c>
      <c r="C58" t="s">
        <v>3</v>
      </c>
      <c r="D58" t="s">
        <v>4</v>
      </c>
      <c r="E58" t="s">
        <v>5</v>
      </c>
      <c r="F58" t="s">
        <v>6</v>
      </c>
      <c r="G58" t="s">
        <v>7</v>
      </c>
      <c r="H58" t="s">
        <v>8</v>
      </c>
      <c r="I58" t="s">
        <v>9</v>
      </c>
      <c r="J58" t="s">
        <v>10</v>
      </c>
    </row>
    <row r="59" spans="1:14" x14ac:dyDescent="0.25">
      <c r="A59" t="s">
        <v>14</v>
      </c>
      <c r="B59">
        <f t="shared" ref="B59:I70" si="55">B6*4</f>
        <v>324000</v>
      </c>
      <c r="C59">
        <f t="shared" si="55"/>
        <v>72000</v>
      </c>
      <c r="D59">
        <f t="shared" si="55"/>
        <v>4800</v>
      </c>
      <c r="E59">
        <f t="shared" si="55"/>
        <v>1160</v>
      </c>
      <c r="F59">
        <f t="shared" si="55"/>
        <v>1160</v>
      </c>
      <c r="G59">
        <f t="shared" si="55"/>
        <v>1760</v>
      </c>
      <c r="H59">
        <f t="shared" si="55"/>
        <v>1160</v>
      </c>
      <c r="I59">
        <f t="shared" si="55"/>
        <v>1480</v>
      </c>
      <c r="J59">
        <f t="shared" ref="J59:K59" si="56">J6*4</f>
        <v>1160</v>
      </c>
      <c r="K59">
        <f t="shared" si="56"/>
        <v>1480</v>
      </c>
    </row>
    <row r="60" spans="1:14" x14ac:dyDescent="0.25">
      <c r="A60" t="s">
        <v>15</v>
      </c>
      <c r="B60">
        <f t="shared" si="55"/>
        <v>1120000</v>
      </c>
      <c r="C60">
        <f t="shared" si="55"/>
        <v>148000</v>
      </c>
      <c r="D60">
        <f t="shared" si="55"/>
        <v>8400</v>
      </c>
      <c r="E60">
        <f t="shared" si="55"/>
        <v>880</v>
      </c>
      <c r="F60">
        <f t="shared" si="55"/>
        <v>2360</v>
      </c>
      <c r="G60">
        <f t="shared" si="55"/>
        <v>1160</v>
      </c>
      <c r="H60">
        <f t="shared" si="55"/>
        <v>1160</v>
      </c>
      <c r="I60">
        <f t="shared" si="55"/>
        <v>1160</v>
      </c>
      <c r="J60">
        <f t="shared" ref="J60:K60" si="57">J7*4</f>
        <v>1160</v>
      </c>
      <c r="K60">
        <f t="shared" si="57"/>
        <v>880</v>
      </c>
    </row>
    <row r="61" spans="1:14" x14ac:dyDescent="0.25">
      <c r="A61" t="s">
        <v>16</v>
      </c>
      <c r="B61">
        <f t="shared" si="55"/>
        <v>1200000</v>
      </c>
      <c r="C61">
        <f t="shared" si="55"/>
        <v>340000</v>
      </c>
      <c r="D61">
        <f t="shared" si="55"/>
        <v>5600</v>
      </c>
      <c r="E61">
        <f t="shared" si="55"/>
        <v>1160</v>
      </c>
      <c r="F61">
        <f t="shared" si="55"/>
        <v>880</v>
      </c>
      <c r="G61">
        <f t="shared" si="55"/>
        <v>1480</v>
      </c>
      <c r="H61">
        <f t="shared" si="55"/>
        <v>1760</v>
      </c>
      <c r="I61">
        <f t="shared" si="55"/>
        <v>1160</v>
      </c>
      <c r="J61">
        <f t="shared" ref="J61:K61" si="58">J8*4</f>
        <v>880</v>
      </c>
      <c r="K61">
        <f t="shared" si="58"/>
        <v>880</v>
      </c>
    </row>
    <row r="62" spans="1:14" x14ac:dyDescent="0.25">
      <c r="A62" t="s">
        <v>17</v>
      </c>
      <c r="B62">
        <f t="shared" si="55"/>
        <v>960000</v>
      </c>
      <c r="C62">
        <f t="shared" si="55"/>
        <v>156000</v>
      </c>
      <c r="D62">
        <f t="shared" si="55"/>
        <v>6000</v>
      </c>
      <c r="E62">
        <f t="shared" si="55"/>
        <v>1160</v>
      </c>
      <c r="F62">
        <f t="shared" si="55"/>
        <v>1160</v>
      </c>
      <c r="G62">
        <f t="shared" si="55"/>
        <v>1480</v>
      </c>
      <c r="H62">
        <f t="shared" si="55"/>
        <v>2360</v>
      </c>
      <c r="I62">
        <f t="shared" si="55"/>
        <v>1160</v>
      </c>
      <c r="J62">
        <f t="shared" ref="J62:K62" si="59">J9*4</f>
        <v>880</v>
      </c>
      <c r="K62">
        <f t="shared" si="59"/>
        <v>1160</v>
      </c>
    </row>
    <row r="63" spans="1:14" x14ac:dyDescent="0.25">
      <c r="A63" t="s">
        <v>18</v>
      </c>
      <c r="B63">
        <f t="shared" si="55"/>
        <v>920000</v>
      </c>
      <c r="C63">
        <f t="shared" si="55"/>
        <v>26000</v>
      </c>
      <c r="D63">
        <f t="shared" si="55"/>
        <v>4000</v>
      </c>
      <c r="E63">
        <f t="shared" si="55"/>
        <v>880</v>
      </c>
      <c r="F63">
        <f t="shared" si="55"/>
        <v>880</v>
      </c>
      <c r="G63">
        <f t="shared" si="55"/>
        <v>880</v>
      </c>
      <c r="H63">
        <f t="shared" si="55"/>
        <v>1160</v>
      </c>
      <c r="I63">
        <f t="shared" si="55"/>
        <v>880</v>
      </c>
      <c r="J63">
        <f t="shared" ref="J63:K63" si="60">J10*4</f>
        <v>880</v>
      </c>
      <c r="K63">
        <f t="shared" si="60"/>
        <v>1480</v>
      </c>
    </row>
    <row r="64" spans="1:14" x14ac:dyDescent="0.25">
      <c r="A64" t="s">
        <v>19</v>
      </c>
      <c r="B64">
        <f t="shared" si="55"/>
        <v>520000</v>
      </c>
      <c r="C64">
        <f t="shared" si="55"/>
        <v>52000</v>
      </c>
      <c r="D64">
        <f t="shared" si="55"/>
        <v>3200</v>
      </c>
      <c r="E64">
        <f t="shared" si="55"/>
        <v>5200</v>
      </c>
      <c r="F64">
        <f t="shared" si="55"/>
        <v>600</v>
      </c>
      <c r="G64">
        <f t="shared" si="55"/>
        <v>880</v>
      </c>
      <c r="H64">
        <f t="shared" si="55"/>
        <v>1160</v>
      </c>
      <c r="I64">
        <f t="shared" si="55"/>
        <v>1480</v>
      </c>
      <c r="J64">
        <f t="shared" ref="J64:K64" si="61">J11*4</f>
        <v>880</v>
      </c>
      <c r="K64">
        <f t="shared" si="61"/>
        <v>1160</v>
      </c>
    </row>
    <row r="65" spans="1:11" x14ac:dyDescent="0.25">
      <c r="A65" t="s">
        <v>20</v>
      </c>
      <c r="B65">
        <f t="shared" si="55"/>
        <v>760000</v>
      </c>
      <c r="C65">
        <f t="shared" si="55"/>
        <v>30000</v>
      </c>
      <c r="D65">
        <f t="shared" si="55"/>
        <v>2680</v>
      </c>
      <c r="E65">
        <f t="shared" si="55"/>
        <v>600</v>
      </c>
      <c r="F65">
        <f t="shared" si="55"/>
        <v>1480</v>
      </c>
      <c r="G65">
        <f t="shared" si="55"/>
        <v>1160</v>
      </c>
      <c r="H65">
        <f t="shared" si="55"/>
        <v>880</v>
      </c>
      <c r="I65">
        <f t="shared" si="55"/>
        <v>1160</v>
      </c>
      <c r="J65">
        <f t="shared" ref="J65:K65" si="62">J12*4</f>
        <v>880</v>
      </c>
      <c r="K65">
        <f t="shared" si="62"/>
        <v>880</v>
      </c>
    </row>
    <row r="66" spans="1:11" x14ac:dyDescent="0.25">
      <c r="A66" t="s">
        <v>21</v>
      </c>
      <c r="B66">
        <f t="shared" si="55"/>
        <v>1520000</v>
      </c>
      <c r="C66">
        <f t="shared" si="55"/>
        <v>98400</v>
      </c>
      <c r="D66">
        <f t="shared" si="55"/>
        <v>8800</v>
      </c>
      <c r="E66">
        <f t="shared" si="55"/>
        <v>1160</v>
      </c>
      <c r="F66">
        <f t="shared" si="55"/>
        <v>880</v>
      </c>
      <c r="G66">
        <f t="shared" si="55"/>
        <v>880</v>
      </c>
      <c r="H66">
        <f t="shared" si="55"/>
        <v>880</v>
      </c>
      <c r="I66">
        <f t="shared" si="55"/>
        <v>880</v>
      </c>
      <c r="J66">
        <f t="shared" ref="J66:K66" si="63">J13*4</f>
        <v>1160</v>
      </c>
      <c r="K66">
        <f t="shared" si="63"/>
        <v>1480</v>
      </c>
    </row>
    <row r="67" spans="1:11" x14ac:dyDescent="0.25">
      <c r="A67" t="s">
        <v>22</v>
      </c>
      <c r="B67">
        <f t="shared" si="55"/>
        <v>760000</v>
      </c>
      <c r="C67">
        <f t="shared" si="55"/>
        <v>244000</v>
      </c>
      <c r="D67">
        <f t="shared" si="55"/>
        <v>880</v>
      </c>
      <c r="E67">
        <f t="shared" si="55"/>
        <v>880</v>
      </c>
      <c r="F67">
        <f t="shared" si="55"/>
        <v>600</v>
      </c>
      <c r="G67">
        <f t="shared" si="55"/>
        <v>600</v>
      </c>
      <c r="H67">
        <f t="shared" si="55"/>
        <v>880</v>
      </c>
      <c r="I67">
        <f t="shared" si="55"/>
        <v>880</v>
      </c>
      <c r="J67">
        <f t="shared" ref="J67:K67" si="64">J14*4</f>
        <v>880</v>
      </c>
      <c r="K67">
        <f t="shared" si="64"/>
        <v>880</v>
      </c>
    </row>
    <row r="68" spans="1:11" x14ac:dyDescent="0.25">
      <c r="A68" t="s">
        <v>23</v>
      </c>
      <c r="B68">
        <f t="shared" si="55"/>
        <v>1720000</v>
      </c>
      <c r="C68">
        <f t="shared" si="55"/>
        <v>68000</v>
      </c>
      <c r="D68">
        <f t="shared" si="55"/>
        <v>44800</v>
      </c>
      <c r="E68">
        <f t="shared" si="55"/>
        <v>2080</v>
      </c>
      <c r="F68">
        <f t="shared" si="55"/>
        <v>1160</v>
      </c>
      <c r="G68">
        <f t="shared" si="55"/>
        <v>1760</v>
      </c>
      <c r="H68">
        <f t="shared" si="55"/>
        <v>1160</v>
      </c>
      <c r="I68">
        <f t="shared" si="55"/>
        <v>880</v>
      </c>
      <c r="J68">
        <f t="shared" ref="J68:K68" si="65">J15*4</f>
        <v>880</v>
      </c>
      <c r="K68">
        <f t="shared" si="65"/>
        <v>1160</v>
      </c>
    </row>
    <row r="69" spans="1:11" x14ac:dyDescent="0.25">
      <c r="A69" t="s">
        <v>24</v>
      </c>
      <c r="B69">
        <f t="shared" si="55"/>
        <v>1200000</v>
      </c>
      <c r="C69">
        <f t="shared" si="55"/>
        <v>12400</v>
      </c>
      <c r="D69">
        <f t="shared" si="55"/>
        <v>84000</v>
      </c>
      <c r="E69">
        <f t="shared" si="55"/>
        <v>1160</v>
      </c>
      <c r="F69">
        <f t="shared" si="55"/>
        <v>1480</v>
      </c>
      <c r="G69">
        <f t="shared" si="55"/>
        <v>1760</v>
      </c>
      <c r="H69">
        <f t="shared" si="55"/>
        <v>880</v>
      </c>
      <c r="I69">
        <f t="shared" si="55"/>
        <v>1160</v>
      </c>
      <c r="J69">
        <f t="shared" ref="J69:K69" si="66">J16*4</f>
        <v>880</v>
      </c>
      <c r="K69">
        <f t="shared" si="66"/>
        <v>1160</v>
      </c>
    </row>
    <row r="70" spans="1:11" x14ac:dyDescent="0.25">
      <c r="A70" t="s">
        <v>25</v>
      </c>
      <c r="B70">
        <f t="shared" si="55"/>
        <v>880000</v>
      </c>
      <c r="C70">
        <f t="shared" ref="C70:I70" si="67">C17*4</f>
        <v>376000</v>
      </c>
      <c r="D70">
        <f t="shared" si="67"/>
        <v>1160</v>
      </c>
      <c r="E70">
        <f t="shared" si="67"/>
        <v>1160</v>
      </c>
      <c r="F70">
        <f t="shared" si="67"/>
        <v>880</v>
      </c>
      <c r="G70">
        <f t="shared" si="67"/>
        <v>1160</v>
      </c>
      <c r="H70">
        <f t="shared" si="67"/>
        <v>880</v>
      </c>
      <c r="I70">
        <f t="shared" si="67"/>
        <v>880</v>
      </c>
      <c r="J70">
        <f t="shared" ref="J70:K70" si="68">J17*4</f>
        <v>880</v>
      </c>
      <c r="K70">
        <f t="shared" si="68"/>
        <v>1160</v>
      </c>
    </row>
    <row r="71" spans="1:11" x14ac:dyDescent="0.25">
      <c r="A71" t="s">
        <v>13</v>
      </c>
      <c r="B71">
        <f t="shared" ref="B71:I71" si="69">B18*4</f>
        <v>1240000</v>
      </c>
      <c r="C71">
        <f t="shared" si="69"/>
        <v>21200</v>
      </c>
      <c r="D71">
        <f t="shared" si="69"/>
        <v>2360</v>
      </c>
      <c r="E71">
        <f t="shared" si="69"/>
        <v>2360</v>
      </c>
      <c r="F71">
        <f t="shared" si="69"/>
        <v>1160</v>
      </c>
      <c r="G71">
        <f t="shared" si="69"/>
        <v>600</v>
      </c>
      <c r="H71">
        <f t="shared" si="69"/>
        <v>880</v>
      </c>
      <c r="I71">
        <f t="shared" si="69"/>
        <v>1160</v>
      </c>
      <c r="J71">
        <f t="shared" ref="J71:K71" si="70">J18*4</f>
        <v>1160</v>
      </c>
      <c r="K71">
        <f t="shared" si="70"/>
        <v>880</v>
      </c>
    </row>
    <row r="72" spans="1:11" x14ac:dyDescent="0.25">
      <c r="A72" t="s">
        <v>26</v>
      </c>
      <c r="B72">
        <f t="shared" ref="B72:I72" si="71">B19*4</f>
        <v>1120000</v>
      </c>
      <c r="C72">
        <f t="shared" si="71"/>
        <v>52000</v>
      </c>
      <c r="D72">
        <f t="shared" si="71"/>
        <v>1760</v>
      </c>
      <c r="E72">
        <f t="shared" si="71"/>
        <v>880</v>
      </c>
      <c r="F72">
        <f t="shared" si="71"/>
        <v>880</v>
      </c>
      <c r="G72">
        <f t="shared" si="71"/>
        <v>880</v>
      </c>
      <c r="H72">
        <f t="shared" si="71"/>
        <v>1480</v>
      </c>
      <c r="I72">
        <f t="shared" si="71"/>
        <v>1160</v>
      </c>
      <c r="J72">
        <f t="shared" ref="J72:K72" si="72">J19*4</f>
        <v>1160</v>
      </c>
      <c r="K72">
        <f t="shared" si="72"/>
        <v>880</v>
      </c>
    </row>
    <row r="73" spans="1:11" x14ac:dyDescent="0.25">
      <c r="A73" t="s">
        <v>27</v>
      </c>
      <c r="B73">
        <f t="shared" ref="B73:I73" si="73">B20*4</f>
        <v>276000</v>
      </c>
      <c r="C73">
        <f t="shared" si="73"/>
        <v>18800</v>
      </c>
      <c r="D73">
        <f t="shared" si="73"/>
        <v>3200</v>
      </c>
      <c r="E73">
        <f t="shared" si="73"/>
        <v>880</v>
      </c>
      <c r="F73">
        <f t="shared" si="73"/>
        <v>23600</v>
      </c>
      <c r="G73">
        <f t="shared" si="73"/>
        <v>31200</v>
      </c>
      <c r="H73">
        <f t="shared" si="73"/>
        <v>15200</v>
      </c>
      <c r="I73">
        <f t="shared" si="73"/>
        <v>48000</v>
      </c>
      <c r="J73">
        <f t="shared" ref="J73:K73" si="74">J20*4</f>
        <v>12800000</v>
      </c>
      <c r="K73">
        <f t="shared" si="74"/>
        <v>22400000</v>
      </c>
    </row>
    <row r="74" spans="1:11" x14ac:dyDescent="0.25">
      <c r="A74" t="s">
        <v>28</v>
      </c>
      <c r="B74">
        <f t="shared" ref="B74:I74" si="75">B21*4</f>
        <v>760000</v>
      </c>
      <c r="C74">
        <f t="shared" si="75"/>
        <v>128000</v>
      </c>
      <c r="D74">
        <f t="shared" si="75"/>
        <v>9600</v>
      </c>
      <c r="E74">
        <f t="shared" si="75"/>
        <v>4000</v>
      </c>
      <c r="F74">
        <f t="shared" si="75"/>
        <v>2360</v>
      </c>
      <c r="G74">
        <f t="shared" si="75"/>
        <v>2680</v>
      </c>
      <c r="H74">
        <f t="shared" si="75"/>
        <v>3240</v>
      </c>
      <c r="I74">
        <f t="shared" si="75"/>
        <v>880</v>
      </c>
      <c r="J74">
        <f t="shared" ref="J74:K74" si="76">J21*4</f>
        <v>880</v>
      </c>
      <c r="K74">
        <f t="shared" si="76"/>
        <v>880</v>
      </c>
    </row>
    <row r="75" spans="1:11" x14ac:dyDescent="0.25">
      <c r="A75" t="s">
        <v>29</v>
      </c>
      <c r="B75">
        <f t="shared" ref="B75:I75" si="77">B22*4</f>
        <v>1160000</v>
      </c>
      <c r="C75">
        <f t="shared" si="77"/>
        <v>26400</v>
      </c>
      <c r="D75">
        <f t="shared" si="77"/>
        <v>9600</v>
      </c>
      <c r="E75">
        <f t="shared" si="77"/>
        <v>880</v>
      </c>
      <c r="F75">
        <f t="shared" si="77"/>
        <v>2080</v>
      </c>
      <c r="G75">
        <f t="shared" si="77"/>
        <v>880</v>
      </c>
      <c r="H75">
        <f t="shared" si="77"/>
        <v>600</v>
      </c>
      <c r="I75">
        <f t="shared" si="77"/>
        <v>600</v>
      </c>
      <c r="J75">
        <f t="shared" ref="J75:K75" si="78">J22*4</f>
        <v>880</v>
      </c>
      <c r="K75">
        <f t="shared" si="78"/>
        <v>880</v>
      </c>
    </row>
    <row r="76" spans="1:11" x14ac:dyDescent="0.25">
      <c r="A76" t="s">
        <v>30</v>
      </c>
      <c r="B76">
        <f t="shared" ref="B76:I76" si="79">B23*4</f>
        <v>440000</v>
      </c>
      <c r="C76">
        <f t="shared" si="79"/>
        <v>18800</v>
      </c>
      <c r="D76">
        <f t="shared" si="79"/>
        <v>1160</v>
      </c>
      <c r="E76">
        <f t="shared" si="79"/>
        <v>600</v>
      </c>
      <c r="F76">
        <f t="shared" si="79"/>
        <v>600</v>
      </c>
      <c r="G76">
        <f t="shared" si="79"/>
        <v>880</v>
      </c>
      <c r="H76">
        <f t="shared" si="79"/>
        <v>880</v>
      </c>
      <c r="I76">
        <f t="shared" si="79"/>
        <v>880</v>
      </c>
      <c r="J76">
        <f t="shared" ref="J76:K76" si="80">J23*4</f>
        <v>880</v>
      </c>
      <c r="K76">
        <f t="shared" si="80"/>
        <v>880</v>
      </c>
    </row>
    <row r="77" spans="1:11" x14ac:dyDescent="0.25">
      <c r="A77" t="s">
        <v>31</v>
      </c>
      <c r="B77">
        <f t="shared" ref="B77:I77" si="81">B24*4</f>
        <v>640000</v>
      </c>
      <c r="C77">
        <f t="shared" si="81"/>
        <v>117600</v>
      </c>
      <c r="D77">
        <f t="shared" si="81"/>
        <v>6000</v>
      </c>
      <c r="E77">
        <f t="shared" si="81"/>
        <v>1160</v>
      </c>
      <c r="F77">
        <f t="shared" si="81"/>
        <v>2360</v>
      </c>
      <c r="G77">
        <f t="shared" si="81"/>
        <v>1160</v>
      </c>
      <c r="H77">
        <f t="shared" si="81"/>
        <v>880</v>
      </c>
      <c r="I77">
        <f t="shared" si="81"/>
        <v>880</v>
      </c>
      <c r="J77">
        <f t="shared" ref="J77:K77" si="82">J24*4</f>
        <v>1160</v>
      </c>
      <c r="K77">
        <f t="shared" si="82"/>
        <v>1160</v>
      </c>
    </row>
    <row r="78" spans="1:11" x14ac:dyDescent="0.25">
      <c r="A78" t="s">
        <v>32</v>
      </c>
      <c r="B78">
        <f t="shared" ref="B78:I78" si="83">B25*4</f>
        <v>300000</v>
      </c>
      <c r="C78">
        <f t="shared" si="83"/>
        <v>8800</v>
      </c>
      <c r="D78">
        <f t="shared" si="83"/>
        <v>2080</v>
      </c>
      <c r="E78">
        <f t="shared" si="83"/>
        <v>600</v>
      </c>
      <c r="F78">
        <f t="shared" si="83"/>
        <v>880</v>
      </c>
      <c r="G78">
        <f t="shared" si="83"/>
        <v>880</v>
      </c>
      <c r="H78">
        <f t="shared" si="83"/>
        <v>1160</v>
      </c>
      <c r="I78">
        <f t="shared" si="83"/>
        <v>1160</v>
      </c>
      <c r="J78">
        <f t="shared" ref="J78:K78" si="84">J25*4</f>
        <v>880</v>
      </c>
      <c r="K78">
        <f t="shared" si="84"/>
        <v>1480</v>
      </c>
    </row>
    <row r="79" spans="1:11" x14ac:dyDescent="0.25">
      <c r="A79" t="s">
        <v>33</v>
      </c>
      <c r="B79">
        <f t="shared" ref="B79:I79" si="85">B26*4</f>
        <v>1040000</v>
      </c>
      <c r="C79">
        <f t="shared" si="85"/>
        <v>57600</v>
      </c>
      <c r="D79">
        <f t="shared" si="85"/>
        <v>1160</v>
      </c>
      <c r="E79">
        <f t="shared" si="85"/>
        <v>1760</v>
      </c>
      <c r="F79">
        <f t="shared" si="85"/>
        <v>1160</v>
      </c>
      <c r="G79">
        <f t="shared" si="85"/>
        <v>1760</v>
      </c>
      <c r="H79">
        <f t="shared" si="85"/>
        <v>880</v>
      </c>
      <c r="I79">
        <f t="shared" si="85"/>
        <v>1480</v>
      </c>
      <c r="J79">
        <f t="shared" ref="J79:K79" si="86">J26*4</f>
        <v>880</v>
      </c>
      <c r="K79">
        <f t="shared" si="86"/>
        <v>1160</v>
      </c>
    </row>
    <row r="80" spans="1:11" x14ac:dyDescent="0.25">
      <c r="A80" t="s">
        <v>34</v>
      </c>
      <c r="B80">
        <f t="shared" ref="B80:I80" si="87">B27*4</f>
        <v>80000</v>
      </c>
      <c r="C80">
        <f t="shared" si="87"/>
        <v>76000</v>
      </c>
      <c r="D80">
        <f t="shared" si="87"/>
        <v>1160</v>
      </c>
      <c r="E80">
        <f t="shared" si="87"/>
        <v>2080</v>
      </c>
      <c r="F80">
        <f t="shared" si="87"/>
        <v>1160</v>
      </c>
      <c r="G80">
        <f t="shared" si="87"/>
        <v>1160</v>
      </c>
      <c r="H80">
        <f t="shared" si="87"/>
        <v>1760</v>
      </c>
      <c r="I80">
        <f t="shared" si="87"/>
        <v>5600</v>
      </c>
      <c r="J80">
        <f t="shared" ref="J80:K80" si="88">J27*4</f>
        <v>7600</v>
      </c>
      <c r="K80">
        <f t="shared" si="88"/>
        <v>22400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Kockler, Zachary W</dc:creator>
  <cp:lastModifiedBy>Kockler, Zachary W</cp:lastModifiedBy>
  <dcterms:created xsi:type="dcterms:W3CDTF">2018-06-01T20:51:45Z</dcterms:created>
  <dcterms:modified xsi:type="dcterms:W3CDTF">2019-08-16T15:24:15Z</dcterms:modified>
</cp:coreProperties>
</file>