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ata\"/>
    </mc:Choice>
  </mc:AlternateContent>
  <bookViews>
    <workbookView xWindow="0" yWindow="0" windowWidth="25200" windowHeight="12000"/>
  </bookViews>
  <sheets>
    <sheet name="tlcd rad51d " sheetId="6" r:id="rId1"/>
    <sheet name="tlc1d rad59d 10^4 (2)" sheetId="8" r:id="rId2"/>
    <sheet name="tlc1d rad59d 5x10^3 (2)" sheetId="9" r:id="rId3"/>
    <sheet name="tlc1d rad59d 10^3" sheetId="7" r:id="rId4"/>
    <sheet name="tlc 10^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9" l="1"/>
  <c r="I13" i="9"/>
  <c r="I39" i="9" s="1"/>
  <c r="H13" i="9"/>
  <c r="H39" i="9" s="1"/>
  <c r="D13" i="9"/>
  <c r="D39" i="9" s="1"/>
  <c r="J12" i="9"/>
  <c r="J38" i="9" s="1"/>
  <c r="I12" i="9"/>
  <c r="I38" i="9" s="1"/>
  <c r="E12" i="9"/>
  <c r="E38" i="9" s="1"/>
  <c r="B12" i="9"/>
  <c r="B38" i="9" s="1"/>
  <c r="J11" i="9"/>
  <c r="J37" i="9" s="1"/>
  <c r="F11" i="9"/>
  <c r="F37" i="9" s="1"/>
  <c r="C11" i="9"/>
  <c r="C37" i="9" s="1"/>
  <c r="B11" i="9"/>
  <c r="B37" i="9" s="1"/>
  <c r="G10" i="9"/>
  <c r="G36" i="9" s="1"/>
  <c r="D10" i="9"/>
  <c r="D36" i="9" s="1"/>
  <c r="C10" i="9"/>
  <c r="C36" i="9" s="1"/>
  <c r="H9" i="9"/>
  <c r="H35" i="9" s="1"/>
  <c r="E9" i="9"/>
  <c r="E35" i="9" s="1"/>
  <c r="D9" i="9"/>
  <c r="D35" i="9" s="1"/>
  <c r="I8" i="9"/>
  <c r="I34" i="9" s="1"/>
  <c r="F8" i="9"/>
  <c r="F34" i="9" s="1"/>
  <c r="E8" i="9"/>
  <c r="E34" i="9" s="1"/>
  <c r="J7" i="9"/>
  <c r="J33" i="9" s="1"/>
  <c r="G7" i="9"/>
  <c r="G33" i="9" s="1"/>
  <c r="F7" i="9"/>
  <c r="F33" i="9" s="1"/>
  <c r="B7" i="9"/>
  <c r="B33" i="9" s="1"/>
  <c r="H6" i="9"/>
  <c r="H32" i="9" s="1"/>
  <c r="G6" i="9"/>
  <c r="G32" i="9" s="1"/>
  <c r="C6" i="9"/>
  <c r="C32" i="9" s="1"/>
  <c r="J5" i="9"/>
  <c r="J31" i="9" s="1"/>
  <c r="I5" i="9"/>
  <c r="I31" i="9" s="1"/>
  <c r="F5" i="9"/>
  <c r="E5" i="9"/>
  <c r="E31" i="9" s="1"/>
  <c r="D5" i="9"/>
  <c r="D31" i="9" s="1"/>
  <c r="J4" i="9"/>
  <c r="J30" i="9" s="1"/>
  <c r="I4" i="9"/>
  <c r="I30" i="9" s="1"/>
  <c r="G4" i="9"/>
  <c r="G30" i="9" s="1"/>
  <c r="E4" i="9"/>
  <c r="E30" i="9" s="1"/>
  <c r="C4" i="9"/>
  <c r="C30" i="9" s="1"/>
  <c r="B4" i="9"/>
  <c r="B30" i="9" s="1"/>
  <c r="M2" i="9"/>
  <c r="G39" i="8"/>
  <c r="C39" i="8"/>
  <c r="H38" i="8"/>
  <c r="D38" i="8"/>
  <c r="I37" i="8"/>
  <c r="E37" i="8"/>
  <c r="J36" i="8"/>
  <c r="F36" i="8"/>
  <c r="B36" i="8"/>
  <c r="G35" i="8"/>
  <c r="C35" i="8"/>
  <c r="H34" i="8"/>
  <c r="D34" i="8"/>
  <c r="I33" i="8"/>
  <c r="E33" i="8"/>
  <c r="J32" i="8"/>
  <c r="F32" i="8"/>
  <c r="B32" i="8"/>
  <c r="G31" i="8"/>
  <c r="C31" i="8"/>
  <c r="H30" i="8"/>
  <c r="D30" i="8"/>
  <c r="J13" i="8"/>
  <c r="J39" i="8" s="1"/>
  <c r="I13" i="8"/>
  <c r="I39" i="8" s="1"/>
  <c r="G13" i="8"/>
  <c r="F13" i="8"/>
  <c r="F39" i="8" s="1"/>
  <c r="E13" i="8"/>
  <c r="E39" i="8" s="1"/>
  <c r="C13" i="8"/>
  <c r="B13" i="8"/>
  <c r="B39" i="8" s="1"/>
  <c r="J12" i="8"/>
  <c r="J38" i="8" s="1"/>
  <c r="H12" i="8"/>
  <c r="G12" i="8"/>
  <c r="G38" i="8" s="1"/>
  <c r="F12" i="8"/>
  <c r="F38" i="8" s="1"/>
  <c r="D12" i="8"/>
  <c r="C12" i="8"/>
  <c r="C38" i="8" s="1"/>
  <c r="B12" i="8"/>
  <c r="B38" i="8" s="1"/>
  <c r="I11" i="8"/>
  <c r="H11" i="8"/>
  <c r="H37" i="8" s="1"/>
  <c r="G11" i="8"/>
  <c r="G37" i="8" s="1"/>
  <c r="E11" i="8"/>
  <c r="D11" i="8"/>
  <c r="D37" i="8" s="1"/>
  <c r="C11" i="8"/>
  <c r="C37" i="8" s="1"/>
  <c r="J10" i="8"/>
  <c r="I10" i="8"/>
  <c r="I36" i="8" s="1"/>
  <c r="H10" i="8"/>
  <c r="H36" i="8" s="1"/>
  <c r="F10" i="8"/>
  <c r="E10" i="8"/>
  <c r="E36" i="8" s="1"/>
  <c r="D10" i="8"/>
  <c r="D36" i="8" s="1"/>
  <c r="B10" i="8"/>
  <c r="J9" i="8"/>
  <c r="J35" i="8" s="1"/>
  <c r="I9" i="8"/>
  <c r="I35" i="8" s="1"/>
  <c r="G9" i="8"/>
  <c r="F9" i="8"/>
  <c r="F35" i="8" s="1"/>
  <c r="E9" i="8"/>
  <c r="E35" i="8" s="1"/>
  <c r="C9" i="8"/>
  <c r="B9" i="8"/>
  <c r="B35" i="8" s="1"/>
  <c r="J8" i="8"/>
  <c r="J34" i="8" s="1"/>
  <c r="H8" i="8"/>
  <c r="G8" i="8"/>
  <c r="G34" i="8" s="1"/>
  <c r="F8" i="8"/>
  <c r="F34" i="8" s="1"/>
  <c r="D8" i="8"/>
  <c r="C8" i="8"/>
  <c r="C34" i="8" s="1"/>
  <c r="B8" i="8"/>
  <c r="B34" i="8" s="1"/>
  <c r="I7" i="8"/>
  <c r="H7" i="8"/>
  <c r="H33" i="8" s="1"/>
  <c r="G7" i="8"/>
  <c r="G33" i="8" s="1"/>
  <c r="E7" i="8"/>
  <c r="D7" i="8"/>
  <c r="D33" i="8" s="1"/>
  <c r="C7" i="8"/>
  <c r="C33" i="8" s="1"/>
  <c r="J6" i="8"/>
  <c r="I6" i="8"/>
  <c r="I32" i="8" s="1"/>
  <c r="H6" i="8"/>
  <c r="H32" i="8" s="1"/>
  <c r="F6" i="8"/>
  <c r="E6" i="8"/>
  <c r="E32" i="8" s="1"/>
  <c r="D6" i="8"/>
  <c r="D32" i="8" s="1"/>
  <c r="B6" i="8"/>
  <c r="J5" i="8"/>
  <c r="J31" i="8" s="1"/>
  <c r="I5" i="8"/>
  <c r="I31" i="8" s="1"/>
  <c r="G5" i="8"/>
  <c r="F5" i="8"/>
  <c r="F31" i="8" s="1"/>
  <c r="E5" i="8"/>
  <c r="E31" i="8" s="1"/>
  <c r="C5" i="8"/>
  <c r="B5" i="8"/>
  <c r="B31" i="8" s="1"/>
  <c r="J4" i="8"/>
  <c r="J30" i="8" s="1"/>
  <c r="H4" i="8"/>
  <c r="G4" i="8"/>
  <c r="G30" i="8" s="1"/>
  <c r="F4" i="8"/>
  <c r="F30" i="8" s="1"/>
  <c r="D4" i="8"/>
  <c r="C4" i="8"/>
  <c r="C30" i="8" s="1"/>
  <c r="B4" i="8"/>
  <c r="B30" i="8" s="1"/>
  <c r="M2" i="8"/>
  <c r="H13" i="8" s="1"/>
  <c r="H39" i="8" s="1"/>
  <c r="I31" i="7"/>
  <c r="J33" i="7"/>
  <c r="H37" i="7"/>
  <c r="C4" i="7"/>
  <c r="C30" i="7" s="1"/>
  <c r="D4" i="7"/>
  <c r="D30" i="7" s="1"/>
  <c r="E4" i="7"/>
  <c r="E30" i="7" s="1"/>
  <c r="F4" i="7"/>
  <c r="F30" i="7" s="1"/>
  <c r="G4" i="7"/>
  <c r="G30" i="7" s="1"/>
  <c r="H4" i="7"/>
  <c r="H30" i="7" s="1"/>
  <c r="I4" i="7"/>
  <c r="I30" i="7" s="1"/>
  <c r="J4" i="7"/>
  <c r="J30" i="7" s="1"/>
  <c r="C5" i="7"/>
  <c r="C31" i="7" s="1"/>
  <c r="D5" i="7"/>
  <c r="D31" i="7" s="1"/>
  <c r="E5" i="7"/>
  <c r="E31" i="7" s="1"/>
  <c r="F5" i="7"/>
  <c r="F31" i="7" s="1"/>
  <c r="G5" i="7"/>
  <c r="G31" i="7" s="1"/>
  <c r="H5" i="7"/>
  <c r="H31" i="7" s="1"/>
  <c r="I5" i="7"/>
  <c r="J5" i="7"/>
  <c r="J31" i="7" s="1"/>
  <c r="C6" i="7"/>
  <c r="C32" i="7" s="1"/>
  <c r="D6" i="7"/>
  <c r="D32" i="7" s="1"/>
  <c r="E6" i="7"/>
  <c r="E32" i="7" s="1"/>
  <c r="F6" i="7"/>
  <c r="F32" i="7" s="1"/>
  <c r="G6" i="7"/>
  <c r="G32" i="7" s="1"/>
  <c r="H6" i="7"/>
  <c r="H32" i="7" s="1"/>
  <c r="I6" i="7"/>
  <c r="I32" i="7" s="1"/>
  <c r="J6" i="7"/>
  <c r="J32" i="7" s="1"/>
  <c r="C7" i="7"/>
  <c r="C33" i="7" s="1"/>
  <c r="D7" i="7"/>
  <c r="D33" i="7" s="1"/>
  <c r="E7" i="7"/>
  <c r="E33" i="7" s="1"/>
  <c r="F7" i="7"/>
  <c r="F33" i="7" s="1"/>
  <c r="G7" i="7"/>
  <c r="G33" i="7" s="1"/>
  <c r="H7" i="7"/>
  <c r="H33" i="7" s="1"/>
  <c r="I7" i="7"/>
  <c r="I33" i="7" s="1"/>
  <c r="J7" i="7"/>
  <c r="C8" i="7"/>
  <c r="C34" i="7" s="1"/>
  <c r="D8" i="7"/>
  <c r="D34" i="7" s="1"/>
  <c r="E8" i="7"/>
  <c r="E34" i="7" s="1"/>
  <c r="F8" i="7"/>
  <c r="F34" i="7" s="1"/>
  <c r="G8" i="7"/>
  <c r="G34" i="7" s="1"/>
  <c r="H8" i="7"/>
  <c r="H34" i="7" s="1"/>
  <c r="I8" i="7"/>
  <c r="I34" i="7" s="1"/>
  <c r="J8" i="7"/>
  <c r="J34" i="7" s="1"/>
  <c r="C9" i="7"/>
  <c r="C35" i="7" s="1"/>
  <c r="D9" i="7"/>
  <c r="D35" i="7" s="1"/>
  <c r="E9" i="7"/>
  <c r="E35" i="7" s="1"/>
  <c r="F9" i="7"/>
  <c r="F35" i="7" s="1"/>
  <c r="G9" i="7"/>
  <c r="G35" i="7" s="1"/>
  <c r="H9" i="7"/>
  <c r="H35" i="7" s="1"/>
  <c r="I9" i="7"/>
  <c r="I35" i="7" s="1"/>
  <c r="J9" i="7"/>
  <c r="J35" i="7" s="1"/>
  <c r="C10" i="7"/>
  <c r="C36" i="7" s="1"/>
  <c r="D10" i="7"/>
  <c r="D36" i="7" s="1"/>
  <c r="E10" i="7"/>
  <c r="E36" i="7" s="1"/>
  <c r="F10" i="7"/>
  <c r="F36" i="7" s="1"/>
  <c r="G10" i="7"/>
  <c r="G36" i="7" s="1"/>
  <c r="H10" i="7"/>
  <c r="H36" i="7" s="1"/>
  <c r="I10" i="7"/>
  <c r="I36" i="7" s="1"/>
  <c r="J10" i="7"/>
  <c r="J36" i="7" s="1"/>
  <c r="C11" i="7"/>
  <c r="C37" i="7" s="1"/>
  <c r="D11" i="7"/>
  <c r="D37" i="7" s="1"/>
  <c r="E11" i="7"/>
  <c r="E37" i="7" s="1"/>
  <c r="F11" i="7"/>
  <c r="F37" i="7" s="1"/>
  <c r="G11" i="7"/>
  <c r="G37" i="7" s="1"/>
  <c r="H11" i="7"/>
  <c r="I11" i="7"/>
  <c r="I37" i="7" s="1"/>
  <c r="J11" i="7"/>
  <c r="J37" i="7" s="1"/>
  <c r="C12" i="7"/>
  <c r="C38" i="7" s="1"/>
  <c r="D12" i="7"/>
  <c r="D38" i="7" s="1"/>
  <c r="E12" i="7"/>
  <c r="E38" i="7" s="1"/>
  <c r="F12" i="7"/>
  <c r="F38" i="7" s="1"/>
  <c r="G12" i="7"/>
  <c r="G38" i="7" s="1"/>
  <c r="H12" i="7"/>
  <c r="H38" i="7" s="1"/>
  <c r="I12" i="7"/>
  <c r="I38" i="7" s="1"/>
  <c r="J12" i="7"/>
  <c r="J38" i="7" s="1"/>
  <c r="C13" i="7"/>
  <c r="D13" i="7"/>
  <c r="E13" i="7"/>
  <c r="F13" i="7"/>
  <c r="G13" i="7"/>
  <c r="G39" i="7" s="1"/>
  <c r="H13" i="7"/>
  <c r="I13" i="7"/>
  <c r="J13" i="7"/>
  <c r="B5" i="7"/>
  <c r="B31" i="7" s="1"/>
  <c r="B6" i="7"/>
  <c r="B32" i="7" s="1"/>
  <c r="B7" i="7"/>
  <c r="B33" i="7" s="1"/>
  <c r="B8" i="7"/>
  <c r="B34" i="7" s="1"/>
  <c r="B9" i="7"/>
  <c r="B35" i="7" s="1"/>
  <c r="B10" i="7"/>
  <c r="B36" i="7" s="1"/>
  <c r="B11" i="7"/>
  <c r="B37" i="7" s="1"/>
  <c r="B12" i="7"/>
  <c r="B38" i="7" s="1"/>
  <c r="B13" i="7"/>
  <c r="C39" i="7"/>
  <c r="B4" i="7"/>
  <c r="M2" i="7"/>
  <c r="H9" i="6"/>
  <c r="H27" i="6" s="1"/>
  <c r="I8" i="6"/>
  <c r="I26" i="6" s="1"/>
  <c r="E8" i="6"/>
  <c r="E26" i="6" s="1"/>
  <c r="J7" i="6"/>
  <c r="J25" i="6" s="1"/>
  <c r="B7" i="6"/>
  <c r="B25" i="6" s="1"/>
  <c r="G6" i="6"/>
  <c r="G24" i="6" s="1"/>
  <c r="C6" i="6"/>
  <c r="C24" i="6" s="1"/>
  <c r="D5" i="6"/>
  <c r="D23" i="6" s="1"/>
  <c r="I4" i="6"/>
  <c r="I22" i="6" s="1"/>
  <c r="E4" i="6"/>
  <c r="E22" i="6" s="1"/>
  <c r="M2" i="6"/>
  <c r="G13" i="9" l="1"/>
  <c r="G39" i="9" s="1"/>
  <c r="C13" i="9"/>
  <c r="C39" i="9" s="1"/>
  <c r="H12" i="9"/>
  <c r="H38" i="9" s="1"/>
  <c r="D12" i="9"/>
  <c r="D38" i="9" s="1"/>
  <c r="I11" i="9"/>
  <c r="I37" i="9" s="1"/>
  <c r="E11" i="9"/>
  <c r="E37" i="9" s="1"/>
  <c r="J10" i="9"/>
  <c r="J36" i="9" s="1"/>
  <c r="F10" i="9"/>
  <c r="F36" i="9" s="1"/>
  <c r="B10" i="9"/>
  <c r="B36" i="9" s="1"/>
  <c r="G9" i="9"/>
  <c r="G35" i="9" s="1"/>
  <c r="C9" i="9"/>
  <c r="C35" i="9" s="1"/>
  <c r="H8" i="9"/>
  <c r="H34" i="9" s="1"/>
  <c r="D8" i="9"/>
  <c r="D34" i="9" s="1"/>
  <c r="I7" i="9"/>
  <c r="I33" i="9" s="1"/>
  <c r="E7" i="9"/>
  <c r="E33" i="9" s="1"/>
  <c r="J6" i="9"/>
  <c r="J32" i="9" s="1"/>
  <c r="F6" i="9"/>
  <c r="F32" i="9" s="1"/>
  <c r="B6" i="9"/>
  <c r="B32" i="9" s="1"/>
  <c r="G5" i="9"/>
  <c r="G31" i="9" s="1"/>
  <c r="C5" i="9"/>
  <c r="C31" i="9" s="1"/>
  <c r="H4" i="9"/>
  <c r="H30" i="9" s="1"/>
  <c r="D4" i="9"/>
  <c r="D30" i="9" s="1"/>
  <c r="J13" i="9"/>
  <c r="J39" i="9" s="1"/>
  <c r="F13" i="9"/>
  <c r="F39" i="9" s="1"/>
  <c r="B13" i="9"/>
  <c r="B39" i="9" s="1"/>
  <c r="G12" i="9"/>
  <c r="G38" i="9" s="1"/>
  <c r="C12" i="9"/>
  <c r="C38" i="9" s="1"/>
  <c r="H11" i="9"/>
  <c r="H37" i="9" s="1"/>
  <c r="D11" i="9"/>
  <c r="D37" i="9" s="1"/>
  <c r="I10" i="9"/>
  <c r="I36" i="9" s="1"/>
  <c r="E10" i="9"/>
  <c r="E36" i="9" s="1"/>
  <c r="J9" i="9"/>
  <c r="J35" i="9" s="1"/>
  <c r="F9" i="9"/>
  <c r="F35" i="9" s="1"/>
  <c r="B9" i="9"/>
  <c r="B35" i="9" s="1"/>
  <c r="G8" i="9"/>
  <c r="G34" i="9" s="1"/>
  <c r="C8" i="9"/>
  <c r="C34" i="9" s="1"/>
  <c r="H7" i="9"/>
  <c r="H33" i="9" s="1"/>
  <c r="D7" i="9"/>
  <c r="D33" i="9" s="1"/>
  <c r="I6" i="9"/>
  <c r="I32" i="9" s="1"/>
  <c r="E6" i="9"/>
  <c r="E32" i="9" s="1"/>
  <c r="F4" i="9"/>
  <c r="F30" i="9" s="1"/>
  <c r="B5" i="9"/>
  <c r="B31" i="9" s="1"/>
  <c r="H5" i="9"/>
  <c r="H31" i="9" s="1"/>
  <c r="D6" i="9"/>
  <c r="D32" i="9" s="1"/>
  <c r="C7" i="9"/>
  <c r="C33" i="9" s="1"/>
  <c r="B8" i="9"/>
  <c r="B34" i="9" s="1"/>
  <c r="J8" i="9"/>
  <c r="J34" i="9" s="1"/>
  <c r="I9" i="9"/>
  <c r="I35" i="9" s="1"/>
  <c r="H10" i="9"/>
  <c r="H36" i="9" s="1"/>
  <c r="G11" i="9"/>
  <c r="G37" i="9" s="1"/>
  <c r="F12" i="9"/>
  <c r="F38" i="9" s="1"/>
  <c r="E13" i="9"/>
  <c r="E39" i="9" s="1"/>
  <c r="E4" i="8"/>
  <c r="E30" i="8" s="1"/>
  <c r="I4" i="8"/>
  <c r="I30" i="8" s="1"/>
  <c r="D5" i="8"/>
  <c r="D31" i="8" s="1"/>
  <c r="H5" i="8"/>
  <c r="H31" i="8" s="1"/>
  <c r="C6" i="8"/>
  <c r="C32" i="8" s="1"/>
  <c r="G6" i="8"/>
  <c r="G32" i="8" s="1"/>
  <c r="B7" i="8"/>
  <c r="B33" i="8" s="1"/>
  <c r="F7" i="8"/>
  <c r="F33" i="8" s="1"/>
  <c r="J7" i="8"/>
  <c r="J33" i="8" s="1"/>
  <c r="E8" i="8"/>
  <c r="E34" i="8" s="1"/>
  <c r="I8" i="8"/>
  <c r="I34" i="8" s="1"/>
  <c r="D9" i="8"/>
  <c r="D35" i="8" s="1"/>
  <c r="H9" i="8"/>
  <c r="H35" i="8" s="1"/>
  <c r="C10" i="8"/>
  <c r="C36" i="8" s="1"/>
  <c r="G10" i="8"/>
  <c r="G36" i="8" s="1"/>
  <c r="B11" i="8"/>
  <c r="B37" i="8" s="1"/>
  <c r="F11" i="8"/>
  <c r="F37" i="8" s="1"/>
  <c r="J11" i="8"/>
  <c r="J37" i="8" s="1"/>
  <c r="E12" i="8"/>
  <c r="E38" i="8" s="1"/>
  <c r="I12" i="8"/>
  <c r="I38" i="8" s="1"/>
  <c r="D13" i="8"/>
  <c r="D39" i="8" s="1"/>
  <c r="B39" i="7"/>
  <c r="E39" i="7"/>
  <c r="H39" i="7"/>
  <c r="D39" i="7"/>
  <c r="J39" i="7"/>
  <c r="I39" i="7"/>
  <c r="B30" i="7"/>
  <c r="F39" i="7"/>
  <c r="G9" i="6"/>
  <c r="G27" i="6" s="1"/>
  <c r="C9" i="6"/>
  <c r="C27" i="6" s="1"/>
  <c r="H8" i="6"/>
  <c r="H26" i="6" s="1"/>
  <c r="D8" i="6"/>
  <c r="D26" i="6" s="1"/>
  <c r="I7" i="6"/>
  <c r="I25" i="6" s="1"/>
  <c r="E7" i="6"/>
  <c r="E25" i="6" s="1"/>
  <c r="J6" i="6"/>
  <c r="J24" i="6" s="1"/>
  <c r="F6" i="6"/>
  <c r="F24" i="6" s="1"/>
  <c r="B6" i="6"/>
  <c r="B24" i="6" s="1"/>
  <c r="G5" i="6"/>
  <c r="G23" i="6" s="1"/>
  <c r="C5" i="6"/>
  <c r="C23" i="6" s="1"/>
  <c r="H4" i="6"/>
  <c r="H22" i="6" s="1"/>
  <c r="D4" i="6"/>
  <c r="D22" i="6" s="1"/>
  <c r="J9" i="6"/>
  <c r="J27" i="6" s="1"/>
  <c r="F9" i="6"/>
  <c r="F27" i="6" s="1"/>
  <c r="B9" i="6"/>
  <c r="B27" i="6" s="1"/>
  <c r="G8" i="6"/>
  <c r="G26" i="6" s="1"/>
  <c r="C8" i="6"/>
  <c r="C26" i="6" s="1"/>
  <c r="H7" i="6"/>
  <c r="H25" i="6" s="1"/>
  <c r="D7" i="6"/>
  <c r="D25" i="6" s="1"/>
  <c r="I6" i="6"/>
  <c r="I24" i="6" s="1"/>
  <c r="E6" i="6"/>
  <c r="E24" i="6" s="1"/>
  <c r="J5" i="6"/>
  <c r="J23" i="6" s="1"/>
  <c r="F5" i="6"/>
  <c r="F23" i="6" s="1"/>
  <c r="B5" i="6"/>
  <c r="B23" i="6" s="1"/>
  <c r="G4" i="6"/>
  <c r="G22" i="6" s="1"/>
  <c r="C4" i="6"/>
  <c r="C22" i="6" s="1"/>
  <c r="I9" i="6"/>
  <c r="I27" i="6" s="1"/>
  <c r="E9" i="6"/>
  <c r="E27" i="6" s="1"/>
  <c r="J8" i="6"/>
  <c r="J26" i="6" s="1"/>
  <c r="F8" i="6"/>
  <c r="F26" i="6" s="1"/>
  <c r="B8" i="6"/>
  <c r="B26" i="6" s="1"/>
  <c r="G7" i="6"/>
  <c r="G25" i="6" s="1"/>
  <c r="C7" i="6"/>
  <c r="C25" i="6" s="1"/>
  <c r="H6" i="6"/>
  <c r="H24" i="6" s="1"/>
  <c r="D6" i="6"/>
  <c r="D24" i="6" s="1"/>
  <c r="I5" i="6"/>
  <c r="I23" i="6" s="1"/>
  <c r="E5" i="6"/>
  <c r="E23" i="6" s="1"/>
  <c r="J4" i="6"/>
  <c r="J22" i="6" s="1"/>
  <c r="F4" i="6"/>
  <c r="F22" i="6" s="1"/>
  <c r="B4" i="6"/>
  <c r="B22" i="6" s="1"/>
  <c r="H5" i="6"/>
  <c r="H23" i="6" s="1"/>
  <c r="F7" i="6"/>
  <c r="F25" i="6" s="1"/>
  <c r="D9" i="6"/>
  <c r="D27" i="6" s="1"/>
  <c r="M1" i="5"/>
  <c r="E5" i="5" l="1"/>
  <c r="E17" i="5" s="1"/>
  <c r="F4" i="5"/>
  <c r="F16" i="5" s="1"/>
  <c r="B4" i="5"/>
  <c r="B16" i="5" s="1"/>
  <c r="G3" i="5"/>
  <c r="G15" i="5" s="1"/>
  <c r="C3" i="5"/>
  <c r="C15" i="5" s="1"/>
  <c r="G5" i="5"/>
  <c r="G17" i="5" s="1"/>
  <c r="B5" i="5"/>
  <c r="B17" i="5" s="1"/>
  <c r="E4" i="5"/>
  <c r="E16" i="5" s="1"/>
  <c r="D3" i="5"/>
  <c r="D15" i="5" s="1"/>
  <c r="F5" i="5"/>
  <c r="F17" i="5" s="1"/>
  <c r="D4" i="5"/>
  <c r="D16" i="5" s="1"/>
  <c r="B3" i="5"/>
  <c r="B15" i="5" s="1"/>
  <c r="D5" i="5"/>
  <c r="D17" i="5" s="1"/>
  <c r="C4" i="5"/>
  <c r="C16" i="5" s="1"/>
  <c r="F3" i="5"/>
  <c r="F15" i="5" s="1"/>
  <c r="C5" i="5"/>
  <c r="C17" i="5" s="1"/>
  <c r="E3" i="5"/>
  <c r="E15" i="5" s="1"/>
  <c r="G4" i="5"/>
  <c r="G16" i="5" s="1"/>
</calcChain>
</file>

<file path=xl/sharedStrings.xml><?xml version="1.0" encoding="utf-8"?>
<sst xmlns="http://schemas.openxmlformats.org/spreadsheetml/2006/main" count="275" uniqueCount="39">
  <si>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</si>
  <si>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</si>
  <si>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</si>
  <si>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</si>
  <si>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</si>
  <si>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</si>
  <si>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</si>
  <si>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</si>
  <si>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</si>
  <si>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 xml:space="preserve">cell density cells/mL times 10^6 </t>
  </si>
  <si>
    <t xml:space="preserve">total cells in the culture </t>
  </si>
  <si>
    <t>4*10^4 cells total in 4mL (1*10^4 cells per mL)</t>
  </si>
  <si>
    <t>C3</t>
  </si>
  <si>
    <t>G9</t>
  </si>
  <si>
    <t>B1</t>
  </si>
  <si>
    <t>day 10</t>
  </si>
  <si>
    <t>I7</t>
  </si>
  <si>
    <t>C5</t>
  </si>
  <si>
    <t xml:space="preserve">tlc1d rad51d </t>
  </si>
  <si>
    <t>1*10^4 cells total in 4mL (1*10^4 cells per mL)</t>
  </si>
  <si>
    <t>A1</t>
  </si>
  <si>
    <t>A4</t>
  </si>
  <si>
    <t>A8</t>
  </si>
  <si>
    <t>F9</t>
  </si>
  <si>
    <t>B9</t>
  </si>
  <si>
    <t>G8</t>
  </si>
  <si>
    <t>B3</t>
  </si>
  <si>
    <t>D10</t>
  </si>
  <si>
    <t>F10</t>
  </si>
  <si>
    <t>G5</t>
  </si>
  <si>
    <t>H7</t>
  </si>
  <si>
    <t>I1</t>
  </si>
  <si>
    <t>I5</t>
  </si>
  <si>
    <t>tlcd rad59d</t>
  </si>
  <si>
    <t xml:space="preserve">B3 </t>
  </si>
  <si>
    <t>C1</t>
  </si>
  <si>
    <t>c1</t>
  </si>
  <si>
    <t>5*10^3 cells total in 4mL (1*10^4 cells per mL)</t>
  </si>
  <si>
    <t>1*10^3 cells total in 4mL (1*10^4 cells per 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</si>
</sst>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'tlcd rad51d '!$A$4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'tlcd rad51d '!$B$3:$J$3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'tlcd rad51d '!$B$4:$J$4</c:f>
              <c:numCache>
                <c:formatCode>General</c:formatCode>
                <c:ptCount val="9"/>
                <c:pt idx="0">
                  <c:v>144000</c:v>
                </c:pt>
                <c:pt idx="1">
                  <c:v>40000</c:v>
                </c:pt>
                <c:pt idx="2">
                  <c:v>10000</c:v>
                </c:pt>
                <c:pt idx="3">
                  <c:v>9000</c:v>
                </c:pt>
                <c:pt idx="4">
                  <c:v>10000</c:v>
                </c:pt>
                <c:pt idx="5">
                  <c:v>9000</c:v>
                </c:pt>
                <c:pt idx="6">
                  <c:v>7000</c:v>
                </c:pt>
                <c:pt idx="7">
                  <c:v>7000</c:v>
                </c:pt>
                <c:pt idx="8">
                  <c:v>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1-40F2-8DEE-744F705789DF}"/>
            </c:ext>
          </c:extLst>
        </c:ser>
        <c:ser>
          <c:idx val="1"/>
          <c:order val="1"/>
          <c:tx>
            <c:strRef>
              <c:f>'tlcd rad51d '!$A$5</c:f>
              <c:strCache>
                <c:ptCount val="1"/>
                <c:pt idx="0">
                  <c:v>A4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'tlcd rad51d '!$B$3:$J$3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'tlcd rad51d '!$B$5:$J$5</c:f>
              <c:numCache>
                <c:formatCode>General</c:formatCode>
                <c:ptCount val="9"/>
                <c:pt idx="0">
                  <c:v>260000</c:v>
                </c:pt>
                <c:pt idx="1">
                  <c:v>30000</c:v>
                </c:pt>
                <c:pt idx="2">
                  <c:v>10000</c:v>
                </c:pt>
                <c:pt idx="3">
                  <c:v>10000</c:v>
                </c:pt>
                <c:pt idx="4">
                  <c:v>9000</c:v>
                </c:pt>
                <c:pt idx="5">
                  <c:v>9000</c:v>
                </c:pt>
                <c:pt idx="6">
                  <c:v>9000</c:v>
                </c:pt>
                <c:pt idx="7">
                  <c:v>9000</c:v>
                </c:pt>
                <c:pt idx="8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F1-40F2-8DEE-744F705789DF}"/>
            </c:ext>
          </c:extLst>
        </c:ser>
        <c:ser>
          <c:idx val="2"/>
          <c:order val="2"/>
          <c:tx>
            <c:strRef>
              <c:f>'tlcd rad51d '!$A$6</c:f>
              <c:strCache>
                <c:ptCount val="1"/>
                <c:pt idx="0">
                  <c:v>A8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'tlcd rad51d '!$B$3:$J$3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'tlcd rad51d '!$B$6:$J$6</c:f>
              <c:numCache>
                <c:formatCode>General</c:formatCode>
                <c:ptCount val="9"/>
                <c:pt idx="0">
                  <c:v>410000</c:v>
                </c:pt>
                <c:pt idx="1">
                  <c:v>30000</c:v>
                </c:pt>
                <c:pt idx="2">
                  <c:v>9000</c:v>
                </c:pt>
                <c:pt idx="3">
                  <c:v>7000</c:v>
                </c:pt>
                <c:pt idx="4">
                  <c:v>10000</c:v>
                </c:pt>
                <c:pt idx="5">
                  <c:v>9000</c:v>
                </c:pt>
                <c:pt idx="6">
                  <c:v>9000</c:v>
                </c:pt>
                <c:pt idx="7">
                  <c:v>9000</c:v>
                </c:pt>
                <c:pt idx="8">
                  <c:v>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F1-40F2-8DEE-744F705789DF}"/>
            </c:ext>
          </c:extLst>
        </c:ser>
        <c:ser>
          <c:idx val="3"/>
          <c:order val="3"/>
          <c:tx>
            <c:strRef>
              <c:f>'tlcd rad51d '!$A$7</c:f>
              <c:strCache>
                <c:ptCount val="1"/>
                <c:pt idx="0">
                  <c:v>F9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'tlcd rad51d '!$B$3:$J$3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'tlcd rad51d '!$B$7:$J$7</c:f>
              <c:numCache>
                <c:formatCode>General</c:formatCode>
                <c:ptCount val="9"/>
                <c:pt idx="0">
                  <c:v>90000</c:v>
                </c:pt>
                <c:pt idx="1">
                  <c:v>25000</c:v>
                </c:pt>
                <c:pt idx="2">
                  <c:v>5000</c:v>
                </c:pt>
                <c:pt idx="3">
                  <c:v>3000</c:v>
                </c:pt>
                <c:pt idx="4">
                  <c:v>5000</c:v>
                </c:pt>
                <c:pt idx="5">
                  <c:v>2900</c:v>
                </c:pt>
                <c:pt idx="6">
                  <c:v>5000</c:v>
                </c:pt>
                <c:pt idx="7">
                  <c:v>5000</c:v>
                </c:pt>
                <c:pt idx="8">
                  <c:v>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F1-40F2-8DEE-744F705789DF}"/>
            </c:ext>
          </c:extLst>
        </c:ser>
        <c:ser>
          <c:idx val="4"/>
          <c:order val="4"/>
          <c:tx>
            <c:strRef>
              <c:f>'tlcd rad51d '!$A$8</c:f>
              <c:strCache>
                <c:ptCount val="1"/>
                <c:pt idx="0">
                  <c:v>B9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'tlcd rad51d '!$B$3:$J$3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'tlcd rad51d '!$B$8:$J$8</c:f>
              <c:numCache>
                <c:formatCode>General</c:formatCode>
                <c:ptCount val="9"/>
                <c:pt idx="0">
                  <c:v>360000</c:v>
                </c:pt>
                <c:pt idx="1">
                  <c:v>28000</c:v>
                </c:pt>
                <c:pt idx="2">
                  <c:v>9000</c:v>
                </c:pt>
                <c:pt idx="3">
                  <c:v>10000</c:v>
                </c:pt>
                <c:pt idx="4">
                  <c:v>7600000</c:v>
                </c:pt>
                <c:pt idx="5">
                  <c:v>5900000</c:v>
                </c:pt>
                <c:pt idx="6">
                  <c:v>7750000</c:v>
                </c:pt>
                <c:pt idx="7">
                  <c:v>7330000</c:v>
                </c:pt>
                <c:pt idx="8">
                  <c:v>7160000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F1-40F2-8DEE-744F705789DF}"/>
            </c:ext>
          </c:extLst>
        </c:ser>
        <c:ser>
          <c:idx val="5"/>
          <c:order val="5"/>
          <c:tx>
            <c:strRef>
              <c:f>'tlcd rad51d '!$A$9</c:f>
              <c:strCache>
                <c:ptCount val="1"/>
                <c:pt idx="0">
                  <c:v>G8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'tlcd rad51d '!$B$3:$J$3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'tlcd rad51d '!$B$9:$J$9</c:f>
              <c:numCache>
                <c:formatCode>General</c:formatCode>
                <c:ptCount val="9"/>
                <c:pt idx="0">
                  <c:v>130000</c:v>
                </c:pt>
                <c:pt idx="1">
                  <c:v>19000</c:v>
                </c:pt>
                <c:pt idx="2">
                  <c:v>10000</c:v>
                </c:pt>
                <c:pt idx="3">
                  <c:v>10000</c:v>
                </c:pt>
                <c:pt idx="4">
                  <c:v>9000</c:v>
                </c:pt>
                <c:pt idx="5">
                  <c:v>10000</c:v>
                </c:pt>
                <c:pt idx="6">
                  <c:v>9000</c:v>
                </c:pt>
                <c:pt idx="7">
                  <c:v>10000</c:v>
                </c:pt>
                <c:pt idx="8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F1-40F2-8DEE-744F70578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194592"/>
        <c:axId val="347193760"/>
      </c:lineChart>
      <c:catAx>
        <c:axId val="34719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93760"/>
        <c:crosses val="autoZero"/>
        <c:auto val="1"/>
        <c:lblAlgn val="ctr"/>
        <c:lblOffset val="100"/>
        <c:noMultiLvlLbl val="0"/>
      </c:catAx>
      <c:valAx>
        <c:axId val="347193760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9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'tlc1d rad59d 10^4 (2)'!$A$4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'tlc1d rad59d 10^4 (2)'!$B$3:$J$3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'tlc1d rad59d 10^4 (2)'!$B$4:$J$4</c:f>
              <c:numCache>
                <c:formatCode>General</c:formatCode>
                <c:ptCount val="9"/>
                <c:pt idx="0">
                  <c:v>1950000</c:v>
                </c:pt>
                <c:pt idx="1">
                  <c:v>80000</c:v>
                </c:pt>
                <c:pt idx="2">
                  <c:v>7000</c:v>
                </c:pt>
                <c:pt idx="3">
                  <c:v>4200</c:v>
                </c:pt>
                <c:pt idx="4">
                  <c:v>1800</c:v>
                </c:pt>
                <c:pt idx="5">
                  <c:v>1800</c:v>
                </c:pt>
                <c:pt idx="6">
                  <c:v>2200</c:v>
                </c:pt>
                <c:pt idx="7">
                  <c:v>2700</c:v>
                </c:pt>
                <c:pt idx="8">
                  <c:v>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1-45D5-89A7-E3A7642EB21C}"/>
            </c:ext>
          </c:extLst>
        </c:ser>
        <c:ser>
          <c:idx val="1"/>
          <c:order val="1"/>
          <c:tx>
            <c:strRef>
              <c:f>'tlc1d rad59d 10^4 (2)'!$A$5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'tlc1d rad59d 10^4 (2)'!$B$3:$J$3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'tlc1d rad59d 10^4 (2)'!$B$5:$J$5</c:f>
              <c:numCache>
                <c:formatCode>General</c:formatCode>
                <c:ptCount val="9"/>
                <c:pt idx="0">
                  <c:v>3500000</c:v>
                </c:pt>
                <c:pt idx="1">
                  <c:v>25000</c:v>
                </c:pt>
                <c:pt idx="2">
                  <c:v>41000</c:v>
                </c:pt>
                <c:pt idx="3">
                  <c:v>3000</c:v>
                </c:pt>
                <c:pt idx="4">
                  <c:v>1900</c:v>
                </c:pt>
                <c:pt idx="5">
                  <c:v>2500</c:v>
                </c:pt>
                <c:pt idx="6">
                  <c:v>2500</c:v>
                </c:pt>
                <c:pt idx="7">
                  <c:v>2700</c:v>
                </c:pt>
                <c:pt idx="8">
                  <c:v>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1-45D5-89A7-E3A7642EB21C}"/>
            </c:ext>
          </c:extLst>
        </c:ser>
        <c:ser>
          <c:idx val="2"/>
          <c:order val="2"/>
          <c:tx>
            <c:strRef>
              <c:f>'tlc1d rad59d 10^4 (2)'!$A$6</c:f>
              <c:strCache>
                <c:ptCount val="1"/>
                <c:pt idx="0">
                  <c:v>D10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'tlc1d rad59d 10^4 (2)'!$B$3:$J$3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'tlc1d rad59d 10^4 (2)'!$B$6:$J$6</c:f>
              <c:numCache>
                <c:formatCode>General</c:formatCode>
                <c:ptCount val="9"/>
                <c:pt idx="0">
                  <c:v>2700000</c:v>
                </c:pt>
                <c:pt idx="1">
                  <c:v>260000</c:v>
                </c:pt>
                <c:pt idx="2">
                  <c:v>9000</c:v>
                </c:pt>
                <c:pt idx="3">
                  <c:v>4100</c:v>
                </c:pt>
                <c:pt idx="4">
                  <c:v>1800</c:v>
                </c:pt>
                <c:pt idx="5">
                  <c:v>2400</c:v>
                </c:pt>
                <c:pt idx="6">
                  <c:v>2400</c:v>
                </c:pt>
                <c:pt idx="7">
                  <c:v>2400</c:v>
                </c:pt>
                <c:pt idx="8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21-45D5-89A7-E3A7642EB21C}"/>
            </c:ext>
          </c:extLst>
        </c:ser>
        <c:ser>
          <c:idx val="3"/>
          <c:order val="3"/>
          <c:tx>
            <c:strRef>
              <c:f>'tlc1d rad59d 10^4 (2)'!$A$7</c:f>
              <c:strCache>
                <c:ptCount val="1"/>
                <c:pt idx="0">
                  <c:v>F10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'tlc1d rad59d 10^4 (2)'!$B$3:$J$3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'tlc1d rad59d 10^4 (2)'!$B$7:$J$7</c:f>
              <c:numCache>
                <c:formatCode>General</c:formatCode>
                <c:ptCount val="9"/>
                <c:pt idx="0">
                  <c:v>3000000</c:v>
                </c:pt>
                <c:pt idx="1">
                  <c:v>230000</c:v>
                </c:pt>
                <c:pt idx="2">
                  <c:v>42000</c:v>
                </c:pt>
                <c:pt idx="3">
                  <c:v>3900</c:v>
                </c:pt>
                <c:pt idx="4">
                  <c:v>3400</c:v>
                </c:pt>
                <c:pt idx="5">
                  <c:v>2700</c:v>
                </c:pt>
                <c:pt idx="6">
                  <c:v>3600</c:v>
                </c:pt>
                <c:pt idx="7">
                  <c:v>2500</c:v>
                </c:pt>
                <c:pt idx="8">
                  <c:v>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21-45D5-89A7-E3A7642EB21C}"/>
            </c:ext>
          </c:extLst>
        </c:ser>
        <c:ser>
          <c:idx val="4"/>
          <c:order val="4"/>
          <c:tx>
            <c:strRef>
              <c:f>'tlc1d rad59d 10^4 (2)'!$A$8</c:f>
              <c:strCache>
                <c:ptCount val="1"/>
                <c:pt idx="0">
                  <c:v>G5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'tlc1d rad59d 10^4 (2)'!$B$3:$J$3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'tlc1d rad59d 10^4 (2)'!$B$8:$J$8</c:f>
              <c:numCache>
                <c:formatCode>General</c:formatCode>
                <c:ptCount val="9"/>
                <c:pt idx="0">
                  <c:v>2550000</c:v>
                </c:pt>
                <c:pt idx="1">
                  <c:v>340000</c:v>
                </c:pt>
                <c:pt idx="2">
                  <c:v>169000</c:v>
                </c:pt>
                <c:pt idx="3">
                  <c:v>18000</c:v>
                </c:pt>
                <c:pt idx="4">
                  <c:v>15500</c:v>
                </c:pt>
                <c:pt idx="5">
                  <c:v>6500</c:v>
                </c:pt>
                <c:pt idx="6">
                  <c:v>2700</c:v>
                </c:pt>
                <c:pt idx="7">
                  <c:v>4400</c:v>
                </c:pt>
                <c:pt idx="8">
                  <c:v>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21-45D5-89A7-E3A7642EB21C}"/>
            </c:ext>
          </c:extLst>
        </c:ser>
        <c:ser>
          <c:idx val="5"/>
          <c:order val="5"/>
          <c:tx>
            <c:strRef>
              <c:f>'tlc1d rad59d 10^4 (2)'!$A$9</c:f>
              <c:strCache>
                <c:ptCount val="1"/>
                <c:pt idx="0">
                  <c:v>G9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'tlc1d rad59d 10^4 (2)'!$B$3:$J$3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'tlc1d rad59d 10^4 (2)'!$B$9:$J$9</c:f>
              <c:numCache>
                <c:formatCode>General</c:formatCode>
                <c:ptCount val="9"/>
                <c:pt idx="0">
                  <c:v>6600000</c:v>
                </c:pt>
                <c:pt idx="1">
                  <c:v>190000</c:v>
                </c:pt>
                <c:pt idx="2">
                  <c:v>41000</c:v>
                </c:pt>
                <c:pt idx="3">
                  <c:v>7500</c:v>
                </c:pt>
                <c:pt idx="4">
                  <c:v>2400</c:v>
                </c:pt>
                <c:pt idx="5">
                  <c:v>4900</c:v>
                </c:pt>
                <c:pt idx="6">
                  <c:v>2200</c:v>
                </c:pt>
                <c:pt idx="7">
                  <c:v>2200</c:v>
                </c:pt>
                <c:pt idx="8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21-45D5-89A7-E3A7642EB21C}"/>
            </c:ext>
          </c:extLst>
        </c:ser>
        <c:ser>
          <c:idx val="6"/>
          <c:order val="6"/>
          <c:tx>
            <c:strRef>
              <c:f>'tlc1d rad59d 10^4 (2)'!$A$10</c:f>
              <c:strCache>
                <c:ptCount val="1"/>
                <c:pt idx="0">
                  <c:v>H7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'tlc1d rad59d 10^4 (2)'!$B$3:$J$3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'tlc1d rad59d 10^4 (2)'!$B$10:$J$10</c:f>
              <c:numCache>
                <c:formatCode>General</c:formatCode>
                <c:ptCount val="9"/>
                <c:pt idx="0">
                  <c:v>1100000</c:v>
                </c:pt>
                <c:pt idx="1">
                  <c:v>75000</c:v>
                </c:pt>
                <c:pt idx="2">
                  <c:v>13000</c:v>
                </c:pt>
                <c:pt idx="3">
                  <c:v>3900</c:v>
                </c:pt>
                <c:pt idx="4">
                  <c:v>2700</c:v>
                </c:pt>
                <c:pt idx="5">
                  <c:v>2700</c:v>
                </c:pt>
                <c:pt idx="6">
                  <c:v>128000</c:v>
                </c:pt>
                <c:pt idx="7">
                  <c:v>10400000</c:v>
                </c:pt>
                <c:pt idx="8">
                  <c:v>5420000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21-45D5-89A7-E3A7642EB21C}"/>
            </c:ext>
          </c:extLst>
        </c:ser>
        <c:ser>
          <c:idx val="7"/>
          <c:order val="7"/>
          <c:tx>
            <c:strRef>
              <c:f>'tlc1d rad59d 10^4 (2)'!$A$11</c:f>
              <c:strCache>
                <c:ptCount val="1"/>
                <c:pt idx="0">
                  <c:v>I1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'tlc1d rad59d 10^4 (2)'!$B$3:$J$3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'tlc1d rad59d 10^4 (2)'!$B$11:$J$11</c:f>
              <c:numCache>
                <c:formatCode>General</c:formatCode>
                <c:ptCount val="9"/>
                <c:pt idx="0">
                  <c:v>4400000</c:v>
                </c:pt>
                <c:pt idx="1">
                  <c:v>94000</c:v>
                </c:pt>
                <c:pt idx="2">
                  <c:v>650000</c:v>
                </c:pt>
                <c:pt idx="3">
                  <c:v>10000</c:v>
                </c:pt>
                <c:pt idx="4">
                  <c:v>1200</c:v>
                </c:pt>
                <c:pt idx="5">
                  <c:v>6600</c:v>
                </c:pt>
                <c:pt idx="6">
                  <c:v>2100</c:v>
                </c:pt>
                <c:pt idx="7">
                  <c:v>2100</c:v>
                </c:pt>
                <c:pt idx="8">
                  <c:v>3300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21-45D5-89A7-E3A7642EB21C}"/>
            </c:ext>
          </c:extLst>
        </c:ser>
        <c:ser>
          <c:idx val="8"/>
          <c:order val="8"/>
          <c:tx>
            <c:strRef>
              <c:f>'tlc1d rad59d 10^4 (2)'!$A$12</c:f>
              <c:strCache>
                <c:ptCount val="1"/>
                <c:pt idx="0">
                  <c:v>I5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'tlc1d rad59d 10^4 (2)'!$B$3:$J$3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'tlc1d rad59d 10^4 (2)'!$B$12:$J$12</c:f>
              <c:numCache>
                <c:formatCode>General</c:formatCode>
                <c:ptCount val="9"/>
                <c:pt idx="0">
                  <c:v>4300000</c:v>
                </c:pt>
                <c:pt idx="1">
                  <c:v>690000</c:v>
                </c:pt>
                <c:pt idx="2">
                  <c:v>81000</c:v>
                </c:pt>
                <c:pt idx="3">
                  <c:v>16000</c:v>
                </c:pt>
                <c:pt idx="4">
                  <c:v>4400</c:v>
                </c:pt>
                <c:pt idx="5">
                  <c:v>2500</c:v>
                </c:pt>
                <c:pt idx="6">
                  <c:v>2700</c:v>
                </c:pt>
                <c:pt idx="7">
                  <c:v>2200</c:v>
                </c:pt>
                <c:pt idx="8">
                  <c:v>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C21-45D5-89A7-E3A7642EB21C}"/>
            </c:ext>
          </c:extLst>
        </c:ser>
        <c:ser>
          <c:idx val="9"/>
          <c:order val="9"/>
          <c:tx>
            <c:strRef>
              <c:f>'tlc1d rad59d 10^4 (2)'!$A$13</c:f>
              <c:strCache>
                <c:ptCount val="1"/>
                <c:pt idx="0">
                  <c:v>I7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'tlc1d rad59d 10^4 (2)'!$B$3:$J$3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'tlc1d rad59d 10^4 (2)'!$B$13:$J$13</c:f>
              <c:numCache>
                <c:formatCode>General</c:formatCode>
                <c:ptCount val="9"/>
                <c:pt idx="0">
                  <c:v>430000</c:v>
                </c:pt>
                <c:pt idx="1">
                  <c:v>56000</c:v>
                </c:pt>
                <c:pt idx="2">
                  <c:v>31000</c:v>
                </c:pt>
                <c:pt idx="3">
                  <c:v>26000</c:v>
                </c:pt>
                <c:pt idx="4">
                  <c:v>3800</c:v>
                </c:pt>
                <c:pt idx="5">
                  <c:v>3800</c:v>
                </c:pt>
                <c:pt idx="6">
                  <c:v>1500</c:v>
                </c:pt>
                <c:pt idx="7">
                  <c:v>3500</c:v>
                </c:pt>
                <c:pt idx="8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C21-45D5-89A7-E3A7642EB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291152"/>
        <c:axId val="460825760"/>
      </c:lineChart>
      <c:catAx>
        <c:axId val="34629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25760"/>
        <c:crosses val="autoZero"/>
        <c:auto val="1"/>
        <c:lblAlgn val="ctr"/>
        <c:lblOffset val="100"/>
        <c:noMultiLvlLbl val="0"/>
      </c:catAx>
      <c:valAx>
        <c:axId val="460825760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9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'tlc1d rad59d 5x10^3 (2)'!$A$4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'tlc1d rad59d 5x10^3 (2)'!$B$3:$J$3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'tlc1d rad59d 5x10^3 (2)'!$B$4:$J$4</c:f>
              <c:numCache>
                <c:formatCode>General</c:formatCode>
                <c:ptCount val="9"/>
                <c:pt idx="0">
                  <c:v>1150000</c:v>
                </c:pt>
                <c:pt idx="1">
                  <c:v>18000</c:v>
                </c:pt>
                <c:pt idx="2">
                  <c:v>2600</c:v>
                </c:pt>
                <c:pt idx="3">
                  <c:v>1300</c:v>
                </c:pt>
                <c:pt idx="4">
                  <c:v>1300</c:v>
                </c:pt>
                <c:pt idx="5">
                  <c:v>1800</c:v>
                </c:pt>
                <c:pt idx="6">
                  <c:v>1300</c:v>
                </c:pt>
                <c:pt idx="7">
                  <c:v>1300</c:v>
                </c:pt>
                <c:pt idx="8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3-4938-BAD8-A4F003FC9CFE}"/>
            </c:ext>
          </c:extLst>
        </c:ser>
        <c:ser>
          <c:idx val="1"/>
          <c:order val="1"/>
          <c:tx>
            <c:strRef>
              <c:f>'tlc1d rad59d 5x10^3 (2)'!$A$5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'tlc1d rad59d 5x10^3 (2)'!$B$3:$J$3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'tlc1d rad59d 5x10^3 (2)'!$B$5:$J$5</c:f>
              <c:numCache>
                <c:formatCode>General</c:formatCode>
                <c:ptCount val="9"/>
                <c:pt idx="0">
                  <c:v>1700000</c:v>
                </c:pt>
                <c:pt idx="1">
                  <c:v>43000</c:v>
                </c:pt>
                <c:pt idx="2">
                  <c:v>3500</c:v>
                </c:pt>
                <c:pt idx="3">
                  <c:v>1300</c:v>
                </c:pt>
                <c:pt idx="4">
                  <c:v>2100</c:v>
                </c:pt>
                <c:pt idx="5">
                  <c:v>3500</c:v>
                </c:pt>
                <c:pt idx="6">
                  <c:v>800</c:v>
                </c:pt>
                <c:pt idx="7">
                  <c:v>1300</c:v>
                </c:pt>
                <c:pt idx="8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3-4938-BAD8-A4F003FC9CFE}"/>
            </c:ext>
          </c:extLst>
        </c:ser>
        <c:ser>
          <c:idx val="2"/>
          <c:order val="2"/>
          <c:tx>
            <c:strRef>
              <c:f>'tlc1d rad59d 5x10^3 (2)'!$A$6</c:f>
              <c:strCache>
                <c:ptCount val="1"/>
                <c:pt idx="0">
                  <c:v>D10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'tlc1d rad59d 5x10^3 (2)'!$B$3:$J$3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'tlc1d rad59d 5x10^3 (2)'!$B$6:$J$6</c:f>
              <c:numCache>
                <c:formatCode>General</c:formatCode>
                <c:ptCount val="9"/>
                <c:pt idx="0">
                  <c:v>1980000</c:v>
                </c:pt>
                <c:pt idx="1">
                  <c:v>56000</c:v>
                </c:pt>
                <c:pt idx="2">
                  <c:v>6400</c:v>
                </c:pt>
                <c:pt idx="3">
                  <c:v>1200</c:v>
                </c:pt>
                <c:pt idx="4">
                  <c:v>1200</c:v>
                </c:pt>
                <c:pt idx="5">
                  <c:v>2500</c:v>
                </c:pt>
                <c:pt idx="6">
                  <c:v>1100</c:v>
                </c:pt>
                <c:pt idx="7">
                  <c:v>1100</c:v>
                </c:pt>
                <c:pt idx="8">
                  <c:v>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63-4938-BAD8-A4F003FC9CFE}"/>
            </c:ext>
          </c:extLst>
        </c:ser>
        <c:ser>
          <c:idx val="3"/>
          <c:order val="3"/>
          <c:tx>
            <c:strRef>
              <c:f>'tlc1d rad59d 5x10^3 (2)'!$A$7</c:f>
              <c:strCache>
                <c:ptCount val="1"/>
                <c:pt idx="0">
                  <c:v>F10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'tlc1d rad59d 5x10^3 (2)'!$B$3:$J$3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'tlc1d rad59d 5x10^3 (2)'!$B$7:$J$7</c:f>
              <c:numCache>
                <c:formatCode>General</c:formatCode>
                <c:ptCount val="9"/>
                <c:pt idx="0">
                  <c:v>1850000</c:v>
                </c:pt>
                <c:pt idx="1">
                  <c:v>126000</c:v>
                </c:pt>
                <c:pt idx="2">
                  <c:v>18000</c:v>
                </c:pt>
                <c:pt idx="3">
                  <c:v>2800</c:v>
                </c:pt>
                <c:pt idx="4">
                  <c:v>1500</c:v>
                </c:pt>
                <c:pt idx="5">
                  <c:v>1200</c:v>
                </c:pt>
                <c:pt idx="6">
                  <c:v>800</c:v>
                </c:pt>
                <c:pt idx="7">
                  <c:v>1000</c:v>
                </c:pt>
                <c:pt idx="8">
                  <c:v>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63-4938-BAD8-A4F003FC9CFE}"/>
            </c:ext>
          </c:extLst>
        </c:ser>
        <c:ser>
          <c:idx val="4"/>
          <c:order val="4"/>
          <c:tx>
            <c:strRef>
              <c:f>'tlc1d rad59d 5x10^3 (2)'!$A$8</c:f>
              <c:strCache>
                <c:ptCount val="1"/>
                <c:pt idx="0">
                  <c:v>G5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'tlc1d rad59d 5x10^3 (2)'!$B$3:$J$3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'tlc1d rad59d 5x10^3 (2)'!$B$8:$J$8</c:f>
              <c:numCache>
                <c:formatCode>General</c:formatCode>
                <c:ptCount val="9"/>
                <c:pt idx="0">
                  <c:v>1380000</c:v>
                </c:pt>
                <c:pt idx="1">
                  <c:v>192000</c:v>
                </c:pt>
                <c:pt idx="2">
                  <c:v>154000</c:v>
                </c:pt>
                <c:pt idx="3">
                  <c:v>2100</c:v>
                </c:pt>
                <c:pt idx="4">
                  <c:v>1600</c:v>
                </c:pt>
                <c:pt idx="5">
                  <c:v>1900</c:v>
                </c:pt>
                <c:pt idx="6">
                  <c:v>1100</c:v>
                </c:pt>
                <c:pt idx="7">
                  <c:v>1300</c:v>
                </c:pt>
                <c:pt idx="8">
                  <c:v>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63-4938-BAD8-A4F003FC9CFE}"/>
            </c:ext>
          </c:extLst>
        </c:ser>
        <c:ser>
          <c:idx val="5"/>
          <c:order val="5"/>
          <c:tx>
            <c:strRef>
              <c:f>'tlc1d rad59d 5x10^3 (2)'!$A$9</c:f>
              <c:strCache>
                <c:ptCount val="1"/>
                <c:pt idx="0">
                  <c:v>G9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'tlc1d rad59d 5x10^3 (2)'!$B$3:$J$3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'tlc1d rad59d 5x10^3 (2)'!$B$9:$J$9</c:f>
              <c:numCache>
                <c:formatCode>General</c:formatCode>
                <c:ptCount val="9"/>
                <c:pt idx="0">
                  <c:v>3830000</c:v>
                </c:pt>
                <c:pt idx="1">
                  <c:v>178000</c:v>
                </c:pt>
                <c:pt idx="2">
                  <c:v>18000</c:v>
                </c:pt>
                <c:pt idx="3">
                  <c:v>2500</c:v>
                </c:pt>
                <c:pt idx="4">
                  <c:v>1800</c:v>
                </c:pt>
                <c:pt idx="5">
                  <c:v>1200</c:v>
                </c:pt>
                <c:pt idx="6">
                  <c:v>1000</c:v>
                </c:pt>
                <c:pt idx="7">
                  <c:v>1000</c:v>
                </c:pt>
                <c:pt idx="8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63-4938-BAD8-A4F003FC9CFE}"/>
            </c:ext>
          </c:extLst>
        </c:ser>
        <c:ser>
          <c:idx val="6"/>
          <c:order val="6"/>
          <c:tx>
            <c:strRef>
              <c:f>'tlc1d rad59d 5x10^3 (2)'!$A$10</c:f>
              <c:strCache>
                <c:ptCount val="1"/>
                <c:pt idx="0">
                  <c:v>H7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'tlc1d rad59d 5x10^3 (2)'!$B$3:$J$3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'tlc1d rad59d 5x10^3 (2)'!$B$10:$J$10</c:f>
              <c:numCache>
                <c:formatCode>General</c:formatCode>
                <c:ptCount val="9"/>
                <c:pt idx="0">
                  <c:v>650000</c:v>
                </c:pt>
                <c:pt idx="1">
                  <c:v>28000</c:v>
                </c:pt>
                <c:pt idx="2">
                  <c:v>5500</c:v>
                </c:pt>
                <c:pt idx="3">
                  <c:v>1500</c:v>
                </c:pt>
                <c:pt idx="4">
                  <c:v>1300</c:v>
                </c:pt>
                <c:pt idx="5">
                  <c:v>1800</c:v>
                </c:pt>
                <c:pt idx="6">
                  <c:v>1100</c:v>
                </c:pt>
                <c:pt idx="7">
                  <c:v>1600</c:v>
                </c:pt>
                <c:pt idx="8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63-4938-BAD8-A4F003FC9CFE}"/>
            </c:ext>
          </c:extLst>
        </c:ser>
        <c:ser>
          <c:idx val="7"/>
          <c:order val="7"/>
          <c:tx>
            <c:strRef>
              <c:f>'tlc1d rad59d 5x10^3 (2)'!$A$11</c:f>
              <c:strCache>
                <c:ptCount val="1"/>
                <c:pt idx="0">
                  <c:v>I1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'tlc1d rad59d 5x10^3 (2)'!$B$3:$J$3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'tlc1d rad59d 5x10^3 (2)'!$B$11:$J$11</c:f>
              <c:numCache>
                <c:formatCode>General</c:formatCode>
                <c:ptCount val="9"/>
                <c:pt idx="0">
                  <c:v>2280000</c:v>
                </c:pt>
                <c:pt idx="1">
                  <c:v>69000</c:v>
                </c:pt>
                <c:pt idx="2">
                  <c:v>280000</c:v>
                </c:pt>
                <c:pt idx="3">
                  <c:v>4600</c:v>
                </c:pt>
                <c:pt idx="4">
                  <c:v>1600</c:v>
                </c:pt>
                <c:pt idx="5">
                  <c:v>2700</c:v>
                </c:pt>
                <c:pt idx="6">
                  <c:v>100</c:v>
                </c:pt>
                <c:pt idx="7">
                  <c:v>800</c:v>
                </c:pt>
                <c:pt idx="8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63-4938-BAD8-A4F003FC9CFE}"/>
            </c:ext>
          </c:extLst>
        </c:ser>
        <c:ser>
          <c:idx val="8"/>
          <c:order val="8"/>
          <c:tx>
            <c:strRef>
              <c:f>'tlc1d rad59d 5x10^3 (2)'!$A$12</c:f>
              <c:strCache>
                <c:ptCount val="1"/>
                <c:pt idx="0">
                  <c:v>I5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'tlc1d rad59d 5x10^3 (2)'!$B$3:$J$3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'tlc1d rad59d 5x10^3 (2)'!$B$12:$J$12</c:f>
              <c:numCache>
                <c:formatCode>General</c:formatCode>
                <c:ptCount val="9"/>
                <c:pt idx="0">
                  <c:v>1380000</c:v>
                </c:pt>
                <c:pt idx="1">
                  <c:v>439000</c:v>
                </c:pt>
                <c:pt idx="2">
                  <c:v>77000</c:v>
                </c:pt>
                <c:pt idx="3">
                  <c:v>3600</c:v>
                </c:pt>
                <c:pt idx="4">
                  <c:v>3700</c:v>
                </c:pt>
                <c:pt idx="5">
                  <c:v>1000</c:v>
                </c:pt>
                <c:pt idx="6">
                  <c:v>1300</c:v>
                </c:pt>
                <c:pt idx="7">
                  <c:v>1300</c:v>
                </c:pt>
                <c:pt idx="8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863-4938-BAD8-A4F003FC9CFE}"/>
            </c:ext>
          </c:extLst>
        </c:ser>
        <c:ser>
          <c:idx val="9"/>
          <c:order val="9"/>
          <c:tx>
            <c:strRef>
              <c:f>'tlc1d rad59d 5x10^3 (2)'!$A$13</c:f>
              <c:strCache>
                <c:ptCount val="1"/>
                <c:pt idx="0">
                  <c:v>I7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'tlc1d rad59d 5x10^3 (2)'!$B$3:$J$3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'tlc1d rad59d 5x10^3 (2)'!$B$13:$J$13</c:f>
              <c:numCache>
                <c:formatCode>General</c:formatCode>
                <c:ptCount val="9"/>
                <c:pt idx="0">
                  <c:v>300000</c:v>
                </c:pt>
                <c:pt idx="1">
                  <c:v>10000</c:v>
                </c:pt>
                <c:pt idx="2">
                  <c:v>3100</c:v>
                </c:pt>
                <c:pt idx="3">
                  <c:v>5000</c:v>
                </c:pt>
                <c:pt idx="4">
                  <c:v>1900</c:v>
                </c:pt>
                <c:pt idx="5">
                  <c:v>1300</c:v>
                </c:pt>
                <c:pt idx="6">
                  <c:v>1300</c:v>
                </c:pt>
                <c:pt idx="7">
                  <c:v>1100</c:v>
                </c:pt>
                <c:pt idx="8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863-4938-BAD8-A4F003FC9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291152"/>
        <c:axId val="460825760"/>
      </c:lineChart>
      <c:catAx>
        <c:axId val="34629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25760"/>
        <c:crosses val="autoZero"/>
        <c:auto val="1"/>
        <c:lblAlgn val="ctr"/>
        <c:lblOffset val="100"/>
        <c:noMultiLvlLbl val="0"/>
      </c:catAx>
      <c:valAx>
        <c:axId val="460825760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9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'tlc1d rad59d 10^3'!$A$4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'tlc1d rad59d 10^3'!$B$3:$J$3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'tlc1d rad59d 10^3'!$B$4:$J$4</c:f>
              <c:numCache>
                <c:formatCode>General</c:formatCode>
                <c:ptCount val="9"/>
                <c:pt idx="0">
                  <c:v>180000</c:v>
                </c:pt>
                <c:pt idx="1">
                  <c:v>6000</c:v>
                </c:pt>
                <c:pt idx="2">
                  <c:v>1200</c:v>
                </c:pt>
                <c:pt idx="3">
                  <c:v>220</c:v>
                </c:pt>
                <c:pt idx="4">
                  <c:v>220</c:v>
                </c:pt>
                <c:pt idx="5">
                  <c:v>290</c:v>
                </c:pt>
                <c:pt idx="6">
                  <c:v>220</c:v>
                </c:pt>
                <c:pt idx="7">
                  <c:v>220</c:v>
                </c:pt>
                <c:pt idx="8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5A-440F-A47B-2C8A35B2A6BF}"/>
            </c:ext>
          </c:extLst>
        </c:ser>
        <c:ser>
          <c:idx val="1"/>
          <c:order val="1"/>
          <c:tx>
            <c:strRef>
              <c:f>'tlc1d rad59d 10^3'!$A$5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'tlc1d rad59d 10^3'!$B$3:$J$3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'tlc1d rad59d 10^3'!$B$5:$J$5</c:f>
              <c:numCache>
                <c:formatCode>General</c:formatCode>
                <c:ptCount val="9"/>
                <c:pt idx="0">
                  <c:v>540000</c:v>
                </c:pt>
                <c:pt idx="1">
                  <c:v>10000</c:v>
                </c:pt>
                <c:pt idx="2">
                  <c:v>500</c:v>
                </c:pt>
                <c:pt idx="3">
                  <c:v>290</c:v>
                </c:pt>
                <c:pt idx="4">
                  <c:v>220</c:v>
                </c:pt>
                <c:pt idx="5">
                  <c:v>220</c:v>
                </c:pt>
                <c:pt idx="6">
                  <c:v>290</c:v>
                </c:pt>
                <c:pt idx="7">
                  <c:v>440</c:v>
                </c:pt>
                <c:pt idx="8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5A-440F-A47B-2C8A35B2A6BF}"/>
            </c:ext>
          </c:extLst>
        </c:ser>
        <c:ser>
          <c:idx val="2"/>
          <c:order val="2"/>
          <c:tx>
            <c:strRef>
              <c:f>'tlc1d rad59d 10^3'!$A$6</c:f>
              <c:strCache>
                <c:ptCount val="1"/>
                <c:pt idx="0">
                  <c:v>D10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'tlc1d rad59d 10^3'!$B$3:$J$3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'tlc1d rad59d 10^3'!$B$6:$J$6</c:f>
              <c:numCache>
                <c:formatCode>General</c:formatCode>
                <c:ptCount val="9"/>
                <c:pt idx="0">
                  <c:v>450000</c:v>
                </c:pt>
                <c:pt idx="1">
                  <c:v>10000</c:v>
                </c:pt>
                <c:pt idx="2">
                  <c:v>1300</c:v>
                </c:pt>
                <c:pt idx="3">
                  <c:v>290</c:v>
                </c:pt>
                <c:pt idx="4">
                  <c:v>290</c:v>
                </c:pt>
                <c:pt idx="5">
                  <c:v>220</c:v>
                </c:pt>
                <c:pt idx="6">
                  <c:v>220</c:v>
                </c:pt>
                <c:pt idx="7">
                  <c:v>440</c:v>
                </c:pt>
                <c:pt idx="8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5A-440F-A47B-2C8A35B2A6BF}"/>
            </c:ext>
          </c:extLst>
        </c:ser>
        <c:ser>
          <c:idx val="3"/>
          <c:order val="3"/>
          <c:tx>
            <c:strRef>
              <c:f>'tlc1d rad59d 10^3'!$A$7</c:f>
              <c:strCache>
                <c:ptCount val="1"/>
                <c:pt idx="0">
                  <c:v>F10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'tlc1d rad59d 10^3'!$B$3:$J$3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'tlc1d rad59d 10^3'!$B$7:$J$7</c:f>
              <c:numCache>
                <c:formatCode>General</c:formatCode>
                <c:ptCount val="9"/>
                <c:pt idx="0">
                  <c:v>380000</c:v>
                </c:pt>
                <c:pt idx="1">
                  <c:v>39000</c:v>
                </c:pt>
                <c:pt idx="2">
                  <c:v>2100</c:v>
                </c:pt>
                <c:pt idx="3">
                  <c:v>670</c:v>
                </c:pt>
                <c:pt idx="4">
                  <c:v>440</c:v>
                </c:pt>
                <c:pt idx="5">
                  <c:v>150</c:v>
                </c:pt>
                <c:pt idx="6">
                  <c:v>220</c:v>
                </c:pt>
                <c:pt idx="7">
                  <c:v>220</c:v>
                </c:pt>
                <c:pt idx="8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5A-440F-A47B-2C8A35B2A6BF}"/>
            </c:ext>
          </c:extLst>
        </c:ser>
        <c:ser>
          <c:idx val="4"/>
          <c:order val="4"/>
          <c:tx>
            <c:strRef>
              <c:f>'tlc1d rad59d 10^3'!$A$8</c:f>
              <c:strCache>
                <c:ptCount val="1"/>
                <c:pt idx="0">
                  <c:v>G5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'tlc1d rad59d 10^3'!$B$3:$J$3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'tlc1d rad59d 10^3'!$B$8:$J$8</c:f>
              <c:numCache>
                <c:formatCode>General</c:formatCode>
                <c:ptCount val="9"/>
                <c:pt idx="0">
                  <c:v>340000</c:v>
                </c:pt>
                <c:pt idx="1">
                  <c:v>35000</c:v>
                </c:pt>
                <c:pt idx="2">
                  <c:v>1200</c:v>
                </c:pt>
                <c:pt idx="3">
                  <c:v>3700</c:v>
                </c:pt>
                <c:pt idx="4">
                  <c:v>590</c:v>
                </c:pt>
                <c:pt idx="5">
                  <c:v>290</c:v>
                </c:pt>
                <c:pt idx="6">
                  <c:v>290</c:v>
                </c:pt>
                <c:pt idx="7">
                  <c:v>290</c:v>
                </c:pt>
                <c:pt idx="8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5A-440F-A47B-2C8A35B2A6BF}"/>
            </c:ext>
          </c:extLst>
        </c:ser>
        <c:ser>
          <c:idx val="5"/>
          <c:order val="5"/>
          <c:tx>
            <c:strRef>
              <c:f>'tlc1d rad59d 10^3'!$A$9</c:f>
              <c:strCache>
                <c:ptCount val="1"/>
                <c:pt idx="0">
                  <c:v>G9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'tlc1d rad59d 10^3'!$B$3:$J$3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'tlc1d rad59d 10^3'!$B$9:$J$9</c:f>
              <c:numCache>
                <c:formatCode>General</c:formatCode>
                <c:ptCount val="9"/>
                <c:pt idx="0">
                  <c:v>1010000</c:v>
                </c:pt>
                <c:pt idx="1">
                  <c:v>47000</c:v>
                </c:pt>
                <c:pt idx="2">
                  <c:v>2300</c:v>
                </c:pt>
                <c:pt idx="3">
                  <c:v>290</c:v>
                </c:pt>
                <c:pt idx="4">
                  <c:v>440</c:v>
                </c:pt>
                <c:pt idx="5">
                  <c:v>290</c:v>
                </c:pt>
                <c:pt idx="6">
                  <c:v>220</c:v>
                </c:pt>
                <c:pt idx="7">
                  <c:v>220</c:v>
                </c:pt>
                <c:pt idx="8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5A-440F-A47B-2C8A35B2A6BF}"/>
            </c:ext>
          </c:extLst>
        </c:ser>
        <c:ser>
          <c:idx val="6"/>
          <c:order val="6"/>
          <c:tx>
            <c:strRef>
              <c:f>'tlc1d rad59d 10^3'!$A$10</c:f>
              <c:strCache>
                <c:ptCount val="1"/>
                <c:pt idx="0">
                  <c:v>H7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'tlc1d rad59d 10^3'!$B$3:$J$3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'tlc1d rad59d 10^3'!$B$10:$J$10</c:f>
              <c:numCache>
                <c:formatCode>General</c:formatCode>
                <c:ptCount val="9"/>
                <c:pt idx="0">
                  <c:v>110000</c:v>
                </c:pt>
                <c:pt idx="1">
                  <c:v>6000</c:v>
                </c:pt>
                <c:pt idx="2">
                  <c:v>1400</c:v>
                </c:pt>
                <c:pt idx="3">
                  <c:v>290</c:v>
                </c:pt>
                <c:pt idx="4">
                  <c:v>290</c:v>
                </c:pt>
                <c:pt idx="5">
                  <c:v>290</c:v>
                </c:pt>
                <c:pt idx="6">
                  <c:v>220</c:v>
                </c:pt>
                <c:pt idx="7">
                  <c:v>290</c:v>
                </c:pt>
                <c:pt idx="8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5A-440F-A47B-2C8A35B2A6BF}"/>
            </c:ext>
          </c:extLst>
        </c:ser>
        <c:ser>
          <c:idx val="7"/>
          <c:order val="7"/>
          <c:tx>
            <c:strRef>
              <c:f>'tlc1d rad59d 10^3'!$A$11</c:f>
              <c:strCache>
                <c:ptCount val="1"/>
                <c:pt idx="0">
                  <c:v>I1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'tlc1d rad59d 10^3'!$B$3:$J$3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'tlc1d rad59d 10^3'!$B$11:$J$11</c:f>
              <c:numCache>
                <c:formatCode>General</c:formatCode>
                <c:ptCount val="9"/>
                <c:pt idx="0">
                  <c:v>830000</c:v>
                </c:pt>
                <c:pt idx="1">
                  <c:v>59000</c:v>
                </c:pt>
                <c:pt idx="2">
                  <c:v>11600</c:v>
                </c:pt>
                <c:pt idx="3">
                  <c:v>440</c:v>
                </c:pt>
                <c:pt idx="4">
                  <c:v>290</c:v>
                </c:pt>
                <c:pt idx="5">
                  <c:v>290</c:v>
                </c:pt>
                <c:pt idx="6">
                  <c:v>890</c:v>
                </c:pt>
                <c:pt idx="7">
                  <c:v>220</c:v>
                </c:pt>
                <c:pt idx="8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5A-440F-A47B-2C8A35B2A6BF}"/>
            </c:ext>
          </c:extLst>
        </c:ser>
        <c:ser>
          <c:idx val="8"/>
          <c:order val="8"/>
          <c:tx>
            <c:strRef>
              <c:f>'tlc1d rad59d 10^3'!$A$12</c:f>
              <c:strCache>
                <c:ptCount val="1"/>
                <c:pt idx="0">
                  <c:v>I5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'tlc1d rad59d 10^3'!$B$3:$J$3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'tlc1d rad59d 10^3'!$B$12:$J$12</c:f>
              <c:numCache>
                <c:formatCode>General</c:formatCode>
                <c:ptCount val="9"/>
                <c:pt idx="0">
                  <c:v>360000</c:v>
                </c:pt>
                <c:pt idx="1">
                  <c:v>68000</c:v>
                </c:pt>
                <c:pt idx="2">
                  <c:v>8400</c:v>
                </c:pt>
                <c:pt idx="3">
                  <c:v>1400</c:v>
                </c:pt>
                <c:pt idx="4">
                  <c:v>220</c:v>
                </c:pt>
                <c:pt idx="5">
                  <c:v>220</c:v>
                </c:pt>
                <c:pt idx="6">
                  <c:v>290</c:v>
                </c:pt>
                <c:pt idx="7">
                  <c:v>220</c:v>
                </c:pt>
                <c:pt idx="8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5A-440F-A47B-2C8A35B2A6BF}"/>
            </c:ext>
          </c:extLst>
        </c:ser>
        <c:ser>
          <c:idx val="9"/>
          <c:order val="9"/>
          <c:tx>
            <c:strRef>
              <c:f>'tlc1d rad59d 10^3'!$A$13</c:f>
              <c:strCache>
                <c:ptCount val="1"/>
                <c:pt idx="0">
                  <c:v>I7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'tlc1d rad59d 10^3'!$B$3:$J$3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'tlc1d rad59d 10^3'!$B$13:$J$13</c:f>
              <c:numCache>
                <c:formatCode>General</c:formatCode>
                <c:ptCount val="9"/>
                <c:pt idx="0">
                  <c:v>60000</c:v>
                </c:pt>
                <c:pt idx="1">
                  <c:v>2000</c:v>
                </c:pt>
                <c:pt idx="2">
                  <c:v>900</c:v>
                </c:pt>
                <c:pt idx="3">
                  <c:v>220</c:v>
                </c:pt>
                <c:pt idx="4">
                  <c:v>520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45A-440F-A47B-2C8A35B2A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291152"/>
        <c:axId val="460825760"/>
      </c:lineChart>
      <c:catAx>
        <c:axId val="34629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25760"/>
        <c:crosses val="autoZero"/>
        <c:auto val="1"/>
        <c:lblAlgn val="ctr"/>
        <c:lblOffset val="100"/>
        <c:noMultiLvlLbl val="0"/>
      </c:catAx>
      <c:valAx>
        <c:axId val="460825760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9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371475</xdr:colOff>
      <xdr:row>7</xdr:row>
      <xdr:rowOff>66675</xdr:rowOff>
    </xdr:from>
    <xdr:to>
      <xdr:col>19</xdr:col>
      <xdr:colOff>66675</xdr:colOff>
      <xdr:row>21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547687</xdr:colOff>
      <xdr:row>7</xdr:row>
      <xdr:rowOff>66675</xdr:rowOff>
    </xdr:from>
    <xdr:to>
      <xdr:col>19</xdr:col>
      <xdr:colOff>242887</xdr:colOff>
      <xdr:row>21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547687</xdr:colOff>
      <xdr:row>7</xdr:row>
      <xdr:rowOff>66675</xdr:rowOff>
    </xdr:from>
    <xdr:to>
      <xdr:col>19</xdr:col>
      <xdr:colOff>242887</xdr:colOff>
      <xdr:row>21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547687</xdr:colOff>
      <xdr:row>7</xdr:row>
      <xdr:rowOff>66675</xdr:rowOff>
    </xdr:from>
    <xdr:to>
      <xdr:col>19</xdr:col>
      <xdr:colOff>242887</xdr:colOff>
      <xdr:row>21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L20" sqref="L20"/>
    </sheetView>
  </sheetViews>
  <sheetFormatPr defaultRowHeight="15" x14ac:dyDescent="0.25"/>
  <sheetData>
    <row r="1" spans="1:13" x14ac:dyDescent="0.25">
      <c r="A1" t="s">
        <v>18</v>
      </c>
    </row>
    <row r="2" spans="1:13" x14ac:dyDescent="0.25">
      <c r="A2" t="s">
        <v>11</v>
      </c>
      <c r="M2">
        <f>10^6</f>
        <v>1000000</v>
      </c>
    </row>
    <row r="3" spans="1:13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3" x14ac:dyDescent="0.25">
      <c r="A4" t="s">
        <v>20</v>
      </c>
      <c r="B4">
        <f>B13*$M$2</f>
        <v>144000</v>
      </c>
      <c r="C4">
        <f>C13*$M$2</f>
        <v>40000</v>
      </c>
      <c r="D4">
        <f t="shared" ref="D4:J4" si="0">D13*$M$2</f>
        <v>10000</v>
      </c>
      <c r="E4">
        <f t="shared" si="0"/>
        <v>9000</v>
      </c>
      <c r="F4">
        <f t="shared" si="0"/>
        <v>10000</v>
      </c>
      <c r="G4">
        <f t="shared" si="0"/>
        <v>9000</v>
      </c>
      <c r="H4">
        <f t="shared" si="0"/>
        <v>7000</v>
      </c>
      <c r="I4">
        <f t="shared" si="0"/>
        <v>7000</v>
      </c>
      <c r="J4">
        <f t="shared" si="0"/>
        <v>9000</v>
      </c>
    </row>
    <row r="5" spans="1:13" x14ac:dyDescent="0.25">
      <c r="A5" t="s">
        <v>21</v>
      </c>
      <c r="B5">
        <f t="shared" ref="B5:J9" si="1">B14*$M$2</f>
        <v>260000</v>
      </c>
      <c r="C5">
        <f t="shared" si="1"/>
        <v>30000</v>
      </c>
      <c r="D5">
        <f t="shared" si="1"/>
        <v>10000</v>
      </c>
      <c r="E5">
        <f t="shared" si="1"/>
        <v>10000</v>
      </c>
      <c r="F5">
        <f t="shared" si="1"/>
        <v>9000</v>
      </c>
      <c r="G5">
        <f t="shared" si="1"/>
        <v>9000</v>
      </c>
      <c r="H5">
        <f t="shared" si="1"/>
        <v>9000</v>
      </c>
      <c r="I5">
        <f t="shared" si="1"/>
        <v>9000</v>
      </c>
      <c r="J5">
        <f t="shared" si="1"/>
        <v>10000</v>
      </c>
    </row>
    <row r="6" spans="1:13" x14ac:dyDescent="0.25">
      <c r="A6" t="s">
        <v>22</v>
      </c>
      <c r="B6">
        <f t="shared" si="1"/>
        <v>410000</v>
      </c>
      <c r="C6">
        <f t="shared" si="1"/>
        <v>30000</v>
      </c>
      <c r="D6">
        <f t="shared" si="1"/>
        <v>9000</v>
      </c>
      <c r="E6">
        <f t="shared" si="1"/>
        <v>7000</v>
      </c>
      <c r="F6">
        <f t="shared" si="1"/>
        <v>10000</v>
      </c>
      <c r="G6">
        <f t="shared" si="1"/>
        <v>9000</v>
      </c>
      <c r="H6">
        <f t="shared" si="1"/>
        <v>9000</v>
      </c>
      <c r="I6">
        <f t="shared" si="1"/>
        <v>9000</v>
      </c>
      <c r="J6">
        <f t="shared" si="1"/>
        <v>9000</v>
      </c>
    </row>
    <row r="7" spans="1:13" x14ac:dyDescent="0.25">
      <c r="A7" t="s">
        <v>23</v>
      </c>
      <c r="B7">
        <f t="shared" si="1"/>
        <v>90000</v>
      </c>
      <c r="C7">
        <f t="shared" si="1"/>
        <v>25000</v>
      </c>
      <c r="D7">
        <f t="shared" si="1"/>
        <v>5000</v>
      </c>
      <c r="E7">
        <f t="shared" si="1"/>
        <v>3000</v>
      </c>
      <c r="F7">
        <f t="shared" si="1"/>
        <v>5000</v>
      </c>
      <c r="G7">
        <f t="shared" si="1"/>
        <v>2900</v>
      </c>
      <c r="H7">
        <f t="shared" si="1"/>
        <v>5000</v>
      </c>
      <c r="I7">
        <f t="shared" si="1"/>
        <v>5000</v>
      </c>
      <c r="J7">
        <f t="shared" si="1"/>
        <v>7000</v>
      </c>
    </row>
    <row r="8" spans="1:13" x14ac:dyDescent="0.25">
      <c r="A8" t="s">
        <v>24</v>
      </c>
      <c r="B8">
        <f t="shared" si="1"/>
        <v>360000</v>
      </c>
      <c r="C8">
        <f t="shared" si="1"/>
        <v>28000</v>
      </c>
      <c r="D8">
        <f t="shared" si="1"/>
        <v>9000</v>
      </c>
      <c r="E8">
        <f t="shared" si="1"/>
        <v>10000</v>
      </c>
      <c r="F8">
        <f t="shared" si="1"/>
        <v>7600000</v>
      </c>
      <c r="G8">
        <f t="shared" si="1"/>
        <v>5900000</v>
      </c>
      <c r="H8">
        <f t="shared" si="1"/>
        <v>7750000</v>
      </c>
      <c r="I8">
        <f t="shared" si="1"/>
        <v>7330000</v>
      </c>
      <c r="J8">
        <f t="shared" si="1"/>
        <v>7160000</v>
      </c>
    </row>
    <row r="9" spans="1:13" x14ac:dyDescent="0.25">
      <c r="A9" t="s">
        <v>25</v>
      </c>
      <c r="B9">
        <f t="shared" si="1"/>
        <v>130000</v>
      </c>
      <c r="C9">
        <f t="shared" si="1"/>
        <v>19000</v>
      </c>
      <c r="D9">
        <f t="shared" si="1"/>
        <v>10000</v>
      </c>
      <c r="E9">
        <f t="shared" si="1"/>
        <v>10000</v>
      </c>
      <c r="F9">
        <f t="shared" si="1"/>
        <v>9000</v>
      </c>
      <c r="G9">
        <f t="shared" si="1"/>
        <v>10000</v>
      </c>
      <c r="H9">
        <f t="shared" si="1"/>
        <v>9000</v>
      </c>
      <c r="I9">
        <f t="shared" si="1"/>
        <v>10000</v>
      </c>
      <c r="J9">
        <f t="shared" si="1"/>
        <v>12000</v>
      </c>
    </row>
    <row r="11" spans="1:13" x14ac:dyDescent="0.25">
      <c r="A11" t="s">
        <v>9</v>
      </c>
    </row>
    <row r="12" spans="1:13" x14ac:dyDescent="0.25"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</row>
    <row r="13" spans="1:13" x14ac:dyDescent="0.25">
      <c r="A13" t="s">
        <v>20</v>
      </c>
      <c r="B13">
        <v>0.14399999999999999</v>
      </c>
      <c r="C13">
        <v>0.04</v>
      </c>
      <c r="D13">
        <v>0.01</v>
      </c>
      <c r="E13">
        <v>8.9999999999999993E-3</v>
      </c>
      <c r="F13">
        <v>0.01</v>
      </c>
      <c r="G13">
        <v>8.9999999999999993E-3</v>
      </c>
      <c r="H13">
        <v>7.0000000000000001E-3</v>
      </c>
      <c r="I13">
        <v>7.0000000000000001E-3</v>
      </c>
      <c r="J13">
        <v>8.9999999999999993E-3</v>
      </c>
    </row>
    <row r="14" spans="1:13" x14ac:dyDescent="0.25">
      <c r="A14" t="s">
        <v>21</v>
      </c>
      <c r="B14">
        <v>0.26</v>
      </c>
      <c r="C14">
        <v>0.03</v>
      </c>
      <c r="D14">
        <v>0.01</v>
      </c>
      <c r="E14">
        <v>0.01</v>
      </c>
      <c r="F14">
        <v>8.9999999999999993E-3</v>
      </c>
      <c r="G14">
        <v>8.9999999999999993E-3</v>
      </c>
      <c r="H14">
        <v>8.9999999999999993E-3</v>
      </c>
      <c r="I14">
        <v>8.9999999999999993E-3</v>
      </c>
      <c r="J14">
        <v>0.01</v>
      </c>
    </row>
    <row r="15" spans="1:13" x14ac:dyDescent="0.25">
      <c r="A15" t="s">
        <v>22</v>
      </c>
      <c r="B15">
        <v>0.41</v>
      </c>
      <c r="C15">
        <v>0.03</v>
      </c>
      <c r="D15">
        <v>8.9999999999999993E-3</v>
      </c>
      <c r="E15">
        <v>7.0000000000000001E-3</v>
      </c>
      <c r="F15">
        <v>0.01</v>
      </c>
      <c r="G15">
        <v>8.9999999999999993E-3</v>
      </c>
      <c r="H15">
        <v>8.9999999999999993E-3</v>
      </c>
      <c r="I15">
        <v>8.9999999999999993E-3</v>
      </c>
      <c r="J15">
        <v>8.9999999999999993E-3</v>
      </c>
    </row>
    <row r="16" spans="1:13" x14ac:dyDescent="0.25">
      <c r="A16" t="s">
        <v>23</v>
      </c>
      <c r="B16">
        <v>0.09</v>
      </c>
      <c r="C16">
        <v>2.5000000000000001E-2</v>
      </c>
      <c r="D16">
        <v>5.0000000000000001E-3</v>
      </c>
      <c r="E16">
        <v>3.0000000000000001E-3</v>
      </c>
      <c r="F16">
        <v>5.0000000000000001E-3</v>
      </c>
      <c r="G16">
        <v>2.8999999999999998E-3</v>
      </c>
      <c r="H16">
        <v>5.0000000000000001E-3</v>
      </c>
      <c r="I16">
        <v>5.0000000000000001E-3</v>
      </c>
      <c r="J16">
        <v>7.0000000000000001E-3</v>
      </c>
    </row>
    <row r="17" spans="1:10" x14ac:dyDescent="0.25">
      <c r="A17" t="s">
        <v>24</v>
      </c>
      <c r="B17">
        <v>0.36</v>
      </c>
      <c r="C17">
        <v>2.8000000000000001E-2</v>
      </c>
      <c r="D17">
        <v>8.9999999999999993E-3</v>
      </c>
      <c r="E17">
        <v>0.01</v>
      </c>
      <c r="F17">
        <v>7.6</v>
      </c>
      <c r="G17">
        <v>5.9</v>
      </c>
      <c r="H17">
        <v>7.75</v>
      </c>
      <c r="I17">
        <v>7.33</v>
      </c>
      <c r="J17">
        <v>7.16</v>
      </c>
    </row>
    <row r="18" spans="1:10" x14ac:dyDescent="0.25">
      <c r="A18" t="s">
        <v>25</v>
      </c>
      <c r="B18">
        <v>0.13</v>
      </c>
      <c r="C18" s="2">
        <v>1.9E-2</v>
      </c>
      <c r="D18">
        <v>0.01</v>
      </c>
      <c r="E18">
        <v>0.01</v>
      </c>
      <c r="F18">
        <v>8.9999999999999993E-3</v>
      </c>
      <c r="G18">
        <v>0.01</v>
      </c>
      <c r="H18">
        <v>8.9999999999999993E-3</v>
      </c>
      <c r="I18">
        <v>0.01</v>
      </c>
      <c r="J18">
        <v>1.2E-2</v>
      </c>
    </row>
    <row r="19" spans="1:10" x14ac:dyDescent="0.25">
      <c r="C19" s="1"/>
    </row>
    <row r="20" spans="1:10" x14ac:dyDescent="0.25">
      <c r="A20" t="s">
        <v>10</v>
      </c>
    </row>
    <row r="21" spans="1:10" x14ac:dyDescent="0.25">
      <c r="B21" t="s">
        <v>0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  <c r="H21" t="s">
        <v>6</v>
      </c>
      <c r="I21" t="s">
        <v>7</v>
      </c>
      <c r="J21" t="s">
        <v>8</v>
      </c>
    </row>
    <row r="22" spans="1:10" x14ac:dyDescent="0.25">
      <c r="A22" t="s">
        <v>20</v>
      </c>
      <c r="B22">
        <f>B4*4</f>
        <v>576000</v>
      </c>
      <c r="C22">
        <f t="shared" ref="C22:J22" si="2">C4*4</f>
        <v>160000</v>
      </c>
      <c r="D22">
        <f t="shared" si="2"/>
        <v>40000</v>
      </c>
      <c r="E22">
        <f t="shared" si="2"/>
        <v>36000</v>
      </c>
      <c r="F22">
        <f t="shared" si="2"/>
        <v>40000</v>
      </c>
      <c r="G22">
        <f t="shared" si="2"/>
        <v>36000</v>
      </c>
      <c r="H22">
        <f t="shared" si="2"/>
        <v>28000</v>
      </c>
      <c r="I22">
        <f t="shared" si="2"/>
        <v>28000</v>
      </c>
      <c r="J22">
        <f t="shared" si="2"/>
        <v>36000</v>
      </c>
    </row>
    <row r="23" spans="1:10" x14ac:dyDescent="0.25">
      <c r="A23" t="s">
        <v>21</v>
      </c>
      <c r="B23">
        <f t="shared" ref="B23:J27" si="3">B5*4</f>
        <v>1040000</v>
      </c>
      <c r="C23">
        <f t="shared" si="3"/>
        <v>120000</v>
      </c>
      <c r="D23">
        <f t="shared" si="3"/>
        <v>40000</v>
      </c>
      <c r="E23">
        <f t="shared" si="3"/>
        <v>40000</v>
      </c>
      <c r="F23">
        <f t="shared" si="3"/>
        <v>36000</v>
      </c>
      <c r="G23">
        <f t="shared" si="3"/>
        <v>36000</v>
      </c>
      <c r="H23">
        <f t="shared" si="3"/>
        <v>36000</v>
      </c>
      <c r="I23">
        <f t="shared" si="3"/>
        <v>36000</v>
      </c>
      <c r="J23">
        <f t="shared" si="3"/>
        <v>40000</v>
      </c>
    </row>
    <row r="24" spans="1:10" x14ac:dyDescent="0.25">
      <c r="A24" t="s">
        <v>22</v>
      </c>
      <c r="B24">
        <f t="shared" si="3"/>
        <v>1640000</v>
      </c>
      <c r="C24">
        <f t="shared" si="3"/>
        <v>120000</v>
      </c>
      <c r="D24">
        <f t="shared" si="3"/>
        <v>36000</v>
      </c>
      <c r="E24">
        <f t="shared" si="3"/>
        <v>28000</v>
      </c>
      <c r="F24">
        <f t="shared" si="3"/>
        <v>40000</v>
      </c>
      <c r="G24">
        <f t="shared" si="3"/>
        <v>36000</v>
      </c>
      <c r="H24">
        <f t="shared" si="3"/>
        <v>36000</v>
      </c>
      <c r="I24">
        <f t="shared" si="3"/>
        <v>36000</v>
      </c>
      <c r="J24">
        <f t="shared" si="3"/>
        <v>36000</v>
      </c>
    </row>
    <row r="25" spans="1:10" x14ac:dyDescent="0.25">
      <c r="A25" t="s">
        <v>23</v>
      </c>
      <c r="B25">
        <f t="shared" si="3"/>
        <v>360000</v>
      </c>
      <c r="C25">
        <f t="shared" si="3"/>
        <v>100000</v>
      </c>
      <c r="D25">
        <f t="shared" si="3"/>
        <v>20000</v>
      </c>
      <c r="E25">
        <f t="shared" si="3"/>
        <v>12000</v>
      </c>
      <c r="F25">
        <f t="shared" si="3"/>
        <v>20000</v>
      </c>
      <c r="G25">
        <f t="shared" si="3"/>
        <v>11600</v>
      </c>
      <c r="H25">
        <f t="shared" si="3"/>
        <v>20000</v>
      </c>
      <c r="I25">
        <f t="shared" si="3"/>
        <v>20000</v>
      </c>
      <c r="J25">
        <f t="shared" si="3"/>
        <v>28000</v>
      </c>
    </row>
    <row r="26" spans="1:10" x14ac:dyDescent="0.25">
      <c r="A26" t="s">
        <v>24</v>
      </c>
      <c r="B26">
        <f t="shared" si="3"/>
        <v>1440000</v>
      </c>
      <c r="C26">
        <f t="shared" si="3"/>
        <v>112000</v>
      </c>
      <c r="D26">
        <f t="shared" si="3"/>
        <v>36000</v>
      </c>
      <c r="E26">
        <f t="shared" si="3"/>
        <v>40000</v>
      </c>
      <c r="F26">
        <f t="shared" si="3"/>
        <v>30400000</v>
      </c>
      <c r="G26">
        <f t="shared" si="3"/>
        <v>23600000</v>
      </c>
      <c r="H26">
        <f t="shared" si="3"/>
        <v>31000000</v>
      </c>
      <c r="I26">
        <f t="shared" si="3"/>
        <v>29320000</v>
      </c>
      <c r="J26">
        <f t="shared" si="3"/>
        <v>28640000</v>
      </c>
    </row>
    <row r="27" spans="1:10" x14ac:dyDescent="0.25">
      <c r="A27" t="s">
        <v>25</v>
      </c>
      <c r="B27">
        <f t="shared" si="3"/>
        <v>520000</v>
      </c>
      <c r="C27">
        <f t="shared" si="3"/>
        <v>76000</v>
      </c>
      <c r="D27">
        <f t="shared" si="3"/>
        <v>40000</v>
      </c>
      <c r="E27">
        <f t="shared" si="3"/>
        <v>40000</v>
      </c>
      <c r="F27">
        <f t="shared" si="3"/>
        <v>36000</v>
      </c>
      <c r="G27">
        <f t="shared" si="3"/>
        <v>40000</v>
      </c>
      <c r="H27">
        <f t="shared" si="3"/>
        <v>36000</v>
      </c>
      <c r="I27">
        <f t="shared" si="3"/>
        <v>40000</v>
      </c>
      <c r="J27">
        <f t="shared" si="3"/>
        <v>48000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E25" sqref="E25"/>
    </sheetView>
  </sheetViews>
  <sheetFormatPr defaultRowHeight="15" x14ac:dyDescent="0.25"/>
  <sheetData>
    <row r="1" spans="1:13" x14ac:dyDescent="0.25">
      <c r="A1" t="s">
        <v>33</v>
      </c>
    </row>
    <row r="2" spans="1:13" x14ac:dyDescent="0.25">
      <c r="A2" t="s">
        <v>19</v>
      </c>
      <c r="M2">
        <f>10^6</f>
        <v>1000000</v>
      </c>
    </row>
    <row r="3" spans="1:13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15</v>
      </c>
    </row>
    <row r="4" spans="1:13" x14ac:dyDescent="0.25">
      <c r="A4" t="s">
        <v>26</v>
      </c>
      <c r="B4">
        <f>B17*$M$2</f>
        <v>1950000</v>
      </c>
      <c r="C4">
        <f t="shared" ref="C4:J4" si="0">C17*$M$2</f>
        <v>80000</v>
      </c>
      <c r="D4">
        <f t="shared" si="0"/>
        <v>7000</v>
      </c>
      <c r="E4">
        <f t="shared" si="0"/>
        <v>4200</v>
      </c>
      <c r="F4">
        <f t="shared" si="0"/>
        <v>1800</v>
      </c>
      <c r="G4">
        <f t="shared" si="0"/>
        <v>1800</v>
      </c>
      <c r="H4">
        <f t="shared" si="0"/>
        <v>2200</v>
      </c>
      <c r="I4">
        <f t="shared" si="0"/>
        <v>2700</v>
      </c>
      <c r="J4">
        <f t="shared" si="0"/>
        <v>2400</v>
      </c>
    </row>
    <row r="5" spans="1:13" x14ac:dyDescent="0.25">
      <c r="A5" t="s">
        <v>35</v>
      </c>
      <c r="B5">
        <f t="shared" ref="B5:J13" si="1">B18*$M$2</f>
        <v>3500000</v>
      </c>
      <c r="C5">
        <f t="shared" si="1"/>
        <v>25000</v>
      </c>
      <c r="D5">
        <f t="shared" si="1"/>
        <v>41000</v>
      </c>
      <c r="E5">
        <f t="shared" si="1"/>
        <v>3000</v>
      </c>
      <c r="F5">
        <f t="shared" si="1"/>
        <v>1900</v>
      </c>
      <c r="G5">
        <f t="shared" si="1"/>
        <v>2500</v>
      </c>
      <c r="H5">
        <f t="shared" si="1"/>
        <v>2500</v>
      </c>
      <c r="I5">
        <f t="shared" si="1"/>
        <v>2700</v>
      </c>
      <c r="J5">
        <f t="shared" si="1"/>
        <v>2400</v>
      </c>
    </row>
    <row r="6" spans="1:13" x14ac:dyDescent="0.25">
      <c r="A6" t="s">
        <v>27</v>
      </c>
      <c r="B6">
        <f t="shared" si="1"/>
        <v>2700000</v>
      </c>
      <c r="C6">
        <f t="shared" si="1"/>
        <v>260000</v>
      </c>
      <c r="D6">
        <f t="shared" si="1"/>
        <v>9000</v>
      </c>
      <c r="E6">
        <f t="shared" si="1"/>
        <v>4100</v>
      </c>
      <c r="F6">
        <f t="shared" si="1"/>
        <v>1800</v>
      </c>
      <c r="G6">
        <f t="shared" si="1"/>
        <v>2400</v>
      </c>
      <c r="H6">
        <f t="shared" si="1"/>
        <v>2400</v>
      </c>
      <c r="I6">
        <f t="shared" si="1"/>
        <v>2400</v>
      </c>
      <c r="J6">
        <f t="shared" si="1"/>
        <v>2500</v>
      </c>
    </row>
    <row r="7" spans="1:13" x14ac:dyDescent="0.25">
      <c r="A7" t="s">
        <v>28</v>
      </c>
      <c r="B7">
        <f t="shared" si="1"/>
        <v>3000000</v>
      </c>
      <c r="C7">
        <f t="shared" si="1"/>
        <v>230000</v>
      </c>
      <c r="D7">
        <f t="shared" si="1"/>
        <v>42000</v>
      </c>
      <c r="E7">
        <f t="shared" si="1"/>
        <v>3900</v>
      </c>
      <c r="F7">
        <f t="shared" si="1"/>
        <v>3400</v>
      </c>
      <c r="G7">
        <f t="shared" si="1"/>
        <v>2700</v>
      </c>
      <c r="H7">
        <f t="shared" si="1"/>
        <v>3600</v>
      </c>
      <c r="I7">
        <f t="shared" si="1"/>
        <v>2500</v>
      </c>
      <c r="J7">
        <f t="shared" si="1"/>
        <v>2700</v>
      </c>
    </row>
    <row r="8" spans="1:13" x14ac:dyDescent="0.25">
      <c r="A8" t="s">
        <v>29</v>
      </c>
      <c r="B8">
        <f t="shared" si="1"/>
        <v>2550000</v>
      </c>
      <c r="C8">
        <f t="shared" si="1"/>
        <v>340000</v>
      </c>
      <c r="D8">
        <f t="shared" si="1"/>
        <v>169000</v>
      </c>
      <c r="E8">
        <f t="shared" si="1"/>
        <v>18000</v>
      </c>
      <c r="F8">
        <f t="shared" si="1"/>
        <v>15500</v>
      </c>
      <c r="G8">
        <f t="shared" si="1"/>
        <v>6500</v>
      </c>
      <c r="H8">
        <f t="shared" si="1"/>
        <v>2700</v>
      </c>
      <c r="I8">
        <f t="shared" si="1"/>
        <v>4400</v>
      </c>
      <c r="J8">
        <f t="shared" si="1"/>
        <v>2900</v>
      </c>
    </row>
    <row r="9" spans="1:13" x14ac:dyDescent="0.25">
      <c r="A9" t="s">
        <v>13</v>
      </c>
      <c r="B9">
        <f t="shared" si="1"/>
        <v>6600000</v>
      </c>
      <c r="C9">
        <f t="shared" si="1"/>
        <v>190000</v>
      </c>
      <c r="D9">
        <f t="shared" si="1"/>
        <v>41000</v>
      </c>
      <c r="E9">
        <f t="shared" si="1"/>
        <v>7500</v>
      </c>
      <c r="F9">
        <f t="shared" si="1"/>
        <v>2400</v>
      </c>
      <c r="G9">
        <f t="shared" si="1"/>
        <v>4900</v>
      </c>
      <c r="H9">
        <f t="shared" si="1"/>
        <v>2200</v>
      </c>
      <c r="I9">
        <f t="shared" si="1"/>
        <v>2200</v>
      </c>
      <c r="J9">
        <f t="shared" si="1"/>
        <v>2200</v>
      </c>
    </row>
    <row r="10" spans="1:13" x14ac:dyDescent="0.25">
      <c r="A10" t="s">
        <v>30</v>
      </c>
      <c r="B10">
        <f t="shared" si="1"/>
        <v>1100000</v>
      </c>
      <c r="C10">
        <f t="shared" si="1"/>
        <v>75000</v>
      </c>
      <c r="D10">
        <f t="shared" si="1"/>
        <v>13000</v>
      </c>
      <c r="E10">
        <f t="shared" si="1"/>
        <v>3900</v>
      </c>
      <c r="F10">
        <f t="shared" si="1"/>
        <v>2700</v>
      </c>
      <c r="G10">
        <f t="shared" si="1"/>
        <v>2700</v>
      </c>
      <c r="H10">
        <f t="shared" si="1"/>
        <v>128000</v>
      </c>
      <c r="I10">
        <f t="shared" si="1"/>
        <v>10400000</v>
      </c>
      <c r="J10">
        <f t="shared" si="1"/>
        <v>5420000</v>
      </c>
    </row>
    <row r="11" spans="1:13" x14ac:dyDescent="0.25">
      <c r="A11" t="s">
        <v>31</v>
      </c>
      <c r="B11">
        <f t="shared" si="1"/>
        <v>4400000</v>
      </c>
      <c r="C11">
        <f t="shared" si="1"/>
        <v>94000</v>
      </c>
      <c r="D11">
        <f t="shared" si="1"/>
        <v>650000</v>
      </c>
      <c r="E11">
        <f t="shared" si="1"/>
        <v>10000</v>
      </c>
      <c r="F11">
        <f t="shared" si="1"/>
        <v>1200</v>
      </c>
      <c r="G11">
        <f t="shared" si="1"/>
        <v>6600</v>
      </c>
      <c r="H11">
        <f t="shared" si="1"/>
        <v>2100</v>
      </c>
      <c r="I11">
        <f t="shared" si="1"/>
        <v>2100</v>
      </c>
      <c r="J11">
        <f t="shared" si="1"/>
        <v>3300</v>
      </c>
    </row>
    <row r="12" spans="1:13" x14ac:dyDescent="0.25">
      <c r="A12" t="s">
        <v>32</v>
      </c>
      <c r="B12">
        <f t="shared" si="1"/>
        <v>4300000</v>
      </c>
      <c r="C12">
        <f t="shared" si="1"/>
        <v>690000</v>
      </c>
      <c r="D12">
        <f t="shared" si="1"/>
        <v>81000</v>
      </c>
      <c r="E12">
        <f t="shared" si="1"/>
        <v>16000</v>
      </c>
      <c r="F12">
        <f t="shared" si="1"/>
        <v>4400</v>
      </c>
      <c r="G12">
        <f t="shared" si="1"/>
        <v>2500</v>
      </c>
      <c r="H12">
        <f t="shared" si="1"/>
        <v>2700</v>
      </c>
      <c r="I12">
        <f t="shared" si="1"/>
        <v>2200</v>
      </c>
      <c r="J12">
        <f t="shared" si="1"/>
        <v>2100</v>
      </c>
    </row>
    <row r="13" spans="1:13" x14ac:dyDescent="0.25">
      <c r="A13" t="s">
        <v>16</v>
      </c>
      <c r="B13">
        <f t="shared" si="1"/>
        <v>430000</v>
      </c>
      <c r="C13">
        <f t="shared" si="1"/>
        <v>56000</v>
      </c>
      <c r="D13">
        <f t="shared" si="1"/>
        <v>31000</v>
      </c>
      <c r="E13">
        <f t="shared" si="1"/>
        <v>26000</v>
      </c>
      <c r="F13">
        <f t="shared" si="1"/>
        <v>3800</v>
      </c>
      <c r="G13">
        <f t="shared" si="1"/>
        <v>3800</v>
      </c>
      <c r="H13">
        <f t="shared" si="1"/>
        <v>1500</v>
      </c>
      <c r="I13">
        <f t="shared" si="1"/>
        <v>3500</v>
      </c>
      <c r="J13">
        <f t="shared" si="1"/>
        <v>2500</v>
      </c>
    </row>
    <row r="15" spans="1:13" x14ac:dyDescent="0.25">
      <c r="A15" t="s">
        <v>9</v>
      </c>
    </row>
    <row r="16" spans="1:13" x14ac:dyDescent="0.25"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</row>
    <row r="17" spans="1:10" x14ac:dyDescent="0.25">
      <c r="A17" t="s">
        <v>34</v>
      </c>
      <c r="B17">
        <v>1.95</v>
      </c>
      <c r="C17">
        <v>0.08</v>
      </c>
      <c r="D17">
        <v>7.0000000000000001E-3</v>
      </c>
      <c r="E17">
        <v>4.1999999999999997E-3</v>
      </c>
      <c r="F17">
        <v>1.8E-3</v>
      </c>
      <c r="G17">
        <v>1.8E-3</v>
      </c>
      <c r="H17">
        <v>2.2000000000000001E-3</v>
      </c>
      <c r="I17">
        <v>2.7000000000000001E-3</v>
      </c>
      <c r="J17">
        <v>2.3999999999999998E-3</v>
      </c>
    </row>
    <row r="18" spans="1:10" x14ac:dyDescent="0.25">
      <c r="A18" t="s">
        <v>35</v>
      </c>
      <c r="B18">
        <v>3.5</v>
      </c>
      <c r="C18">
        <v>2.5000000000000001E-2</v>
      </c>
      <c r="D18">
        <v>4.1000000000000002E-2</v>
      </c>
      <c r="E18">
        <v>3.0000000000000001E-3</v>
      </c>
      <c r="F18">
        <v>1.9E-3</v>
      </c>
      <c r="G18">
        <v>2.5000000000000001E-3</v>
      </c>
      <c r="H18">
        <v>2.5000000000000001E-3</v>
      </c>
      <c r="I18">
        <v>2.7000000000000001E-3</v>
      </c>
      <c r="J18">
        <v>2.3999999999999998E-3</v>
      </c>
    </row>
    <row r="19" spans="1:10" x14ac:dyDescent="0.25">
      <c r="A19" t="s">
        <v>27</v>
      </c>
      <c r="B19">
        <v>2.7</v>
      </c>
      <c r="C19">
        <v>0.26</v>
      </c>
      <c r="D19">
        <v>8.9999999999999993E-3</v>
      </c>
      <c r="E19">
        <v>4.1000000000000003E-3</v>
      </c>
      <c r="F19">
        <v>1.8E-3</v>
      </c>
      <c r="G19">
        <v>2.3999999999999998E-3</v>
      </c>
      <c r="H19">
        <v>2.3999999999999998E-3</v>
      </c>
      <c r="I19">
        <v>2.3999999999999998E-3</v>
      </c>
      <c r="J19">
        <v>2.5000000000000001E-3</v>
      </c>
    </row>
    <row r="20" spans="1:10" x14ac:dyDescent="0.25">
      <c r="A20" t="s">
        <v>28</v>
      </c>
      <c r="B20">
        <v>3</v>
      </c>
      <c r="C20">
        <v>0.23</v>
      </c>
      <c r="D20">
        <v>4.2000000000000003E-2</v>
      </c>
      <c r="E20">
        <v>3.8999999999999998E-3</v>
      </c>
      <c r="F20">
        <v>3.3999999999999998E-3</v>
      </c>
      <c r="G20">
        <v>2.7000000000000001E-3</v>
      </c>
      <c r="H20">
        <v>3.5999999999999999E-3</v>
      </c>
      <c r="I20">
        <v>2.5000000000000001E-3</v>
      </c>
      <c r="J20">
        <v>2.7000000000000001E-3</v>
      </c>
    </row>
    <row r="21" spans="1:10" x14ac:dyDescent="0.25">
      <c r="A21" t="s">
        <v>29</v>
      </c>
      <c r="B21">
        <v>2.5499999999999998</v>
      </c>
      <c r="C21">
        <v>0.34</v>
      </c>
      <c r="D21">
        <v>0.16900000000000001</v>
      </c>
      <c r="E21">
        <v>1.7999999999999999E-2</v>
      </c>
      <c r="F21">
        <v>1.55E-2</v>
      </c>
      <c r="G21">
        <v>6.4999999999999997E-3</v>
      </c>
      <c r="H21">
        <v>2.7000000000000001E-3</v>
      </c>
      <c r="I21">
        <v>4.4000000000000003E-3</v>
      </c>
      <c r="J21">
        <v>2.8999999999999998E-3</v>
      </c>
    </row>
    <row r="22" spans="1:10" x14ac:dyDescent="0.25">
      <c r="A22" t="s">
        <v>13</v>
      </c>
      <c r="B22">
        <v>6.6</v>
      </c>
      <c r="C22">
        <v>0.19</v>
      </c>
      <c r="D22">
        <v>4.1000000000000002E-2</v>
      </c>
      <c r="E22">
        <v>7.4999999999999997E-3</v>
      </c>
      <c r="F22">
        <v>2.3999999999999998E-3</v>
      </c>
      <c r="G22">
        <v>4.8999999999999998E-3</v>
      </c>
      <c r="H22">
        <v>2.2000000000000001E-3</v>
      </c>
      <c r="I22">
        <v>2.2000000000000001E-3</v>
      </c>
      <c r="J22">
        <v>2.2000000000000001E-3</v>
      </c>
    </row>
    <row r="23" spans="1:10" x14ac:dyDescent="0.25">
      <c r="A23" t="s">
        <v>30</v>
      </c>
      <c r="B23">
        <v>1.1000000000000001</v>
      </c>
      <c r="C23" s="2">
        <v>7.4999999999999997E-2</v>
      </c>
      <c r="D23">
        <v>1.2999999999999999E-2</v>
      </c>
      <c r="E23">
        <v>3.8999999999999998E-3</v>
      </c>
      <c r="F23">
        <v>2.7000000000000001E-3</v>
      </c>
      <c r="G23">
        <v>2.7000000000000001E-3</v>
      </c>
      <c r="H23">
        <v>0.128</v>
      </c>
      <c r="I23">
        <v>10.4</v>
      </c>
      <c r="J23">
        <v>5.42</v>
      </c>
    </row>
    <row r="24" spans="1:10" x14ac:dyDescent="0.25">
      <c r="A24" t="s">
        <v>31</v>
      </c>
      <c r="B24">
        <v>4.4000000000000004</v>
      </c>
      <c r="C24" s="2">
        <v>9.4E-2</v>
      </c>
      <c r="D24">
        <v>0.65</v>
      </c>
      <c r="E24">
        <v>0.01</v>
      </c>
      <c r="F24">
        <v>1.1999999999999999E-3</v>
      </c>
      <c r="G24">
        <v>6.6E-3</v>
      </c>
      <c r="H24">
        <v>2.0999999999999999E-3</v>
      </c>
      <c r="I24">
        <v>2.0999999999999999E-3</v>
      </c>
      <c r="J24">
        <v>3.3E-3</v>
      </c>
    </row>
    <row r="25" spans="1:10" x14ac:dyDescent="0.25">
      <c r="A25" t="s">
        <v>32</v>
      </c>
      <c r="B25">
        <v>4.3</v>
      </c>
      <c r="C25" s="2">
        <v>0.69</v>
      </c>
      <c r="D25">
        <v>8.1000000000000003E-2</v>
      </c>
      <c r="E25">
        <v>1.6E-2</v>
      </c>
      <c r="F25">
        <v>4.4000000000000003E-3</v>
      </c>
      <c r="G25">
        <v>2.5000000000000001E-3</v>
      </c>
      <c r="H25">
        <v>2.7000000000000001E-3</v>
      </c>
      <c r="I25">
        <v>2.2000000000000001E-3</v>
      </c>
      <c r="J25">
        <v>2.0999999999999999E-3</v>
      </c>
    </row>
    <row r="26" spans="1:10" x14ac:dyDescent="0.25">
      <c r="A26" t="s">
        <v>16</v>
      </c>
      <c r="B26">
        <v>0.43</v>
      </c>
      <c r="C26" s="2">
        <v>5.6000000000000001E-2</v>
      </c>
      <c r="D26">
        <v>3.1E-2</v>
      </c>
      <c r="E26">
        <v>2.5999999999999999E-2</v>
      </c>
      <c r="F26">
        <v>3.8E-3</v>
      </c>
      <c r="G26">
        <v>3.8E-3</v>
      </c>
      <c r="H26">
        <v>1.5E-3</v>
      </c>
      <c r="I26">
        <v>3.5000000000000001E-3</v>
      </c>
      <c r="J26">
        <v>2.5000000000000001E-3</v>
      </c>
    </row>
    <row r="27" spans="1:10" x14ac:dyDescent="0.25">
      <c r="C27" s="1"/>
    </row>
    <row r="28" spans="1:10" x14ac:dyDescent="0.25">
      <c r="A28" t="s">
        <v>10</v>
      </c>
    </row>
    <row r="29" spans="1:10" x14ac:dyDescent="0.25">
      <c r="B29" t="s">
        <v>0</v>
      </c>
      <c r="C29" t="s">
        <v>1</v>
      </c>
      <c r="D29" t="s">
        <v>2</v>
      </c>
      <c r="E29" t="s">
        <v>3</v>
      </c>
      <c r="F29" t="s">
        <v>4</v>
      </c>
      <c r="G29" t="s">
        <v>5</v>
      </c>
      <c r="H29" t="s">
        <v>6</v>
      </c>
      <c r="I29" t="s">
        <v>7</v>
      </c>
      <c r="J29" t="s">
        <v>8</v>
      </c>
    </row>
    <row r="30" spans="1:10" x14ac:dyDescent="0.25">
      <c r="A30" t="s">
        <v>26</v>
      </c>
      <c r="B30">
        <f>B4*4</f>
        <v>7800000</v>
      </c>
      <c r="C30">
        <f t="shared" ref="C30:J30" si="2">C4*4</f>
        <v>320000</v>
      </c>
      <c r="D30">
        <f t="shared" si="2"/>
        <v>28000</v>
      </c>
      <c r="E30">
        <f t="shared" si="2"/>
        <v>16800</v>
      </c>
      <c r="F30">
        <f t="shared" si="2"/>
        <v>7200</v>
      </c>
      <c r="G30">
        <f t="shared" si="2"/>
        <v>7200</v>
      </c>
      <c r="H30">
        <f t="shared" si="2"/>
        <v>8800</v>
      </c>
      <c r="I30">
        <f t="shared" si="2"/>
        <v>10800</v>
      </c>
      <c r="J30">
        <f t="shared" si="2"/>
        <v>9600</v>
      </c>
    </row>
    <row r="31" spans="1:10" x14ac:dyDescent="0.25">
      <c r="A31" t="s">
        <v>36</v>
      </c>
      <c r="B31">
        <f t="shared" ref="B31:J38" si="3">B5*4</f>
        <v>14000000</v>
      </c>
      <c r="C31">
        <f t="shared" si="3"/>
        <v>100000</v>
      </c>
      <c r="D31">
        <f t="shared" si="3"/>
        <v>164000</v>
      </c>
      <c r="E31">
        <f t="shared" si="3"/>
        <v>12000</v>
      </c>
      <c r="F31">
        <f t="shared" si="3"/>
        <v>7600</v>
      </c>
      <c r="G31">
        <f t="shared" si="3"/>
        <v>10000</v>
      </c>
      <c r="H31">
        <f t="shared" si="3"/>
        <v>10000</v>
      </c>
      <c r="I31">
        <f t="shared" si="3"/>
        <v>10800</v>
      </c>
      <c r="J31">
        <f t="shared" si="3"/>
        <v>9600</v>
      </c>
    </row>
    <row r="32" spans="1:10" x14ac:dyDescent="0.25">
      <c r="A32" t="s">
        <v>27</v>
      </c>
      <c r="B32">
        <f t="shared" si="3"/>
        <v>10800000</v>
      </c>
      <c r="C32">
        <f t="shared" si="3"/>
        <v>1040000</v>
      </c>
      <c r="D32">
        <f t="shared" si="3"/>
        <v>36000</v>
      </c>
      <c r="E32">
        <f t="shared" si="3"/>
        <v>16400</v>
      </c>
      <c r="F32">
        <f t="shared" si="3"/>
        <v>7200</v>
      </c>
      <c r="G32">
        <f t="shared" si="3"/>
        <v>9600</v>
      </c>
      <c r="H32">
        <f t="shared" si="3"/>
        <v>9600</v>
      </c>
      <c r="I32">
        <f t="shared" si="3"/>
        <v>9600</v>
      </c>
      <c r="J32">
        <f t="shared" si="3"/>
        <v>10000</v>
      </c>
    </row>
    <row r="33" spans="1:10" x14ac:dyDescent="0.25">
      <c r="A33" t="s">
        <v>28</v>
      </c>
      <c r="B33">
        <f t="shared" si="3"/>
        <v>12000000</v>
      </c>
      <c r="C33">
        <f t="shared" si="3"/>
        <v>920000</v>
      </c>
      <c r="D33">
        <f t="shared" si="3"/>
        <v>168000</v>
      </c>
      <c r="E33">
        <f t="shared" si="3"/>
        <v>15600</v>
      </c>
      <c r="F33">
        <f t="shared" si="3"/>
        <v>13600</v>
      </c>
      <c r="G33">
        <f t="shared" si="3"/>
        <v>10800</v>
      </c>
      <c r="H33">
        <f t="shared" si="3"/>
        <v>14400</v>
      </c>
      <c r="I33">
        <f t="shared" si="3"/>
        <v>10000</v>
      </c>
      <c r="J33">
        <f t="shared" si="3"/>
        <v>10800</v>
      </c>
    </row>
    <row r="34" spans="1:10" x14ac:dyDescent="0.25">
      <c r="A34" t="s">
        <v>29</v>
      </c>
      <c r="B34">
        <f t="shared" si="3"/>
        <v>10200000</v>
      </c>
      <c r="C34">
        <f t="shared" si="3"/>
        <v>1360000</v>
      </c>
      <c r="D34">
        <f t="shared" si="3"/>
        <v>676000</v>
      </c>
      <c r="E34">
        <f t="shared" si="3"/>
        <v>72000</v>
      </c>
      <c r="F34">
        <f t="shared" si="3"/>
        <v>62000</v>
      </c>
      <c r="G34">
        <f t="shared" si="3"/>
        <v>26000</v>
      </c>
      <c r="H34">
        <f t="shared" si="3"/>
        <v>10800</v>
      </c>
      <c r="I34">
        <f t="shared" si="3"/>
        <v>17600</v>
      </c>
      <c r="J34">
        <f t="shared" si="3"/>
        <v>11600</v>
      </c>
    </row>
    <row r="35" spans="1:10" x14ac:dyDescent="0.25">
      <c r="A35" t="s">
        <v>13</v>
      </c>
      <c r="B35">
        <f t="shared" si="3"/>
        <v>26400000</v>
      </c>
      <c r="C35">
        <f t="shared" si="3"/>
        <v>760000</v>
      </c>
      <c r="D35">
        <f t="shared" si="3"/>
        <v>164000</v>
      </c>
      <c r="E35">
        <f t="shared" si="3"/>
        <v>30000</v>
      </c>
      <c r="F35">
        <f t="shared" si="3"/>
        <v>9600</v>
      </c>
      <c r="G35">
        <f t="shared" si="3"/>
        <v>19600</v>
      </c>
      <c r="H35">
        <f t="shared" si="3"/>
        <v>8800</v>
      </c>
      <c r="I35">
        <f t="shared" si="3"/>
        <v>8800</v>
      </c>
      <c r="J35">
        <f t="shared" si="3"/>
        <v>8800</v>
      </c>
    </row>
    <row r="36" spans="1:10" x14ac:dyDescent="0.25">
      <c r="A36" t="s">
        <v>30</v>
      </c>
      <c r="B36">
        <f t="shared" si="3"/>
        <v>4400000</v>
      </c>
      <c r="C36">
        <f t="shared" si="3"/>
        <v>300000</v>
      </c>
      <c r="D36">
        <f t="shared" si="3"/>
        <v>52000</v>
      </c>
      <c r="E36">
        <f t="shared" si="3"/>
        <v>15600</v>
      </c>
      <c r="F36">
        <f t="shared" si="3"/>
        <v>10800</v>
      </c>
      <c r="G36">
        <f t="shared" si="3"/>
        <v>10800</v>
      </c>
      <c r="H36">
        <f t="shared" si="3"/>
        <v>512000</v>
      </c>
      <c r="I36">
        <f t="shared" si="3"/>
        <v>41600000</v>
      </c>
      <c r="J36">
        <f t="shared" si="3"/>
        <v>21680000</v>
      </c>
    </row>
    <row r="37" spans="1:10" x14ac:dyDescent="0.25">
      <c r="A37" t="s">
        <v>31</v>
      </c>
      <c r="B37">
        <f t="shared" si="3"/>
        <v>17600000</v>
      </c>
      <c r="C37">
        <f t="shared" si="3"/>
        <v>376000</v>
      </c>
      <c r="D37">
        <f t="shared" si="3"/>
        <v>2600000</v>
      </c>
      <c r="E37">
        <f t="shared" si="3"/>
        <v>40000</v>
      </c>
      <c r="F37">
        <f t="shared" si="3"/>
        <v>4800</v>
      </c>
      <c r="G37">
        <f t="shared" si="3"/>
        <v>26400</v>
      </c>
      <c r="H37">
        <f t="shared" si="3"/>
        <v>8400</v>
      </c>
      <c r="I37">
        <f t="shared" si="3"/>
        <v>8400</v>
      </c>
      <c r="J37">
        <f t="shared" si="3"/>
        <v>13200</v>
      </c>
    </row>
    <row r="38" spans="1:10" x14ac:dyDescent="0.25">
      <c r="A38" t="s">
        <v>32</v>
      </c>
      <c r="B38">
        <f t="shared" si="3"/>
        <v>17200000</v>
      </c>
      <c r="C38">
        <f t="shared" si="3"/>
        <v>2760000</v>
      </c>
      <c r="D38">
        <f t="shared" si="3"/>
        <v>324000</v>
      </c>
      <c r="E38">
        <f t="shared" si="3"/>
        <v>64000</v>
      </c>
      <c r="F38">
        <f t="shared" si="3"/>
        <v>17600</v>
      </c>
      <c r="G38">
        <f t="shared" si="3"/>
        <v>10000</v>
      </c>
      <c r="H38">
        <f t="shared" si="3"/>
        <v>10800</v>
      </c>
      <c r="I38">
        <f t="shared" si="3"/>
        <v>8800</v>
      </c>
      <c r="J38">
        <f t="shared" si="3"/>
        <v>8400</v>
      </c>
    </row>
    <row r="39" spans="1:10" x14ac:dyDescent="0.25">
      <c r="A39" t="s">
        <v>16</v>
      </c>
      <c r="B39">
        <f t="shared" ref="B39:J39" si="4">B13*4</f>
        <v>1720000</v>
      </c>
      <c r="C39">
        <f t="shared" si="4"/>
        <v>224000</v>
      </c>
      <c r="D39">
        <f t="shared" si="4"/>
        <v>124000</v>
      </c>
      <c r="E39">
        <f t="shared" si="4"/>
        <v>104000</v>
      </c>
      <c r="F39">
        <f t="shared" si="4"/>
        <v>15200</v>
      </c>
      <c r="G39">
        <f t="shared" si="4"/>
        <v>15200</v>
      </c>
      <c r="H39">
        <f t="shared" si="4"/>
        <v>6000</v>
      </c>
      <c r="I39">
        <f t="shared" si="4"/>
        <v>14000</v>
      </c>
      <c r="J39">
        <f t="shared" si="4"/>
        <v>10000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A2" sqref="A2"/>
    </sheetView>
  </sheetViews>
  <sheetFormatPr defaultRowHeight="15" x14ac:dyDescent="0.25"/>
  <sheetData>
    <row r="1" spans="1:13" x14ac:dyDescent="0.25">
      <c r="A1" t="s">
        <v>33</v>
      </c>
    </row>
    <row r="2" spans="1:13" x14ac:dyDescent="0.25">
      <c r="A2" t="s">
        <v>37</v>
      </c>
      <c r="M2">
        <f>10^6</f>
        <v>1000000</v>
      </c>
    </row>
    <row r="3" spans="1:13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15</v>
      </c>
    </row>
    <row r="4" spans="1:13" x14ac:dyDescent="0.25">
      <c r="A4" t="s">
        <v>26</v>
      </c>
      <c r="B4">
        <f>B17*$M$2</f>
        <v>1150000</v>
      </c>
      <c r="C4">
        <f t="shared" ref="C4:J4" si="0">C17*$M$2</f>
        <v>18000</v>
      </c>
      <c r="D4">
        <f t="shared" si="0"/>
        <v>2600</v>
      </c>
      <c r="E4">
        <f t="shared" si="0"/>
        <v>1300</v>
      </c>
      <c r="F4">
        <f t="shared" si="0"/>
        <v>1300</v>
      </c>
      <c r="G4">
        <f t="shared" si="0"/>
        <v>1800</v>
      </c>
      <c r="H4">
        <f t="shared" si="0"/>
        <v>1300</v>
      </c>
      <c r="I4">
        <f t="shared" si="0"/>
        <v>1300</v>
      </c>
      <c r="J4">
        <f t="shared" si="0"/>
        <v>1100</v>
      </c>
    </row>
    <row r="5" spans="1:13" x14ac:dyDescent="0.25">
      <c r="A5" t="s">
        <v>35</v>
      </c>
      <c r="B5">
        <f t="shared" ref="B5:J13" si="1">B18*$M$2</f>
        <v>1700000</v>
      </c>
      <c r="C5">
        <f t="shared" si="1"/>
        <v>43000</v>
      </c>
      <c r="D5">
        <f t="shared" si="1"/>
        <v>3500</v>
      </c>
      <c r="E5">
        <f t="shared" si="1"/>
        <v>1300</v>
      </c>
      <c r="F5">
        <f t="shared" si="1"/>
        <v>2100</v>
      </c>
      <c r="G5">
        <f t="shared" si="1"/>
        <v>3500</v>
      </c>
      <c r="H5">
        <f t="shared" si="1"/>
        <v>800</v>
      </c>
      <c r="I5">
        <f t="shared" si="1"/>
        <v>1300</v>
      </c>
      <c r="J5">
        <f t="shared" si="1"/>
        <v>1000</v>
      </c>
    </row>
    <row r="6" spans="1:13" x14ac:dyDescent="0.25">
      <c r="A6" t="s">
        <v>27</v>
      </c>
      <c r="B6">
        <f t="shared" si="1"/>
        <v>1980000</v>
      </c>
      <c r="C6">
        <f t="shared" si="1"/>
        <v>56000</v>
      </c>
      <c r="D6">
        <f t="shared" si="1"/>
        <v>6400</v>
      </c>
      <c r="E6">
        <f t="shared" si="1"/>
        <v>1200</v>
      </c>
      <c r="F6">
        <f t="shared" si="1"/>
        <v>1200</v>
      </c>
      <c r="G6">
        <f t="shared" si="1"/>
        <v>2500</v>
      </c>
      <c r="H6">
        <f t="shared" si="1"/>
        <v>1100</v>
      </c>
      <c r="I6">
        <f t="shared" si="1"/>
        <v>1100</v>
      </c>
      <c r="J6">
        <f t="shared" si="1"/>
        <v>1300</v>
      </c>
    </row>
    <row r="7" spans="1:13" x14ac:dyDescent="0.25">
      <c r="A7" t="s">
        <v>28</v>
      </c>
      <c r="B7">
        <f t="shared" si="1"/>
        <v>1850000</v>
      </c>
      <c r="C7">
        <f t="shared" si="1"/>
        <v>126000</v>
      </c>
      <c r="D7">
        <f t="shared" si="1"/>
        <v>18000</v>
      </c>
      <c r="E7">
        <f t="shared" si="1"/>
        <v>2800</v>
      </c>
      <c r="F7">
        <f t="shared" si="1"/>
        <v>1500</v>
      </c>
      <c r="G7">
        <f t="shared" si="1"/>
        <v>1200</v>
      </c>
      <c r="H7">
        <f t="shared" si="1"/>
        <v>800</v>
      </c>
      <c r="I7">
        <f t="shared" si="1"/>
        <v>1000</v>
      </c>
      <c r="J7">
        <f t="shared" si="1"/>
        <v>1300</v>
      </c>
    </row>
    <row r="8" spans="1:13" x14ac:dyDescent="0.25">
      <c r="A8" t="s">
        <v>29</v>
      </c>
      <c r="B8">
        <f t="shared" si="1"/>
        <v>1380000</v>
      </c>
      <c r="C8">
        <f t="shared" si="1"/>
        <v>192000</v>
      </c>
      <c r="D8">
        <f t="shared" si="1"/>
        <v>154000</v>
      </c>
      <c r="E8">
        <f t="shared" si="1"/>
        <v>2100</v>
      </c>
      <c r="F8">
        <f t="shared" si="1"/>
        <v>1600</v>
      </c>
      <c r="G8">
        <f t="shared" si="1"/>
        <v>1900</v>
      </c>
      <c r="H8">
        <f t="shared" si="1"/>
        <v>1100</v>
      </c>
      <c r="I8">
        <f t="shared" si="1"/>
        <v>1300</v>
      </c>
      <c r="J8">
        <f t="shared" si="1"/>
        <v>1300</v>
      </c>
    </row>
    <row r="9" spans="1:13" x14ac:dyDescent="0.25">
      <c r="A9" t="s">
        <v>13</v>
      </c>
      <c r="B9">
        <f t="shared" si="1"/>
        <v>3830000</v>
      </c>
      <c r="C9">
        <f t="shared" si="1"/>
        <v>178000</v>
      </c>
      <c r="D9">
        <f t="shared" si="1"/>
        <v>18000</v>
      </c>
      <c r="E9">
        <f t="shared" si="1"/>
        <v>2500</v>
      </c>
      <c r="F9">
        <f t="shared" si="1"/>
        <v>1800</v>
      </c>
      <c r="G9">
        <f t="shared" si="1"/>
        <v>1200</v>
      </c>
      <c r="H9">
        <f t="shared" si="1"/>
        <v>1000</v>
      </c>
      <c r="I9">
        <f t="shared" si="1"/>
        <v>1000</v>
      </c>
      <c r="J9">
        <f t="shared" si="1"/>
        <v>1100</v>
      </c>
    </row>
    <row r="10" spans="1:13" x14ac:dyDescent="0.25">
      <c r="A10" t="s">
        <v>30</v>
      </c>
      <c r="B10">
        <f t="shared" si="1"/>
        <v>650000</v>
      </c>
      <c r="C10">
        <f t="shared" si="1"/>
        <v>28000</v>
      </c>
      <c r="D10">
        <f t="shared" si="1"/>
        <v>5500</v>
      </c>
      <c r="E10">
        <f t="shared" si="1"/>
        <v>1500</v>
      </c>
      <c r="F10">
        <f t="shared" si="1"/>
        <v>1300</v>
      </c>
      <c r="G10">
        <f t="shared" si="1"/>
        <v>1800</v>
      </c>
      <c r="H10">
        <f t="shared" si="1"/>
        <v>1100</v>
      </c>
      <c r="I10">
        <f t="shared" si="1"/>
        <v>1600</v>
      </c>
      <c r="J10">
        <f t="shared" si="1"/>
        <v>1000</v>
      </c>
    </row>
    <row r="11" spans="1:13" x14ac:dyDescent="0.25">
      <c r="A11" t="s">
        <v>31</v>
      </c>
      <c r="B11">
        <f t="shared" si="1"/>
        <v>2280000</v>
      </c>
      <c r="C11">
        <f t="shared" si="1"/>
        <v>69000</v>
      </c>
      <c r="D11">
        <f t="shared" si="1"/>
        <v>280000</v>
      </c>
      <c r="E11">
        <f t="shared" si="1"/>
        <v>4600</v>
      </c>
      <c r="F11">
        <f t="shared" si="1"/>
        <v>1600</v>
      </c>
      <c r="G11">
        <f t="shared" si="1"/>
        <v>2700</v>
      </c>
      <c r="H11">
        <f t="shared" si="1"/>
        <v>100</v>
      </c>
      <c r="I11">
        <f t="shared" si="1"/>
        <v>800</v>
      </c>
      <c r="J11">
        <f t="shared" si="1"/>
        <v>1100</v>
      </c>
    </row>
    <row r="12" spans="1:13" x14ac:dyDescent="0.25">
      <c r="A12" t="s">
        <v>32</v>
      </c>
      <c r="B12">
        <f t="shared" si="1"/>
        <v>1380000</v>
      </c>
      <c r="C12">
        <f t="shared" si="1"/>
        <v>439000</v>
      </c>
      <c r="D12">
        <f t="shared" si="1"/>
        <v>77000</v>
      </c>
      <c r="E12">
        <f t="shared" si="1"/>
        <v>3600</v>
      </c>
      <c r="F12">
        <f t="shared" si="1"/>
        <v>3700</v>
      </c>
      <c r="G12">
        <f t="shared" si="1"/>
        <v>1000</v>
      </c>
      <c r="H12">
        <f t="shared" si="1"/>
        <v>1300</v>
      </c>
      <c r="I12">
        <f t="shared" si="1"/>
        <v>1300</v>
      </c>
      <c r="J12">
        <f t="shared" si="1"/>
        <v>2500</v>
      </c>
    </row>
    <row r="13" spans="1:13" x14ac:dyDescent="0.25">
      <c r="A13" t="s">
        <v>16</v>
      </c>
      <c r="B13">
        <f t="shared" si="1"/>
        <v>300000</v>
      </c>
      <c r="C13">
        <f t="shared" si="1"/>
        <v>10000</v>
      </c>
      <c r="D13">
        <f t="shared" si="1"/>
        <v>3100</v>
      </c>
      <c r="E13">
        <f t="shared" si="1"/>
        <v>5000</v>
      </c>
      <c r="F13">
        <f t="shared" si="1"/>
        <v>1900</v>
      </c>
      <c r="G13">
        <f t="shared" si="1"/>
        <v>1300</v>
      </c>
      <c r="H13">
        <f t="shared" si="1"/>
        <v>1300</v>
      </c>
      <c r="I13">
        <f t="shared" si="1"/>
        <v>1100</v>
      </c>
      <c r="J13">
        <f t="shared" si="1"/>
        <v>1600</v>
      </c>
    </row>
    <row r="15" spans="1:13" x14ac:dyDescent="0.25">
      <c r="A15" t="s">
        <v>9</v>
      </c>
    </row>
    <row r="16" spans="1:13" x14ac:dyDescent="0.25"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</row>
    <row r="17" spans="1:10" x14ac:dyDescent="0.25">
      <c r="A17" t="s">
        <v>34</v>
      </c>
      <c r="B17">
        <v>1.1499999999999999</v>
      </c>
      <c r="C17">
        <v>1.7999999999999999E-2</v>
      </c>
      <c r="D17">
        <v>2.5999999999999999E-3</v>
      </c>
      <c r="E17">
        <v>1.2999999999999999E-3</v>
      </c>
      <c r="F17">
        <v>1.2999999999999999E-3</v>
      </c>
      <c r="G17">
        <v>1.8E-3</v>
      </c>
      <c r="H17">
        <v>1.2999999999999999E-3</v>
      </c>
      <c r="I17">
        <v>1.2999999999999999E-3</v>
      </c>
      <c r="J17">
        <v>1.1000000000000001E-3</v>
      </c>
    </row>
    <row r="18" spans="1:10" x14ac:dyDescent="0.25">
      <c r="A18" t="s">
        <v>35</v>
      </c>
      <c r="B18">
        <v>1.7</v>
      </c>
      <c r="C18">
        <v>4.2999999999999997E-2</v>
      </c>
      <c r="D18">
        <v>3.5000000000000001E-3</v>
      </c>
      <c r="E18">
        <v>1.2999999999999999E-3</v>
      </c>
      <c r="F18">
        <v>2.0999999999999999E-3</v>
      </c>
      <c r="G18">
        <v>3.5000000000000001E-3</v>
      </c>
      <c r="H18">
        <v>8.0000000000000004E-4</v>
      </c>
      <c r="I18">
        <v>1.2999999999999999E-3</v>
      </c>
      <c r="J18">
        <v>1E-3</v>
      </c>
    </row>
    <row r="19" spans="1:10" x14ac:dyDescent="0.25">
      <c r="A19" t="s">
        <v>27</v>
      </c>
      <c r="B19">
        <v>1.98</v>
      </c>
      <c r="C19">
        <v>5.6000000000000001E-2</v>
      </c>
      <c r="D19">
        <v>6.4000000000000003E-3</v>
      </c>
      <c r="E19">
        <v>1.1999999999999999E-3</v>
      </c>
      <c r="F19">
        <v>1.1999999999999999E-3</v>
      </c>
      <c r="G19">
        <v>2.5000000000000001E-3</v>
      </c>
      <c r="H19">
        <v>1.1000000000000001E-3</v>
      </c>
      <c r="I19">
        <v>1.1000000000000001E-3</v>
      </c>
      <c r="J19">
        <v>1.2999999999999999E-3</v>
      </c>
    </row>
    <row r="20" spans="1:10" x14ac:dyDescent="0.25">
      <c r="A20" t="s">
        <v>28</v>
      </c>
      <c r="B20">
        <v>1.85</v>
      </c>
      <c r="C20">
        <v>0.126</v>
      </c>
      <c r="D20">
        <v>1.7999999999999999E-2</v>
      </c>
      <c r="E20">
        <v>2.8E-3</v>
      </c>
      <c r="F20">
        <v>1.5E-3</v>
      </c>
      <c r="G20">
        <v>1.1999999999999999E-3</v>
      </c>
      <c r="H20">
        <v>8.0000000000000004E-4</v>
      </c>
      <c r="I20">
        <v>1E-3</v>
      </c>
      <c r="J20">
        <v>1.2999999999999999E-3</v>
      </c>
    </row>
    <row r="21" spans="1:10" x14ac:dyDescent="0.25">
      <c r="A21" t="s">
        <v>29</v>
      </c>
      <c r="B21">
        <v>1.38</v>
      </c>
      <c r="C21">
        <v>0.192</v>
      </c>
      <c r="D21">
        <v>0.154</v>
      </c>
      <c r="E21">
        <v>2.0999999999999999E-3</v>
      </c>
      <c r="F21">
        <v>1.6000000000000001E-3</v>
      </c>
      <c r="G21">
        <v>1.9E-3</v>
      </c>
      <c r="H21">
        <v>1.1000000000000001E-3</v>
      </c>
      <c r="I21">
        <v>1.2999999999999999E-3</v>
      </c>
      <c r="J21">
        <v>1.2999999999999999E-3</v>
      </c>
    </row>
    <row r="22" spans="1:10" x14ac:dyDescent="0.25">
      <c r="A22" t="s">
        <v>13</v>
      </c>
      <c r="B22">
        <v>3.83</v>
      </c>
      <c r="C22">
        <v>0.17799999999999999</v>
      </c>
      <c r="D22">
        <v>1.7999999999999999E-2</v>
      </c>
      <c r="E22">
        <v>2.5000000000000001E-3</v>
      </c>
      <c r="F22">
        <v>1.8E-3</v>
      </c>
      <c r="G22">
        <v>1.1999999999999999E-3</v>
      </c>
      <c r="H22">
        <v>1E-3</v>
      </c>
      <c r="I22">
        <v>1E-3</v>
      </c>
      <c r="J22">
        <v>1.1000000000000001E-3</v>
      </c>
    </row>
    <row r="23" spans="1:10" x14ac:dyDescent="0.25">
      <c r="A23" t="s">
        <v>30</v>
      </c>
      <c r="B23">
        <v>0.65</v>
      </c>
      <c r="C23" s="2">
        <v>2.8000000000000001E-2</v>
      </c>
      <c r="D23">
        <v>5.4999999999999997E-3</v>
      </c>
      <c r="E23">
        <v>1.5E-3</v>
      </c>
      <c r="F23">
        <v>1.2999999999999999E-3</v>
      </c>
      <c r="G23">
        <v>1.8E-3</v>
      </c>
      <c r="H23">
        <v>1.1000000000000001E-3</v>
      </c>
      <c r="I23">
        <v>1.6000000000000001E-3</v>
      </c>
      <c r="J23">
        <v>1E-3</v>
      </c>
    </row>
    <row r="24" spans="1:10" x14ac:dyDescent="0.25">
      <c r="A24" t="s">
        <v>31</v>
      </c>
      <c r="B24">
        <v>2.2799999999999998</v>
      </c>
      <c r="C24" s="2">
        <v>6.9000000000000006E-2</v>
      </c>
      <c r="D24">
        <v>0.28000000000000003</v>
      </c>
      <c r="E24">
        <v>4.5999999999999999E-3</v>
      </c>
      <c r="F24">
        <v>1.6000000000000001E-3</v>
      </c>
      <c r="G24">
        <v>2.7000000000000001E-3</v>
      </c>
      <c r="H24">
        <v>1E-4</v>
      </c>
      <c r="I24">
        <v>8.0000000000000004E-4</v>
      </c>
      <c r="J24">
        <v>1.1000000000000001E-3</v>
      </c>
    </row>
    <row r="25" spans="1:10" x14ac:dyDescent="0.25">
      <c r="A25" t="s">
        <v>32</v>
      </c>
      <c r="B25">
        <v>1.38</v>
      </c>
      <c r="C25" s="2">
        <v>0.439</v>
      </c>
      <c r="D25">
        <v>7.6999999999999999E-2</v>
      </c>
      <c r="E25">
        <v>3.5999999999999999E-3</v>
      </c>
      <c r="F25">
        <v>3.7000000000000002E-3</v>
      </c>
      <c r="G25">
        <v>1E-3</v>
      </c>
      <c r="H25">
        <v>1.2999999999999999E-3</v>
      </c>
      <c r="I25">
        <v>1.2999999999999999E-3</v>
      </c>
      <c r="J25">
        <v>2.5000000000000001E-3</v>
      </c>
    </row>
    <row r="26" spans="1:10" x14ac:dyDescent="0.25">
      <c r="A26" t="s">
        <v>16</v>
      </c>
      <c r="B26">
        <v>0.3</v>
      </c>
      <c r="C26" s="2">
        <v>0.01</v>
      </c>
      <c r="D26">
        <v>3.0999999999999999E-3</v>
      </c>
      <c r="E26">
        <v>5.0000000000000001E-3</v>
      </c>
      <c r="F26">
        <v>1.9E-3</v>
      </c>
      <c r="G26">
        <v>1.2999999999999999E-3</v>
      </c>
      <c r="H26">
        <v>1.2999999999999999E-3</v>
      </c>
      <c r="I26">
        <v>1.1000000000000001E-3</v>
      </c>
      <c r="J26">
        <v>1.6000000000000001E-3</v>
      </c>
    </row>
    <row r="27" spans="1:10" x14ac:dyDescent="0.25">
      <c r="C27" s="1"/>
    </row>
    <row r="28" spans="1:10" x14ac:dyDescent="0.25">
      <c r="A28" t="s">
        <v>10</v>
      </c>
    </row>
    <row r="29" spans="1:10" x14ac:dyDescent="0.25">
      <c r="B29" t="s">
        <v>0</v>
      </c>
      <c r="C29" t="s">
        <v>1</v>
      </c>
      <c r="D29" t="s">
        <v>2</v>
      </c>
      <c r="E29" t="s">
        <v>3</v>
      </c>
      <c r="F29" t="s">
        <v>4</v>
      </c>
      <c r="G29" t="s">
        <v>5</v>
      </c>
      <c r="H29" t="s">
        <v>6</v>
      </c>
      <c r="I29" t="s">
        <v>7</v>
      </c>
      <c r="J29" t="s">
        <v>8</v>
      </c>
    </row>
    <row r="30" spans="1:10" x14ac:dyDescent="0.25">
      <c r="A30" t="s">
        <v>26</v>
      </c>
      <c r="B30">
        <f>B4*4</f>
        <v>4600000</v>
      </c>
      <c r="C30">
        <f t="shared" ref="C30:J30" si="2">C4*4</f>
        <v>72000</v>
      </c>
      <c r="D30">
        <f t="shared" si="2"/>
        <v>10400</v>
      </c>
      <c r="E30">
        <f t="shared" si="2"/>
        <v>5200</v>
      </c>
      <c r="F30">
        <f t="shared" si="2"/>
        <v>5200</v>
      </c>
      <c r="G30">
        <f t="shared" si="2"/>
        <v>7200</v>
      </c>
      <c r="H30">
        <f t="shared" si="2"/>
        <v>5200</v>
      </c>
      <c r="I30">
        <f t="shared" si="2"/>
        <v>5200</v>
      </c>
      <c r="J30">
        <f t="shared" si="2"/>
        <v>4400</v>
      </c>
    </row>
    <row r="31" spans="1:10" x14ac:dyDescent="0.25">
      <c r="A31" t="s">
        <v>36</v>
      </c>
      <c r="B31">
        <f t="shared" ref="B31:J38" si="3">B5*4</f>
        <v>6800000</v>
      </c>
      <c r="C31">
        <f t="shared" si="3"/>
        <v>172000</v>
      </c>
      <c r="D31">
        <f t="shared" si="3"/>
        <v>14000</v>
      </c>
      <c r="E31">
        <f t="shared" si="3"/>
        <v>5200</v>
      </c>
      <c r="F31">
        <f t="shared" si="3"/>
        <v>8400</v>
      </c>
      <c r="G31">
        <f t="shared" si="3"/>
        <v>14000</v>
      </c>
      <c r="H31">
        <f t="shared" si="3"/>
        <v>3200</v>
      </c>
      <c r="I31">
        <f t="shared" si="3"/>
        <v>5200</v>
      </c>
      <c r="J31">
        <f t="shared" si="3"/>
        <v>4000</v>
      </c>
    </row>
    <row r="32" spans="1:10" x14ac:dyDescent="0.25">
      <c r="A32" t="s">
        <v>27</v>
      </c>
      <c r="B32">
        <f t="shared" si="3"/>
        <v>7920000</v>
      </c>
      <c r="C32">
        <f t="shared" si="3"/>
        <v>224000</v>
      </c>
      <c r="D32">
        <f t="shared" si="3"/>
        <v>25600</v>
      </c>
      <c r="E32">
        <f t="shared" si="3"/>
        <v>4800</v>
      </c>
      <c r="F32">
        <f t="shared" si="3"/>
        <v>4800</v>
      </c>
      <c r="G32">
        <f t="shared" si="3"/>
        <v>10000</v>
      </c>
      <c r="H32">
        <f t="shared" si="3"/>
        <v>4400</v>
      </c>
      <c r="I32">
        <f t="shared" si="3"/>
        <v>4400</v>
      </c>
      <c r="J32">
        <f t="shared" si="3"/>
        <v>5200</v>
      </c>
    </row>
    <row r="33" spans="1:10" x14ac:dyDescent="0.25">
      <c r="A33" t="s">
        <v>28</v>
      </c>
      <c r="B33">
        <f t="shared" si="3"/>
        <v>7400000</v>
      </c>
      <c r="C33">
        <f t="shared" si="3"/>
        <v>504000</v>
      </c>
      <c r="D33">
        <f t="shared" si="3"/>
        <v>72000</v>
      </c>
      <c r="E33">
        <f t="shared" si="3"/>
        <v>11200</v>
      </c>
      <c r="F33">
        <f t="shared" si="3"/>
        <v>6000</v>
      </c>
      <c r="G33">
        <f t="shared" si="3"/>
        <v>4800</v>
      </c>
      <c r="H33">
        <f t="shared" si="3"/>
        <v>3200</v>
      </c>
      <c r="I33">
        <f t="shared" si="3"/>
        <v>4000</v>
      </c>
      <c r="J33">
        <f t="shared" si="3"/>
        <v>5200</v>
      </c>
    </row>
    <row r="34" spans="1:10" x14ac:dyDescent="0.25">
      <c r="A34" t="s">
        <v>29</v>
      </c>
      <c r="B34">
        <f t="shared" si="3"/>
        <v>5520000</v>
      </c>
      <c r="C34">
        <f t="shared" si="3"/>
        <v>768000</v>
      </c>
      <c r="D34">
        <f t="shared" si="3"/>
        <v>616000</v>
      </c>
      <c r="E34">
        <f t="shared" si="3"/>
        <v>8400</v>
      </c>
      <c r="F34">
        <f t="shared" si="3"/>
        <v>6400</v>
      </c>
      <c r="G34">
        <f t="shared" si="3"/>
        <v>7600</v>
      </c>
      <c r="H34">
        <f t="shared" si="3"/>
        <v>4400</v>
      </c>
      <c r="I34">
        <f t="shared" si="3"/>
        <v>5200</v>
      </c>
      <c r="J34">
        <f t="shared" si="3"/>
        <v>5200</v>
      </c>
    </row>
    <row r="35" spans="1:10" x14ac:dyDescent="0.25">
      <c r="A35" t="s">
        <v>13</v>
      </c>
      <c r="B35">
        <f t="shared" si="3"/>
        <v>15320000</v>
      </c>
      <c r="C35">
        <f t="shared" si="3"/>
        <v>712000</v>
      </c>
      <c r="D35">
        <f t="shared" si="3"/>
        <v>72000</v>
      </c>
      <c r="E35">
        <f t="shared" si="3"/>
        <v>10000</v>
      </c>
      <c r="F35">
        <f t="shared" si="3"/>
        <v>7200</v>
      </c>
      <c r="G35">
        <f t="shared" si="3"/>
        <v>4800</v>
      </c>
      <c r="H35">
        <f t="shared" si="3"/>
        <v>4000</v>
      </c>
      <c r="I35">
        <f t="shared" si="3"/>
        <v>4000</v>
      </c>
      <c r="J35">
        <f t="shared" si="3"/>
        <v>4400</v>
      </c>
    </row>
    <row r="36" spans="1:10" x14ac:dyDescent="0.25">
      <c r="A36" t="s">
        <v>30</v>
      </c>
      <c r="B36">
        <f t="shared" si="3"/>
        <v>2600000</v>
      </c>
      <c r="C36">
        <f t="shared" si="3"/>
        <v>112000</v>
      </c>
      <c r="D36">
        <f t="shared" si="3"/>
        <v>22000</v>
      </c>
      <c r="E36">
        <f t="shared" si="3"/>
        <v>6000</v>
      </c>
      <c r="F36">
        <f t="shared" si="3"/>
        <v>5200</v>
      </c>
      <c r="G36">
        <f t="shared" si="3"/>
        <v>7200</v>
      </c>
      <c r="H36">
        <f t="shared" si="3"/>
        <v>4400</v>
      </c>
      <c r="I36">
        <f t="shared" si="3"/>
        <v>6400</v>
      </c>
      <c r="J36">
        <f t="shared" si="3"/>
        <v>4000</v>
      </c>
    </row>
    <row r="37" spans="1:10" x14ac:dyDescent="0.25">
      <c r="A37" t="s">
        <v>31</v>
      </c>
      <c r="B37">
        <f t="shared" si="3"/>
        <v>9120000</v>
      </c>
      <c r="C37">
        <f t="shared" si="3"/>
        <v>276000</v>
      </c>
      <c r="D37">
        <f t="shared" si="3"/>
        <v>1120000</v>
      </c>
      <c r="E37">
        <f t="shared" si="3"/>
        <v>18400</v>
      </c>
      <c r="F37">
        <f t="shared" si="3"/>
        <v>6400</v>
      </c>
      <c r="G37">
        <f t="shared" si="3"/>
        <v>10800</v>
      </c>
      <c r="H37">
        <f t="shared" si="3"/>
        <v>400</v>
      </c>
      <c r="I37">
        <f t="shared" si="3"/>
        <v>3200</v>
      </c>
      <c r="J37">
        <f t="shared" si="3"/>
        <v>4400</v>
      </c>
    </row>
    <row r="38" spans="1:10" x14ac:dyDescent="0.25">
      <c r="A38" t="s">
        <v>32</v>
      </c>
      <c r="B38">
        <f t="shared" si="3"/>
        <v>5520000</v>
      </c>
      <c r="C38">
        <f t="shared" si="3"/>
        <v>1756000</v>
      </c>
      <c r="D38">
        <f t="shared" si="3"/>
        <v>308000</v>
      </c>
      <c r="E38">
        <f t="shared" si="3"/>
        <v>14400</v>
      </c>
      <c r="F38">
        <f t="shared" si="3"/>
        <v>14800</v>
      </c>
      <c r="G38">
        <f t="shared" si="3"/>
        <v>4000</v>
      </c>
      <c r="H38">
        <f t="shared" si="3"/>
        <v>5200</v>
      </c>
      <c r="I38">
        <f t="shared" si="3"/>
        <v>5200</v>
      </c>
      <c r="J38">
        <f t="shared" si="3"/>
        <v>10000</v>
      </c>
    </row>
    <row r="39" spans="1:10" x14ac:dyDescent="0.25">
      <c r="A39" t="s">
        <v>16</v>
      </c>
      <c r="B39">
        <f t="shared" ref="B39:J39" si="4">B13*4</f>
        <v>1200000</v>
      </c>
      <c r="C39">
        <f t="shared" si="4"/>
        <v>40000</v>
      </c>
      <c r="D39">
        <f t="shared" si="4"/>
        <v>12400</v>
      </c>
      <c r="E39">
        <f t="shared" si="4"/>
        <v>20000</v>
      </c>
      <c r="F39">
        <f t="shared" si="4"/>
        <v>7600</v>
      </c>
      <c r="G39">
        <f t="shared" si="4"/>
        <v>5200</v>
      </c>
      <c r="H39">
        <f t="shared" si="4"/>
        <v>5200</v>
      </c>
      <c r="I39">
        <f t="shared" si="4"/>
        <v>4400</v>
      </c>
      <c r="J39">
        <f t="shared" si="4"/>
        <v>6400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R33" sqref="R33"/>
    </sheetView>
  </sheetViews>
  <sheetFormatPr defaultRowHeight="15" x14ac:dyDescent="0.25"/>
  <sheetData>
    <row r="1" spans="1:13" x14ac:dyDescent="0.25">
      <c r="A1" t="s">
        <v>33</v>
      </c>
    </row>
    <row r="2" spans="1:13" x14ac:dyDescent="0.25">
      <c r="A2" t="s">
        <v>38</v>
      </c>
      <c r="M2">
        <f>10^6</f>
        <v>1000000</v>
      </c>
    </row>
    <row r="3" spans="1:13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15</v>
      </c>
    </row>
    <row r="4" spans="1:13" x14ac:dyDescent="0.25">
      <c r="A4" t="s">
        <v>26</v>
      </c>
      <c r="B4">
        <f>B17*$M$2</f>
        <v>180000</v>
      </c>
      <c r="C4">
        <f t="shared" ref="C4:J4" si="0">C17*$M$2</f>
        <v>6000</v>
      </c>
      <c r="D4">
        <f t="shared" si="0"/>
        <v>1200</v>
      </c>
      <c r="E4">
        <f t="shared" si="0"/>
        <v>220</v>
      </c>
      <c r="F4">
        <f t="shared" si="0"/>
        <v>220</v>
      </c>
      <c r="G4">
        <f t="shared" si="0"/>
        <v>290</v>
      </c>
      <c r="H4">
        <f t="shared" si="0"/>
        <v>220</v>
      </c>
      <c r="I4">
        <f t="shared" si="0"/>
        <v>220</v>
      </c>
      <c r="J4">
        <f t="shared" si="0"/>
        <v>220</v>
      </c>
    </row>
    <row r="5" spans="1:13" x14ac:dyDescent="0.25">
      <c r="A5" t="s">
        <v>35</v>
      </c>
      <c r="B5">
        <f t="shared" ref="B5:J13" si="1">B18*$M$2</f>
        <v>540000</v>
      </c>
      <c r="C5">
        <f t="shared" si="1"/>
        <v>10000</v>
      </c>
      <c r="D5">
        <f t="shared" si="1"/>
        <v>500</v>
      </c>
      <c r="E5">
        <f t="shared" si="1"/>
        <v>290</v>
      </c>
      <c r="F5">
        <f t="shared" si="1"/>
        <v>220</v>
      </c>
      <c r="G5">
        <f t="shared" si="1"/>
        <v>220</v>
      </c>
      <c r="H5">
        <f t="shared" si="1"/>
        <v>290</v>
      </c>
      <c r="I5">
        <f t="shared" si="1"/>
        <v>440</v>
      </c>
      <c r="J5">
        <f t="shared" si="1"/>
        <v>290</v>
      </c>
    </row>
    <row r="6" spans="1:13" x14ac:dyDescent="0.25">
      <c r="A6" t="s">
        <v>27</v>
      </c>
      <c r="B6">
        <f t="shared" si="1"/>
        <v>450000</v>
      </c>
      <c r="C6">
        <f t="shared" si="1"/>
        <v>10000</v>
      </c>
      <c r="D6">
        <f t="shared" si="1"/>
        <v>1300</v>
      </c>
      <c r="E6">
        <f t="shared" si="1"/>
        <v>290</v>
      </c>
      <c r="F6">
        <f t="shared" si="1"/>
        <v>290</v>
      </c>
      <c r="G6">
        <f t="shared" si="1"/>
        <v>220</v>
      </c>
      <c r="H6">
        <f t="shared" si="1"/>
        <v>220</v>
      </c>
      <c r="I6">
        <f t="shared" si="1"/>
        <v>440</v>
      </c>
      <c r="J6">
        <f t="shared" si="1"/>
        <v>290</v>
      </c>
    </row>
    <row r="7" spans="1:13" x14ac:dyDescent="0.25">
      <c r="A7" t="s">
        <v>28</v>
      </c>
      <c r="B7">
        <f t="shared" si="1"/>
        <v>380000</v>
      </c>
      <c r="C7">
        <f t="shared" si="1"/>
        <v>39000</v>
      </c>
      <c r="D7">
        <f t="shared" si="1"/>
        <v>2100</v>
      </c>
      <c r="E7">
        <f t="shared" si="1"/>
        <v>670</v>
      </c>
      <c r="F7">
        <f t="shared" si="1"/>
        <v>440</v>
      </c>
      <c r="G7">
        <f t="shared" si="1"/>
        <v>150</v>
      </c>
      <c r="H7">
        <f t="shared" si="1"/>
        <v>220</v>
      </c>
      <c r="I7">
        <f t="shared" si="1"/>
        <v>220</v>
      </c>
      <c r="J7">
        <f t="shared" si="1"/>
        <v>290</v>
      </c>
    </row>
    <row r="8" spans="1:13" x14ac:dyDescent="0.25">
      <c r="A8" t="s">
        <v>29</v>
      </c>
      <c r="B8">
        <f t="shared" si="1"/>
        <v>340000</v>
      </c>
      <c r="C8">
        <f t="shared" si="1"/>
        <v>35000</v>
      </c>
      <c r="D8">
        <f t="shared" si="1"/>
        <v>1200</v>
      </c>
      <c r="E8">
        <f t="shared" si="1"/>
        <v>3700</v>
      </c>
      <c r="F8">
        <f t="shared" si="1"/>
        <v>590</v>
      </c>
      <c r="G8">
        <f t="shared" si="1"/>
        <v>290</v>
      </c>
      <c r="H8">
        <f t="shared" si="1"/>
        <v>290</v>
      </c>
      <c r="I8">
        <f t="shared" si="1"/>
        <v>290</v>
      </c>
      <c r="J8">
        <f t="shared" si="1"/>
        <v>290</v>
      </c>
    </row>
    <row r="9" spans="1:13" x14ac:dyDescent="0.25">
      <c r="A9" t="s">
        <v>13</v>
      </c>
      <c r="B9">
        <f t="shared" si="1"/>
        <v>1010000</v>
      </c>
      <c r="C9">
        <f t="shared" si="1"/>
        <v>47000</v>
      </c>
      <c r="D9">
        <f t="shared" si="1"/>
        <v>2300</v>
      </c>
      <c r="E9">
        <f t="shared" si="1"/>
        <v>290</v>
      </c>
      <c r="F9">
        <f t="shared" si="1"/>
        <v>440</v>
      </c>
      <c r="G9">
        <f t="shared" si="1"/>
        <v>290</v>
      </c>
      <c r="H9">
        <f t="shared" si="1"/>
        <v>220</v>
      </c>
      <c r="I9">
        <f t="shared" si="1"/>
        <v>220</v>
      </c>
      <c r="J9">
        <f t="shared" si="1"/>
        <v>220</v>
      </c>
    </row>
    <row r="10" spans="1:13" x14ac:dyDescent="0.25">
      <c r="A10" t="s">
        <v>30</v>
      </c>
      <c r="B10">
        <f t="shared" si="1"/>
        <v>110000</v>
      </c>
      <c r="C10">
        <f t="shared" si="1"/>
        <v>6000</v>
      </c>
      <c r="D10">
        <f t="shared" si="1"/>
        <v>1400</v>
      </c>
      <c r="E10">
        <f t="shared" si="1"/>
        <v>290</v>
      </c>
      <c r="F10">
        <f t="shared" si="1"/>
        <v>290</v>
      </c>
      <c r="G10">
        <f t="shared" si="1"/>
        <v>290</v>
      </c>
      <c r="H10">
        <f t="shared" si="1"/>
        <v>220</v>
      </c>
      <c r="I10">
        <f t="shared" si="1"/>
        <v>290</v>
      </c>
      <c r="J10">
        <f t="shared" si="1"/>
        <v>220</v>
      </c>
    </row>
    <row r="11" spans="1:13" x14ac:dyDescent="0.25">
      <c r="A11" t="s">
        <v>31</v>
      </c>
      <c r="B11">
        <f t="shared" si="1"/>
        <v>830000</v>
      </c>
      <c r="C11">
        <f t="shared" si="1"/>
        <v>59000</v>
      </c>
      <c r="D11">
        <f t="shared" si="1"/>
        <v>11600</v>
      </c>
      <c r="E11">
        <f t="shared" si="1"/>
        <v>440</v>
      </c>
      <c r="F11">
        <f t="shared" si="1"/>
        <v>290</v>
      </c>
      <c r="G11">
        <f t="shared" si="1"/>
        <v>290</v>
      </c>
      <c r="H11">
        <f t="shared" si="1"/>
        <v>890</v>
      </c>
      <c r="I11">
        <f t="shared" si="1"/>
        <v>220</v>
      </c>
      <c r="J11">
        <f t="shared" si="1"/>
        <v>290</v>
      </c>
    </row>
    <row r="12" spans="1:13" x14ac:dyDescent="0.25">
      <c r="A12" t="s">
        <v>32</v>
      </c>
      <c r="B12">
        <f t="shared" si="1"/>
        <v>360000</v>
      </c>
      <c r="C12">
        <f t="shared" si="1"/>
        <v>68000</v>
      </c>
      <c r="D12">
        <f t="shared" si="1"/>
        <v>8400</v>
      </c>
      <c r="E12">
        <f t="shared" si="1"/>
        <v>1400</v>
      </c>
      <c r="F12">
        <f t="shared" si="1"/>
        <v>220</v>
      </c>
      <c r="G12">
        <f t="shared" si="1"/>
        <v>220</v>
      </c>
      <c r="H12">
        <f t="shared" si="1"/>
        <v>290</v>
      </c>
      <c r="I12">
        <f t="shared" si="1"/>
        <v>220</v>
      </c>
      <c r="J12">
        <f t="shared" si="1"/>
        <v>150</v>
      </c>
    </row>
    <row r="13" spans="1:13" x14ac:dyDescent="0.25">
      <c r="A13" t="s">
        <v>16</v>
      </c>
      <c r="B13">
        <f t="shared" si="1"/>
        <v>60000</v>
      </c>
      <c r="C13">
        <f t="shared" si="1"/>
        <v>2000</v>
      </c>
      <c r="D13">
        <f t="shared" si="1"/>
        <v>900</v>
      </c>
      <c r="E13">
        <f t="shared" si="1"/>
        <v>220</v>
      </c>
      <c r="F13">
        <f t="shared" si="1"/>
        <v>520</v>
      </c>
      <c r="G13">
        <f t="shared" si="1"/>
        <v>220</v>
      </c>
      <c r="H13">
        <f t="shared" si="1"/>
        <v>220</v>
      </c>
      <c r="I13">
        <f t="shared" si="1"/>
        <v>220</v>
      </c>
      <c r="J13">
        <f t="shared" si="1"/>
        <v>220</v>
      </c>
    </row>
    <row r="15" spans="1:13" x14ac:dyDescent="0.25">
      <c r="A15" t="s">
        <v>9</v>
      </c>
    </row>
    <row r="16" spans="1:13" x14ac:dyDescent="0.25"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</row>
    <row r="17" spans="1:10" x14ac:dyDescent="0.25">
      <c r="A17" t="s">
        <v>34</v>
      </c>
      <c r="B17">
        <v>0.18</v>
      </c>
      <c r="C17">
        <v>6.0000000000000001E-3</v>
      </c>
      <c r="D17">
        <v>1.1999999999999999E-3</v>
      </c>
      <c r="E17">
        <v>2.2000000000000001E-4</v>
      </c>
      <c r="F17">
        <v>2.2000000000000001E-4</v>
      </c>
      <c r="G17">
        <v>2.9E-4</v>
      </c>
      <c r="H17">
        <v>2.2000000000000001E-4</v>
      </c>
      <c r="I17">
        <v>2.2000000000000001E-4</v>
      </c>
      <c r="J17">
        <v>2.2000000000000001E-4</v>
      </c>
    </row>
    <row r="18" spans="1:10" x14ac:dyDescent="0.25">
      <c r="A18" t="s">
        <v>35</v>
      </c>
      <c r="B18">
        <v>0.54</v>
      </c>
      <c r="C18">
        <v>0.01</v>
      </c>
      <c r="D18">
        <v>5.0000000000000001E-4</v>
      </c>
      <c r="E18">
        <v>2.9E-4</v>
      </c>
      <c r="F18">
        <v>2.2000000000000001E-4</v>
      </c>
      <c r="G18">
        <v>2.2000000000000001E-4</v>
      </c>
      <c r="H18">
        <v>2.9E-4</v>
      </c>
      <c r="I18">
        <v>4.4000000000000002E-4</v>
      </c>
      <c r="J18">
        <v>2.9E-4</v>
      </c>
    </row>
    <row r="19" spans="1:10" x14ac:dyDescent="0.25">
      <c r="A19" t="s">
        <v>27</v>
      </c>
      <c r="B19">
        <v>0.45</v>
      </c>
      <c r="C19">
        <v>0.01</v>
      </c>
      <c r="D19">
        <v>1.2999999999999999E-3</v>
      </c>
      <c r="E19">
        <v>2.9E-4</v>
      </c>
      <c r="F19">
        <v>2.9E-4</v>
      </c>
      <c r="G19">
        <v>2.2000000000000001E-4</v>
      </c>
      <c r="H19">
        <v>2.2000000000000001E-4</v>
      </c>
      <c r="I19">
        <v>4.4000000000000002E-4</v>
      </c>
      <c r="J19">
        <v>2.9E-4</v>
      </c>
    </row>
    <row r="20" spans="1:10" x14ac:dyDescent="0.25">
      <c r="A20" t="s">
        <v>28</v>
      </c>
      <c r="B20">
        <v>0.38</v>
      </c>
      <c r="C20">
        <v>3.9E-2</v>
      </c>
      <c r="D20">
        <v>2.0999999999999999E-3</v>
      </c>
      <c r="E20">
        <v>6.7000000000000002E-4</v>
      </c>
      <c r="F20">
        <v>4.4000000000000002E-4</v>
      </c>
      <c r="G20">
        <v>1.4999999999999999E-4</v>
      </c>
      <c r="H20">
        <v>2.2000000000000001E-4</v>
      </c>
      <c r="I20">
        <v>2.2000000000000001E-4</v>
      </c>
      <c r="J20">
        <v>2.9E-4</v>
      </c>
    </row>
    <row r="21" spans="1:10" x14ac:dyDescent="0.25">
      <c r="A21" t="s">
        <v>29</v>
      </c>
      <c r="B21">
        <v>0.34</v>
      </c>
      <c r="C21">
        <v>3.5000000000000003E-2</v>
      </c>
      <c r="D21">
        <v>1.1999999999999999E-3</v>
      </c>
      <c r="E21">
        <v>3.7000000000000002E-3</v>
      </c>
      <c r="F21">
        <v>5.9000000000000003E-4</v>
      </c>
      <c r="G21">
        <v>2.9E-4</v>
      </c>
      <c r="H21">
        <v>2.9E-4</v>
      </c>
      <c r="I21">
        <v>2.9E-4</v>
      </c>
      <c r="J21">
        <v>2.9E-4</v>
      </c>
    </row>
    <row r="22" spans="1:10" x14ac:dyDescent="0.25">
      <c r="A22" t="s">
        <v>13</v>
      </c>
      <c r="B22">
        <v>1.01</v>
      </c>
      <c r="C22">
        <v>4.7E-2</v>
      </c>
      <c r="D22">
        <v>2.3E-3</v>
      </c>
      <c r="E22">
        <v>2.9E-4</v>
      </c>
      <c r="F22">
        <v>4.4000000000000002E-4</v>
      </c>
      <c r="G22">
        <v>2.9E-4</v>
      </c>
      <c r="H22">
        <v>2.2000000000000001E-4</v>
      </c>
      <c r="I22">
        <v>2.2000000000000001E-4</v>
      </c>
      <c r="J22">
        <v>2.2000000000000001E-4</v>
      </c>
    </row>
    <row r="23" spans="1:10" x14ac:dyDescent="0.25">
      <c r="A23" t="s">
        <v>30</v>
      </c>
      <c r="B23">
        <v>0.11</v>
      </c>
      <c r="C23" s="2">
        <v>6.0000000000000001E-3</v>
      </c>
      <c r="D23">
        <v>1.4E-3</v>
      </c>
      <c r="E23">
        <v>2.9E-4</v>
      </c>
      <c r="F23">
        <v>2.9E-4</v>
      </c>
      <c r="G23">
        <v>2.9E-4</v>
      </c>
      <c r="H23">
        <v>2.2000000000000001E-4</v>
      </c>
      <c r="I23">
        <v>2.9E-4</v>
      </c>
      <c r="J23">
        <v>2.2000000000000001E-4</v>
      </c>
    </row>
    <row r="24" spans="1:10" x14ac:dyDescent="0.25">
      <c r="A24" t="s">
        <v>31</v>
      </c>
      <c r="B24">
        <v>0.83</v>
      </c>
      <c r="C24" s="2">
        <v>5.8999999999999997E-2</v>
      </c>
      <c r="D24">
        <v>1.1599999999999999E-2</v>
      </c>
      <c r="E24">
        <v>4.4000000000000002E-4</v>
      </c>
      <c r="F24">
        <v>2.9E-4</v>
      </c>
      <c r="G24">
        <v>2.9E-4</v>
      </c>
      <c r="H24">
        <v>8.8999999999999995E-4</v>
      </c>
      <c r="I24">
        <v>2.2000000000000001E-4</v>
      </c>
      <c r="J24">
        <v>2.9E-4</v>
      </c>
    </row>
    <row r="25" spans="1:10" x14ac:dyDescent="0.25">
      <c r="A25" t="s">
        <v>32</v>
      </c>
      <c r="B25">
        <v>0.36</v>
      </c>
      <c r="C25" s="2">
        <v>6.8000000000000005E-2</v>
      </c>
      <c r="D25">
        <v>8.3999999999999995E-3</v>
      </c>
      <c r="E25">
        <v>1.4E-3</v>
      </c>
      <c r="F25">
        <v>2.2000000000000001E-4</v>
      </c>
      <c r="G25">
        <v>2.2000000000000001E-4</v>
      </c>
      <c r="H25">
        <v>2.9E-4</v>
      </c>
      <c r="I25">
        <v>2.2000000000000001E-4</v>
      </c>
      <c r="J25">
        <v>1.4999999999999999E-4</v>
      </c>
    </row>
    <row r="26" spans="1:10" x14ac:dyDescent="0.25">
      <c r="A26" t="s">
        <v>16</v>
      </c>
      <c r="B26">
        <v>0.06</v>
      </c>
      <c r="C26" s="2">
        <v>2E-3</v>
      </c>
      <c r="D26">
        <v>8.9999999999999998E-4</v>
      </c>
      <c r="E26">
        <v>2.2000000000000001E-4</v>
      </c>
      <c r="F26">
        <v>5.1999999999999995E-4</v>
      </c>
      <c r="G26">
        <v>2.2000000000000001E-4</v>
      </c>
      <c r="H26">
        <v>2.2000000000000001E-4</v>
      </c>
      <c r="I26">
        <v>2.2000000000000001E-4</v>
      </c>
      <c r="J26">
        <v>2.2000000000000001E-4</v>
      </c>
    </row>
    <row r="27" spans="1:10" x14ac:dyDescent="0.25">
      <c r="C27" s="1"/>
    </row>
    <row r="28" spans="1:10" x14ac:dyDescent="0.25">
      <c r="A28" t="s">
        <v>10</v>
      </c>
    </row>
    <row r="29" spans="1:10" x14ac:dyDescent="0.25">
      <c r="B29" t="s">
        <v>0</v>
      </c>
      <c r="C29" t="s">
        <v>1</v>
      </c>
      <c r="D29" t="s">
        <v>2</v>
      </c>
      <c r="E29" t="s">
        <v>3</v>
      </c>
      <c r="F29" t="s">
        <v>4</v>
      </c>
      <c r="G29" t="s">
        <v>5</v>
      </c>
      <c r="H29" t="s">
        <v>6</v>
      </c>
      <c r="I29" t="s">
        <v>7</v>
      </c>
      <c r="J29" t="s">
        <v>8</v>
      </c>
    </row>
    <row r="30" spans="1:10" x14ac:dyDescent="0.25">
      <c r="A30" t="s">
        <v>26</v>
      </c>
      <c r="B30">
        <f>B4*4</f>
        <v>720000</v>
      </c>
      <c r="C30">
        <f t="shared" ref="C30:J30" si="2">C4*4</f>
        <v>24000</v>
      </c>
      <c r="D30">
        <f t="shared" si="2"/>
        <v>4800</v>
      </c>
      <c r="E30">
        <f t="shared" si="2"/>
        <v>880</v>
      </c>
      <c r="F30">
        <f t="shared" si="2"/>
        <v>880</v>
      </c>
      <c r="G30">
        <f t="shared" si="2"/>
        <v>1160</v>
      </c>
      <c r="H30">
        <f t="shared" si="2"/>
        <v>880</v>
      </c>
      <c r="I30">
        <f t="shared" si="2"/>
        <v>880</v>
      </c>
      <c r="J30">
        <f t="shared" si="2"/>
        <v>880</v>
      </c>
    </row>
    <row r="31" spans="1:10" x14ac:dyDescent="0.25">
      <c r="A31" t="s">
        <v>36</v>
      </c>
      <c r="B31">
        <f t="shared" ref="B31:J38" si="3">B5*4</f>
        <v>2160000</v>
      </c>
      <c r="C31">
        <f t="shared" si="3"/>
        <v>40000</v>
      </c>
      <c r="D31">
        <f t="shared" si="3"/>
        <v>2000</v>
      </c>
      <c r="E31">
        <f t="shared" si="3"/>
        <v>1160</v>
      </c>
      <c r="F31">
        <f t="shared" si="3"/>
        <v>880</v>
      </c>
      <c r="G31">
        <f t="shared" si="3"/>
        <v>880</v>
      </c>
      <c r="H31">
        <f t="shared" si="3"/>
        <v>1160</v>
      </c>
      <c r="I31">
        <f t="shared" si="3"/>
        <v>1760</v>
      </c>
      <c r="J31">
        <f t="shared" si="3"/>
        <v>1160</v>
      </c>
    </row>
    <row r="32" spans="1:10" x14ac:dyDescent="0.25">
      <c r="A32" t="s">
        <v>27</v>
      </c>
      <c r="B32">
        <f t="shared" si="3"/>
        <v>1800000</v>
      </c>
      <c r="C32">
        <f t="shared" si="3"/>
        <v>40000</v>
      </c>
      <c r="D32">
        <f t="shared" si="3"/>
        <v>5200</v>
      </c>
      <c r="E32">
        <f t="shared" si="3"/>
        <v>1160</v>
      </c>
      <c r="F32">
        <f t="shared" si="3"/>
        <v>1160</v>
      </c>
      <c r="G32">
        <f t="shared" si="3"/>
        <v>880</v>
      </c>
      <c r="H32">
        <f t="shared" si="3"/>
        <v>880</v>
      </c>
      <c r="I32">
        <f t="shared" si="3"/>
        <v>1760</v>
      </c>
      <c r="J32">
        <f t="shared" si="3"/>
        <v>1160</v>
      </c>
    </row>
    <row r="33" spans="1:10" x14ac:dyDescent="0.25">
      <c r="A33" t="s">
        <v>28</v>
      </c>
      <c r="B33">
        <f t="shared" si="3"/>
        <v>1520000</v>
      </c>
      <c r="C33">
        <f t="shared" si="3"/>
        <v>156000</v>
      </c>
      <c r="D33">
        <f t="shared" si="3"/>
        <v>8400</v>
      </c>
      <c r="E33">
        <f t="shared" si="3"/>
        <v>2680</v>
      </c>
      <c r="F33">
        <f t="shared" si="3"/>
        <v>1760</v>
      </c>
      <c r="G33">
        <f t="shared" si="3"/>
        <v>600</v>
      </c>
      <c r="H33">
        <f t="shared" si="3"/>
        <v>880</v>
      </c>
      <c r="I33">
        <f t="shared" si="3"/>
        <v>880</v>
      </c>
      <c r="J33">
        <f t="shared" si="3"/>
        <v>1160</v>
      </c>
    </row>
    <row r="34" spans="1:10" x14ac:dyDescent="0.25">
      <c r="A34" t="s">
        <v>29</v>
      </c>
      <c r="B34">
        <f t="shared" si="3"/>
        <v>1360000</v>
      </c>
      <c r="C34">
        <f t="shared" si="3"/>
        <v>140000</v>
      </c>
      <c r="D34">
        <f t="shared" si="3"/>
        <v>4800</v>
      </c>
      <c r="E34">
        <f t="shared" si="3"/>
        <v>14800</v>
      </c>
      <c r="F34">
        <f t="shared" si="3"/>
        <v>2360</v>
      </c>
      <c r="G34">
        <f t="shared" si="3"/>
        <v>1160</v>
      </c>
      <c r="H34">
        <f t="shared" si="3"/>
        <v>1160</v>
      </c>
      <c r="I34">
        <f t="shared" si="3"/>
        <v>1160</v>
      </c>
      <c r="J34">
        <f t="shared" si="3"/>
        <v>1160</v>
      </c>
    </row>
    <row r="35" spans="1:10" x14ac:dyDescent="0.25">
      <c r="A35" t="s">
        <v>13</v>
      </c>
      <c r="B35">
        <f t="shared" si="3"/>
        <v>4040000</v>
      </c>
      <c r="C35">
        <f t="shared" si="3"/>
        <v>188000</v>
      </c>
      <c r="D35">
        <f t="shared" si="3"/>
        <v>9200</v>
      </c>
      <c r="E35">
        <f t="shared" si="3"/>
        <v>1160</v>
      </c>
      <c r="F35">
        <f t="shared" si="3"/>
        <v>1760</v>
      </c>
      <c r="G35">
        <f t="shared" si="3"/>
        <v>1160</v>
      </c>
      <c r="H35">
        <f t="shared" si="3"/>
        <v>880</v>
      </c>
      <c r="I35">
        <f t="shared" si="3"/>
        <v>880</v>
      </c>
      <c r="J35">
        <f t="shared" si="3"/>
        <v>880</v>
      </c>
    </row>
    <row r="36" spans="1:10" x14ac:dyDescent="0.25">
      <c r="A36" t="s">
        <v>30</v>
      </c>
      <c r="B36">
        <f t="shared" si="3"/>
        <v>440000</v>
      </c>
      <c r="C36">
        <f t="shared" si="3"/>
        <v>24000</v>
      </c>
      <c r="D36">
        <f t="shared" si="3"/>
        <v>5600</v>
      </c>
      <c r="E36">
        <f t="shared" si="3"/>
        <v>1160</v>
      </c>
      <c r="F36">
        <f t="shared" si="3"/>
        <v>1160</v>
      </c>
      <c r="G36">
        <f t="shared" si="3"/>
        <v>1160</v>
      </c>
      <c r="H36">
        <f t="shared" si="3"/>
        <v>880</v>
      </c>
      <c r="I36">
        <f t="shared" si="3"/>
        <v>1160</v>
      </c>
      <c r="J36">
        <f t="shared" si="3"/>
        <v>880</v>
      </c>
    </row>
    <row r="37" spans="1:10" x14ac:dyDescent="0.25">
      <c r="A37" t="s">
        <v>31</v>
      </c>
      <c r="B37">
        <f t="shared" si="3"/>
        <v>3320000</v>
      </c>
      <c r="C37">
        <f t="shared" si="3"/>
        <v>236000</v>
      </c>
      <c r="D37">
        <f t="shared" si="3"/>
        <v>46400</v>
      </c>
      <c r="E37">
        <f t="shared" si="3"/>
        <v>1760</v>
      </c>
      <c r="F37">
        <f t="shared" si="3"/>
        <v>1160</v>
      </c>
      <c r="G37">
        <f t="shared" si="3"/>
        <v>1160</v>
      </c>
      <c r="H37">
        <f t="shared" si="3"/>
        <v>3560</v>
      </c>
      <c r="I37">
        <f t="shared" si="3"/>
        <v>880</v>
      </c>
      <c r="J37">
        <f t="shared" si="3"/>
        <v>1160</v>
      </c>
    </row>
    <row r="38" spans="1:10" x14ac:dyDescent="0.25">
      <c r="A38" t="s">
        <v>32</v>
      </c>
      <c r="B38">
        <f t="shared" si="3"/>
        <v>1440000</v>
      </c>
      <c r="C38">
        <f t="shared" si="3"/>
        <v>272000</v>
      </c>
      <c r="D38">
        <f t="shared" si="3"/>
        <v>33600</v>
      </c>
      <c r="E38">
        <f t="shared" si="3"/>
        <v>5600</v>
      </c>
      <c r="F38">
        <f t="shared" si="3"/>
        <v>880</v>
      </c>
      <c r="G38">
        <f t="shared" si="3"/>
        <v>880</v>
      </c>
      <c r="H38">
        <f t="shared" si="3"/>
        <v>1160</v>
      </c>
      <c r="I38">
        <f t="shared" si="3"/>
        <v>880</v>
      </c>
      <c r="J38">
        <f t="shared" si="3"/>
        <v>600</v>
      </c>
    </row>
    <row r="39" spans="1:10" x14ac:dyDescent="0.25">
      <c r="A39" t="s">
        <v>16</v>
      </c>
      <c r="B39">
        <f t="shared" ref="B39:J39" si="4">B13*4</f>
        <v>240000</v>
      </c>
      <c r="C39">
        <f t="shared" si="4"/>
        <v>8000</v>
      </c>
      <c r="D39">
        <f t="shared" si="4"/>
        <v>3600</v>
      </c>
      <c r="E39">
        <f t="shared" si="4"/>
        <v>880</v>
      </c>
      <c r="F39">
        <f t="shared" si="4"/>
        <v>2080</v>
      </c>
      <c r="G39">
        <f t="shared" si="4"/>
        <v>880</v>
      </c>
      <c r="H39">
        <f t="shared" si="4"/>
        <v>880</v>
      </c>
      <c r="I39">
        <f t="shared" si="4"/>
        <v>880</v>
      </c>
      <c r="J39">
        <f t="shared" si="4"/>
        <v>880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A6" sqref="A6"/>
    </sheetView>
  </sheetViews>
  <sheetFormatPr defaultRowHeight="15" x14ac:dyDescent="0.25"/>
  <sheetData>
    <row r="1" spans="1:13" x14ac:dyDescent="0.25">
      <c r="A1" t="s">
        <v>11</v>
      </c>
      <c r="M1">
        <f>10^6</f>
        <v>1000000</v>
      </c>
    </row>
    <row r="2" spans="1:13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15</v>
      </c>
    </row>
    <row r="3" spans="1:13" x14ac:dyDescent="0.25">
      <c r="A3" t="s">
        <v>14</v>
      </c>
      <c r="B3">
        <f t="shared" ref="B3:G5" si="0">B9*$M$1</f>
        <v>8500000</v>
      </c>
      <c r="C3">
        <f t="shared" si="0"/>
        <v>3250000</v>
      </c>
      <c r="D3">
        <f t="shared" si="0"/>
        <v>137000</v>
      </c>
      <c r="E3">
        <f t="shared" si="0"/>
        <v>1800000</v>
      </c>
      <c r="F3">
        <f t="shared" si="0"/>
        <v>7900000</v>
      </c>
      <c r="G3">
        <f t="shared" si="0"/>
        <v>10000000</v>
      </c>
    </row>
    <row r="4" spans="1:13" x14ac:dyDescent="0.25">
      <c r="A4" t="s">
        <v>12</v>
      </c>
      <c r="B4">
        <f t="shared" si="0"/>
        <v>8800000</v>
      </c>
      <c r="C4">
        <f t="shared" si="0"/>
        <v>1920000</v>
      </c>
      <c r="D4">
        <f t="shared" si="0"/>
        <v>144000</v>
      </c>
      <c r="E4">
        <f t="shared" si="0"/>
        <v>2400000</v>
      </c>
      <c r="F4">
        <f t="shared" si="0"/>
        <v>10500000</v>
      </c>
      <c r="G4">
        <f t="shared" si="0"/>
        <v>8300000.0000000009</v>
      </c>
    </row>
    <row r="5" spans="1:13" x14ac:dyDescent="0.25">
      <c r="A5" t="s">
        <v>17</v>
      </c>
      <c r="B5">
        <f t="shared" si="0"/>
        <v>7200000</v>
      </c>
      <c r="C5">
        <f t="shared" si="0"/>
        <v>1400000</v>
      </c>
      <c r="D5">
        <f t="shared" si="0"/>
        <v>68000</v>
      </c>
      <c r="E5">
        <f t="shared" si="0"/>
        <v>88000</v>
      </c>
      <c r="F5">
        <f t="shared" si="0"/>
        <v>9500000</v>
      </c>
      <c r="G5">
        <f t="shared" si="0"/>
        <v>10100000</v>
      </c>
    </row>
    <row r="7" spans="1:13" x14ac:dyDescent="0.25">
      <c r="A7" t="s">
        <v>9</v>
      </c>
    </row>
    <row r="8" spans="1:13" x14ac:dyDescent="0.25"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</v>
      </c>
      <c r="J8" t="s">
        <v>8</v>
      </c>
    </row>
    <row r="9" spans="1:13" x14ac:dyDescent="0.25">
      <c r="A9" t="s">
        <v>14</v>
      </c>
      <c r="B9">
        <v>8.5</v>
      </c>
      <c r="C9">
        <v>3.25</v>
      </c>
      <c r="D9">
        <v>0.13700000000000001</v>
      </c>
      <c r="E9">
        <v>1.8</v>
      </c>
      <c r="F9">
        <v>7.9</v>
      </c>
      <c r="G9">
        <v>10</v>
      </c>
    </row>
    <row r="10" spans="1:13" x14ac:dyDescent="0.25">
      <c r="A10" t="s">
        <v>12</v>
      </c>
      <c r="B10">
        <v>8.8000000000000007</v>
      </c>
      <c r="C10">
        <v>1.92</v>
      </c>
      <c r="D10">
        <v>0.14399999999999999</v>
      </c>
      <c r="E10">
        <v>2.4</v>
      </c>
      <c r="F10">
        <v>10.5</v>
      </c>
      <c r="G10">
        <v>8.3000000000000007</v>
      </c>
    </row>
    <row r="11" spans="1:13" x14ac:dyDescent="0.25">
      <c r="A11" t="s">
        <v>17</v>
      </c>
      <c r="B11">
        <v>7.2</v>
      </c>
      <c r="C11">
        <v>1.4</v>
      </c>
      <c r="D11">
        <v>6.8000000000000005E-2</v>
      </c>
      <c r="E11">
        <v>8.7999999999999995E-2</v>
      </c>
      <c r="F11">
        <v>9.5</v>
      </c>
      <c r="G11">
        <v>10.1</v>
      </c>
    </row>
    <row r="12" spans="1:13" x14ac:dyDescent="0.25">
      <c r="C12" s="1"/>
    </row>
    <row r="13" spans="1:13" x14ac:dyDescent="0.25">
      <c r="A13" t="s">
        <v>10</v>
      </c>
    </row>
    <row r="14" spans="1:13" x14ac:dyDescent="0.25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</row>
    <row r="15" spans="1:13" x14ac:dyDescent="0.25">
      <c r="A15" t="s">
        <v>14</v>
      </c>
      <c r="B15">
        <f t="shared" ref="B15:G17" si="1">B3*4</f>
        <v>34000000</v>
      </c>
      <c r="C15">
        <f t="shared" si="1"/>
        <v>13000000</v>
      </c>
      <c r="D15">
        <f t="shared" si="1"/>
        <v>548000</v>
      </c>
      <c r="E15">
        <f t="shared" si="1"/>
        <v>7200000</v>
      </c>
      <c r="F15">
        <f t="shared" si="1"/>
        <v>31600000</v>
      </c>
      <c r="G15">
        <f t="shared" si="1"/>
        <v>40000000</v>
      </c>
    </row>
    <row r="16" spans="1:13" x14ac:dyDescent="0.25">
      <c r="A16" t="s">
        <v>12</v>
      </c>
      <c r="B16">
        <f t="shared" si="1"/>
        <v>35200000</v>
      </c>
      <c r="C16">
        <f t="shared" si="1"/>
        <v>7680000</v>
      </c>
      <c r="D16">
        <f t="shared" si="1"/>
        <v>576000</v>
      </c>
      <c r="E16">
        <f t="shared" si="1"/>
        <v>9600000</v>
      </c>
      <c r="F16">
        <f t="shared" si="1"/>
        <v>42000000</v>
      </c>
      <c r="G16">
        <f t="shared" si="1"/>
        <v>33200000.000000004</v>
      </c>
    </row>
    <row r="17" spans="1:7" x14ac:dyDescent="0.25">
      <c r="A17" t="s">
        <v>17</v>
      </c>
      <c r="B17">
        <f t="shared" si="1"/>
        <v>28800000</v>
      </c>
      <c r="C17">
        <f t="shared" si="1"/>
        <v>5600000</v>
      </c>
      <c r="D17">
        <f t="shared" si="1"/>
        <v>272000</v>
      </c>
      <c r="E17">
        <f t="shared" si="1"/>
        <v>352000</v>
      </c>
      <c r="F17">
        <f t="shared" si="1"/>
        <v>38000000</v>
      </c>
      <c r="G17">
        <f t="shared" si="1"/>
        <v>40400000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tlcd rad51d </vt:lpstr>
      <vt:lpstr>tlc1d rad59d 10^4 (2)</vt:lpstr>
      <vt:lpstr>tlc1d rad59d 5x10^3 (2)</vt:lpstr>
      <vt:lpstr>tlc1d rad59d 10^3</vt:lpstr>
      <vt:lpstr>tlc 10^5</vt:lpstr>
    </vt:vector>
  </TitlesOfParts>
  <Company>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Kockler, Zachary W</dc:creator>
  <cp:lastModifiedBy>Kockler, Zachary W</cp:lastModifiedBy>
  <dcterms:created xsi:type="dcterms:W3CDTF">2018-06-01T20:51:45Z</dcterms:created>
  <dcterms:modified xsi:type="dcterms:W3CDTF">2018-09-03T17:50:14Z</dcterms:modified>
</cp:coreProperties>
</file>