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"/>
    </mc:Choice>
  </mc:AlternateContent>
  <bookViews>
    <workbookView xWindow="0" yWindow="0" windowWidth="252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1" l="1"/>
  <c r="H48" i="1"/>
  <c r="I48" i="1"/>
  <c r="J48" i="1"/>
  <c r="G49" i="1"/>
  <c r="H49" i="1"/>
  <c r="I49" i="1"/>
  <c r="J49" i="1"/>
  <c r="G50" i="1"/>
  <c r="H50" i="1"/>
  <c r="I50" i="1"/>
  <c r="J50" i="1"/>
  <c r="C49" i="1"/>
  <c r="D49" i="1"/>
  <c r="E49" i="1"/>
  <c r="F49" i="1"/>
  <c r="C50" i="1"/>
  <c r="D50" i="1"/>
  <c r="E50" i="1"/>
  <c r="F50" i="1"/>
  <c r="B50" i="1"/>
  <c r="B49" i="1"/>
  <c r="C48" i="1"/>
  <c r="D48" i="1"/>
  <c r="E48" i="1"/>
  <c r="F48" i="1"/>
  <c r="B48" i="1"/>
  <c r="C36" i="1" l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G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B37" i="1"/>
  <c r="B38" i="1"/>
  <c r="B39" i="1"/>
  <c r="B40" i="1"/>
  <c r="B41" i="1"/>
  <c r="B42" i="1"/>
  <c r="B43" i="1"/>
  <c r="B44" i="1"/>
  <c r="B45" i="1"/>
  <c r="B46" i="1"/>
  <c r="B47" i="1"/>
  <c r="B36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B7" i="1"/>
  <c r="B8" i="1"/>
  <c r="B9" i="1"/>
  <c r="B10" i="1"/>
  <c r="B11" i="1"/>
  <c r="B12" i="1"/>
  <c r="B13" i="1"/>
  <c r="B14" i="1"/>
  <c r="B15" i="1"/>
  <c r="B16" i="1"/>
  <c r="B17" i="1"/>
  <c r="B6" i="1"/>
  <c r="L1" i="1"/>
</calcChain>
</file>

<file path=xl/sharedStrings.xml><?xml version="1.0" encoding="utf-8"?>
<sst xmlns="http://schemas.openxmlformats.org/spreadsheetml/2006/main" count="71" uniqueCount="29">
  <si>
    <t xml:space="preserve">zgc8 growth curves </t>
  </si>
  <si>
    <t>cell density in cells/mL</t>
  </si>
  <si>
    <t>1000 cells total in 4mL (250 cells per mL)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</si>
  <si>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</si>
  <si>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</si>
  <si>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</si>
  <si>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</si>
  <si>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</si>
  <si>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</si>
  <si>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</si>
  <si>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</si>
  <si>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</si>
  <si>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F6</t>
  </si>
  <si>
    <t>F7</t>
  </si>
  <si>
    <t>G2</t>
  </si>
  <si>
    <t>G7</t>
  </si>
  <si>
    <t>G8</t>
  </si>
  <si>
    <t>G9</t>
  </si>
  <si>
    <t>H5</t>
  </si>
  <si>
    <t>I2</t>
  </si>
  <si>
    <t>I5</t>
  </si>
  <si>
    <t>I6</t>
  </si>
  <si>
    <t>I8</t>
  </si>
  <si>
    <t xml:space="preserve">I9 </t>
  </si>
  <si>
    <t xml:space="preserve">cell density cells/mL times 10^6 </t>
  </si>
  <si>
    <t xml:space="preserve">total cells in the culture </t>
  </si>
  <si>
    <t>average</t>
  </si>
  <si>
    <t xml:space="preserve">min 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</si>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</sst>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zgc8 1000 cells</a:t>
            </a:r>
            <a:r>
              <a:rPr lang="en-US" baseline="0"/>
              <a:t> in culture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F6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Sheet1!$B$5:$J$5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Sheet1!$B$6:$J$6</c:f>
              <c:numCache>
                <c:formatCode>General</c:formatCode>
                <c:ptCount val="9"/>
                <c:pt idx="0">
                  <c:v>750000</c:v>
                </c:pt>
                <c:pt idx="1">
                  <c:v>33000</c:v>
                </c:pt>
                <c:pt idx="2">
                  <c:v>590</c:v>
                </c:pt>
                <c:pt idx="3">
                  <c:v>290</c:v>
                </c:pt>
                <c:pt idx="4">
                  <c:v>290</c:v>
                </c:pt>
                <c:pt idx="5">
                  <c:v>290</c:v>
                </c:pt>
                <c:pt idx="6">
                  <c:v>290</c:v>
                </c:pt>
                <c:pt idx="7">
                  <c:v>370</c:v>
                </c:pt>
                <c:pt idx="8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1-4387-8862-BC52CAACE267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F7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Sheet1!$B$5:$J$5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Sheet1!$B$7:$J$7</c:f>
              <c:numCache>
                <c:formatCode>General</c:formatCode>
                <c:ptCount val="9"/>
                <c:pt idx="0">
                  <c:v>230000</c:v>
                </c:pt>
                <c:pt idx="1">
                  <c:v>19000</c:v>
                </c:pt>
                <c:pt idx="2">
                  <c:v>370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150</c:v>
                </c:pt>
                <c:pt idx="7">
                  <c:v>220</c:v>
                </c:pt>
                <c:pt idx="8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1-4387-8862-BC52CAACE267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G2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Sheet1!$B$5:$J$5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Sheet1!$B$8:$J$8</c:f>
              <c:numCache>
                <c:formatCode>General</c:formatCode>
                <c:ptCount val="9"/>
                <c:pt idx="0">
                  <c:v>910000</c:v>
                </c:pt>
                <c:pt idx="1">
                  <c:v>27000</c:v>
                </c:pt>
                <c:pt idx="2">
                  <c:v>220</c:v>
                </c:pt>
                <c:pt idx="3">
                  <c:v>440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290</c:v>
                </c:pt>
                <c:pt idx="8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31-4387-8862-BC52CAACE267}"/>
            </c:ext>
          </c:extLst>
        </c:ser>
        <c:ser>
          <c:idx val="3"/>
          <c:order val="3"/>
          <c:tx>
            <c:strRef>
              <c:f>Sheet1!$A$9</c:f>
              <c:strCache>
                <c:ptCount val="1"/>
                <c:pt idx="0">
                  <c:v>G7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Sheet1!$B$5:$J$5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Sheet1!$B$9:$J$9</c:f>
              <c:numCache>
                <c:formatCode>General</c:formatCode>
                <c:ptCount val="9"/>
                <c:pt idx="0">
                  <c:v>160000</c:v>
                </c:pt>
                <c:pt idx="1">
                  <c:v>14000</c:v>
                </c:pt>
                <c:pt idx="2">
                  <c:v>890</c:v>
                </c:pt>
                <c:pt idx="3">
                  <c:v>290</c:v>
                </c:pt>
                <c:pt idx="4">
                  <c:v>220</c:v>
                </c:pt>
                <c:pt idx="5">
                  <c:v>290</c:v>
                </c:pt>
                <c:pt idx="6">
                  <c:v>290</c:v>
                </c:pt>
                <c:pt idx="7">
                  <c:v>220</c:v>
                </c:pt>
                <c:pt idx="8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31-4387-8862-BC52CAACE267}"/>
            </c:ext>
          </c:extLst>
        </c:ser>
        <c:ser>
          <c:idx val="4"/>
          <c:order val="4"/>
          <c:tx>
            <c:strRef>
              <c:f>Sheet1!$A$10</c:f>
              <c:strCache>
                <c:ptCount val="1"/>
                <c:pt idx="0">
                  <c:v>G8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Sheet1!$B$5:$J$5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Sheet1!$B$10:$J$10</c:f>
              <c:numCache>
                <c:formatCode>General</c:formatCode>
                <c:ptCount val="9"/>
                <c:pt idx="0">
                  <c:v>390000</c:v>
                </c:pt>
                <c:pt idx="1">
                  <c:v>1000</c:v>
                </c:pt>
                <c:pt idx="2">
                  <c:v>2400</c:v>
                </c:pt>
                <c:pt idx="3">
                  <c:v>290</c:v>
                </c:pt>
                <c:pt idx="4">
                  <c:v>290</c:v>
                </c:pt>
                <c:pt idx="5">
                  <c:v>290</c:v>
                </c:pt>
                <c:pt idx="6">
                  <c:v>290</c:v>
                </c:pt>
                <c:pt idx="7">
                  <c:v>220</c:v>
                </c:pt>
                <c:pt idx="8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31-4387-8862-BC52CAACE267}"/>
            </c:ext>
          </c:extLst>
        </c:ser>
        <c:ser>
          <c:idx val="5"/>
          <c:order val="5"/>
          <c:tx>
            <c:strRef>
              <c:f>Sheet1!$A$11</c:f>
              <c:strCache>
                <c:ptCount val="1"/>
                <c:pt idx="0">
                  <c:v>G9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Sheet1!$B$5:$J$5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Sheet1!$B$11:$J$11</c:f>
              <c:numCache>
                <c:formatCode>General</c:formatCode>
                <c:ptCount val="9"/>
                <c:pt idx="0">
                  <c:v>590000</c:v>
                </c:pt>
                <c:pt idx="1">
                  <c:v>31000</c:v>
                </c:pt>
                <c:pt idx="2">
                  <c:v>1100</c:v>
                </c:pt>
                <c:pt idx="3">
                  <c:v>220</c:v>
                </c:pt>
                <c:pt idx="4">
                  <c:v>440</c:v>
                </c:pt>
                <c:pt idx="5">
                  <c:v>290</c:v>
                </c:pt>
                <c:pt idx="6">
                  <c:v>220</c:v>
                </c:pt>
                <c:pt idx="7">
                  <c:v>290</c:v>
                </c:pt>
                <c:pt idx="8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31-4387-8862-BC52CAACE267}"/>
            </c:ext>
          </c:extLst>
        </c:ser>
        <c:ser>
          <c:idx val="6"/>
          <c:order val="6"/>
          <c:tx>
            <c:strRef>
              <c:f>Sheet1!$A$12</c:f>
              <c:strCache>
                <c:ptCount val="1"/>
                <c:pt idx="0">
                  <c:v>H5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Sheet1!$B$5:$J$5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Sheet1!$B$12:$J$12</c:f>
              <c:numCache>
                <c:formatCode>General</c:formatCode>
                <c:ptCount val="9"/>
                <c:pt idx="0">
                  <c:v>150000</c:v>
                </c:pt>
                <c:pt idx="1">
                  <c:v>9000</c:v>
                </c:pt>
                <c:pt idx="2">
                  <c:v>590</c:v>
                </c:pt>
                <c:pt idx="3">
                  <c:v>290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150</c:v>
                </c:pt>
                <c:pt idx="8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31-4387-8862-BC52CAACE267}"/>
            </c:ext>
          </c:extLst>
        </c:ser>
        <c:ser>
          <c:idx val="7"/>
          <c:order val="7"/>
          <c:tx>
            <c:strRef>
              <c:f>Sheet1!$A$13</c:f>
              <c:strCache>
                <c:ptCount val="1"/>
                <c:pt idx="0">
                  <c:v>I2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Sheet1!$B$5:$J$5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Sheet1!$B$13:$J$13</c:f>
              <c:numCache>
                <c:formatCode>General</c:formatCode>
                <c:ptCount val="9"/>
                <c:pt idx="0">
                  <c:v>1510000</c:v>
                </c:pt>
                <c:pt idx="1">
                  <c:v>83000</c:v>
                </c:pt>
                <c:pt idx="2">
                  <c:v>1800</c:v>
                </c:pt>
                <c:pt idx="3">
                  <c:v>290</c:v>
                </c:pt>
                <c:pt idx="4">
                  <c:v>220</c:v>
                </c:pt>
                <c:pt idx="5">
                  <c:v>220</c:v>
                </c:pt>
                <c:pt idx="6">
                  <c:v>520</c:v>
                </c:pt>
                <c:pt idx="7">
                  <c:v>220</c:v>
                </c:pt>
                <c:pt idx="8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31-4387-8862-BC52CAACE267}"/>
            </c:ext>
          </c:extLst>
        </c:ser>
        <c:ser>
          <c:idx val="8"/>
          <c:order val="8"/>
          <c:tx>
            <c:strRef>
              <c:f>Sheet1!$A$14</c:f>
              <c:strCache>
                <c:ptCount val="1"/>
                <c:pt idx="0">
                  <c:v>I5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Sheet1!$B$5:$J$5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Sheet1!$B$14:$J$14</c:f>
              <c:numCache>
                <c:formatCode>General</c:formatCode>
                <c:ptCount val="9"/>
                <c:pt idx="0">
                  <c:v>340000</c:v>
                </c:pt>
                <c:pt idx="1">
                  <c:v>52000</c:v>
                </c:pt>
                <c:pt idx="2">
                  <c:v>1900</c:v>
                </c:pt>
                <c:pt idx="3">
                  <c:v>520</c:v>
                </c:pt>
                <c:pt idx="4">
                  <c:v>290</c:v>
                </c:pt>
                <c:pt idx="5">
                  <c:v>370</c:v>
                </c:pt>
                <c:pt idx="6">
                  <c:v>290</c:v>
                </c:pt>
                <c:pt idx="7">
                  <c:v>520</c:v>
                </c:pt>
                <c:pt idx="8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31-4387-8862-BC52CAACE267}"/>
            </c:ext>
          </c:extLst>
        </c:ser>
        <c:ser>
          <c:idx val="9"/>
          <c:order val="9"/>
          <c:tx>
            <c:strRef>
              <c:f>Sheet1!$A$15</c:f>
              <c:strCache>
                <c:ptCount val="1"/>
                <c:pt idx="0">
                  <c:v>I6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Sheet1!$B$5:$J$5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Sheet1!$B$15:$J$15</c:f>
              <c:numCache>
                <c:formatCode>General</c:formatCode>
                <c:ptCount val="9"/>
                <c:pt idx="0">
                  <c:v>880000</c:v>
                </c:pt>
                <c:pt idx="1">
                  <c:v>36000</c:v>
                </c:pt>
                <c:pt idx="2">
                  <c:v>960</c:v>
                </c:pt>
                <c:pt idx="3">
                  <c:v>290</c:v>
                </c:pt>
                <c:pt idx="4">
                  <c:v>290</c:v>
                </c:pt>
                <c:pt idx="5">
                  <c:v>370</c:v>
                </c:pt>
                <c:pt idx="6">
                  <c:v>290</c:v>
                </c:pt>
                <c:pt idx="7">
                  <c:v>290</c:v>
                </c:pt>
                <c:pt idx="8">
                  <c:v>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31-4387-8862-BC52CAACE267}"/>
            </c:ext>
          </c:extLst>
        </c:ser>
        <c:ser>
          <c:idx val="10"/>
          <c:order val="10"/>
          <c:tx>
            <c:strRef>
              <c:f>Sheet1!$A$16</c:f>
              <c:strCache>
                <c:ptCount val="1"/>
                <c:pt idx="0">
                  <c:v>I8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Sheet1!$B$5:$J$5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Sheet1!$B$16:$J$16</c:f>
              <c:numCache>
                <c:formatCode>General</c:formatCode>
                <c:ptCount val="9"/>
                <c:pt idx="0">
                  <c:v>440000</c:v>
                </c:pt>
                <c:pt idx="1">
                  <c:v>8000</c:v>
                </c:pt>
                <c:pt idx="2">
                  <c:v>740</c:v>
                </c:pt>
                <c:pt idx="3">
                  <c:v>290</c:v>
                </c:pt>
                <c:pt idx="4">
                  <c:v>290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031-4387-8862-BC52CAACE267}"/>
            </c:ext>
          </c:extLst>
        </c:ser>
        <c:ser>
          <c:idx val="11"/>
          <c:order val="11"/>
          <c:tx>
            <c:strRef>
              <c:f>Sheet1!$A$17</c:f>
              <c:strCache>
                <c:ptCount val="1"/>
                <c:pt idx="0">
                  <c:v>I9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Sheet1!$B$5:$J$5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Sheet1!$B$17:$J$17</c:f>
              <c:numCache>
                <c:formatCode>General</c:formatCode>
                <c:ptCount val="9"/>
                <c:pt idx="0">
                  <c:v>90000</c:v>
                </c:pt>
                <c:pt idx="1">
                  <c:v>3000</c:v>
                </c:pt>
                <c:pt idx="2">
                  <c:v>440</c:v>
                </c:pt>
                <c:pt idx="3">
                  <c:v>290</c:v>
                </c:pt>
                <c:pt idx="4">
                  <c:v>150</c:v>
                </c:pt>
                <c:pt idx="5">
                  <c:v>220</c:v>
                </c:pt>
                <c:pt idx="6">
                  <c:v>290</c:v>
                </c:pt>
                <c:pt idx="7">
                  <c:v>220</c:v>
                </c:pt>
                <c:pt idx="8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031-4387-8862-BC52CAACE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369024"/>
        <c:axId val="463368608"/>
      </c:lineChart>
      <c:catAx>
        <c:axId val="46336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Pasages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68608"/>
        <c:crosses val="autoZero"/>
        <c:auto val="1"/>
        <c:lblAlgn val="ctr"/>
        <c:lblOffset val="100"/>
        <c:noMultiLvlLbl val="0"/>
      </c:catAx>
      <c:valAx>
        <c:axId val="463368608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Cells per mL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6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</xdr:colOff>
      <xdr:row>5</xdr:row>
      <xdr:rowOff>9525</xdr:rowOff>
    </xdr:from>
    <xdr:to>
      <xdr:col>19</xdr:col>
      <xdr:colOff>333375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topLeftCell="A19" workbookViewId="0">
      <selection activeCell="D48" sqref="D48"/>
    </sheetView>
  </sheetViews>
  <sheetFormatPr defaultRowHeight="15" x14ac:dyDescent="0.25"/>
  <sheetData>
    <row r="1" spans="1:12" x14ac:dyDescent="0.25">
      <c r="A1" t="s">
        <v>0</v>
      </c>
      <c r="L1">
        <f>10^6</f>
        <v>1000000</v>
      </c>
    </row>
    <row r="3" spans="1:12" x14ac:dyDescent="0.25">
      <c r="A3" t="s">
        <v>1</v>
      </c>
    </row>
    <row r="4" spans="1:12" x14ac:dyDescent="0.25">
      <c r="A4" t="s">
        <v>2</v>
      </c>
    </row>
    <row r="5" spans="1:12" x14ac:dyDescent="0.25"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</row>
    <row r="6" spans="1:12" x14ac:dyDescent="0.25">
      <c r="A6" t="s">
        <v>12</v>
      </c>
      <c r="B6">
        <f>B21*$L$1</f>
        <v>750000</v>
      </c>
      <c r="C6">
        <f t="shared" ref="C6:J6" si="0">C21*$L$1</f>
        <v>33000</v>
      </c>
      <c r="D6">
        <f t="shared" si="0"/>
        <v>590</v>
      </c>
      <c r="E6">
        <f t="shared" si="0"/>
        <v>290</v>
      </c>
      <c r="F6">
        <f t="shared" si="0"/>
        <v>290</v>
      </c>
      <c r="G6">
        <f t="shared" si="0"/>
        <v>290</v>
      </c>
      <c r="H6">
        <f t="shared" si="0"/>
        <v>290</v>
      </c>
      <c r="I6">
        <f t="shared" si="0"/>
        <v>370</v>
      </c>
      <c r="J6">
        <f t="shared" si="0"/>
        <v>290</v>
      </c>
    </row>
    <row r="7" spans="1:12" x14ac:dyDescent="0.25">
      <c r="A7" t="s">
        <v>13</v>
      </c>
      <c r="B7">
        <f t="shared" ref="B7:J17" si="1">B22*$L$1</f>
        <v>230000</v>
      </c>
      <c r="C7">
        <f t="shared" si="1"/>
        <v>19000</v>
      </c>
      <c r="D7">
        <f t="shared" si="1"/>
        <v>370</v>
      </c>
      <c r="E7">
        <f t="shared" si="1"/>
        <v>220</v>
      </c>
      <c r="F7">
        <f t="shared" si="1"/>
        <v>220</v>
      </c>
      <c r="G7">
        <f t="shared" si="1"/>
        <v>220</v>
      </c>
      <c r="H7">
        <f t="shared" si="1"/>
        <v>150</v>
      </c>
      <c r="I7">
        <f t="shared" si="1"/>
        <v>220</v>
      </c>
      <c r="J7">
        <f t="shared" si="1"/>
        <v>220</v>
      </c>
    </row>
    <row r="8" spans="1:12" x14ac:dyDescent="0.25">
      <c r="A8" t="s">
        <v>14</v>
      </c>
      <c r="B8">
        <f t="shared" si="1"/>
        <v>910000</v>
      </c>
      <c r="C8">
        <f t="shared" si="1"/>
        <v>27000</v>
      </c>
      <c r="D8">
        <f t="shared" si="1"/>
        <v>220</v>
      </c>
      <c r="E8">
        <f t="shared" si="1"/>
        <v>440</v>
      </c>
      <c r="F8">
        <f t="shared" si="1"/>
        <v>220</v>
      </c>
      <c r="G8">
        <f t="shared" si="1"/>
        <v>220</v>
      </c>
      <c r="H8">
        <f t="shared" si="1"/>
        <v>220</v>
      </c>
      <c r="I8">
        <f t="shared" si="1"/>
        <v>290</v>
      </c>
      <c r="J8">
        <f t="shared" si="1"/>
        <v>290</v>
      </c>
    </row>
    <row r="9" spans="1:12" x14ac:dyDescent="0.25">
      <c r="A9" t="s">
        <v>15</v>
      </c>
      <c r="B9">
        <f t="shared" si="1"/>
        <v>160000</v>
      </c>
      <c r="C9">
        <f t="shared" si="1"/>
        <v>14000</v>
      </c>
      <c r="D9">
        <f t="shared" si="1"/>
        <v>890</v>
      </c>
      <c r="E9">
        <f t="shared" si="1"/>
        <v>290</v>
      </c>
      <c r="F9">
        <f t="shared" si="1"/>
        <v>220</v>
      </c>
      <c r="G9">
        <f t="shared" si="1"/>
        <v>290</v>
      </c>
      <c r="H9">
        <f t="shared" si="1"/>
        <v>290</v>
      </c>
      <c r="I9">
        <f t="shared" si="1"/>
        <v>220</v>
      </c>
      <c r="J9">
        <f t="shared" si="1"/>
        <v>220</v>
      </c>
    </row>
    <row r="10" spans="1:12" x14ac:dyDescent="0.25">
      <c r="A10" t="s">
        <v>16</v>
      </c>
      <c r="B10">
        <f t="shared" si="1"/>
        <v>390000</v>
      </c>
      <c r="C10">
        <f t="shared" si="1"/>
        <v>1000</v>
      </c>
      <c r="D10">
        <f t="shared" si="1"/>
        <v>2400</v>
      </c>
      <c r="E10">
        <f t="shared" si="1"/>
        <v>290</v>
      </c>
      <c r="F10">
        <f t="shared" si="1"/>
        <v>290</v>
      </c>
      <c r="G10">
        <f t="shared" si="1"/>
        <v>290</v>
      </c>
      <c r="H10">
        <f t="shared" si="1"/>
        <v>290</v>
      </c>
      <c r="I10">
        <f t="shared" si="1"/>
        <v>220</v>
      </c>
      <c r="J10">
        <f t="shared" si="1"/>
        <v>220</v>
      </c>
    </row>
    <row r="11" spans="1:12" x14ac:dyDescent="0.25">
      <c r="A11" t="s">
        <v>17</v>
      </c>
      <c r="B11">
        <f t="shared" si="1"/>
        <v>590000</v>
      </c>
      <c r="C11">
        <f t="shared" si="1"/>
        <v>31000</v>
      </c>
      <c r="D11">
        <f t="shared" si="1"/>
        <v>1100</v>
      </c>
      <c r="E11">
        <f t="shared" si="1"/>
        <v>220</v>
      </c>
      <c r="F11">
        <f t="shared" si="1"/>
        <v>440</v>
      </c>
      <c r="G11">
        <f t="shared" si="1"/>
        <v>290</v>
      </c>
      <c r="H11">
        <f t="shared" si="1"/>
        <v>220</v>
      </c>
      <c r="I11">
        <f t="shared" si="1"/>
        <v>290</v>
      </c>
      <c r="J11">
        <f t="shared" si="1"/>
        <v>290</v>
      </c>
    </row>
    <row r="12" spans="1:12" x14ac:dyDescent="0.25">
      <c r="A12" t="s">
        <v>18</v>
      </c>
      <c r="B12">
        <f t="shared" si="1"/>
        <v>150000</v>
      </c>
      <c r="C12">
        <f t="shared" si="1"/>
        <v>9000</v>
      </c>
      <c r="D12">
        <f t="shared" si="1"/>
        <v>590</v>
      </c>
      <c r="E12">
        <f t="shared" si="1"/>
        <v>290</v>
      </c>
      <c r="F12">
        <f t="shared" si="1"/>
        <v>220</v>
      </c>
      <c r="G12">
        <f t="shared" si="1"/>
        <v>220</v>
      </c>
      <c r="H12">
        <f t="shared" si="1"/>
        <v>220</v>
      </c>
      <c r="I12">
        <f t="shared" si="1"/>
        <v>150</v>
      </c>
      <c r="J12">
        <f t="shared" si="1"/>
        <v>290</v>
      </c>
    </row>
    <row r="13" spans="1:12" x14ac:dyDescent="0.25">
      <c r="A13" t="s">
        <v>19</v>
      </c>
      <c r="B13">
        <f t="shared" si="1"/>
        <v>1510000</v>
      </c>
      <c r="C13">
        <f t="shared" si="1"/>
        <v>83000</v>
      </c>
      <c r="D13">
        <f t="shared" si="1"/>
        <v>1800</v>
      </c>
      <c r="E13">
        <f t="shared" si="1"/>
        <v>290</v>
      </c>
      <c r="F13">
        <f t="shared" si="1"/>
        <v>220</v>
      </c>
      <c r="G13">
        <f t="shared" si="1"/>
        <v>220</v>
      </c>
      <c r="H13">
        <f t="shared" si="1"/>
        <v>520</v>
      </c>
      <c r="I13">
        <f t="shared" si="1"/>
        <v>220</v>
      </c>
      <c r="J13">
        <f t="shared" si="1"/>
        <v>150</v>
      </c>
    </row>
    <row r="14" spans="1:12" x14ac:dyDescent="0.25">
      <c r="A14" t="s">
        <v>20</v>
      </c>
      <c r="B14">
        <f t="shared" si="1"/>
        <v>340000</v>
      </c>
      <c r="C14">
        <f t="shared" si="1"/>
        <v>52000</v>
      </c>
      <c r="D14">
        <f t="shared" si="1"/>
        <v>1900</v>
      </c>
      <c r="E14">
        <f t="shared" si="1"/>
        <v>520</v>
      </c>
      <c r="F14">
        <f t="shared" si="1"/>
        <v>290</v>
      </c>
      <c r="G14">
        <f t="shared" si="1"/>
        <v>370</v>
      </c>
      <c r="H14">
        <f t="shared" si="1"/>
        <v>290</v>
      </c>
      <c r="I14">
        <f t="shared" si="1"/>
        <v>520</v>
      </c>
      <c r="J14">
        <f t="shared" si="1"/>
        <v>220</v>
      </c>
    </row>
    <row r="15" spans="1:12" x14ac:dyDescent="0.25">
      <c r="A15" t="s">
        <v>21</v>
      </c>
      <c r="B15">
        <f t="shared" si="1"/>
        <v>880000</v>
      </c>
      <c r="C15">
        <f t="shared" si="1"/>
        <v>36000</v>
      </c>
      <c r="D15">
        <f t="shared" si="1"/>
        <v>960</v>
      </c>
      <c r="E15">
        <f t="shared" si="1"/>
        <v>290</v>
      </c>
      <c r="F15">
        <f t="shared" si="1"/>
        <v>290</v>
      </c>
      <c r="G15">
        <f t="shared" si="1"/>
        <v>370</v>
      </c>
      <c r="H15">
        <f t="shared" si="1"/>
        <v>290</v>
      </c>
      <c r="I15">
        <f t="shared" si="1"/>
        <v>290</v>
      </c>
      <c r="J15">
        <f t="shared" si="1"/>
        <v>590</v>
      </c>
    </row>
    <row r="16" spans="1:12" x14ac:dyDescent="0.25">
      <c r="A16" t="s">
        <v>22</v>
      </c>
      <c r="B16">
        <f t="shared" si="1"/>
        <v>440000</v>
      </c>
      <c r="C16">
        <f t="shared" si="1"/>
        <v>8000</v>
      </c>
      <c r="D16">
        <f t="shared" si="1"/>
        <v>740</v>
      </c>
      <c r="E16">
        <f t="shared" si="1"/>
        <v>290</v>
      </c>
      <c r="F16">
        <f t="shared" si="1"/>
        <v>290</v>
      </c>
      <c r="G16">
        <f t="shared" si="1"/>
        <v>220</v>
      </c>
      <c r="H16">
        <f t="shared" si="1"/>
        <v>220</v>
      </c>
      <c r="I16">
        <f t="shared" si="1"/>
        <v>220</v>
      </c>
      <c r="J16">
        <f t="shared" si="1"/>
        <v>220</v>
      </c>
    </row>
    <row r="17" spans="1:10" x14ac:dyDescent="0.25">
      <c r="A17" t="s">
        <v>23</v>
      </c>
      <c r="B17">
        <f t="shared" si="1"/>
        <v>90000</v>
      </c>
      <c r="C17">
        <f t="shared" si="1"/>
        <v>3000</v>
      </c>
      <c r="D17">
        <f t="shared" si="1"/>
        <v>440</v>
      </c>
      <c r="E17">
        <f t="shared" si="1"/>
        <v>290</v>
      </c>
      <c r="F17">
        <f t="shared" si="1"/>
        <v>150</v>
      </c>
      <c r="G17">
        <f t="shared" si="1"/>
        <v>220</v>
      </c>
      <c r="H17">
        <f t="shared" si="1"/>
        <v>290</v>
      </c>
      <c r="I17">
        <f t="shared" si="1"/>
        <v>220</v>
      </c>
      <c r="J17">
        <f t="shared" si="1"/>
        <v>150</v>
      </c>
    </row>
    <row r="19" spans="1:10" x14ac:dyDescent="0.25">
      <c r="A19" t="s">
        <v>24</v>
      </c>
    </row>
    <row r="20" spans="1:10" x14ac:dyDescent="0.25">
      <c r="B20" t="s">
        <v>3</v>
      </c>
      <c r="C20" t="s">
        <v>4</v>
      </c>
      <c r="D20" t="s">
        <v>5</v>
      </c>
      <c r="E20" t="s">
        <v>6</v>
      </c>
      <c r="F20" t="s">
        <v>7</v>
      </c>
      <c r="G20" t="s">
        <v>8</v>
      </c>
      <c r="H20" t="s">
        <v>9</v>
      </c>
      <c r="I20" t="s">
        <v>10</v>
      </c>
      <c r="J20" t="s">
        <v>11</v>
      </c>
    </row>
    <row r="21" spans="1:10" x14ac:dyDescent="0.25">
      <c r="A21" t="s">
        <v>12</v>
      </c>
      <c r="B21">
        <v>0.75</v>
      </c>
      <c r="C21">
        <v>3.3000000000000002E-2</v>
      </c>
      <c r="D21">
        <v>5.9000000000000003E-4</v>
      </c>
      <c r="E21">
        <v>2.9E-4</v>
      </c>
      <c r="F21">
        <v>2.9E-4</v>
      </c>
      <c r="G21">
        <v>2.9E-4</v>
      </c>
      <c r="H21">
        <v>2.9E-4</v>
      </c>
      <c r="I21">
        <v>3.6999999999999999E-4</v>
      </c>
      <c r="J21">
        <v>2.9E-4</v>
      </c>
    </row>
    <row r="22" spans="1:10" x14ac:dyDescent="0.25">
      <c r="A22" t="s">
        <v>13</v>
      </c>
      <c r="B22">
        <v>0.23</v>
      </c>
      <c r="C22">
        <v>1.9E-2</v>
      </c>
      <c r="D22">
        <v>3.6999999999999999E-4</v>
      </c>
      <c r="E22">
        <v>2.2000000000000001E-4</v>
      </c>
      <c r="F22">
        <v>2.2000000000000001E-4</v>
      </c>
      <c r="G22">
        <v>2.2000000000000001E-4</v>
      </c>
      <c r="H22">
        <v>1.4999999999999999E-4</v>
      </c>
      <c r="I22">
        <v>2.2000000000000001E-4</v>
      </c>
      <c r="J22">
        <v>2.2000000000000001E-4</v>
      </c>
    </row>
    <row r="23" spans="1:10" x14ac:dyDescent="0.25">
      <c r="A23" t="s">
        <v>14</v>
      </c>
      <c r="B23">
        <v>0.91</v>
      </c>
      <c r="C23">
        <v>2.7E-2</v>
      </c>
      <c r="D23">
        <v>2.2000000000000001E-4</v>
      </c>
      <c r="E23">
        <v>4.4000000000000002E-4</v>
      </c>
      <c r="F23">
        <v>2.2000000000000001E-4</v>
      </c>
      <c r="G23">
        <v>2.2000000000000001E-4</v>
      </c>
      <c r="H23">
        <v>2.2000000000000001E-4</v>
      </c>
      <c r="I23">
        <v>2.9E-4</v>
      </c>
      <c r="J23">
        <v>2.9E-4</v>
      </c>
    </row>
    <row r="24" spans="1:10" x14ac:dyDescent="0.25">
      <c r="A24" t="s">
        <v>15</v>
      </c>
      <c r="B24">
        <v>0.16</v>
      </c>
      <c r="C24">
        <v>1.4E-2</v>
      </c>
      <c r="D24">
        <v>8.8999999999999995E-4</v>
      </c>
      <c r="E24">
        <v>2.9E-4</v>
      </c>
      <c r="F24">
        <v>2.2000000000000001E-4</v>
      </c>
      <c r="G24">
        <v>2.9E-4</v>
      </c>
      <c r="H24">
        <v>2.9E-4</v>
      </c>
      <c r="I24">
        <v>2.2000000000000001E-4</v>
      </c>
      <c r="J24">
        <v>2.2000000000000001E-4</v>
      </c>
    </row>
    <row r="25" spans="1:10" x14ac:dyDescent="0.25">
      <c r="A25" t="s">
        <v>16</v>
      </c>
      <c r="B25">
        <v>0.39</v>
      </c>
      <c r="C25">
        <v>1E-3</v>
      </c>
      <c r="D25">
        <v>2.3999999999999998E-3</v>
      </c>
      <c r="E25">
        <v>2.9E-4</v>
      </c>
      <c r="F25">
        <v>2.9E-4</v>
      </c>
      <c r="G25">
        <v>2.9E-4</v>
      </c>
      <c r="H25">
        <v>2.9E-4</v>
      </c>
      <c r="I25">
        <v>2.2000000000000001E-4</v>
      </c>
      <c r="J25">
        <v>2.2000000000000001E-4</v>
      </c>
    </row>
    <row r="26" spans="1:10" x14ac:dyDescent="0.25">
      <c r="A26" t="s">
        <v>17</v>
      </c>
      <c r="B26">
        <v>0.59</v>
      </c>
      <c r="C26">
        <v>3.1E-2</v>
      </c>
      <c r="D26">
        <v>1.1000000000000001E-3</v>
      </c>
      <c r="E26">
        <v>2.2000000000000001E-4</v>
      </c>
      <c r="F26">
        <v>4.4000000000000002E-4</v>
      </c>
      <c r="G26">
        <v>2.9E-4</v>
      </c>
      <c r="H26">
        <v>2.2000000000000001E-4</v>
      </c>
      <c r="I26">
        <v>2.9E-4</v>
      </c>
      <c r="J26">
        <v>2.9E-4</v>
      </c>
    </row>
    <row r="27" spans="1:10" x14ac:dyDescent="0.25">
      <c r="A27" t="s">
        <v>18</v>
      </c>
      <c r="B27">
        <v>0.15</v>
      </c>
      <c r="C27">
        <v>8.9999999999999993E-3</v>
      </c>
      <c r="D27">
        <v>5.9000000000000003E-4</v>
      </c>
      <c r="E27">
        <v>2.9E-4</v>
      </c>
      <c r="F27">
        <v>2.2000000000000001E-4</v>
      </c>
      <c r="G27">
        <v>2.2000000000000001E-4</v>
      </c>
      <c r="H27">
        <v>2.2000000000000001E-4</v>
      </c>
      <c r="I27">
        <v>1.4999999999999999E-4</v>
      </c>
      <c r="J27">
        <v>2.9E-4</v>
      </c>
    </row>
    <row r="28" spans="1:10" x14ac:dyDescent="0.25">
      <c r="A28" t="s">
        <v>19</v>
      </c>
      <c r="B28">
        <v>1.51</v>
      </c>
      <c r="C28">
        <v>8.3000000000000004E-2</v>
      </c>
      <c r="D28">
        <v>1.8E-3</v>
      </c>
      <c r="E28">
        <v>2.9E-4</v>
      </c>
      <c r="F28">
        <v>2.2000000000000001E-4</v>
      </c>
      <c r="G28">
        <v>2.2000000000000001E-4</v>
      </c>
      <c r="H28">
        <v>5.1999999999999995E-4</v>
      </c>
      <c r="I28">
        <v>2.2000000000000001E-4</v>
      </c>
      <c r="J28">
        <v>1.4999999999999999E-4</v>
      </c>
    </row>
    <row r="29" spans="1:10" x14ac:dyDescent="0.25">
      <c r="A29" t="s">
        <v>20</v>
      </c>
      <c r="B29">
        <v>0.34</v>
      </c>
      <c r="C29">
        <v>5.1999999999999998E-2</v>
      </c>
      <c r="D29">
        <v>1.9E-3</v>
      </c>
      <c r="E29">
        <v>5.1999999999999995E-4</v>
      </c>
      <c r="F29">
        <v>2.9E-4</v>
      </c>
      <c r="G29">
        <v>3.6999999999999999E-4</v>
      </c>
      <c r="H29">
        <v>2.9E-4</v>
      </c>
      <c r="I29">
        <v>5.1999999999999995E-4</v>
      </c>
      <c r="J29">
        <v>2.2000000000000001E-4</v>
      </c>
    </row>
    <row r="30" spans="1:10" x14ac:dyDescent="0.25">
      <c r="A30" t="s">
        <v>21</v>
      </c>
      <c r="B30">
        <v>0.88</v>
      </c>
      <c r="C30">
        <v>3.5999999999999997E-2</v>
      </c>
      <c r="D30">
        <v>9.6000000000000002E-4</v>
      </c>
      <c r="E30">
        <v>2.9E-4</v>
      </c>
      <c r="F30">
        <v>2.9E-4</v>
      </c>
      <c r="G30">
        <v>3.6999999999999999E-4</v>
      </c>
      <c r="H30">
        <v>2.9E-4</v>
      </c>
      <c r="I30">
        <v>2.9E-4</v>
      </c>
      <c r="J30">
        <v>5.9000000000000003E-4</v>
      </c>
    </row>
    <row r="31" spans="1:10" x14ac:dyDescent="0.25">
      <c r="A31" t="s">
        <v>22</v>
      </c>
      <c r="B31">
        <v>0.44</v>
      </c>
      <c r="C31">
        <v>8.0000000000000002E-3</v>
      </c>
      <c r="D31">
        <v>7.3999999999999999E-4</v>
      </c>
      <c r="E31">
        <v>2.9E-4</v>
      </c>
      <c r="F31">
        <v>2.9E-4</v>
      </c>
      <c r="G31">
        <v>2.2000000000000001E-4</v>
      </c>
      <c r="H31">
        <v>2.2000000000000001E-4</v>
      </c>
      <c r="I31">
        <v>2.2000000000000001E-4</v>
      </c>
      <c r="J31">
        <v>2.2000000000000001E-4</v>
      </c>
    </row>
    <row r="32" spans="1:10" x14ac:dyDescent="0.25">
      <c r="A32" t="s">
        <v>23</v>
      </c>
      <c r="B32">
        <v>0.09</v>
      </c>
      <c r="C32">
        <v>3.0000000000000001E-3</v>
      </c>
      <c r="D32">
        <v>4.4000000000000002E-4</v>
      </c>
      <c r="E32">
        <v>2.9E-4</v>
      </c>
      <c r="F32">
        <v>1.4999999999999999E-4</v>
      </c>
      <c r="G32">
        <v>2.2000000000000001E-4</v>
      </c>
      <c r="H32">
        <v>2.9E-4</v>
      </c>
      <c r="I32">
        <v>2.2000000000000001E-4</v>
      </c>
      <c r="J32">
        <v>1.4999999999999999E-4</v>
      </c>
    </row>
    <row r="34" spans="1:10" x14ac:dyDescent="0.25">
      <c r="A34" t="s">
        <v>25</v>
      </c>
    </row>
    <row r="35" spans="1:10" x14ac:dyDescent="0.25">
      <c r="B35" t="s">
        <v>3</v>
      </c>
      <c r="C35" t="s">
        <v>4</v>
      </c>
      <c r="D35" t="s">
        <v>5</v>
      </c>
      <c r="E35" t="s">
        <v>6</v>
      </c>
      <c r="F35" t="s">
        <v>7</v>
      </c>
      <c r="G35" t="s">
        <v>8</v>
      </c>
      <c r="H35" t="s">
        <v>9</v>
      </c>
      <c r="I35" t="s">
        <v>10</v>
      </c>
      <c r="J35" t="s">
        <v>11</v>
      </c>
    </row>
    <row r="36" spans="1:10" x14ac:dyDescent="0.25">
      <c r="A36" t="s">
        <v>12</v>
      </c>
      <c r="B36">
        <f>B6*4</f>
        <v>3000000</v>
      </c>
      <c r="C36">
        <f t="shared" ref="C36:J36" si="2">C6*4</f>
        <v>132000</v>
      </c>
      <c r="D36">
        <f t="shared" si="2"/>
        <v>2360</v>
      </c>
      <c r="E36">
        <f t="shared" si="2"/>
        <v>1160</v>
      </c>
      <c r="F36">
        <f t="shared" si="2"/>
        <v>1160</v>
      </c>
      <c r="G36">
        <f t="shared" si="2"/>
        <v>1160</v>
      </c>
      <c r="H36">
        <f t="shared" si="2"/>
        <v>1160</v>
      </c>
      <c r="I36">
        <f t="shared" si="2"/>
        <v>1480</v>
      </c>
      <c r="J36">
        <f t="shared" si="2"/>
        <v>1160</v>
      </c>
    </row>
    <row r="37" spans="1:10" x14ac:dyDescent="0.25">
      <c r="A37" t="s">
        <v>13</v>
      </c>
      <c r="B37">
        <f t="shared" ref="B37:J47" si="3">B7*4</f>
        <v>920000</v>
      </c>
      <c r="C37">
        <f t="shared" si="3"/>
        <v>76000</v>
      </c>
      <c r="D37">
        <f t="shared" si="3"/>
        <v>1480</v>
      </c>
      <c r="E37">
        <f t="shared" si="3"/>
        <v>880</v>
      </c>
      <c r="F37">
        <f t="shared" si="3"/>
        <v>880</v>
      </c>
      <c r="G37">
        <f t="shared" si="3"/>
        <v>880</v>
      </c>
      <c r="H37">
        <f t="shared" si="3"/>
        <v>600</v>
      </c>
      <c r="I37">
        <f t="shared" si="3"/>
        <v>880</v>
      </c>
      <c r="J37">
        <f t="shared" si="3"/>
        <v>880</v>
      </c>
    </row>
    <row r="38" spans="1:10" x14ac:dyDescent="0.25">
      <c r="A38" t="s">
        <v>14</v>
      </c>
      <c r="B38">
        <f t="shared" si="3"/>
        <v>3640000</v>
      </c>
      <c r="C38">
        <f t="shared" si="3"/>
        <v>108000</v>
      </c>
      <c r="D38">
        <f t="shared" si="3"/>
        <v>880</v>
      </c>
      <c r="E38">
        <f t="shared" si="3"/>
        <v>1760</v>
      </c>
      <c r="F38">
        <f t="shared" si="3"/>
        <v>880</v>
      </c>
      <c r="G38">
        <f t="shared" si="3"/>
        <v>880</v>
      </c>
      <c r="H38">
        <f t="shared" si="3"/>
        <v>880</v>
      </c>
      <c r="I38">
        <f t="shared" si="3"/>
        <v>1160</v>
      </c>
      <c r="J38">
        <f t="shared" si="3"/>
        <v>1160</v>
      </c>
    </row>
    <row r="39" spans="1:10" x14ac:dyDescent="0.25">
      <c r="A39" t="s">
        <v>15</v>
      </c>
      <c r="B39">
        <f t="shared" si="3"/>
        <v>640000</v>
      </c>
      <c r="C39">
        <f t="shared" si="3"/>
        <v>56000</v>
      </c>
      <c r="D39">
        <f t="shared" si="3"/>
        <v>3560</v>
      </c>
      <c r="E39">
        <f t="shared" si="3"/>
        <v>1160</v>
      </c>
      <c r="F39">
        <f t="shared" si="3"/>
        <v>880</v>
      </c>
      <c r="G39">
        <f t="shared" si="3"/>
        <v>1160</v>
      </c>
      <c r="H39">
        <f t="shared" si="3"/>
        <v>1160</v>
      </c>
      <c r="I39">
        <f t="shared" si="3"/>
        <v>880</v>
      </c>
      <c r="J39">
        <f t="shared" si="3"/>
        <v>880</v>
      </c>
    </row>
    <row r="40" spans="1:10" x14ac:dyDescent="0.25">
      <c r="A40" t="s">
        <v>16</v>
      </c>
      <c r="B40">
        <f t="shared" si="3"/>
        <v>1560000</v>
      </c>
      <c r="C40">
        <f t="shared" si="3"/>
        <v>4000</v>
      </c>
      <c r="D40">
        <f t="shared" si="3"/>
        <v>9600</v>
      </c>
      <c r="E40">
        <f t="shared" si="3"/>
        <v>1160</v>
      </c>
      <c r="F40">
        <f t="shared" si="3"/>
        <v>1160</v>
      </c>
      <c r="G40">
        <f t="shared" si="3"/>
        <v>1160</v>
      </c>
      <c r="H40">
        <f t="shared" si="3"/>
        <v>1160</v>
      </c>
      <c r="I40">
        <f t="shared" si="3"/>
        <v>880</v>
      </c>
      <c r="J40">
        <f t="shared" si="3"/>
        <v>880</v>
      </c>
    </row>
    <row r="41" spans="1:10" x14ac:dyDescent="0.25">
      <c r="A41" t="s">
        <v>17</v>
      </c>
      <c r="B41">
        <f t="shared" si="3"/>
        <v>2360000</v>
      </c>
      <c r="C41">
        <f t="shared" si="3"/>
        <v>124000</v>
      </c>
      <c r="D41">
        <f t="shared" si="3"/>
        <v>4400</v>
      </c>
      <c r="E41">
        <f t="shared" si="3"/>
        <v>880</v>
      </c>
      <c r="F41">
        <f t="shared" si="3"/>
        <v>1760</v>
      </c>
      <c r="G41">
        <f t="shared" si="3"/>
        <v>1160</v>
      </c>
      <c r="H41">
        <f t="shared" si="3"/>
        <v>880</v>
      </c>
      <c r="I41">
        <f t="shared" si="3"/>
        <v>1160</v>
      </c>
      <c r="J41">
        <f t="shared" si="3"/>
        <v>1160</v>
      </c>
    </row>
    <row r="42" spans="1:10" x14ac:dyDescent="0.25">
      <c r="A42" t="s">
        <v>18</v>
      </c>
      <c r="B42">
        <f t="shared" si="3"/>
        <v>600000</v>
      </c>
      <c r="C42">
        <f t="shared" si="3"/>
        <v>36000</v>
      </c>
      <c r="D42">
        <f t="shared" si="3"/>
        <v>2360</v>
      </c>
      <c r="E42">
        <f t="shared" si="3"/>
        <v>1160</v>
      </c>
      <c r="F42">
        <f t="shared" si="3"/>
        <v>880</v>
      </c>
      <c r="G42">
        <f t="shared" si="3"/>
        <v>880</v>
      </c>
      <c r="H42">
        <f t="shared" si="3"/>
        <v>880</v>
      </c>
      <c r="I42">
        <f t="shared" si="3"/>
        <v>600</v>
      </c>
      <c r="J42">
        <f t="shared" si="3"/>
        <v>1160</v>
      </c>
    </row>
    <row r="43" spans="1:10" x14ac:dyDescent="0.25">
      <c r="A43" t="s">
        <v>19</v>
      </c>
      <c r="B43">
        <f t="shared" si="3"/>
        <v>6040000</v>
      </c>
      <c r="C43">
        <f t="shared" si="3"/>
        <v>332000</v>
      </c>
      <c r="D43">
        <f t="shared" si="3"/>
        <v>7200</v>
      </c>
      <c r="E43">
        <f t="shared" si="3"/>
        <v>1160</v>
      </c>
      <c r="F43">
        <f t="shared" si="3"/>
        <v>880</v>
      </c>
      <c r="G43">
        <f t="shared" si="3"/>
        <v>880</v>
      </c>
      <c r="H43">
        <f t="shared" si="3"/>
        <v>2080</v>
      </c>
      <c r="I43">
        <f t="shared" si="3"/>
        <v>880</v>
      </c>
      <c r="J43">
        <f t="shared" si="3"/>
        <v>600</v>
      </c>
    </row>
    <row r="44" spans="1:10" x14ac:dyDescent="0.25">
      <c r="A44" t="s">
        <v>20</v>
      </c>
      <c r="B44">
        <f t="shared" si="3"/>
        <v>1360000</v>
      </c>
      <c r="C44">
        <f t="shared" si="3"/>
        <v>208000</v>
      </c>
      <c r="D44">
        <f t="shared" si="3"/>
        <v>7600</v>
      </c>
      <c r="E44">
        <f t="shared" si="3"/>
        <v>2080</v>
      </c>
      <c r="F44">
        <f t="shared" si="3"/>
        <v>1160</v>
      </c>
      <c r="G44">
        <f t="shared" si="3"/>
        <v>1480</v>
      </c>
      <c r="H44">
        <f t="shared" si="3"/>
        <v>1160</v>
      </c>
      <c r="I44">
        <f t="shared" si="3"/>
        <v>2080</v>
      </c>
      <c r="J44">
        <f t="shared" si="3"/>
        <v>880</v>
      </c>
    </row>
    <row r="45" spans="1:10" x14ac:dyDescent="0.25">
      <c r="A45" t="s">
        <v>21</v>
      </c>
      <c r="B45">
        <f t="shared" si="3"/>
        <v>3520000</v>
      </c>
      <c r="C45">
        <f t="shared" si="3"/>
        <v>144000</v>
      </c>
      <c r="D45">
        <f t="shared" si="3"/>
        <v>3840</v>
      </c>
      <c r="E45">
        <f t="shared" si="3"/>
        <v>1160</v>
      </c>
      <c r="F45">
        <f t="shared" si="3"/>
        <v>1160</v>
      </c>
      <c r="G45">
        <f t="shared" si="3"/>
        <v>1480</v>
      </c>
      <c r="H45">
        <f t="shared" si="3"/>
        <v>1160</v>
      </c>
      <c r="I45">
        <f t="shared" si="3"/>
        <v>1160</v>
      </c>
      <c r="J45">
        <f t="shared" si="3"/>
        <v>2360</v>
      </c>
    </row>
    <row r="46" spans="1:10" x14ac:dyDescent="0.25">
      <c r="A46" t="s">
        <v>22</v>
      </c>
      <c r="B46">
        <f t="shared" si="3"/>
        <v>1760000</v>
      </c>
      <c r="C46">
        <f t="shared" si="3"/>
        <v>32000</v>
      </c>
      <c r="D46">
        <f t="shared" si="3"/>
        <v>2960</v>
      </c>
      <c r="E46">
        <f t="shared" si="3"/>
        <v>1160</v>
      </c>
      <c r="F46">
        <f t="shared" si="3"/>
        <v>1160</v>
      </c>
      <c r="G46">
        <f t="shared" si="3"/>
        <v>880</v>
      </c>
      <c r="H46">
        <f t="shared" si="3"/>
        <v>880</v>
      </c>
      <c r="I46">
        <f t="shared" si="3"/>
        <v>880</v>
      </c>
      <c r="J46">
        <f t="shared" si="3"/>
        <v>880</v>
      </c>
    </row>
    <row r="47" spans="1:10" x14ac:dyDescent="0.25">
      <c r="A47" t="s">
        <v>23</v>
      </c>
      <c r="B47">
        <f t="shared" si="3"/>
        <v>360000</v>
      </c>
      <c r="C47">
        <f t="shared" si="3"/>
        <v>12000</v>
      </c>
      <c r="D47">
        <f t="shared" si="3"/>
        <v>1760</v>
      </c>
      <c r="E47">
        <f t="shared" si="3"/>
        <v>1160</v>
      </c>
      <c r="F47">
        <f t="shared" si="3"/>
        <v>600</v>
      </c>
      <c r="G47">
        <f t="shared" si="3"/>
        <v>880</v>
      </c>
      <c r="H47">
        <f t="shared" si="3"/>
        <v>1160</v>
      </c>
      <c r="I47">
        <f t="shared" si="3"/>
        <v>880</v>
      </c>
      <c r="J47">
        <f t="shared" si="3"/>
        <v>600</v>
      </c>
    </row>
    <row r="48" spans="1:10" x14ac:dyDescent="0.25">
      <c r="A48" t="s">
        <v>26</v>
      </c>
      <c r="B48" s="1">
        <f>AVERAGE(B36:B47)</f>
        <v>2146666.6666666665</v>
      </c>
      <c r="C48" s="1">
        <f t="shared" ref="C48:F48" si="4">AVERAGE(C36:C47)</f>
        <v>105333.33333333333</v>
      </c>
      <c r="D48" s="1">
        <f t="shared" si="4"/>
        <v>4000</v>
      </c>
      <c r="E48" s="1">
        <f t="shared" si="4"/>
        <v>1240</v>
      </c>
      <c r="F48" s="1">
        <f t="shared" si="4"/>
        <v>1046.6666666666667</v>
      </c>
      <c r="G48" s="1">
        <f t="shared" ref="G48" si="5">AVERAGE(G36:G47)</f>
        <v>1073.3333333333333</v>
      </c>
      <c r="H48" s="1">
        <f t="shared" ref="H48" si="6">AVERAGE(H36:H47)</f>
        <v>1096.6666666666667</v>
      </c>
      <c r="I48" s="1">
        <f t="shared" ref="I48" si="7">AVERAGE(I36:I47)</f>
        <v>1076.6666666666667</v>
      </c>
      <c r="J48" s="1">
        <f t="shared" ref="J48" si="8">AVERAGE(J36:J47)</f>
        <v>1050</v>
      </c>
    </row>
    <row r="49" spans="1:10" x14ac:dyDescent="0.25">
      <c r="A49" t="s">
        <v>27</v>
      </c>
      <c r="B49" s="1">
        <f>MIN(B36:B47)</f>
        <v>360000</v>
      </c>
      <c r="C49" s="1">
        <f t="shared" ref="C49:F49" si="9">MIN(C36:C47)</f>
        <v>4000</v>
      </c>
      <c r="D49" s="1">
        <f t="shared" si="9"/>
        <v>880</v>
      </c>
      <c r="E49" s="1">
        <f t="shared" si="9"/>
        <v>880</v>
      </c>
      <c r="F49" s="1">
        <f t="shared" si="9"/>
        <v>600</v>
      </c>
      <c r="G49" s="1">
        <f t="shared" ref="G49:J49" si="10">MIN(G36:G47)</f>
        <v>880</v>
      </c>
      <c r="H49" s="1">
        <f t="shared" si="10"/>
        <v>600</v>
      </c>
      <c r="I49" s="1">
        <f t="shared" si="10"/>
        <v>600</v>
      </c>
      <c r="J49" s="1">
        <f t="shared" si="10"/>
        <v>600</v>
      </c>
    </row>
    <row r="50" spans="1:10" x14ac:dyDescent="0.25">
      <c r="A50" t="s">
        <v>28</v>
      </c>
      <c r="B50" s="1">
        <f>MAX(B36:B47)</f>
        <v>6040000</v>
      </c>
      <c r="C50" s="1">
        <f t="shared" ref="C50:F50" si="11">MAX(C36:C47)</f>
        <v>332000</v>
      </c>
      <c r="D50" s="1">
        <f t="shared" si="11"/>
        <v>9600</v>
      </c>
      <c r="E50" s="1">
        <f t="shared" si="11"/>
        <v>2080</v>
      </c>
      <c r="F50" s="1">
        <f t="shared" si="11"/>
        <v>1760</v>
      </c>
      <c r="G50" s="1">
        <f t="shared" ref="G50:J50" si="12">MAX(G36:G47)</f>
        <v>1480</v>
      </c>
      <c r="H50" s="1">
        <f t="shared" si="12"/>
        <v>2080</v>
      </c>
      <c r="I50" s="1">
        <f t="shared" si="12"/>
        <v>2080</v>
      </c>
      <c r="J50" s="1">
        <f t="shared" si="12"/>
        <v>2360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2018-06-01T20:51:45Z</dcterms:created>
  <dcterms:modified xsi:type="dcterms:W3CDTF">2018-09-28T23:06:07Z</dcterms:modified>
</cp:coreProperties>
</file>