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optb-my.sharepoint.com/personal/zhizhenq_stoptb_org/Documents/UNOPS/10 Paper Writing/CAR software/02 Bangladesh/MachineBGD/Results/"/>
    </mc:Choice>
  </mc:AlternateContent>
  <xr:revisionPtr revIDLastSave="433" documentId="8_{A7D8ED52-CC81-4AE2-85F8-B79B7019E29E}" xr6:coauthVersionLast="47" xr6:coauthVersionMax="47" xr10:uidLastSave="{D832EAC1-97D9-47E5-B623-D34D0EE232BF}"/>
  <bookViews>
    <workbookView xWindow="-108" yWindow="-108" windowWidth="23256" windowHeight="12576" firstSheet="5" xr2:uid="{704F2FF6-F65B-4819-9157-E72AEE16D0BB}"/>
  </bookViews>
  <sheets>
    <sheet name="T1" sheetId="1" r:id="rId1"/>
    <sheet name="Sheet1" sheetId="5" r:id="rId2"/>
    <sheet name="ROC01" sheetId="2" r:id="rId3"/>
    <sheet name="Sheet2" sheetId="6" r:id="rId4"/>
    <sheet name="Sheet4" sheetId="8" r:id="rId5"/>
    <sheet name="Sheet6" sheetId="11" r:id="rId6"/>
    <sheet name="Sheet3" sheetId="7" r:id="rId7"/>
    <sheet name="Sheet5" sheetId="10" r:id="rId8"/>
    <sheet name="Radiologist" sheetId="3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<sst xmlns="http://schemas.openxmlformats.org/spreadsheetml/2006/main" count="515" uniqueCount="331">
  <si>
    <t>Stratified by Xpert2Outcome_num</t>
  </si>
  <si>
    <t>p</t>
  </si>
  <si>
    <t>Overall</t>
  </si>
  <si>
    <t xml:space="preserve">                  </t>
  </si>
  <si>
    <t>n</t>
  </si>
  <si>
    <t xml:space="preserve">               </t>
  </si>
  <si>
    <t>Age (median [IQR])</t>
  </si>
  <si>
    <t xml:space="preserve">     43.00 [31.00, 58.00]</t>
  </si>
  <si>
    <t xml:space="preserve">    37.00 [27.00, 53.50]</t>
  </si>
  <si>
    <t>&lt;0.001</t>
  </si>
  <si>
    <t xml:space="preserve">     42.00 [30.00, 58.00]</t>
  </si>
  <si>
    <t>Gender = F/M (%)</t>
  </si>
  <si>
    <t xml:space="preserve">6691/13307 (33.5/66.5) </t>
  </si>
  <si>
    <t xml:space="preserve">1011/2576 (28.2/71.8) </t>
  </si>
  <si>
    <t xml:space="preserve">7702/15883 (32.7/67.3) </t>
  </si>
  <si>
    <t xml:space="preserve">  </t>
  </si>
  <si>
    <t>MTB.Burden (%)</t>
  </si>
  <si>
    <t xml:space="preserve">                         </t>
  </si>
  <si>
    <t>Xpert Neg</t>
  </si>
  <si>
    <t xml:space="preserve">     19992 (100.0) </t>
  </si>
  <si>
    <t xml:space="preserve">        1 (  0.0) </t>
  </si>
  <si>
    <t xml:space="preserve">     19993 (84.8) </t>
  </si>
  <si>
    <t xml:space="preserve">       </t>
  </si>
  <si>
    <t xml:space="preserve">   High</t>
  </si>
  <si>
    <t xml:space="preserve">         2 (  0.0) </t>
  </si>
  <si>
    <t xml:space="preserve">      627 ( 17.5) </t>
  </si>
  <si>
    <t xml:space="preserve">       629 ( 2.7) </t>
  </si>
  <si>
    <t xml:space="preserve">   Low</t>
  </si>
  <si>
    <t xml:space="preserve">     1069 ( 29.8) </t>
  </si>
  <si>
    <t xml:space="preserve">      1071 ( 4.5) </t>
  </si>
  <si>
    <t xml:space="preserve">   Medium</t>
  </si>
  <si>
    <t xml:space="preserve">         1 (  0.0) </t>
  </si>
  <si>
    <t xml:space="preserve">     1268 ( 35.3) </t>
  </si>
  <si>
    <t xml:space="preserve">      1269 ( 5.4) </t>
  </si>
  <si>
    <t xml:space="preserve">   Very Low</t>
  </si>
  <si>
    <t xml:space="preserve">      622 ( 17.3) </t>
  </si>
  <si>
    <t xml:space="preserve">       623 ( 2.6) </t>
  </si>
  <si>
    <t>Xpert2Outcome_num = 1 (%)</t>
  </si>
  <si>
    <t xml:space="preserve">         0 (  0.0) </t>
  </si>
  <si>
    <t xml:space="preserve">     3587 (100.0) </t>
  </si>
  <si>
    <t xml:space="preserve">      3587 (15.2) </t>
  </si>
  <si>
    <t>RIF.Result (%)</t>
  </si>
  <si>
    <t xml:space="preserve">   </t>
  </si>
  <si>
    <t xml:space="preserve">         1 ( 0.0) </t>
  </si>
  <si>
    <t xml:space="preserve">   Detected</t>
  </si>
  <si>
    <t xml:space="preserve">      178 (  5.0) </t>
  </si>
  <si>
    <t xml:space="preserve">       179 ( 0.8) </t>
  </si>
  <si>
    <t xml:space="preserve">   Indeterminate</t>
  </si>
  <si>
    <t xml:space="preserve">       14 (  0.4) </t>
  </si>
  <si>
    <t xml:space="preserve">        14 ( 0.1) </t>
  </si>
  <si>
    <t xml:space="preserve">   Not Detected</t>
  </si>
  <si>
    <t xml:space="preserve">     19997 (100.0) </t>
  </si>
  <si>
    <t xml:space="preserve">     3394 ( 94.6) </t>
  </si>
  <si>
    <t xml:space="preserve">     23391 (99.2) </t>
  </si>
  <si>
    <t>rad.highly.TB (%)</t>
  </si>
  <si>
    <t xml:space="preserve">     17759 ( 88.8) </t>
  </si>
  <si>
    <t xml:space="preserve">     2176 ( 60.7) </t>
  </si>
  <si>
    <t xml:space="preserve">     19935 (84.5) </t>
  </si>
  <si>
    <t xml:space="preserve">      2223 ( 11.1) </t>
  </si>
  <si>
    <t xml:space="preserve">     1410 ( 39.3) </t>
  </si>
  <si>
    <t xml:space="preserve">      3633 (15.4) </t>
  </si>
  <si>
    <t xml:space="preserve">   NA</t>
  </si>
  <si>
    <t xml:space="preserve">        16 (  0.1) </t>
  </si>
  <si>
    <t xml:space="preserve">        17 ( 0.1) </t>
  </si>
  <si>
    <t>rad.TB (%)</t>
  </si>
  <si>
    <t xml:space="preserve">     12488 ( 62.4) </t>
  </si>
  <si>
    <t xml:space="preserve">      415 ( 11.6) </t>
  </si>
  <si>
    <t xml:space="preserve">     12903 (54.7) </t>
  </si>
  <si>
    <t xml:space="preserve">      7494 ( 37.5) </t>
  </si>
  <si>
    <t xml:space="preserve">     3171 ( 88.4) </t>
  </si>
  <si>
    <t xml:space="preserve">     10665 (45.2) </t>
  </si>
  <si>
    <t>rad.abn (%)</t>
  </si>
  <si>
    <t xml:space="preserve">      9156 ( 45.8) </t>
  </si>
  <si>
    <t xml:space="preserve">      177 (  4.9) </t>
  </si>
  <si>
    <t xml:space="preserve">      9333 (39.6) </t>
  </si>
  <si>
    <t xml:space="preserve">     10826 ( 54.1) </t>
  </si>
  <si>
    <t xml:space="preserve">     3409 ( 95.0) </t>
  </si>
  <si>
    <t xml:space="preserve">     14235 (60.4) </t>
  </si>
  <si>
    <t>CAD4TB6 (median [IQR])</t>
  </si>
  <si>
    <t xml:space="preserve">     53.00 [45.00, 71.00]</t>
  </si>
  <si>
    <t xml:space="preserve">    81.00 [72.00, 89.00]</t>
  </si>
  <si>
    <t xml:space="preserve">     58.00 [46.00, 76.00]</t>
  </si>
  <si>
    <t>qXRv2 (median [IQR])</t>
  </si>
  <si>
    <t xml:space="preserve">      0.29 [0.10, 0.75]</t>
  </si>
  <si>
    <t xml:space="preserve">     0.92 [0.84, 0.95]</t>
  </si>
  <si>
    <t xml:space="preserve">      0.43 [0.12, 0.85]</t>
  </si>
  <si>
    <t>t2 &lt;- table(MDF_Delft_qxr$Radiology.Result, MDF_Delft_qxr$GXP.Result)</t>
  </si>
  <si>
    <t>&gt; prop.table(t2,1)</t>
  </si>
  <si>
    <t xml:space="preserve"> Xpet results are missing independent from the radiologist results</t>
  </si>
  <si>
    <t xml:space="preserve">                      </t>
  </si>
  <si>
    <t xml:space="preserve">                                       Invalid MTB Detected MTB Not Detected</t>
  </si>
  <si>
    <t xml:space="preserve">                       0.200000000 0.000000000  0.050000000      0.750000000</t>
  </si>
  <si>
    <t xml:space="preserve">  Highly TB Suggestive 0.013087607 0.000000000  0.385149573      0.601762821</t>
  </si>
  <si>
    <t xml:space="preserve">  Image Unclear        0.000000000 0.000000000  0.000000000      1.000000000</t>
  </si>
  <si>
    <t xml:space="preserve">  Non-TB Abnormality   0.009803922 0.000000000  0.065631808      0.924564270</t>
  </si>
  <si>
    <t xml:space="preserve">  TB Possible Signs    0.011167793 0.000000000  0.249965532      0.738866676</t>
  </si>
  <si>
    <t xml:space="preserve">  X-Ray Normal         0.013923267 0.000000000  0.018770627      0.967306106</t>
  </si>
  <si>
    <t>t1 &lt;- table(New$Radiology.Result, New$GXP.Result)</t>
  </si>
  <si>
    <t>&gt; margin.table(t1,2)</t>
  </si>
  <si>
    <t xml:space="preserve">                          Invalid     MTB Detected MTB Not Detected </t>
  </si>
  <si>
    <t xml:space="preserve">            1674                1             4708            26522 </t>
  </si>
  <si>
    <t>&gt; prop.table(t1,2)</t>
  </si>
  <si>
    <t xml:space="preserve">                                         Invalid MTB Detected MTB Not Detected</t>
  </si>
  <si>
    <t xml:space="preserve">                       5.973716e-03 0.000000e+00 6.372133e-04     9.426137e-04</t>
  </si>
  <si>
    <t xml:space="preserve">  Highly TB Suggestive 1.015532e-01 0.000000e+00 3.559898e-01     9.588266e-02</t>
  </si>
  <si>
    <t xml:space="preserve">  Image Unclear        0.000000e+00 0.000000e+00 0.000000e+00     3.770455e-05</t>
  </si>
  <si>
    <t xml:space="preserve">  Non-TB Abnormality   1.511350e-01 0.000000e+00 8.135089e-02     1.878818e-01</t>
  </si>
  <si>
    <t xml:space="preserve">  TB Possible Signs    2.389486e-01 1.000000e+00 5.135939e-01     2.553729e-01</t>
  </si>
  <si>
    <t xml:space="preserve">  X-Ray Normal         5.023895e-01 0.000000e+00 4.842821e-02     4.598824e-01</t>
  </si>
  <si>
    <t>Call:</t>
  </si>
  <si>
    <t xml:space="preserve">optimal.cutpoints.default(X = "AbnormalityScore", status = "Xpert2Outcome_num", </t>
  </si>
  <si>
    <t xml:space="preserve">    tag.healthy = 0, methods = "ROC01", data = MDF_long, categorical.cov = "DeepLearningSystem", </t>
  </si>
  <si>
    <t xml:space="preserve">    pop.prev = NULL, control = control.cutpoints(valueSe = 0.95, </t>
  </si>
  <si>
    <t xml:space="preserve">        maxSp = TRUE), ci.fit = FALSE, conf.level = 0.95, trace = FALSE)</t>
  </si>
  <si>
    <t>*************************************************</t>
  </si>
  <si>
    <t>CAD4TB</t>
  </si>
  <si>
    <t xml:space="preserve">Area under the ROC curve (AUC):  0.823 (0.817, 0.83) </t>
  </si>
  <si>
    <t>CRITERION: ROC01</t>
  </si>
  <si>
    <t>Number of optimal cutoffs: 1</t>
  </si>
  <si>
    <t xml:space="preserve">                      Estimate</t>
  </si>
  <si>
    <t>cutoff              70.0000000</t>
  </si>
  <si>
    <t>Se                   0.7989964</t>
  </si>
  <si>
    <t>Sp                   0.7228723</t>
  </si>
  <si>
    <t>PPV                  0.3408658</t>
  </si>
  <si>
    <t>NPV                  0.9524939</t>
  </si>
  <si>
    <t>DLR.Positive         2.8831342</t>
  </si>
  <si>
    <t>DLR.Negative         0.2780624</t>
  </si>
  <si>
    <t>FP                5542.0000000</t>
  </si>
  <si>
    <t>FN                 721.0000000</t>
  </si>
  <si>
    <t>Optimal criterion    0.1172022</t>
  </si>
  <si>
    <t>qXR</t>
  </si>
  <si>
    <t xml:space="preserve">Area under the ROC curve (AUC):  0.873 (0.867, 0.879) </t>
  </si>
  <si>
    <t>cutoff            7.889262e+01</t>
  </si>
  <si>
    <t>Se                8.157234e-01</t>
  </si>
  <si>
    <t>Sp                7.766777e-01</t>
  </si>
  <si>
    <t>PPV               3.958333e-01</t>
  </si>
  <si>
    <t>NPV               9.591799e-01</t>
  </si>
  <si>
    <t>DLR.Positive      3.652673e+00</t>
  </si>
  <si>
    <t>DLR.Negative      2.372626e-01</t>
  </si>
  <si>
    <t>FP                4.466000e+03</t>
  </si>
  <si>
    <t>FN                6.610000e+02</t>
  </si>
  <si>
    <t>Optimal criterion 8.383071e-02</t>
  </si>
  <si>
    <t>DeepLearningSystem</t>
  </si>
  <si>
    <t>Score</t>
  </si>
  <si>
    <t>Sens</t>
  </si>
  <si>
    <t>Sensitivity</t>
  </si>
  <si>
    <t>nnt</t>
  </si>
  <si>
    <t>X.XpertSaved</t>
  </si>
  <si>
    <t>91.5% (90.6-92.4%)</t>
  </si>
  <si>
    <t>3.4 (3.4-3.5)</t>
  </si>
  <si>
    <t>InferReadDR</t>
  </si>
  <si>
    <t>74.1% (72.6-75.5%)</t>
  </si>
  <si>
    <t>2.5 (2.5-2.6)</t>
  </si>
  <si>
    <t>JF CXR-1</t>
  </si>
  <si>
    <t>94.6% (93.9-95.4%)</t>
  </si>
  <si>
    <t>3.9 (3.8-4)</t>
  </si>
  <si>
    <t>Lunit INSIGHT CXR</t>
  </si>
  <si>
    <t>89.9% (88.8-90.8%)</t>
  </si>
  <si>
    <t>3 (2.9-3.1)</t>
  </si>
  <si>
    <t>90.6% (89.6-91.5%)</t>
  </si>
  <si>
    <t>3.1 (3-3.1)</t>
  </si>
  <si>
    <t>79.6% (78.3-80.9%)</t>
  </si>
  <si>
    <t>2.9 (2.8-3)</t>
  </si>
  <si>
    <t>61.0% (59.4-62.6%)</t>
  </si>
  <si>
    <t>2.1 (2.1-2.2)</t>
  </si>
  <si>
    <t>94.1% (93.3-94.8%)</t>
  </si>
  <si>
    <t>3.8 (3.7-3.9)</t>
  </si>
  <si>
    <t>87.4% (86.3-88.5%)</t>
  </si>
  <si>
    <t>2.8 (2.7-2.9)</t>
  </si>
  <si>
    <t>87.1% (86.0-88.2%)</t>
  </si>
  <si>
    <t>53.9% (52.2-55.5%)</t>
  </si>
  <si>
    <t>2.5 (2.4-2.6)</t>
  </si>
  <si>
    <t>35.4% (33.9-37.0%)</t>
  </si>
  <si>
    <t>1.8 (1.7-1.8)</t>
  </si>
  <si>
    <t>93.0% (92.1-93.8%)</t>
  </si>
  <si>
    <t>3.6 (3.5-3.7)</t>
  </si>
  <si>
    <t>83.4% (82.2-84.6%)</t>
  </si>
  <si>
    <t>80.3% (78.9-81.5%)</t>
  </si>
  <si>
    <t>Bangladeshi Radiologist</t>
  </si>
  <si>
    <t>AI algorithms</t>
  </si>
  <si>
    <t>Composite Human Reader Categories</t>
  </si>
  <si>
    <t>Specificity</t>
  </si>
  <si>
    <t>Product</t>
  </si>
  <si>
    <t>Cutoff Score</t>
  </si>
  <si>
    <t>Specificity (95%CI)</t>
  </si>
  <si>
    <r>
      <t>Highly Suggestive of TB</t>
    </r>
    <r>
      <rPr>
        <sz val="12"/>
        <color rgb="FF000000"/>
        <rFont val="Calibri"/>
        <family val="2"/>
      </rPr>
      <t xml:space="preserve"> (including abnormalities highly suggestive of TB only) </t>
    </r>
  </si>
  <si>
    <t>90.5% (90.1-90.9%)</t>
  </si>
  <si>
    <t>1.54% (0.94-2.14%)</t>
  </si>
  <si>
    <t>(37.3-40.5%)</t>
  </si>
  <si>
    <t>(88.5-89.4%)</t>
  </si>
  <si>
    <t>94.2% (93.8-94.5%)</t>
  </si>
  <si>
    <t>5.23% (4.68-5.78%)</t>
  </si>
  <si>
    <t>93.5% (93.1-93.8%)</t>
  </si>
  <si>
    <t>4.55% (3.99-5.11%)</t>
  </si>
  <si>
    <t>98.0% (97.8-98.1%)</t>
  </si>
  <si>
    <t>9.02% (8.54-9.50%)</t>
  </si>
  <si>
    <t>qXR (v3)</t>
  </si>
  <si>
    <t>97.9% (97.7-98.1%)</t>
  </si>
  <si>
    <t>8.9% (8.45-9.42%)</t>
  </si>
  <si>
    <r>
      <t>Probably TB</t>
    </r>
    <r>
      <rPr>
        <sz val="12"/>
        <color rgb="FF000000"/>
        <rFont val="Calibri"/>
        <family val="2"/>
      </rPr>
      <t xml:space="preserve"> (including abnormalities highly suggestive of TB and possibly associated with TB)</t>
    </r>
  </si>
  <si>
    <t>64.8% (64.1-65.4%)</t>
  </si>
  <si>
    <t xml:space="preserve">2.32% (1.37-3.27%) </t>
  </si>
  <si>
    <t>(87.4-89.5%)</t>
  </si>
  <si>
    <t>(61.8-63.1%)</t>
  </si>
  <si>
    <t>64.5% (63.8-65.1%)</t>
  </si>
  <si>
    <t>2.01% (1.06-2.96%)</t>
  </si>
  <si>
    <t>64.1% (63.4-64.7%)</t>
  </si>
  <si>
    <t>1.62% (0.66-2.57%)</t>
  </si>
  <si>
    <t>70.3% (69.7-71.0%)</t>
  </si>
  <si>
    <t>7.87% (6.95-8.80%)</t>
  </si>
  <si>
    <t>76.7% (76.1-77.2%)</t>
  </si>
  <si>
    <t>14.2% (13.3-15.1%)</t>
  </si>
  <si>
    <r>
      <t>Any Abnormality</t>
    </r>
    <r>
      <rPr>
        <sz val="12"/>
        <color rgb="FF000000"/>
        <rFont val="Calibri"/>
        <family val="2"/>
      </rPr>
      <t xml:space="preserve"> (including abnormalities highly suggestive of TB, possibly associated with TB and other non-TB associated abnormalities)</t>
    </r>
  </si>
  <si>
    <t xml:space="preserve">CAD4TB </t>
  </si>
  <si>
    <t xml:space="preserve">51.3% (50.6-52.0%) </t>
  </si>
  <si>
    <t xml:space="preserve">5.60% (4.62-6.59%) </t>
  </si>
  <si>
    <t>(94.3-95.7%)</t>
  </si>
  <si>
    <t>(45.0-46.4%)</t>
  </si>
  <si>
    <t>47.5% (46.8-48.2%)</t>
  </si>
  <si>
    <t>1.80% (0.82-2.78%)</t>
  </si>
  <si>
    <t>49.0% (48.3-49.7%)</t>
  </si>
  <si>
    <t>3.31% (2.32-4.29%)</t>
  </si>
  <si>
    <t>47.8% (47.1-48.5%)</t>
  </si>
  <si>
    <t>2.16% (1.17-3.14%)</t>
  </si>
  <si>
    <t>63.5% (62.9-64.2%)</t>
  </si>
  <si>
    <t>17.9% (16.9-18.8%)</t>
  </si>
  <si>
    <t>Difference</t>
  </si>
  <si>
    <t>95%CI</t>
  </si>
  <si>
    <r>
      <t xml:space="preserve">Highly Suggestive of TB 
</t>
    </r>
    <r>
      <rPr>
        <sz val="12"/>
        <color rgb="FF000000"/>
        <rFont val="Calibri"/>
        <family val="2"/>
        <scheme val="minor"/>
      </rPr>
      <t xml:space="preserve">(including abnormalities highly suggestive of TB only) </t>
    </r>
  </si>
  <si>
    <t>0.94-2.14%</t>
  </si>
  <si>
    <t>4.68-5.78%</t>
  </si>
  <si>
    <t>3.99-5.11%</t>
  </si>
  <si>
    <t>8.54-9.50%</t>
  </si>
  <si>
    <t>8.45-9.42%</t>
  </si>
  <si>
    <r>
      <t>Probably TB</t>
    </r>
    <r>
      <rPr>
        <sz val="12"/>
        <color rgb="FF000000"/>
        <rFont val="Calibri"/>
        <family val="2"/>
        <scheme val="minor"/>
      </rPr>
      <t xml:space="preserve"> 
(including abnormalities highly suggestive of TB and possibly associated with TB)</t>
    </r>
  </si>
  <si>
    <t>1.37-3.27%</t>
  </si>
  <si>
    <t xml:space="preserve"> </t>
  </si>
  <si>
    <t>1.06-2.96%</t>
  </si>
  <si>
    <t>0.66-2.57%</t>
  </si>
  <si>
    <t>6.95-8.80%</t>
  </si>
  <si>
    <t>13.3-15.1%</t>
  </si>
  <si>
    <r>
      <t>Any Abnormality</t>
    </r>
    <r>
      <rPr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 xml:space="preserve">
</t>
    </r>
    <r>
      <rPr>
        <sz val="12"/>
        <color rgb="FF000000"/>
        <rFont val="Calibri"/>
        <family val="2"/>
        <scheme val="minor"/>
      </rPr>
      <t>(including abnormalities highly suggestive of TB, possibly associated with TB and other non-TB associated abnormalities)</t>
    </r>
  </si>
  <si>
    <t>4.62-6.59%</t>
  </si>
  <si>
    <t>0.82-2.78%</t>
  </si>
  <si>
    <t>2.32-4.29%</t>
  </si>
  <si>
    <t>1.17-3.14%</t>
  </si>
  <si>
    <t>16.9-18.8%</t>
  </si>
  <si>
    <t>Site</t>
  </si>
  <si>
    <t>PPV</t>
  </si>
  <si>
    <t>NPV</t>
  </si>
  <si>
    <t>accuracy</t>
  </si>
  <si>
    <t>BGD</t>
  </si>
  <si>
    <t>90.0% (88.9-90.9%)</t>
  </si>
  <si>
    <t>67.4% (66.7-68.0%)</t>
  </si>
  <si>
    <t>33.2% (32.2-34.1%)</t>
  </si>
  <si>
    <t>97.4% (97.1-97.6%)</t>
  </si>
  <si>
    <t>90.0% (89.0-91.0%)</t>
  </si>
  <si>
    <t>67.2% (66.5-67.8%)</t>
  </si>
  <si>
    <t>33.0% (32.1-34.0%)</t>
  </si>
  <si>
    <t>97.4% (97.1-97.7%)</t>
  </si>
  <si>
    <t>62.9% (62.2-63.5%)</t>
  </si>
  <si>
    <t>30.3% (29.5-31.2%)</t>
  </si>
  <si>
    <t>97.2% (96.9-97.5%)</t>
  </si>
  <si>
    <t>3.3 (3.2-3.4)</t>
  </si>
  <si>
    <t>62.0% (61.3-62.6%)</t>
  </si>
  <si>
    <t>29.8% (29.0-30.7%)</t>
  </si>
  <si>
    <t>97.2% (96.9-97.4%)</t>
  </si>
  <si>
    <t>3.4 (3.3-3.5)</t>
  </si>
  <si>
    <t>62.1% (61.4-62.8%)</t>
  </si>
  <si>
    <t>29.9% (29.1-30.8%)</t>
  </si>
  <si>
    <t>US board certified radiologists</t>
  </si>
  <si>
    <t>TB-related</t>
  </si>
  <si>
    <t>All Abnormalities</t>
  </si>
  <si>
    <t>Normal</t>
  </si>
  <si>
    <t>Total</t>
  </si>
  <si>
    <t>Abnormalities</t>
  </si>
  <si>
    <r>
      <t xml:space="preserve">Bac+ patients </t>
    </r>
    <r>
      <rPr>
        <b/>
        <sz val="11"/>
        <color rgb="FF000000"/>
        <rFont val="Calibri"/>
        <family val="2"/>
      </rPr>
      <t>missed</t>
    </r>
    <r>
      <rPr>
        <sz val="11"/>
        <color rgb="FF000000"/>
        <rFont val="Calibri"/>
        <family val="2"/>
      </rPr>
      <t xml:space="preserve"> by the Bangladeshi certified radiologists AND</t>
    </r>
  </si>
  <si>
    <r>
      <t>missed</t>
    </r>
    <r>
      <rPr>
        <sz val="11"/>
        <color rgb="FF000000"/>
        <rFont val="Calibri"/>
        <family val="2"/>
      </rPr>
      <t xml:space="preserve"> by 1 AI product</t>
    </r>
  </si>
  <si>
    <r>
      <t>missed</t>
    </r>
    <r>
      <rPr>
        <sz val="11"/>
        <color rgb="FF000000"/>
        <rFont val="Calibri"/>
        <family val="2"/>
      </rPr>
      <t xml:space="preserve"> by 2 AI products</t>
    </r>
  </si>
  <si>
    <r>
      <t>missed</t>
    </r>
    <r>
      <rPr>
        <sz val="11"/>
        <color rgb="FF000000"/>
        <rFont val="Calibri"/>
        <family val="2"/>
      </rPr>
      <t xml:space="preserve"> by 3 AI products</t>
    </r>
  </si>
  <si>
    <r>
      <t>missed</t>
    </r>
    <r>
      <rPr>
        <sz val="11"/>
        <color rgb="FF000000"/>
        <rFont val="Calibri"/>
        <family val="2"/>
      </rPr>
      <t xml:space="preserve"> by 4 AI products</t>
    </r>
  </si>
  <si>
    <r>
      <t>missed</t>
    </r>
    <r>
      <rPr>
        <sz val="11"/>
        <color rgb="FF000000"/>
        <rFont val="Calibri"/>
        <family val="2"/>
      </rPr>
      <t xml:space="preserve"> by 5 AI products</t>
    </r>
  </si>
  <si>
    <t>Sub-total</t>
  </si>
  <si>
    <r>
      <t xml:space="preserve">Bac+ patients </t>
    </r>
    <r>
      <rPr>
        <b/>
        <sz val="11"/>
        <color rgb="FF000000"/>
        <rFont val="Calibri"/>
        <family val="2"/>
      </rPr>
      <t>detected</t>
    </r>
    <r>
      <rPr>
        <sz val="11"/>
        <color rgb="FF000000"/>
        <rFont val="Calibri"/>
        <family val="2"/>
      </rPr>
      <t xml:space="preserve"> by the Bangladeshi certified radiologists BUT</t>
    </r>
  </si>
  <si>
    <r>
      <t>Missed</t>
    </r>
    <r>
      <rPr>
        <sz val="11"/>
        <color rgb="FF000000"/>
        <rFont val="Calibri"/>
        <family val="2"/>
      </rPr>
      <t xml:space="preserve"> by Radiologists ONLY </t>
    </r>
  </si>
  <si>
    <t xml:space="preserve">Total </t>
  </si>
  <si>
    <t>ggROC &lt;- ggplot(MDF_long, aes(d = rad.abn, m = AbnormalityScore, color = DeepLearningSystem)) + geom_roc(n.cuts = 6, labelsize = 3) + style_roc(xlab = "1 - Specificity", ylab = "Sensitivity")</t>
  </si>
  <si>
    <t>&gt; TP &lt;- sum(MDF$rad.highly.TB %in% "1" &amp; MDF$Xpert2Outcome_num==1)</t>
  </si>
  <si>
    <t>&gt; FP &lt;- sum(MDF$rad.highly.TB %in% 1 &amp; MDF$Xpert2Outcome_num==0)</t>
  </si>
  <si>
    <t>&gt; TN &lt;- sum(MDF$rad.highly.TB %in% 0 &amp; MDF$Xpert2Outcome_num==0)</t>
  </si>
  <si>
    <t>&gt; FN &lt;- sum(MDF$rad.highly.TB %in% 0 &amp; MDF$Xpert2Outcome_num==1)</t>
  </si>
  <si>
    <t xml:space="preserve">&gt; </t>
  </si>
  <si>
    <t>&gt; dat &lt;- as.table(matrix(c(TP, FP, FN, TN), nrow=2, byrow=TRUE))</t>
  </si>
  <si>
    <t>&gt; colnames(dat) &lt;- c("Xpert+","Xpert-")</t>
  </si>
  <si>
    <t>&gt; rownames(dat) &lt;- c("CXR+","CXR-")</t>
  </si>
  <si>
    <t>&gt; rval &lt;- epi.tests(dat, conf.level = 0.95)</t>
  </si>
  <si>
    <t>Point estimates and 95 % CIs:</t>
  </si>
  <si>
    <t>---------------------------------------------------------</t>
  </si>
  <si>
    <t>Apparent prevalence                    0.15 (0.15, 0.16)</t>
  </si>
  <si>
    <t>True prevalence                        0.15 (0.15, 0.16)</t>
  </si>
  <si>
    <t>Sensitivity                            0.39 (0.38, 0.41)</t>
  </si>
  <si>
    <t>Specificity                            0.89 (0.88, 0.89)</t>
  </si>
  <si>
    <t>Positive predictive value              0.39 (0.37, 0.40)</t>
  </si>
  <si>
    <t>Negative predictive value              0.89 (0.89, 0.90)</t>
  </si>
  <si>
    <t>Positive likelihood ratio              3.53 (3.34, 3.74)</t>
  </si>
  <si>
    <t>Negative likelihood ratio              0.68 (0.66, 0.70)</t>
  </si>
  <si>
    <t xml:space="preserve">&gt; # print(rval$elements[c(47, 43,39,35)] ) </t>
  </si>
  <si>
    <t>&gt; rm(TP, FP, TN, FN)</t>
  </si>
  <si>
    <t>&gt; TP &lt;- sum(MDF$rad.TB %in% "1" &amp; MDF$Xpert2Outcome_num==1)</t>
  </si>
  <si>
    <t>&gt; FP &lt;- sum(MDF$rad.TB %in% 1 &amp; MDF$Xpert2Outcome_num==0)</t>
  </si>
  <si>
    <t>&gt; TN &lt;- sum(MDF$rad.TB %in% 0 &amp; MDF$Xpert2Outcome_num==0)</t>
  </si>
  <si>
    <t>&gt; FN &lt;- sum(MDF$rad.TB %in% 0 &amp; MDF$Xpert2Outcome_num==1)</t>
  </si>
  <si>
    <t>&gt; rval</t>
  </si>
  <si>
    <t>Apparent prevalence                    0.45 (0.45, 0.46)</t>
  </si>
  <si>
    <t>Sensitivity                            0.88 (0.87, 0.89)</t>
  </si>
  <si>
    <t>Specificity                            0.62 (0.62, 0.63)</t>
  </si>
  <si>
    <t>Positive predictive value              0.30 (0.29, 0.31)</t>
  </si>
  <si>
    <t>Negative predictive value              0.97 (0.96, 0.97)</t>
  </si>
  <si>
    <t>Positive likelihood ratio              2.36 (2.31, 2.41)</t>
  </si>
  <si>
    <t>Negative likelihood ratio              0.19 (0.17, 0.20)</t>
  </si>
  <si>
    <t>&gt; TP &lt;- sum(MDF$rad.abn %in% "1" &amp; MDF$Xpert2Outcome_num==1)</t>
  </si>
  <si>
    <t>&gt; FP &lt;- sum(MDF$rad.abn %in% 1 &amp; MDF$Xpert2Outcome_num==0)</t>
  </si>
  <si>
    <t>&gt; TN &lt;- sum(MDF$rad.abn %in% 0 &amp; MDF$Xpert2Outcome_num==0)</t>
  </si>
  <si>
    <t>&gt; FN &lt;- sum(MDF$rad.abn %in% 0 &amp; MDF$Xpert2Outcome_num==1)</t>
  </si>
  <si>
    <t>Apparent prevalence                    0.60 (0.60, 0.61)</t>
  </si>
  <si>
    <t>Sensitivity                            0.95 (0.94, 0.96)</t>
  </si>
  <si>
    <t>Specificity                            0.46 (0.45, 0.47)</t>
  </si>
  <si>
    <t>Positive predictive value              0.24 (0.23, 0.25)</t>
  </si>
  <si>
    <t>Negative predictive value              0.98 (0.98, 0.98)</t>
  </si>
  <si>
    <t>Positive likelihood ratio              1.75 (1.73, 1.78)</t>
  </si>
  <si>
    <t>Negative likelihood ratio              0.11 (0.09, 0.12)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</si>
</sst>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FFFF"/>
      <name val="Lucida Console"/>
      <family val="3"/>
    </font>
    <font>
      <sz val="8"/>
      <color rgb="FFFF0000"/>
      <name val="Lucida Console"/>
      <family val="3"/>
    </font>
    <font>
      <sz val="8"/>
      <color rgb="FFFF9D00"/>
      <name val="Lucida Console"/>
      <family val="3"/>
    </font>
    <font>
      <sz val="8"/>
      <color rgb="FFF8F8F2"/>
      <name val="Lucida Console"/>
      <family val="3"/>
    </font>
    <font>
      <sz val="8"/>
      <color rgb="FFFF79C6"/>
      <name val="Lucida Console"/>
      <family val="3"/>
    </font>
    <font>
      <sz val="12"/>
      <color theme="1"/>
      <name val="Cambria"/>
      <family val="1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2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82A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F1D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thick">
        <color rgb="FF000000"/>
      </bottom>
      <diagonal/>
    </border>
    <border>
      <left/>
      <right/>
      <top style="medium">
        <color rgb="FF7F7F7F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165" fontId="0" fillId="0" borderId="0" xfId="1" applyNumberFormat="1" applyFont="1"/>
    <xf numFmtId="0" fontId="0" fillId="0" borderId="0" xfId="0" applyAlignment="1">
      <alignment horizontal="left" inden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" borderId="0" xfId="0" applyFill="1"/>
    <xf numFmtId="0" fontId="7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7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right" vertical="center" wrapText="1"/>
    </xf>
    <xf numFmtId="2" fontId="8" fillId="0" borderId="1" xfId="1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2" fontId="8" fillId="0" borderId="0" xfId="1" applyNumberFormat="1" applyFont="1" applyAlignment="1">
      <alignment horizontal="center" vertical="center" wrapText="1"/>
    </xf>
    <xf numFmtId="2" fontId="8" fillId="0" borderId="0" xfId="1" applyNumberFormat="1" applyFont="1" applyAlignment="1">
      <alignment horizontal="right" vertical="center" wrapText="1"/>
    </xf>
    <xf numFmtId="2" fontId="0" fillId="0" borderId="0" xfId="1" applyNumberFormat="1" applyFont="1" applyAlignment="1">
      <alignment horizontal="center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horizontal="right" vertical="center" wrapText="1"/>
    </xf>
    <xf numFmtId="2" fontId="8" fillId="3" borderId="0" xfId="1" applyNumberFormat="1" applyFont="1" applyFill="1" applyAlignment="1">
      <alignment horizontal="center" vertical="center" wrapText="1"/>
    </xf>
    <xf numFmtId="2" fontId="8" fillId="3" borderId="0" xfId="1" applyNumberFormat="1" applyFont="1" applyFill="1" applyAlignment="1">
      <alignment horizontal="right" vertical="center" wrapText="1"/>
    </xf>
    <xf numFmtId="0" fontId="0" fillId="5" borderId="0" xfId="0" applyFill="1"/>
    <xf numFmtId="2" fontId="0" fillId="5" borderId="0" xfId="0" applyNumberFormat="1" applyFill="1"/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left" vertical="center" wrapText="1" indent="1"/>
    </xf>
    <xf numFmtId="0" fontId="11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/>
    </xf>
    <xf numFmtId="0" fontId="10" fillId="0" borderId="6" xfId="0" applyFont="1" applyBorder="1" applyAlignment="1">
      <alignment vertical="center" wrapText="1"/>
    </xf>
    <xf numFmtId="0" fontId="10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166" fontId="10" fillId="0" borderId="3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166" fontId="11" fillId="0" borderId="3" xfId="0" applyNumberFormat="1" applyFont="1" applyBorder="1" applyAlignment="1">
      <alignment horizontal="center" vertical="center"/>
    </xf>
    <xf numFmtId="166" fontId="0" fillId="0" borderId="0" xfId="0" applyNumberFormat="1"/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9" fillId="0" borderId="0" xfId="0" applyFont="1" applyAlignment="1">
      <alignment vertical="center" wrapText="1"/>
    </xf>
    <xf numFmtId="0" fontId="13" fillId="6" borderId="0" xfId="0" applyFont="1" applyFill="1" applyAlignment="1">
      <alignment horizontal="justify" vertical="center" wrapText="1"/>
    </xf>
    <xf numFmtId="10" fontId="13" fillId="6" borderId="14" xfId="0" applyNumberFormat="1" applyFont="1" applyFill="1" applyBorder="1" applyAlignment="1">
      <alignment horizontal="justify" vertical="center" wrapText="1"/>
    </xf>
    <xf numFmtId="0" fontId="13" fillId="6" borderId="14" xfId="0" applyFont="1" applyFill="1" applyBorder="1" applyAlignment="1">
      <alignment horizontal="justify" vertical="center" wrapText="1"/>
    </xf>
    <xf numFmtId="0" fontId="0" fillId="6" borderId="14" xfId="0" applyFill="1" applyBorder="1" applyAlignment="1">
      <alignment vertical="top" wrapText="1"/>
    </xf>
    <xf numFmtId="0" fontId="0" fillId="6" borderId="11" xfId="0" applyFill="1" applyBorder="1" applyAlignment="1">
      <alignment vertical="top" wrapText="1"/>
    </xf>
    <xf numFmtId="0" fontId="12" fillId="6" borderId="0" xfId="0" applyFont="1" applyFill="1" applyAlignment="1">
      <alignment horizontal="justify" vertical="center" wrapText="1"/>
    </xf>
    <xf numFmtId="0" fontId="13" fillId="7" borderId="0" xfId="0" applyFont="1" applyFill="1" applyAlignment="1">
      <alignment horizontal="justify" vertical="center" wrapText="1"/>
    </xf>
    <xf numFmtId="10" fontId="13" fillId="7" borderId="14" xfId="0" applyNumberFormat="1" applyFont="1" applyFill="1" applyBorder="1" applyAlignment="1">
      <alignment horizontal="justify" vertical="center" wrapText="1"/>
    </xf>
    <xf numFmtId="0" fontId="13" fillId="7" borderId="14" xfId="0" applyFont="1" applyFill="1" applyBorder="1" applyAlignment="1">
      <alignment horizontal="justify" vertical="center" wrapText="1"/>
    </xf>
    <xf numFmtId="0" fontId="0" fillId="7" borderId="14" xfId="0" applyFill="1" applyBorder="1" applyAlignment="1">
      <alignment vertical="top" wrapText="1"/>
    </xf>
    <xf numFmtId="0" fontId="0" fillId="7" borderId="11" xfId="0" applyFill="1" applyBorder="1" applyAlignment="1">
      <alignment vertical="top" wrapText="1"/>
    </xf>
    <xf numFmtId="0" fontId="12" fillId="7" borderId="0" xfId="0" applyFont="1" applyFill="1" applyAlignment="1">
      <alignment horizontal="justify" vertical="center" wrapText="1"/>
    </xf>
    <xf numFmtId="0" fontId="13" fillId="8" borderId="0" xfId="0" applyFont="1" applyFill="1" applyAlignment="1">
      <alignment horizontal="justify" vertical="center" wrapText="1"/>
    </xf>
    <xf numFmtId="10" fontId="13" fillId="8" borderId="14" xfId="0" applyNumberFormat="1" applyFont="1" applyFill="1" applyBorder="1" applyAlignment="1">
      <alignment horizontal="justify" vertical="center" wrapText="1"/>
    </xf>
    <xf numFmtId="0" fontId="13" fillId="8" borderId="14" xfId="0" applyFont="1" applyFill="1" applyBorder="1" applyAlignment="1">
      <alignment horizontal="justify" vertical="center" wrapText="1"/>
    </xf>
    <xf numFmtId="0" fontId="0" fillId="8" borderId="14" xfId="0" applyFill="1" applyBorder="1" applyAlignment="1">
      <alignment vertical="top" wrapText="1"/>
    </xf>
    <xf numFmtId="0" fontId="0" fillId="8" borderId="11" xfId="0" applyFill="1" applyBorder="1" applyAlignment="1">
      <alignment vertical="top" wrapText="1"/>
    </xf>
    <xf numFmtId="0" fontId="12" fillId="8" borderId="0" xfId="0" applyFont="1" applyFill="1" applyAlignment="1">
      <alignment horizontal="justify" vertical="center" wrapText="1"/>
    </xf>
    <xf numFmtId="0" fontId="0" fillId="0" borderId="0" xfId="0" applyAlignment="1">
      <alignment vertical="center" wrapText="1"/>
    </xf>
    <xf numFmtId="0" fontId="14" fillId="0" borderId="0" xfId="0" applyFont="1" applyAlignment="1">
      <alignment vertical="center"/>
    </xf>
    <xf numFmtId="0" fontId="16" fillId="0" borderId="0" xfId="0" applyFont="1" applyFill="1" applyBorder="1" applyAlignment="1">
      <alignment horizontal="justify" vertical="center" wrapText="1"/>
    </xf>
    <xf numFmtId="10" fontId="15" fillId="0" borderId="0" xfId="2" applyNumberFormat="1" applyFont="1" applyFill="1" applyBorder="1" applyAlignment="1">
      <alignment horizontal="justify" vertical="center" wrapText="1"/>
    </xf>
    <xf numFmtId="0" fontId="16" fillId="0" borderId="22" xfId="0" applyFont="1" applyFill="1" applyBorder="1" applyAlignment="1">
      <alignment horizontal="justify" vertical="center" wrapText="1"/>
    </xf>
    <xf numFmtId="0" fontId="16" fillId="0" borderId="28" xfId="0" applyFont="1" applyFill="1" applyBorder="1" applyAlignment="1">
      <alignment horizontal="justify" vertical="center" wrapText="1"/>
    </xf>
    <xf numFmtId="10" fontId="15" fillId="0" borderId="28" xfId="2" applyNumberFormat="1" applyFont="1" applyFill="1" applyBorder="1" applyAlignment="1">
      <alignment horizontal="justify" vertical="center" wrapText="1"/>
    </xf>
    <xf numFmtId="0" fontId="16" fillId="0" borderId="18" xfId="0" applyFont="1" applyFill="1" applyBorder="1" applyAlignment="1">
      <alignment horizontal="justify" vertical="center" wrapText="1"/>
    </xf>
    <xf numFmtId="10" fontId="16" fillId="0" borderId="19" xfId="0" applyNumberFormat="1" applyFont="1" applyFill="1" applyBorder="1" applyAlignment="1">
      <alignment horizontal="left" vertical="top" wrapText="1"/>
    </xf>
    <xf numFmtId="10" fontId="16" fillId="0" borderId="20" xfId="0" applyNumberFormat="1" applyFont="1" applyFill="1" applyBorder="1" applyAlignment="1">
      <alignment horizontal="left" vertical="top" wrapText="1"/>
    </xf>
    <xf numFmtId="0" fontId="15" fillId="9" borderId="28" xfId="0" applyFont="1" applyFill="1" applyBorder="1" applyAlignment="1">
      <alignment horizontal="justify" vertical="center" wrapText="1"/>
    </xf>
    <xf numFmtId="0" fontId="15" fillId="9" borderId="18" xfId="0" applyFont="1" applyFill="1" applyBorder="1" applyAlignment="1">
      <alignment horizontal="justify" vertical="center" wrapText="1"/>
    </xf>
    <xf numFmtId="0" fontId="15" fillId="9" borderId="16" xfId="0" applyFont="1" applyFill="1" applyBorder="1" applyAlignment="1">
      <alignment horizontal="justify" vertical="center" wrapText="1"/>
    </xf>
    <xf numFmtId="0" fontId="13" fillId="8" borderId="8" xfId="0" applyFont="1" applyFill="1" applyBorder="1" applyAlignment="1">
      <alignment horizontal="justify" vertical="center" wrapText="1"/>
    </xf>
    <xf numFmtId="0" fontId="13" fillId="8" borderId="10" xfId="0" applyFont="1" applyFill="1" applyBorder="1" applyAlignment="1">
      <alignment horizontal="justify" vertical="center" wrapText="1"/>
    </xf>
    <xf numFmtId="0" fontId="13" fillId="7" borderId="8" xfId="0" applyFont="1" applyFill="1" applyBorder="1" applyAlignment="1">
      <alignment horizontal="justify" vertical="center" wrapText="1"/>
    </xf>
    <xf numFmtId="0" fontId="13" fillId="7" borderId="10" xfId="0" applyFont="1" applyFill="1" applyBorder="1" applyAlignment="1">
      <alignment horizontal="justify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justify" vertical="center" wrapText="1"/>
    </xf>
    <xf numFmtId="0" fontId="12" fillId="0" borderId="10" xfId="0" applyFont="1" applyBorder="1" applyAlignment="1">
      <alignment horizontal="justify" vertical="center" wrapText="1"/>
    </xf>
    <xf numFmtId="0" fontId="12" fillId="6" borderId="12" xfId="0" applyFont="1" applyFill="1" applyBorder="1" applyAlignment="1">
      <alignment vertical="center" wrapText="1"/>
    </xf>
    <xf numFmtId="0" fontId="12" fillId="6" borderId="13" xfId="0" applyFont="1" applyFill="1" applyBorder="1" applyAlignment="1">
      <alignment vertical="center" wrapText="1"/>
    </xf>
    <xf numFmtId="0" fontId="13" fillId="6" borderId="8" xfId="0" applyFont="1" applyFill="1" applyBorder="1" applyAlignment="1">
      <alignment horizontal="justify" vertical="center" wrapText="1"/>
    </xf>
    <xf numFmtId="0" fontId="13" fillId="6" borderId="10" xfId="0" applyFont="1" applyFill="1" applyBorder="1" applyAlignment="1">
      <alignment horizontal="justify" vertical="center" wrapText="1"/>
    </xf>
    <xf numFmtId="0" fontId="12" fillId="7" borderId="15" xfId="0" applyFont="1" applyFill="1" applyBorder="1" applyAlignment="1">
      <alignment vertical="center" wrapText="1"/>
    </xf>
    <xf numFmtId="0" fontId="12" fillId="7" borderId="12" xfId="0" applyFont="1" applyFill="1" applyBorder="1" applyAlignment="1">
      <alignment vertical="center" wrapText="1"/>
    </xf>
    <xf numFmtId="0" fontId="12" fillId="7" borderId="13" xfId="0" applyFont="1" applyFill="1" applyBorder="1" applyAlignment="1">
      <alignment vertical="center" wrapText="1"/>
    </xf>
    <xf numFmtId="0" fontId="12" fillId="8" borderId="15" xfId="0" applyFont="1" applyFill="1" applyBorder="1" applyAlignment="1">
      <alignment vertical="center" wrapText="1"/>
    </xf>
    <xf numFmtId="0" fontId="12" fillId="8" borderId="12" xfId="0" applyFont="1" applyFill="1" applyBorder="1" applyAlignment="1">
      <alignment vertical="center" wrapText="1"/>
    </xf>
    <xf numFmtId="0" fontId="12" fillId="8" borderId="13" xfId="0" applyFont="1" applyFill="1" applyBorder="1" applyAlignment="1">
      <alignment vertical="center" wrapText="1"/>
    </xf>
    <xf numFmtId="0" fontId="16" fillId="0" borderId="22" xfId="0" applyFont="1" applyFill="1" applyBorder="1" applyAlignment="1">
      <alignment horizontal="left" vertical="top" wrapText="1"/>
    </xf>
    <xf numFmtId="0" fontId="16" fillId="0" borderId="24" xfId="0" applyFont="1" applyFill="1" applyBorder="1" applyAlignment="1">
      <alignment horizontal="left" vertical="top" wrapText="1"/>
    </xf>
    <xf numFmtId="0" fontId="16" fillId="0" borderId="17" xfId="0" applyFont="1" applyFill="1" applyBorder="1" applyAlignment="1">
      <alignment horizontal="justify" vertical="center" wrapText="1"/>
    </xf>
    <xf numFmtId="0" fontId="16" fillId="0" borderId="28" xfId="0" applyFont="1" applyFill="1" applyBorder="1" applyAlignment="1">
      <alignment horizontal="justify" vertical="center" wrapText="1"/>
    </xf>
    <xf numFmtId="0" fontId="16" fillId="0" borderId="0" xfId="0" applyFont="1" applyFill="1" applyBorder="1" applyAlignment="1">
      <alignment horizontal="justify" vertical="center" wrapText="1"/>
    </xf>
    <xf numFmtId="0" fontId="16" fillId="0" borderId="21" xfId="0" applyFont="1" applyFill="1" applyBorder="1" applyAlignment="1">
      <alignment horizontal="left" vertical="top" wrapText="1"/>
    </xf>
    <xf numFmtId="0" fontId="16" fillId="0" borderId="23" xfId="0" applyFont="1" applyFill="1" applyBorder="1" applyAlignment="1">
      <alignment horizontal="left" vertical="top" wrapText="1"/>
    </xf>
    <xf numFmtId="0" fontId="15" fillId="9" borderId="28" xfId="0" applyFont="1" applyFill="1" applyBorder="1" applyAlignment="1">
      <alignment horizontal="center" vertical="center" wrapText="1"/>
    </xf>
    <xf numFmtId="0" fontId="15" fillId="9" borderId="18" xfId="0" applyFont="1" applyFill="1" applyBorder="1" applyAlignment="1">
      <alignment horizontal="center" vertical="center" wrapText="1"/>
    </xf>
    <xf numFmtId="0" fontId="15" fillId="9" borderId="25" xfId="0" applyFont="1" applyFill="1" applyBorder="1" applyAlignment="1">
      <alignment vertical="top" wrapText="1"/>
    </xf>
    <xf numFmtId="0" fontId="15" fillId="9" borderId="26" xfId="0" applyFont="1" applyFill="1" applyBorder="1" applyAlignment="1">
      <alignment vertical="top" wrapText="1"/>
    </xf>
    <xf numFmtId="0" fontId="15" fillId="9" borderId="27" xfId="0" applyFont="1" applyFill="1" applyBorder="1" applyAlignment="1">
      <alignment vertical="top" wrapText="1"/>
    </xf>
    <xf numFmtId="0" fontId="15" fillId="9" borderId="28" xfId="0" applyFont="1" applyFill="1" applyBorder="1" applyAlignment="1">
      <alignment horizontal="justify" vertical="center" wrapText="1"/>
    </xf>
    <xf numFmtId="0" fontId="15" fillId="9" borderId="17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10" fillId="0" borderId="3" xfId="0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64F83-B2D2-41EE-8A77-3E738B154FF0}">
  <dimension ref="A1:F31"/>
  <sheetViews>
    <sheetView tabSelected="1" topLeftCell="A11" workbookViewId="0">
      <selection activeCell="B18" sqref="B18"/>
    </sheetView>
  </sheetViews>
  <sheetFormatPr defaultRowHeight="14.45"/>
  <cols>
    <col min="1" max="1" width="29.140625" bestFit="1" customWidth="1"/>
    <col min="2" max="2" width="21" bestFit="1" customWidth="1"/>
    <col min="3" max="3" width="20" bestFit="1" customWidth="1"/>
    <col min="4" max="4" width="6.5703125" bestFit="1" customWidth="1"/>
    <col min="5" max="5" width="20.85546875" bestFit="1" customWidth="1"/>
  </cols>
  <sheetData>
    <row r="1" spans="1:6">
      <c r="A1" t="s">
        <v>0</v>
      </c>
    </row>
    <row r="2" spans="1:6">
      <c r="B2">
        <v>0</v>
      </c>
      <c r="C2">
        <v>1</v>
      </c>
      <c r="D2" t="s">
        <v>1</v>
      </c>
      <c r="E2" t="s">
        <v>2</v>
      </c>
      <c r="F2" t="s">
        <v>3</v>
      </c>
    </row>
    <row r="3" spans="1:6">
      <c r="A3" t="s">
        <v>4</v>
      </c>
      <c r="B3" s="3">
        <v>19998</v>
      </c>
      <c r="C3" s="3">
        <v>3587</v>
      </c>
      <c r="D3" s="3"/>
      <c r="E3" s="3">
        <v>23585</v>
      </c>
      <c r="F3" t="s">
        <v>5</v>
      </c>
    </row>
    <row r="4" spans="1:6">
      <c r="A4" t="s">
        <v>6</v>
      </c>
      <c r="B4" t="s">
        <v>7</v>
      </c>
      <c r="C4" t="s">
        <v>8</v>
      </c>
      <c r="D4" t="s">
        <v>9</v>
      </c>
      <c r="E4" t="s">
        <v>10</v>
      </c>
    </row>
    <row r="5" spans="1:6">
      <c r="A5" t="s">
        <v>11</v>
      </c>
      <c r="B5" t="s">
        <v>12</v>
      </c>
      <c r="C5" t="s">
        <v>13</v>
      </c>
      <c r="D5" t="s">
        <v>9</v>
      </c>
      <c r="E5" t="s">
        <v>14</v>
      </c>
      <c r="F5" t="s">
        <v>15</v>
      </c>
    </row>
    <row r="6" spans="1:6">
      <c r="A6" t="s">
        <v>16</v>
      </c>
      <c r="D6" t="s">
        <v>9</v>
      </c>
      <c r="F6" t="s">
        <v>17</v>
      </c>
    </row>
    <row r="7" spans="1:6">
      <c r="A7" s="4" t="s">
        <v>18</v>
      </c>
      <c r="B7" t="s">
        <v>19</v>
      </c>
      <c r="C7" t="s">
        <v>20</v>
      </c>
      <c r="E7" t="s">
        <v>21</v>
      </c>
      <c r="F7" t="s">
        <v>22</v>
      </c>
    </row>
    <row r="8" spans="1:6">
      <c r="A8" t="s">
        <v>23</v>
      </c>
      <c r="B8" t="s">
        <v>24</v>
      </c>
      <c r="C8" t="s">
        <v>25</v>
      </c>
      <c r="E8" t="s">
        <v>26</v>
      </c>
      <c r="F8" t="s">
        <v>22</v>
      </c>
    </row>
    <row r="9" spans="1:6">
      <c r="A9" t="s">
        <v>27</v>
      </c>
      <c r="B9" t="s">
        <v>24</v>
      </c>
      <c r="C9" t="s">
        <v>28</v>
      </c>
      <c r="E9" t="s">
        <v>29</v>
      </c>
      <c r="F9" t="s">
        <v>22</v>
      </c>
    </row>
    <row r="10" spans="1:6">
      <c r="A10" t="s">
        <v>30</v>
      </c>
      <c r="B10" t="s">
        <v>31</v>
      </c>
      <c r="C10" t="s">
        <v>32</v>
      </c>
      <c r="E10" t="s">
        <v>33</v>
      </c>
      <c r="F10" t="s">
        <v>22</v>
      </c>
    </row>
    <row r="11" spans="1:6">
      <c r="A11" t="s">
        <v>34</v>
      </c>
      <c r="B11" t="s">
        <v>31</v>
      </c>
      <c r="C11" t="s">
        <v>35</v>
      </c>
      <c r="E11" t="s">
        <v>36</v>
      </c>
      <c r="F11" t="s">
        <v>22</v>
      </c>
    </row>
    <row r="12" spans="1:6">
      <c r="A12" t="s">
        <v>37</v>
      </c>
      <c r="B12" t="s">
        <v>38</v>
      </c>
      <c r="C12" t="s">
        <v>39</v>
      </c>
      <c r="D12" t="s">
        <v>9</v>
      </c>
      <c r="E12" t="s">
        <v>40</v>
      </c>
      <c r="F12" t="s">
        <v>22</v>
      </c>
    </row>
    <row r="13" spans="1:6">
      <c r="A13" t="s">
        <v>41</v>
      </c>
      <c r="D13" t="s">
        <v>9</v>
      </c>
      <c r="F13" t="s">
        <v>17</v>
      </c>
    </row>
    <row r="14" spans="1:6">
      <c r="A14" t="s">
        <v>42</v>
      </c>
      <c r="B14" t="s">
        <v>38</v>
      </c>
      <c r="C14" t="s">
        <v>20</v>
      </c>
      <c r="E14" t="s">
        <v>43</v>
      </c>
      <c r="F14" t="s">
        <v>22</v>
      </c>
    </row>
    <row r="15" spans="1:6">
      <c r="A15" t="s">
        <v>44</v>
      </c>
      <c r="B15" t="s">
        <v>31</v>
      </c>
      <c r="C15" t="s">
        <v>45</v>
      </c>
      <c r="E15" t="s">
        <v>46</v>
      </c>
      <c r="F15" t="s">
        <v>22</v>
      </c>
    </row>
    <row r="16" spans="1:6">
      <c r="A16" t="s">
        <v>47</v>
      </c>
      <c r="B16" t="s">
        <v>38</v>
      </c>
      <c r="C16" t="s">
        <v>48</v>
      </c>
      <c r="E16" t="s">
        <v>49</v>
      </c>
      <c r="F16" t="s">
        <v>22</v>
      </c>
    </row>
    <row r="17" spans="1:6">
      <c r="A17" t="s">
        <v>50</v>
      </c>
      <c r="B17" t="s">
        <v>51</v>
      </c>
      <c r="C17" t="s">
        <v>52</v>
      </c>
      <c r="E17" t="s">
        <v>53</v>
      </c>
      <c r="F17" t="s">
        <v>22</v>
      </c>
    </row>
    <row r="18" spans="1:6">
      <c r="A18" t="s">
        <v>54</v>
      </c>
      <c r="D18" t="s">
        <v>9</v>
      </c>
      <c r="F18" t="s">
        <v>17</v>
      </c>
    </row>
    <row r="19" spans="1:6">
      <c r="A19">
        <v>0</v>
      </c>
      <c r="B19" t="s">
        <v>55</v>
      </c>
      <c r="C19" t="s">
        <v>56</v>
      </c>
      <c r="E19" t="s">
        <v>57</v>
      </c>
      <c r="F19" t="s">
        <v>22</v>
      </c>
    </row>
    <row r="20" spans="1:6">
      <c r="A20">
        <v>1</v>
      </c>
      <c r="B20" t="s">
        <v>58</v>
      </c>
      <c r="C20" t="s">
        <v>59</v>
      </c>
      <c r="E20" t="s">
        <v>60</v>
      </c>
      <c r="F20" t="s">
        <v>22</v>
      </c>
    </row>
    <row r="21" spans="1:6">
      <c r="A21" t="s">
        <v>61</v>
      </c>
      <c r="B21" t="s">
        <v>62</v>
      </c>
      <c r="C21" t="s">
        <v>20</v>
      </c>
      <c r="E21" t="s">
        <v>63</v>
      </c>
      <c r="F21" t="s">
        <v>22</v>
      </c>
    </row>
    <row r="22" spans="1:6">
      <c r="A22" t="s">
        <v>64</v>
      </c>
      <c r="D22" t="s">
        <v>9</v>
      </c>
      <c r="F22" t="s">
        <v>17</v>
      </c>
    </row>
    <row r="23" spans="1:6">
      <c r="A23">
        <v>0</v>
      </c>
      <c r="B23" t="s">
        <v>65</v>
      </c>
      <c r="C23" t="s">
        <v>66</v>
      </c>
      <c r="E23" t="s">
        <v>67</v>
      </c>
      <c r="F23" t="s">
        <v>22</v>
      </c>
    </row>
    <row r="24" spans="1:6">
      <c r="A24">
        <v>1</v>
      </c>
      <c r="B24" t="s">
        <v>68</v>
      </c>
      <c r="C24" t="s">
        <v>69</v>
      </c>
      <c r="E24" t="s">
        <v>70</v>
      </c>
      <c r="F24" t="s">
        <v>22</v>
      </c>
    </row>
    <row r="25" spans="1:6">
      <c r="A25" t="s">
        <v>61</v>
      </c>
      <c r="B25" t="s">
        <v>62</v>
      </c>
      <c r="C25" t="s">
        <v>20</v>
      </c>
      <c r="E25" t="s">
        <v>63</v>
      </c>
      <c r="F25" t="s">
        <v>22</v>
      </c>
    </row>
    <row r="26" spans="1:6">
      <c r="A26" t="s">
        <v>71</v>
      </c>
      <c r="D26" t="s">
        <v>9</v>
      </c>
      <c r="F26" t="s">
        <v>17</v>
      </c>
    </row>
    <row r="27" spans="1:6">
      <c r="A27">
        <v>0</v>
      </c>
      <c r="B27" t="s">
        <v>72</v>
      </c>
      <c r="C27" t="s">
        <v>73</v>
      </c>
      <c r="E27" t="s">
        <v>74</v>
      </c>
      <c r="F27" t="s">
        <v>22</v>
      </c>
    </row>
    <row r="28" spans="1:6">
      <c r="A28">
        <v>1</v>
      </c>
      <c r="B28" t="s">
        <v>75</v>
      </c>
      <c r="C28" t="s">
        <v>76</v>
      </c>
      <c r="E28" t="s">
        <v>77</v>
      </c>
      <c r="F28" t="s">
        <v>22</v>
      </c>
    </row>
    <row r="29" spans="1:6">
      <c r="A29" t="s">
        <v>61</v>
      </c>
      <c r="B29" t="s">
        <v>62</v>
      </c>
      <c r="C29" t="s">
        <v>20</v>
      </c>
      <c r="E29" t="s">
        <v>63</v>
      </c>
      <c r="F29" t="s">
        <v>22</v>
      </c>
    </row>
    <row r="30" spans="1:6">
      <c r="A30" t="s">
        <v>78</v>
      </c>
      <c r="B30" t="s">
        <v>79</v>
      </c>
      <c r="C30" t="s">
        <v>80</v>
      </c>
      <c r="D30" t="s">
        <v>9</v>
      </c>
      <c r="E30" t="s">
        <v>81</v>
      </c>
    </row>
    <row r="31" spans="1:6">
      <c r="A31" t="s">
        <v>82</v>
      </c>
      <c r="B31" t="s">
        <v>83</v>
      </c>
      <c r="C31" t="s">
        <v>84</v>
      </c>
      <c r="D31" t="s">
        <v>9</v>
      </c>
      <c r="E31" t="s">
        <v>85</v>
      </c>
      <c r="F31" t="s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9090-1321-445B-92CC-F0BC2F6779D7}">
  <dimension ref="A1:B26"/>
  <sheetViews>
    <sheetView workbookViewId="0">
      <selection activeCell="C11" sqref="C11"/>
    </sheetView>
  </sheetViews>
  <sheetFormatPr defaultRowHeight="14.45"/>
  <cols>
    <col min="1" max="1" width="69.85546875" bestFit="1" customWidth="1"/>
  </cols>
  <sheetData>
    <row r="1" spans="1:2">
      <c r="A1" s="11" t="s">
        <v>86</v>
      </c>
    </row>
    <row r="2" spans="1:2">
      <c r="A2" s="13" t="s">
        <v>87</v>
      </c>
      <c r="B2" t="s">
        <v>88</v>
      </c>
    </row>
    <row r="3" spans="1:2">
      <c r="A3" s="14" t="s">
        <v>89</v>
      </c>
    </row>
    <row r="4" spans="1:2">
      <c r="A4" s="14" t="s">
        <v>90</v>
      </c>
    </row>
    <row r="5" spans="1:2">
      <c r="A5" s="14" t="s">
        <v>91</v>
      </c>
    </row>
    <row r="6" spans="1:2">
      <c r="A6" s="14" t="s">
        <v>92</v>
      </c>
    </row>
    <row r="7" spans="1:2">
      <c r="A7" s="14" t="s">
        <v>93</v>
      </c>
    </row>
    <row r="8" spans="1:2">
      <c r="A8" s="14" t="s">
        <v>94</v>
      </c>
    </row>
    <row r="9" spans="1:2">
      <c r="A9" s="14" t="s">
        <v>95</v>
      </c>
    </row>
    <row r="10" spans="1:2">
      <c r="A10" s="14" t="s">
        <v>96</v>
      </c>
    </row>
    <row r="13" spans="1:2">
      <c r="A13" s="11" t="s">
        <v>97</v>
      </c>
      <c r="B13" t="s">
        <v>88</v>
      </c>
    </row>
    <row r="14" spans="1:2">
      <c r="A14" s="13" t="s">
        <v>98</v>
      </c>
    </row>
    <row r="15" spans="1:2">
      <c r="A15" s="12"/>
    </row>
    <row r="16" spans="1:2">
      <c r="A16" s="14" t="s">
        <v>99</v>
      </c>
    </row>
    <row r="17" spans="1:1">
      <c r="A17" s="14" t="s">
        <v>100</v>
      </c>
    </row>
    <row r="18" spans="1:1">
      <c r="A18" s="13" t="s">
        <v>101</v>
      </c>
    </row>
    <row r="19" spans="1:1">
      <c r="A19" s="14" t="s">
        <v>89</v>
      </c>
    </row>
    <row r="20" spans="1:1">
      <c r="A20" s="14" t="s">
        <v>102</v>
      </c>
    </row>
    <row r="21" spans="1:1">
      <c r="A21" s="14" t="s">
        <v>103</v>
      </c>
    </row>
    <row r="22" spans="1:1">
      <c r="A22" s="14" t="s">
        <v>104</v>
      </c>
    </row>
    <row r="23" spans="1:1">
      <c r="A23" s="14" t="s">
        <v>105</v>
      </c>
    </row>
    <row r="24" spans="1:1">
      <c r="A24" s="14" t="s">
        <v>106</v>
      </c>
    </row>
    <row r="25" spans="1:1">
      <c r="A25" s="14" t="s">
        <v>107</v>
      </c>
    </row>
    <row r="26" spans="1:1">
      <c r="A26" s="14" t="s">
        <v>108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89059-075B-4C44-B940-E25B7BBAA3AE}">
  <dimension ref="A1:A48"/>
  <sheetViews>
    <sheetView workbookViewId="0">
      <selection activeCell="F16" sqref="F16"/>
    </sheetView>
  </sheetViews>
  <sheetFormatPr defaultRowHeight="14.45"/>
  <sheetData>
    <row r="1" spans="1:1">
      <c r="A1" s="5" t="s">
        <v>109</v>
      </c>
    </row>
    <row r="2" spans="1:1">
      <c r="A2" s="5" t="s">
        <v>110</v>
      </c>
    </row>
    <row r="3" spans="1:1">
      <c r="A3" s="5" t="s">
        <v>111</v>
      </c>
    </row>
    <row r="4" spans="1:1">
      <c r="A4" s="5" t="s">
        <v>112</v>
      </c>
    </row>
    <row r="5" spans="1:1">
      <c r="A5" s="5" t="s">
        <v>113</v>
      </c>
    </row>
    <row r="6" spans="1:1">
      <c r="A6" s="6"/>
    </row>
    <row r="7" spans="1:1">
      <c r="A7" s="5" t="s">
        <v>114</v>
      </c>
    </row>
    <row r="8" spans="1:1">
      <c r="A8" s="5" t="s">
        <v>115</v>
      </c>
    </row>
    <row r="9" spans="1:1">
      <c r="A9" s="5" t="s">
        <v>114</v>
      </c>
    </row>
    <row r="10" spans="1:1">
      <c r="A10" s="6"/>
    </row>
    <row r="11" spans="1:1">
      <c r="A11" s="5" t="s">
        <v>116</v>
      </c>
    </row>
    <row r="12" spans="1:1">
      <c r="A12" s="6"/>
    </row>
    <row r="13" spans="1:1">
      <c r="A13" s="5" t="s">
        <v>117</v>
      </c>
    </row>
    <row r="14" spans="1:1">
      <c r="A14" s="5" t="s">
        <v>118</v>
      </c>
    </row>
    <row r="15" spans="1:1">
      <c r="A15" s="6"/>
    </row>
    <row r="16" spans="1:1">
      <c r="A16" s="5" t="s">
        <v>119</v>
      </c>
    </row>
    <row r="17" spans="1:1">
      <c r="A17" s="5" t="s">
        <v>120</v>
      </c>
    </row>
    <row r="18" spans="1:1">
      <c r="A18" s="5" t="s">
        <v>121</v>
      </c>
    </row>
    <row r="19" spans="1:1">
      <c r="A19" s="5" t="s">
        <v>122</v>
      </c>
    </row>
    <row r="20" spans="1:1">
      <c r="A20" s="5" t="s">
        <v>123</v>
      </c>
    </row>
    <row r="21" spans="1:1">
      <c r="A21" s="5" t="s">
        <v>124</v>
      </c>
    </row>
    <row r="22" spans="1:1">
      <c r="A22" s="5" t="s">
        <v>125</v>
      </c>
    </row>
    <row r="23" spans="1:1">
      <c r="A23" s="5" t="s">
        <v>126</v>
      </c>
    </row>
    <row r="24" spans="1:1">
      <c r="A24" s="5" t="s">
        <v>127</v>
      </c>
    </row>
    <row r="25" spans="1:1">
      <c r="A25" s="5" t="s">
        <v>128</v>
      </c>
    </row>
    <row r="26" spans="1:1">
      <c r="A26" s="5" t="s">
        <v>129</v>
      </c>
    </row>
    <row r="27" spans="1:1">
      <c r="A27" s="6"/>
    </row>
    <row r="28" spans="1:1">
      <c r="A28" s="6"/>
    </row>
    <row r="29" spans="1:1">
      <c r="A29" s="5" t="s">
        <v>114</v>
      </c>
    </row>
    <row r="30" spans="1:1">
      <c r="A30" s="5" t="s">
        <v>130</v>
      </c>
    </row>
    <row r="31" spans="1:1">
      <c r="A31" s="5" t="s">
        <v>114</v>
      </c>
    </row>
    <row r="32" spans="1:1">
      <c r="A32" s="6"/>
    </row>
    <row r="33" spans="1:1">
      <c r="A33" s="5" t="s">
        <v>131</v>
      </c>
    </row>
    <row r="34" spans="1:1">
      <c r="A34" s="6"/>
    </row>
    <row r="35" spans="1:1">
      <c r="A35" s="5" t="s">
        <v>117</v>
      </c>
    </row>
    <row r="36" spans="1:1">
      <c r="A36" s="5" t="s">
        <v>118</v>
      </c>
    </row>
    <row r="37" spans="1:1">
      <c r="A37" s="6"/>
    </row>
    <row r="38" spans="1:1">
      <c r="A38" s="5" t="s">
        <v>119</v>
      </c>
    </row>
    <row r="39" spans="1:1">
      <c r="A39" s="5" t="s">
        <v>132</v>
      </c>
    </row>
    <row r="40" spans="1:1">
      <c r="A40" s="5" t="s">
        <v>133</v>
      </c>
    </row>
    <row r="41" spans="1:1">
      <c r="A41" s="5" t="s">
        <v>134</v>
      </c>
    </row>
    <row r="42" spans="1:1">
      <c r="A42" s="5" t="s">
        <v>135</v>
      </c>
    </row>
    <row r="43" spans="1:1">
      <c r="A43" s="5" t="s">
        <v>136</v>
      </c>
    </row>
    <row r="44" spans="1:1">
      <c r="A44" s="5" t="s">
        <v>137</v>
      </c>
    </row>
    <row r="45" spans="1:1">
      <c r="A45" s="5" t="s">
        <v>138</v>
      </c>
    </row>
    <row r="46" spans="1:1">
      <c r="A46" s="5" t="s">
        <v>139</v>
      </c>
    </row>
    <row r="47" spans="1:1">
      <c r="A47" s="5" t="s">
        <v>140</v>
      </c>
    </row>
    <row r="48" spans="1:1">
      <c r="A48" s="7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62FC-2411-4ACE-8AC5-C09C1C14B5BA}">
  <dimension ref="A1:G16"/>
  <sheetViews>
    <sheetView workbookViewId="0">
      <selection activeCell="E29" sqref="E29"/>
    </sheetView>
  </sheetViews>
  <sheetFormatPr defaultColWidth="23.140625" defaultRowHeight="14.45"/>
  <cols>
    <col min="1" max="1" width="3" bestFit="1" customWidth="1"/>
    <col min="3" max="3" width="7.85546875" customWidth="1"/>
    <col min="4" max="4" width="18.85546875" style="22" customWidth="1"/>
  </cols>
  <sheetData>
    <row r="1" spans="1:7" ht="15.6" thickBot="1">
      <c r="B1" s="15" t="s">
        <v>142</v>
      </c>
      <c r="C1" s="16" t="s">
        <v>143</v>
      </c>
      <c r="D1" s="17" t="s">
        <v>144</v>
      </c>
      <c r="E1" s="15" t="s">
        <v>145</v>
      </c>
      <c r="F1" s="15" t="s">
        <v>146</v>
      </c>
      <c r="G1" s="16" t="s">
        <v>147</v>
      </c>
    </row>
    <row r="2" spans="1:7" ht="15">
      <c r="A2">
        <v>1</v>
      </c>
      <c r="B2" s="18" t="s">
        <v>115</v>
      </c>
      <c r="C2" s="19">
        <v>0.6</v>
      </c>
      <c r="D2" s="20">
        <v>91.5</v>
      </c>
      <c r="E2" s="18" t="s">
        <v>148</v>
      </c>
      <c r="F2" s="18" t="s">
        <v>149</v>
      </c>
      <c r="G2" s="21">
        <v>0.51937080000000002</v>
      </c>
    </row>
    <row r="3" spans="1:7" ht="15">
      <c r="A3">
        <v>2</v>
      </c>
      <c r="B3" s="18" t="s">
        <v>150</v>
      </c>
      <c r="C3" s="19"/>
      <c r="D3" s="20">
        <v>74.099999999999994</v>
      </c>
      <c r="E3" s="18" t="s">
        <v>151</v>
      </c>
      <c r="F3" s="18" t="s">
        <v>152</v>
      </c>
      <c r="G3" s="21">
        <v>0.71262119999999995</v>
      </c>
    </row>
    <row r="4" spans="1:7" ht="15">
      <c r="A4">
        <v>3</v>
      </c>
      <c r="B4" s="18" t="s">
        <v>153</v>
      </c>
      <c r="C4" s="19"/>
      <c r="D4" s="20">
        <v>94.6</v>
      </c>
      <c r="E4" s="18" t="s">
        <v>154</v>
      </c>
      <c r="F4" s="18" t="s">
        <v>155</v>
      </c>
      <c r="G4" s="21">
        <v>0.4368108</v>
      </c>
    </row>
    <row r="5" spans="1:7" ht="15">
      <c r="A5">
        <v>4</v>
      </c>
      <c r="B5" s="18" t="s">
        <v>156</v>
      </c>
      <c r="C5" s="19"/>
      <c r="D5" s="20">
        <v>89.9</v>
      </c>
      <c r="E5" s="18" t="s">
        <v>157</v>
      </c>
      <c r="F5" s="18" t="s">
        <v>158</v>
      </c>
      <c r="G5" s="21">
        <v>0.58803209999999995</v>
      </c>
    </row>
    <row r="6" spans="1:7" ht="15">
      <c r="A6">
        <v>5</v>
      </c>
      <c r="B6" s="18" t="s">
        <v>130</v>
      </c>
      <c r="C6" s="19"/>
      <c r="D6" s="20">
        <v>90.6</v>
      </c>
      <c r="E6" s="18" t="s">
        <v>159</v>
      </c>
      <c r="F6" s="18" t="s">
        <v>160</v>
      </c>
      <c r="G6" s="21">
        <v>0.57737919999999998</v>
      </c>
    </row>
    <row r="7" spans="1:7" s="10" customFormat="1" ht="15">
      <c r="A7">
        <v>6</v>
      </c>
      <c r="B7" s="23" t="s">
        <v>115</v>
      </c>
      <c r="C7" s="24">
        <v>0.7</v>
      </c>
      <c r="D7" s="25">
        <v>79.599999999999994</v>
      </c>
      <c r="E7" s="23" t="s">
        <v>161</v>
      </c>
      <c r="F7" s="23" t="s">
        <v>162</v>
      </c>
      <c r="G7" s="26">
        <v>0.64562439999999999</v>
      </c>
    </row>
    <row r="8" spans="1:7" ht="15">
      <c r="A8">
        <v>7</v>
      </c>
      <c r="B8" s="18" t="s">
        <v>150</v>
      </c>
      <c r="C8" s="19"/>
      <c r="D8" s="20">
        <v>61</v>
      </c>
      <c r="E8" s="18" t="s">
        <v>163</v>
      </c>
      <c r="F8" s="18" t="s">
        <v>164</v>
      </c>
      <c r="G8" s="21">
        <v>0.80067410000000006</v>
      </c>
    </row>
    <row r="9" spans="1:7" ht="15">
      <c r="A9">
        <v>8</v>
      </c>
      <c r="B9" s="18" t="s">
        <v>153</v>
      </c>
      <c r="C9" s="19"/>
      <c r="D9" s="20">
        <v>94.1</v>
      </c>
      <c r="E9" s="18" t="s">
        <v>165</v>
      </c>
      <c r="F9" s="18" t="s">
        <v>166</v>
      </c>
      <c r="G9" s="21">
        <v>0.4587408</v>
      </c>
    </row>
    <row r="10" spans="1:7" s="10" customFormat="1" ht="15">
      <c r="A10">
        <v>9</v>
      </c>
      <c r="B10" s="23" t="s">
        <v>156</v>
      </c>
      <c r="C10" s="24"/>
      <c r="D10" s="25">
        <v>87.4</v>
      </c>
      <c r="E10" s="23" t="s">
        <v>167</v>
      </c>
      <c r="F10" s="23" t="s">
        <v>168</v>
      </c>
      <c r="G10" s="26">
        <v>0.63001960000000001</v>
      </c>
    </row>
    <row r="11" spans="1:7" s="10" customFormat="1" ht="15">
      <c r="A11">
        <v>10</v>
      </c>
      <c r="B11" s="23" t="s">
        <v>130</v>
      </c>
      <c r="C11" s="24"/>
      <c r="D11" s="25">
        <v>87.1</v>
      </c>
      <c r="E11" s="23" t="s">
        <v>169</v>
      </c>
      <c r="F11" s="23" t="s">
        <v>168</v>
      </c>
      <c r="G11" s="26">
        <v>0.62914570000000003</v>
      </c>
    </row>
    <row r="12" spans="1:7" ht="15">
      <c r="A12">
        <v>11</v>
      </c>
      <c r="B12" s="18" t="s">
        <v>115</v>
      </c>
      <c r="C12" s="19">
        <v>0.8</v>
      </c>
      <c r="D12" s="20">
        <v>53.9</v>
      </c>
      <c r="E12" s="18" t="s">
        <v>170</v>
      </c>
      <c r="F12" s="18" t="s">
        <v>171</v>
      </c>
      <c r="G12" s="21">
        <v>0.79347509999999999</v>
      </c>
    </row>
    <row r="13" spans="1:7" ht="15">
      <c r="A13">
        <v>12</v>
      </c>
      <c r="B13" s="18" t="s">
        <v>150</v>
      </c>
      <c r="C13" s="19"/>
      <c r="D13" s="20">
        <v>35.4</v>
      </c>
      <c r="E13" s="18" t="s">
        <v>172</v>
      </c>
      <c r="F13" s="18" t="s">
        <v>173</v>
      </c>
      <c r="G13" s="21">
        <v>0.90466480000000005</v>
      </c>
    </row>
    <row r="14" spans="1:7" ht="15">
      <c r="A14">
        <v>13</v>
      </c>
      <c r="B14" s="18" t="s">
        <v>153</v>
      </c>
      <c r="C14" s="19"/>
      <c r="D14" s="20">
        <v>93</v>
      </c>
      <c r="E14" s="18" t="s">
        <v>174</v>
      </c>
      <c r="F14" s="18" t="s">
        <v>175</v>
      </c>
      <c r="G14" s="21">
        <v>0.4867879</v>
      </c>
    </row>
    <row r="15" spans="1:7" ht="15">
      <c r="A15">
        <v>14</v>
      </c>
      <c r="B15" s="18" t="s">
        <v>156</v>
      </c>
      <c r="C15" s="19"/>
      <c r="D15" s="20">
        <v>83.4</v>
      </c>
      <c r="E15" s="18" t="s">
        <v>176</v>
      </c>
      <c r="F15" s="18" t="s">
        <v>171</v>
      </c>
      <c r="G15" s="21">
        <v>0.68078729999999998</v>
      </c>
    </row>
    <row r="16" spans="1:7" ht="15">
      <c r="A16">
        <v>15</v>
      </c>
      <c r="B16" s="18" t="s">
        <v>130</v>
      </c>
      <c r="C16" s="19"/>
      <c r="D16" s="20">
        <v>80.3</v>
      </c>
      <c r="E16" s="18" t="s">
        <v>177</v>
      </c>
      <c r="F16" s="18" t="s">
        <v>171</v>
      </c>
      <c r="G16" s="21">
        <v>0.69647539999999997</v>
      </c>
    </row>
  </sheetData>
  <conditionalFormatting sqref="D2:D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{4303D185-B728-454E-B0C0-6D433F11F643}</x14:id>
        </ext>
      </extLst>
    </cfRule>
  </conditionalFormatting>
  <conditionalFormatting sqref="D2:D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{ED4260B0-6015-4164-8E23-74B75AE1D318}</x14:id>
        </ext>
      </extLst>
    </cfRule>
  </conditionalFormatting>
  <conditionalFormatting sqref="G2:G1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{9DBA3138-01F3-4822-BCE7-C60CBFF8D6AD}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03D185-B728-454E-B0C0-6D433F11F6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ED4260B0-6015-4164-8E23-74B75AE1D3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9DBA3138-01F3-4822-BCE7-C60CBFF8D6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E9D68-6DD2-49BB-AFFC-9D01EF49B7F6}">
  <dimension ref="A1:I17"/>
  <sheetViews>
    <sheetView topLeftCell="A4" workbookViewId="0">
      <selection activeCell="B4" sqref="B4"/>
    </sheetView>
  </sheetViews>
  <sheetFormatPr defaultRowHeight="14.45"/>
  <cols>
    <col min="1" max="3" width="11.42578125" customWidth="1"/>
    <col min="4" max="4" width="15.140625" customWidth="1"/>
    <col min="5" max="6" width="11.42578125" customWidth="1"/>
    <col min="7" max="8" width="20.28515625" customWidth="1"/>
  </cols>
  <sheetData>
    <row r="1" spans="1:9" ht="16.149999999999999" thickBot="1">
      <c r="A1" s="83" t="s">
        <v>178</v>
      </c>
      <c r="B1" s="84"/>
      <c r="C1" s="84"/>
      <c r="D1" s="85"/>
      <c r="E1" s="83" t="s">
        <v>179</v>
      </c>
      <c r="F1" s="84"/>
      <c r="G1" s="84"/>
      <c r="H1" s="84"/>
      <c r="I1" s="85"/>
    </row>
    <row r="2" spans="1:9" ht="63" thickBot="1">
      <c r="A2" s="46" t="s">
        <v>180</v>
      </c>
      <c r="B2" s="46" t="s">
        <v>145</v>
      </c>
      <c r="C2" s="46" t="s">
        <v>181</v>
      </c>
      <c r="D2" s="86" t="s">
        <v>182</v>
      </c>
      <c r="E2" s="87"/>
      <c r="F2" s="46" t="s">
        <v>183</v>
      </c>
      <c r="G2" s="46" t="s">
        <v>184</v>
      </c>
      <c r="H2" s="46" t="s">
        <v>184</v>
      </c>
      <c r="I2" s="47"/>
    </row>
    <row r="3" spans="1:9" ht="44.45" customHeight="1" thickBot="1">
      <c r="A3" s="88" t="s">
        <v>185</v>
      </c>
      <c r="B3" s="49">
        <v>0.38900000000000001</v>
      </c>
      <c r="C3" s="49">
        <v>0.88900000000000001</v>
      </c>
      <c r="D3" s="90" t="s">
        <v>115</v>
      </c>
      <c r="E3" s="91"/>
      <c r="F3" s="48">
        <v>84</v>
      </c>
      <c r="G3" s="48" t="s">
        <v>186</v>
      </c>
      <c r="H3" s="53" t="s">
        <v>187</v>
      </c>
      <c r="I3" s="47"/>
    </row>
    <row r="4" spans="1:9" ht="31.9" thickBot="1">
      <c r="A4" s="88"/>
      <c r="B4" s="50" t="s">
        <v>188</v>
      </c>
      <c r="C4" s="50" t="s">
        <v>189</v>
      </c>
      <c r="D4" s="90" t="s">
        <v>150</v>
      </c>
      <c r="E4" s="91"/>
      <c r="F4" s="48">
        <v>0.79</v>
      </c>
      <c r="G4" s="48" t="s">
        <v>190</v>
      </c>
      <c r="H4" s="53" t="s">
        <v>191</v>
      </c>
      <c r="I4" s="47"/>
    </row>
    <row r="5" spans="1:9" ht="16.149999999999999" thickBot="1">
      <c r="A5" s="88"/>
      <c r="B5" s="51"/>
      <c r="C5" s="51"/>
      <c r="D5" s="90" t="s">
        <v>153</v>
      </c>
      <c r="E5" s="91"/>
      <c r="F5" s="48">
        <v>1</v>
      </c>
      <c r="G5" s="48" t="s">
        <v>192</v>
      </c>
      <c r="H5" s="53" t="s">
        <v>193</v>
      </c>
      <c r="I5" s="47"/>
    </row>
    <row r="6" spans="1:9" ht="16.149999999999999" thickBot="1">
      <c r="A6" s="88"/>
      <c r="B6" s="51"/>
      <c r="C6" s="51"/>
      <c r="D6" s="90" t="s">
        <v>156</v>
      </c>
      <c r="E6" s="91"/>
      <c r="F6" s="48">
        <v>0.96</v>
      </c>
      <c r="G6" s="48" t="s">
        <v>194</v>
      </c>
      <c r="H6" s="53" t="s">
        <v>195</v>
      </c>
      <c r="I6" s="47"/>
    </row>
    <row r="7" spans="1:9" ht="16.149999999999999" thickBot="1">
      <c r="A7" s="89"/>
      <c r="B7" s="52"/>
      <c r="C7" s="52"/>
      <c r="D7" s="90" t="s">
        <v>196</v>
      </c>
      <c r="E7" s="91"/>
      <c r="F7" s="48">
        <v>0.91</v>
      </c>
      <c r="G7" s="48" t="s">
        <v>197</v>
      </c>
      <c r="H7" s="53" t="s">
        <v>198</v>
      </c>
      <c r="I7" s="47"/>
    </row>
    <row r="8" spans="1:9" ht="75.599999999999994" customHeight="1" thickBot="1">
      <c r="A8" s="92" t="s">
        <v>199</v>
      </c>
      <c r="B8" s="55">
        <v>0.88500000000000001</v>
      </c>
      <c r="C8" s="55">
        <v>0.625</v>
      </c>
      <c r="D8" s="81" t="s">
        <v>115</v>
      </c>
      <c r="E8" s="82"/>
      <c r="F8" s="54">
        <v>63</v>
      </c>
      <c r="G8" s="54" t="s">
        <v>200</v>
      </c>
      <c r="H8" s="59" t="s">
        <v>201</v>
      </c>
      <c r="I8" s="47"/>
    </row>
    <row r="9" spans="1:9" ht="31.9" thickBot="1">
      <c r="A9" s="93"/>
      <c r="B9" s="56" t="s">
        <v>202</v>
      </c>
      <c r="C9" s="56" t="s">
        <v>203</v>
      </c>
      <c r="D9" s="81" t="s">
        <v>150</v>
      </c>
      <c r="E9" s="82"/>
      <c r="F9" s="54">
        <v>0.37</v>
      </c>
      <c r="G9" s="54" t="s">
        <v>204</v>
      </c>
      <c r="H9" s="59" t="s">
        <v>205</v>
      </c>
      <c r="I9" s="47"/>
    </row>
    <row r="10" spans="1:9" ht="16.149999999999999" thickBot="1">
      <c r="A10" s="93"/>
      <c r="B10" s="57"/>
      <c r="C10" s="57"/>
      <c r="D10" s="81" t="s">
        <v>153</v>
      </c>
      <c r="E10" s="82"/>
      <c r="F10" s="54">
        <v>0.95</v>
      </c>
      <c r="G10" s="54" t="s">
        <v>206</v>
      </c>
      <c r="H10" s="59" t="s">
        <v>207</v>
      </c>
      <c r="I10" s="47"/>
    </row>
    <row r="11" spans="1:9" ht="16.149999999999999" thickBot="1">
      <c r="A11" s="93"/>
      <c r="B11" s="57"/>
      <c r="C11" s="57"/>
      <c r="D11" s="81" t="s">
        <v>156</v>
      </c>
      <c r="E11" s="82"/>
      <c r="F11" s="54">
        <v>0.66</v>
      </c>
      <c r="G11" s="54" t="s">
        <v>208</v>
      </c>
      <c r="H11" s="59" t="s">
        <v>209</v>
      </c>
      <c r="I11" s="47"/>
    </row>
    <row r="12" spans="1:9" ht="16.149999999999999" thickBot="1">
      <c r="A12" s="94"/>
      <c r="B12" s="58"/>
      <c r="C12" s="58"/>
      <c r="D12" s="81" t="s">
        <v>196</v>
      </c>
      <c r="E12" s="82"/>
      <c r="F12" s="54">
        <v>0.64</v>
      </c>
      <c r="G12" s="54" t="s">
        <v>210</v>
      </c>
      <c r="H12" s="59" t="s">
        <v>211</v>
      </c>
      <c r="I12" s="47"/>
    </row>
    <row r="13" spans="1:9" ht="153.6" customHeight="1" thickBot="1">
      <c r="A13" s="95" t="s">
        <v>212</v>
      </c>
      <c r="B13" s="61">
        <v>0.95</v>
      </c>
      <c r="C13" s="61">
        <v>0.45700000000000002</v>
      </c>
      <c r="D13" s="79" t="s">
        <v>213</v>
      </c>
      <c r="E13" s="80"/>
      <c r="F13" s="60">
        <v>53</v>
      </c>
      <c r="G13" s="60" t="s">
        <v>214</v>
      </c>
      <c r="H13" s="65" t="s">
        <v>215</v>
      </c>
      <c r="I13" s="47"/>
    </row>
    <row r="14" spans="1:9" ht="31.9" thickBot="1">
      <c r="A14" s="96"/>
      <c r="B14" s="62" t="s">
        <v>216</v>
      </c>
      <c r="C14" s="62" t="s">
        <v>217</v>
      </c>
      <c r="D14" s="79" t="s">
        <v>150</v>
      </c>
      <c r="E14" s="80"/>
      <c r="F14" s="60">
        <v>0.2</v>
      </c>
      <c r="G14" s="60" t="s">
        <v>218</v>
      </c>
      <c r="H14" s="65" t="s">
        <v>219</v>
      </c>
      <c r="I14" s="47"/>
    </row>
    <row r="15" spans="1:9" ht="16.149999999999999" thickBot="1">
      <c r="A15" s="96"/>
      <c r="B15" s="63"/>
      <c r="C15" s="63"/>
      <c r="D15" s="79" t="s">
        <v>153</v>
      </c>
      <c r="E15" s="80"/>
      <c r="F15" s="60">
        <v>0.53</v>
      </c>
      <c r="G15" s="60" t="s">
        <v>220</v>
      </c>
      <c r="H15" s="65" t="s">
        <v>221</v>
      </c>
      <c r="I15" s="47"/>
    </row>
    <row r="16" spans="1:9" ht="16.149999999999999" thickBot="1">
      <c r="A16" s="96"/>
      <c r="B16" s="63"/>
      <c r="C16" s="63"/>
      <c r="D16" s="79" t="s">
        <v>156</v>
      </c>
      <c r="E16" s="80"/>
      <c r="F16" s="60">
        <v>7.0000000000000007E-2</v>
      </c>
      <c r="G16" s="60" t="s">
        <v>222</v>
      </c>
      <c r="H16" s="65" t="s">
        <v>223</v>
      </c>
      <c r="I16" s="47"/>
    </row>
    <row r="17" spans="1:9" ht="16.149999999999999" thickBot="1">
      <c r="A17" s="97"/>
      <c r="B17" s="64"/>
      <c r="C17" s="64"/>
      <c r="D17" s="79" t="s">
        <v>196</v>
      </c>
      <c r="E17" s="80"/>
      <c r="F17" s="60">
        <v>0.35</v>
      </c>
      <c r="G17" s="60" t="s">
        <v>224</v>
      </c>
      <c r="H17" s="65" t="s">
        <v>225</v>
      </c>
      <c r="I17" s="47"/>
    </row>
  </sheetData>
  <mergeCells count="21">
    <mergeCell ref="A8:A12"/>
    <mergeCell ref="A13:A17"/>
    <mergeCell ref="A1:D1"/>
    <mergeCell ref="E1:I1"/>
    <mergeCell ref="D2:E2"/>
    <mergeCell ref="A3:A7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C4F07-084A-4279-A453-4F45A07C6CE8}">
  <dimension ref="A1:J19"/>
  <sheetViews>
    <sheetView showGridLines="0" workbookViewId="0">
      <selection activeCell="I17" sqref="I17"/>
    </sheetView>
  </sheetViews>
  <sheetFormatPr defaultRowHeight="14.45"/>
  <cols>
    <col min="1" max="1" width="30.42578125" customWidth="1"/>
    <col min="2" max="2" width="10.28515625" customWidth="1"/>
    <col min="3" max="3" width="10.140625" customWidth="1"/>
    <col min="4" max="4" width="11.85546875" customWidth="1"/>
    <col min="5" max="6" width="7.85546875" customWidth="1"/>
    <col min="7" max="7" width="21" customWidth="1"/>
    <col min="8" max="8" width="18" customWidth="1"/>
    <col min="9" max="9" width="11.28515625" customWidth="1"/>
  </cols>
  <sheetData>
    <row r="1" spans="1:10" ht="16.149999999999999" customHeight="1">
      <c r="A1" s="111" t="s">
        <v>178</v>
      </c>
      <c r="B1" s="105"/>
      <c r="C1" s="106"/>
      <c r="D1" s="105" t="s">
        <v>179</v>
      </c>
      <c r="E1" s="105"/>
      <c r="F1" s="105"/>
      <c r="G1" s="105"/>
      <c r="H1" s="105"/>
      <c r="I1" s="106"/>
    </row>
    <row r="2" spans="1:10" ht="31.15">
      <c r="A2" s="78" t="s">
        <v>180</v>
      </c>
      <c r="B2" s="76" t="s">
        <v>145</v>
      </c>
      <c r="C2" s="77" t="s">
        <v>181</v>
      </c>
      <c r="D2" s="110" t="s">
        <v>182</v>
      </c>
      <c r="E2" s="110"/>
      <c r="F2" s="76" t="s">
        <v>183</v>
      </c>
      <c r="G2" s="76" t="s">
        <v>184</v>
      </c>
      <c r="H2" s="76" t="s">
        <v>226</v>
      </c>
      <c r="I2" s="77" t="s">
        <v>227</v>
      </c>
    </row>
    <row r="3" spans="1:10" ht="18.600000000000001" customHeight="1">
      <c r="A3" s="107" t="s">
        <v>228</v>
      </c>
      <c r="B3" s="74">
        <v>0.38900000000000001</v>
      </c>
      <c r="C3" s="75">
        <v>0.88900000000000001</v>
      </c>
      <c r="D3" s="100" t="s">
        <v>115</v>
      </c>
      <c r="E3" s="101"/>
      <c r="F3" s="71">
        <v>84</v>
      </c>
      <c r="G3" s="71" t="s">
        <v>186</v>
      </c>
      <c r="H3" s="72">
        <v>1.54E-2</v>
      </c>
      <c r="I3" s="73" t="s">
        <v>229</v>
      </c>
    </row>
    <row r="4" spans="1:10" ht="18.600000000000001" customHeight="1">
      <c r="A4" s="108"/>
      <c r="B4" s="103" t="s">
        <v>188</v>
      </c>
      <c r="C4" s="98" t="s">
        <v>189</v>
      </c>
      <c r="D4" s="102" t="s">
        <v>150</v>
      </c>
      <c r="E4" s="102"/>
      <c r="F4" s="68">
        <v>0.79</v>
      </c>
      <c r="G4" s="68" t="s">
        <v>190</v>
      </c>
      <c r="H4" s="69">
        <v>5.2300000000000006E-2</v>
      </c>
      <c r="I4" s="70" t="s">
        <v>230</v>
      </c>
    </row>
    <row r="5" spans="1:10" ht="18.600000000000001" customHeight="1">
      <c r="A5" s="108"/>
      <c r="B5" s="103"/>
      <c r="C5" s="98"/>
      <c r="D5" s="100" t="s">
        <v>153</v>
      </c>
      <c r="E5" s="101"/>
      <c r="F5" s="71">
        <v>1</v>
      </c>
      <c r="G5" s="71" t="s">
        <v>192</v>
      </c>
      <c r="H5" s="72">
        <v>4.5499999999999999E-2</v>
      </c>
      <c r="I5" s="73" t="s">
        <v>231</v>
      </c>
    </row>
    <row r="6" spans="1:10" ht="18.600000000000001" customHeight="1">
      <c r="A6" s="108"/>
      <c r="B6" s="103"/>
      <c r="C6" s="98"/>
      <c r="D6" s="102" t="s">
        <v>156</v>
      </c>
      <c r="E6" s="102"/>
      <c r="F6" s="68">
        <v>0.96</v>
      </c>
      <c r="G6" s="68" t="s">
        <v>194</v>
      </c>
      <c r="H6" s="69">
        <v>9.0200000000000002E-2</v>
      </c>
      <c r="I6" s="70" t="s">
        <v>232</v>
      </c>
    </row>
    <row r="7" spans="1:10" ht="18.600000000000001" customHeight="1">
      <c r="A7" s="109"/>
      <c r="B7" s="104"/>
      <c r="C7" s="99"/>
      <c r="D7" s="100" t="s">
        <v>196</v>
      </c>
      <c r="E7" s="101"/>
      <c r="F7" s="71">
        <v>0.91</v>
      </c>
      <c r="G7" s="71" t="s">
        <v>197</v>
      </c>
      <c r="H7" s="72">
        <v>8.900000000000001E-2</v>
      </c>
      <c r="I7" s="73" t="s">
        <v>233</v>
      </c>
    </row>
    <row r="8" spans="1:10" ht="18.600000000000001" customHeight="1">
      <c r="A8" s="107" t="s">
        <v>234</v>
      </c>
      <c r="B8" s="74">
        <v>0.88500000000000001</v>
      </c>
      <c r="C8" s="75">
        <v>0.625</v>
      </c>
      <c r="D8" s="100" t="s">
        <v>115</v>
      </c>
      <c r="E8" s="101"/>
      <c r="F8" s="71">
        <v>63</v>
      </c>
      <c r="G8" s="71" t="s">
        <v>200</v>
      </c>
      <c r="H8" s="72">
        <v>2.3199999999999998E-2</v>
      </c>
      <c r="I8" s="73" t="s">
        <v>235</v>
      </c>
      <c r="J8" t="s">
        <v>236</v>
      </c>
    </row>
    <row r="9" spans="1:10" ht="18.600000000000001" customHeight="1">
      <c r="A9" s="108"/>
      <c r="B9" s="103" t="s">
        <v>202</v>
      </c>
      <c r="C9" s="98" t="s">
        <v>203</v>
      </c>
      <c r="D9" s="102" t="s">
        <v>150</v>
      </c>
      <c r="E9" s="102"/>
      <c r="F9" s="68">
        <v>0.37</v>
      </c>
      <c r="G9" s="68" t="s">
        <v>204</v>
      </c>
      <c r="H9" s="69">
        <v>2.0099999999999996E-2</v>
      </c>
      <c r="I9" s="70" t="s">
        <v>237</v>
      </c>
    </row>
    <row r="10" spans="1:10" ht="18.600000000000001" customHeight="1">
      <c r="A10" s="108"/>
      <c r="B10" s="103"/>
      <c r="C10" s="98"/>
      <c r="D10" s="100" t="s">
        <v>153</v>
      </c>
      <c r="E10" s="101"/>
      <c r="F10" s="71">
        <v>0.95</v>
      </c>
      <c r="G10" s="71" t="s">
        <v>206</v>
      </c>
      <c r="H10" s="72">
        <v>1.6200000000000003E-2</v>
      </c>
      <c r="I10" s="73" t="s">
        <v>238</v>
      </c>
    </row>
    <row r="11" spans="1:10" ht="18.600000000000001" customHeight="1">
      <c r="A11" s="108"/>
      <c r="B11" s="103"/>
      <c r="C11" s="98"/>
      <c r="D11" s="102" t="s">
        <v>156</v>
      </c>
      <c r="E11" s="102"/>
      <c r="F11" s="68">
        <v>0.66</v>
      </c>
      <c r="G11" s="68" t="s">
        <v>208</v>
      </c>
      <c r="H11" s="69">
        <v>7.8700000000000006E-2</v>
      </c>
      <c r="I11" s="70" t="s">
        <v>239</v>
      </c>
    </row>
    <row r="12" spans="1:10" ht="18.600000000000001" customHeight="1">
      <c r="A12" s="109"/>
      <c r="B12" s="104"/>
      <c r="C12" s="99"/>
      <c r="D12" s="100" t="s">
        <v>196</v>
      </c>
      <c r="E12" s="101"/>
      <c r="F12" s="71">
        <v>0.64</v>
      </c>
      <c r="G12" s="71" t="s">
        <v>210</v>
      </c>
      <c r="H12" s="72">
        <v>0.14199999999999999</v>
      </c>
      <c r="I12" s="73" t="s">
        <v>240</v>
      </c>
    </row>
    <row r="13" spans="1:10" ht="18.600000000000001" customHeight="1">
      <c r="A13" s="107" t="s">
        <v>241</v>
      </c>
      <c r="B13" s="74">
        <v>0.95</v>
      </c>
      <c r="C13" s="75">
        <v>0.45700000000000002</v>
      </c>
      <c r="D13" s="100" t="s">
        <v>213</v>
      </c>
      <c r="E13" s="101"/>
      <c r="F13" s="71">
        <v>53</v>
      </c>
      <c r="G13" s="71" t="s">
        <v>214</v>
      </c>
      <c r="H13" s="72">
        <v>5.5999999999999994E-2</v>
      </c>
      <c r="I13" s="73" t="s">
        <v>242</v>
      </c>
      <c r="J13" t="s">
        <v>236</v>
      </c>
    </row>
    <row r="14" spans="1:10" ht="18.600000000000001" customHeight="1">
      <c r="A14" s="108"/>
      <c r="B14" s="103" t="s">
        <v>216</v>
      </c>
      <c r="C14" s="98" t="s">
        <v>217</v>
      </c>
      <c r="D14" s="102" t="s">
        <v>150</v>
      </c>
      <c r="E14" s="102"/>
      <c r="F14" s="68">
        <v>0.2</v>
      </c>
      <c r="G14" s="68" t="s">
        <v>218</v>
      </c>
      <c r="H14" s="69">
        <v>1.8000000000000002E-2</v>
      </c>
      <c r="I14" s="70" t="s">
        <v>243</v>
      </c>
    </row>
    <row r="15" spans="1:10" ht="18.600000000000001" customHeight="1">
      <c r="A15" s="108"/>
      <c r="B15" s="103"/>
      <c r="C15" s="98"/>
      <c r="D15" s="100" t="s">
        <v>153</v>
      </c>
      <c r="E15" s="101"/>
      <c r="F15" s="71">
        <v>0.53</v>
      </c>
      <c r="G15" s="71" t="s">
        <v>220</v>
      </c>
      <c r="H15" s="72">
        <v>3.3099999999999997E-2</v>
      </c>
      <c r="I15" s="73" t="s">
        <v>244</v>
      </c>
    </row>
    <row r="16" spans="1:10" ht="18.600000000000001" customHeight="1">
      <c r="A16" s="108"/>
      <c r="B16" s="103"/>
      <c r="C16" s="98"/>
      <c r="D16" s="102" t="s">
        <v>156</v>
      </c>
      <c r="E16" s="102"/>
      <c r="F16" s="68">
        <v>7.0000000000000007E-2</v>
      </c>
      <c r="G16" s="68" t="s">
        <v>222</v>
      </c>
      <c r="H16" s="69">
        <v>2.1600000000000001E-2</v>
      </c>
      <c r="I16" s="70" t="s">
        <v>245</v>
      </c>
    </row>
    <row r="17" spans="1:9" ht="18.600000000000001" customHeight="1">
      <c r="A17" s="109"/>
      <c r="B17" s="104"/>
      <c r="C17" s="99"/>
      <c r="D17" s="100" t="s">
        <v>196</v>
      </c>
      <c r="E17" s="101"/>
      <c r="F17" s="71">
        <v>0.35</v>
      </c>
      <c r="G17" s="71" t="s">
        <v>224</v>
      </c>
      <c r="H17" s="72">
        <v>0.17899999999999999</v>
      </c>
      <c r="I17" s="73" t="s">
        <v>246</v>
      </c>
    </row>
    <row r="18" spans="1:9">
      <c r="A18" s="66"/>
      <c r="B18" s="66"/>
      <c r="C18" s="66"/>
      <c r="D18" s="66"/>
      <c r="E18" s="66"/>
      <c r="F18" s="66"/>
      <c r="G18" s="66"/>
      <c r="H18" s="66"/>
      <c r="I18" s="66"/>
    </row>
    <row r="19" spans="1:9" ht="15.6">
      <c r="A19" s="67"/>
    </row>
  </sheetData>
  <mergeCells count="27">
    <mergeCell ref="A13:A17"/>
    <mergeCell ref="A8:A12"/>
    <mergeCell ref="D2:E2"/>
    <mergeCell ref="A3:A7"/>
    <mergeCell ref="D3:E3"/>
    <mergeCell ref="D4:E4"/>
    <mergeCell ref="D5:E5"/>
    <mergeCell ref="D6:E6"/>
    <mergeCell ref="D7:E7"/>
    <mergeCell ref="B14:B17"/>
    <mergeCell ref="D1:I1"/>
    <mergeCell ref="D12:E12"/>
    <mergeCell ref="D11:E11"/>
    <mergeCell ref="D10:E10"/>
    <mergeCell ref="D9:E9"/>
    <mergeCell ref="D8:E8"/>
    <mergeCell ref="A1:C1"/>
    <mergeCell ref="D13:E13"/>
    <mergeCell ref="B4:B7"/>
    <mergeCell ref="C4:C7"/>
    <mergeCell ref="B9:B12"/>
    <mergeCell ref="C9:C12"/>
    <mergeCell ref="C14:C17"/>
    <mergeCell ref="D17:E17"/>
    <mergeCell ref="D16:E16"/>
    <mergeCell ref="D15:E15"/>
    <mergeCell ref="D14:E14"/>
  </mergeCells>
  <conditionalFormatting sqref="H3:H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{6878EBDE-3FFC-4D0B-8520-2139BC9B6B61}</x14:id>
        </ext>
      </extLst>
    </cfRule>
  </conditionalFormatting>
  <conditionalFormatting sqref="H8:H1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{0987780D-AC83-45B2-ACFC-4708761FD315}</x14:id>
        </ext>
      </extLst>
    </cfRule>
  </conditionalFormatting>
  <conditionalFormatting sqref="H13:H17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{A50A5251-A73D-42FF-8FB2-3F6E9A4CFCF8}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78EBDE-3FFC-4D0B-8520-2139BC9B6B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H3:H7</xm:sqref>
        </x14:conditionalFormatting>
        <x14:conditionalFormatting xmlns:xm="http://schemas.microsoft.com/office/excel/2006/main">
          <x14:cfRule type="dataBar" id="{0987780D-AC83-45B2-ACFC-4708761FD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H8:H12</xm:sqref>
        </x14:conditionalFormatting>
        <x14:conditionalFormatting xmlns:xm="http://schemas.microsoft.com/office/excel/2006/main">
          <x14:cfRule type="dataBar" id="{A50A5251-A73D-42FF-8FB2-3F6E9A4CFCF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H13:H17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CC23B-532C-482D-BF0C-EB7690B621A2}">
  <dimension ref="A1:J6"/>
  <sheetViews>
    <sheetView workbookViewId="0">
      <selection activeCell="H15" sqref="H15"/>
    </sheetView>
  </sheetViews>
  <sheetFormatPr defaultRowHeight="14.45"/>
  <cols>
    <col min="1" max="1" width="4.5703125" bestFit="1" customWidth="1"/>
    <col min="2" max="2" width="18.140625" bestFit="1" customWidth="1"/>
    <col min="3" max="3" width="7" bestFit="1" customWidth="1"/>
    <col min="4" max="7" width="16.85546875" bestFit="1" customWidth="1"/>
    <col min="8" max="8" width="10.85546875" bestFit="1" customWidth="1"/>
    <col min="9" max="9" width="11.7109375" bestFit="1" customWidth="1"/>
    <col min="10" max="10" width="8.28515625" bestFit="1" customWidth="1"/>
  </cols>
  <sheetData>
    <row r="1" spans="1:10">
      <c r="A1" t="s">
        <v>247</v>
      </c>
      <c r="B1" t="s">
        <v>142</v>
      </c>
      <c r="C1" t="s">
        <v>143</v>
      </c>
      <c r="D1" t="s">
        <v>145</v>
      </c>
      <c r="E1" t="s">
        <v>181</v>
      </c>
      <c r="F1" t="s">
        <v>248</v>
      </c>
      <c r="G1" t="s">
        <v>249</v>
      </c>
      <c r="H1" t="s">
        <v>146</v>
      </c>
      <c r="I1" t="s">
        <v>147</v>
      </c>
      <c r="J1" t="s">
        <v>250</v>
      </c>
    </row>
    <row r="2" spans="1:10">
      <c r="A2" s="27" t="s">
        <v>251</v>
      </c>
      <c r="B2" s="27" t="s">
        <v>130</v>
      </c>
      <c r="C2" s="28">
        <v>0.61850000000000005</v>
      </c>
      <c r="D2" s="27" t="s">
        <v>252</v>
      </c>
      <c r="E2" s="27" t="s">
        <v>253</v>
      </c>
      <c r="F2" s="27" t="s">
        <v>254</v>
      </c>
      <c r="G2" s="27" t="s">
        <v>255</v>
      </c>
      <c r="H2" s="27" t="s">
        <v>158</v>
      </c>
      <c r="I2" s="27">
        <v>0.58657570000000003</v>
      </c>
      <c r="J2" s="27">
        <v>0.70799999999999996</v>
      </c>
    </row>
    <row r="3" spans="1:10">
      <c r="A3" s="27" t="s">
        <v>251</v>
      </c>
      <c r="B3" s="27" t="s">
        <v>156</v>
      </c>
      <c r="C3" s="28">
        <v>0.58989999999999998</v>
      </c>
      <c r="D3" s="27" t="s">
        <v>256</v>
      </c>
      <c r="E3" s="27" t="s">
        <v>257</v>
      </c>
      <c r="F3" s="27" t="s">
        <v>258</v>
      </c>
      <c r="G3" s="27" t="s">
        <v>259</v>
      </c>
      <c r="H3" s="27" t="s">
        <v>158</v>
      </c>
      <c r="I3" s="27">
        <v>0.58474470000000001</v>
      </c>
      <c r="J3" s="27">
        <v>0.70699999999999996</v>
      </c>
    </row>
    <row r="4" spans="1:10">
      <c r="A4" s="27" t="s">
        <v>251</v>
      </c>
      <c r="B4" s="27" t="s">
        <v>150</v>
      </c>
      <c r="C4" s="28">
        <v>0.34710000000000002</v>
      </c>
      <c r="D4" s="27" t="s">
        <v>252</v>
      </c>
      <c r="E4" s="27" t="s">
        <v>260</v>
      </c>
      <c r="F4" s="27" t="s">
        <v>261</v>
      </c>
      <c r="G4" s="27" t="s">
        <v>262</v>
      </c>
      <c r="H4" s="27" t="s">
        <v>263</v>
      </c>
      <c r="I4" s="27">
        <v>0.54812530000000004</v>
      </c>
      <c r="J4" s="27">
        <v>0.67</v>
      </c>
    </row>
    <row r="5" spans="1:10">
      <c r="A5" s="27" t="s">
        <v>251</v>
      </c>
      <c r="B5" s="27" t="s">
        <v>153</v>
      </c>
      <c r="C5" s="28">
        <v>0.92679999999999996</v>
      </c>
      <c r="D5" s="27" t="s">
        <v>252</v>
      </c>
      <c r="E5" s="27" t="s">
        <v>264</v>
      </c>
      <c r="F5" s="27" t="s">
        <v>265</v>
      </c>
      <c r="G5" s="27" t="s">
        <v>266</v>
      </c>
      <c r="H5" s="27" t="s">
        <v>267</v>
      </c>
      <c r="I5" s="27">
        <v>0.54051020000000005</v>
      </c>
      <c r="J5" s="27">
        <v>0.66200000000000003</v>
      </c>
    </row>
    <row r="6" spans="1:10">
      <c r="A6" s="27" t="s">
        <v>251</v>
      </c>
      <c r="B6" s="27" t="s">
        <v>115</v>
      </c>
      <c r="C6" s="28">
        <v>62</v>
      </c>
      <c r="D6" s="27" t="s">
        <v>256</v>
      </c>
      <c r="E6" s="27" t="s">
        <v>268</v>
      </c>
      <c r="F6" s="27" t="s">
        <v>269</v>
      </c>
      <c r="G6" s="27" t="s">
        <v>262</v>
      </c>
      <c r="H6" s="27" t="s">
        <v>263</v>
      </c>
      <c r="I6" s="27">
        <v>0.54150889999999996</v>
      </c>
      <c r="J6" s="27">
        <v>0.66300000000000003</v>
      </c>
    </row>
  </sheetData>
  <conditionalFormatting sqref="I2:I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{A86FEDBF-6141-4F87-972D-287C9BE44DE9}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6FEDBF-6141-4F87-972D-287C9BE44D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F66F-A31E-4F81-A5E8-5D3B468BEA73}">
  <dimension ref="A1:H20"/>
  <sheetViews>
    <sheetView workbookViewId="0">
      <selection activeCell="J15" sqref="J15"/>
    </sheetView>
  </sheetViews>
  <sheetFormatPr defaultColWidth="17.140625" defaultRowHeight="14.45"/>
  <cols>
    <col min="1" max="1" width="24.7109375" bestFit="1" customWidth="1"/>
    <col min="2" max="2" width="10.140625" customWidth="1"/>
    <col min="3" max="3" width="10.140625" style="43" customWidth="1"/>
    <col min="4" max="4" width="10.140625" customWidth="1"/>
    <col min="5" max="5" width="10.140625" style="43" customWidth="1"/>
    <col min="6" max="6" width="10.140625" customWidth="1"/>
    <col min="7" max="7" width="10.140625" style="43" customWidth="1"/>
    <col min="8" max="8" width="10.140625" customWidth="1"/>
  </cols>
  <sheetData>
    <row r="1" spans="1:8" ht="15.6" thickTop="1" thickBot="1">
      <c r="A1" s="113"/>
      <c r="B1" s="116" t="s">
        <v>270</v>
      </c>
      <c r="C1" s="116"/>
      <c r="D1" s="116"/>
      <c r="E1" s="116"/>
      <c r="F1" s="116"/>
      <c r="G1" s="116"/>
      <c r="H1" s="116"/>
    </row>
    <row r="2" spans="1:8">
      <c r="A2" s="114"/>
      <c r="B2" s="117" t="s">
        <v>271</v>
      </c>
      <c r="C2" s="117"/>
      <c r="D2" s="117" t="s">
        <v>272</v>
      </c>
      <c r="E2" s="117"/>
      <c r="F2" s="117" t="s">
        <v>273</v>
      </c>
      <c r="G2" s="117"/>
      <c r="H2" s="119" t="s">
        <v>274</v>
      </c>
    </row>
    <row r="3" spans="1:8" ht="15" thickBot="1">
      <c r="A3" s="115"/>
      <c r="B3" s="118" t="s">
        <v>275</v>
      </c>
      <c r="C3" s="118"/>
      <c r="D3" s="118"/>
      <c r="E3" s="118"/>
      <c r="F3" s="118"/>
      <c r="G3" s="118"/>
      <c r="H3" s="120"/>
    </row>
    <row r="4" spans="1:8" ht="15.6" thickTop="1" thickBot="1">
      <c r="A4" s="112" t="s">
        <v>276</v>
      </c>
      <c r="B4" s="112"/>
      <c r="C4" s="112"/>
      <c r="D4" s="112"/>
      <c r="E4" s="112"/>
      <c r="F4" s="112"/>
      <c r="G4" s="112"/>
      <c r="H4" s="112"/>
    </row>
    <row r="5" spans="1:8" ht="15" thickBot="1">
      <c r="A5" s="30" t="s">
        <v>277</v>
      </c>
      <c r="B5" s="31">
        <v>5</v>
      </c>
      <c r="C5" s="38">
        <v>0.41699999999999998</v>
      </c>
      <c r="D5" s="31">
        <v>0</v>
      </c>
      <c r="E5" s="38">
        <v>0</v>
      </c>
      <c r="F5" s="31">
        <v>7</v>
      </c>
      <c r="G5" s="38">
        <v>0.58299999999999996</v>
      </c>
      <c r="H5" s="32">
        <v>12</v>
      </c>
    </row>
    <row r="6" spans="1:8" ht="15" thickBot="1">
      <c r="A6" s="33" t="s">
        <v>278</v>
      </c>
      <c r="B6" s="34">
        <v>8</v>
      </c>
      <c r="C6" s="39">
        <v>0.61499999999999999</v>
      </c>
      <c r="D6" s="34">
        <v>0</v>
      </c>
      <c r="E6" s="39">
        <v>0</v>
      </c>
      <c r="F6" s="34">
        <v>5</v>
      </c>
      <c r="G6" s="39">
        <v>0.38500000000000001</v>
      </c>
      <c r="H6" s="29">
        <v>13</v>
      </c>
    </row>
    <row r="7" spans="1:8" ht="15" thickBot="1">
      <c r="A7" s="30" t="s">
        <v>279</v>
      </c>
      <c r="B7" s="31">
        <v>4</v>
      </c>
      <c r="C7" s="38">
        <v>0.25</v>
      </c>
      <c r="D7" s="31">
        <v>0</v>
      </c>
      <c r="E7" s="38">
        <v>0</v>
      </c>
      <c r="F7" s="31">
        <v>12</v>
      </c>
      <c r="G7" s="38">
        <v>0.75</v>
      </c>
      <c r="H7" s="32">
        <v>16</v>
      </c>
    </row>
    <row r="8" spans="1:8" ht="15" thickBot="1">
      <c r="A8" s="33" t="s">
        <v>280</v>
      </c>
      <c r="B8" s="34">
        <v>6</v>
      </c>
      <c r="C8" s="39">
        <v>0.28599999999999998</v>
      </c>
      <c r="D8" s="34">
        <v>3</v>
      </c>
      <c r="E8" s="39">
        <v>0.14299999999999999</v>
      </c>
      <c r="F8" s="34">
        <v>12</v>
      </c>
      <c r="G8" s="39">
        <v>0.57099999999999995</v>
      </c>
      <c r="H8" s="29">
        <v>21</v>
      </c>
    </row>
    <row r="9" spans="1:8" ht="15" thickBot="1">
      <c r="A9" s="30" t="s">
        <v>281</v>
      </c>
      <c r="B9" s="31">
        <v>11</v>
      </c>
      <c r="C9" s="38">
        <v>0.23899999999999999</v>
      </c>
      <c r="D9" s="31">
        <v>3</v>
      </c>
      <c r="E9" s="38">
        <v>6.5000000000000002E-2</v>
      </c>
      <c r="F9" s="31">
        <v>32</v>
      </c>
      <c r="G9" s="38">
        <v>0.69599999999999995</v>
      </c>
      <c r="H9" s="32">
        <v>46</v>
      </c>
    </row>
    <row r="10" spans="1:8" ht="15" thickBot="1">
      <c r="A10" s="44" t="s">
        <v>282</v>
      </c>
      <c r="B10" s="45">
        <v>34</v>
      </c>
      <c r="C10" s="40">
        <v>0.315</v>
      </c>
      <c r="D10" s="45">
        <v>6</v>
      </c>
      <c r="E10" s="40">
        <v>5.6000000000000001E-2</v>
      </c>
      <c r="F10" s="45">
        <v>68</v>
      </c>
      <c r="G10" s="40">
        <v>0.63</v>
      </c>
      <c r="H10" s="45">
        <v>108</v>
      </c>
    </row>
    <row r="11" spans="1:8" ht="15.6" thickTop="1" thickBot="1">
      <c r="A11" s="112" t="s">
        <v>283</v>
      </c>
      <c r="B11" s="112"/>
      <c r="C11" s="112"/>
      <c r="D11" s="112"/>
      <c r="E11" s="112"/>
      <c r="F11" s="112"/>
      <c r="G11" s="112"/>
      <c r="H11" s="112"/>
    </row>
    <row r="12" spans="1:8" ht="15" thickBot="1">
      <c r="A12" s="33" t="s">
        <v>277</v>
      </c>
      <c r="B12" s="34">
        <v>151</v>
      </c>
      <c r="C12" s="39">
        <v>0.91</v>
      </c>
      <c r="D12" s="34">
        <v>12</v>
      </c>
      <c r="E12" s="39">
        <v>7.1999999999999995E-2</v>
      </c>
      <c r="F12" s="34">
        <v>3</v>
      </c>
      <c r="G12" s="39">
        <v>1.7999999999999999E-2</v>
      </c>
      <c r="H12" s="29">
        <v>166</v>
      </c>
    </row>
    <row r="13" spans="1:8" ht="15" thickBot="1">
      <c r="A13" s="30" t="s">
        <v>278</v>
      </c>
      <c r="B13" s="31">
        <v>44</v>
      </c>
      <c r="C13" s="38">
        <v>0.72099999999999997</v>
      </c>
      <c r="D13" s="31">
        <v>12</v>
      </c>
      <c r="E13" s="38">
        <v>0.19700000000000001</v>
      </c>
      <c r="F13" s="31">
        <v>5</v>
      </c>
      <c r="G13" s="38">
        <v>8.2000000000000003E-2</v>
      </c>
      <c r="H13" s="32">
        <v>61</v>
      </c>
    </row>
    <row r="14" spans="1:8" ht="15" thickBot="1">
      <c r="A14" s="33" t="s">
        <v>279</v>
      </c>
      <c r="B14" s="34">
        <v>15</v>
      </c>
      <c r="C14" s="39">
        <v>0.71399999999999997</v>
      </c>
      <c r="D14" s="34">
        <v>5</v>
      </c>
      <c r="E14" s="39">
        <v>0.23799999999999999</v>
      </c>
      <c r="F14" s="34">
        <v>1</v>
      </c>
      <c r="G14" s="39">
        <v>4.8000000000000001E-2</v>
      </c>
      <c r="H14" s="29">
        <v>21</v>
      </c>
    </row>
    <row r="15" spans="1:8" ht="15" thickBot="1">
      <c r="A15" s="30" t="s">
        <v>280</v>
      </c>
      <c r="B15" s="31">
        <v>12</v>
      </c>
      <c r="C15" s="38">
        <v>0.5</v>
      </c>
      <c r="D15" s="31">
        <v>5</v>
      </c>
      <c r="E15" s="38">
        <v>0.20799999999999999</v>
      </c>
      <c r="F15" s="31">
        <v>7</v>
      </c>
      <c r="G15" s="38">
        <v>0.29199999999999998</v>
      </c>
      <c r="H15" s="32">
        <v>24</v>
      </c>
    </row>
    <row r="16" spans="1:8" ht="15" thickBot="1">
      <c r="A16" s="33" t="s">
        <v>281</v>
      </c>
      <c r="B16" s="34">
        <v>2</v>
      </c>
      <c r="C16" s="39">
        <v>0.33300000000000002</v>
      </c>
      <c r="D16" s="34">
        <v>1</v>
      </c>
      <c r="E16" s="39">
        <v>0.16700000000000001</v>
      </c>
      <c r="F16" s="34">
        <v>3</v>
      </c>
      <c r="G16" s="39">
        <v>0.5</v>
      </c>
      <c r="H16" s="29">
        <v>6</v>
      </c>
    </row>
    <row r="17" spans="1:8" ht="15" thickBot="1">
      <c r="A17" s="35" t="s">
        <v>282</v>
      </c>
      <c r="B17" s="36">
        <v>224</v>
      </c>
      <c r="C17" s="41">
        <v>0.80600000000000005</v>
      </c>
      <c r="D17" s="36">
        <v>35</v>
      </c>
      <c r="E17" s="41">
        <v>0.126</v>
      </c>
      <c r="F17" s="36">
        <v>19</v>
      </c>
      <c r="G17" s="41">
        <v>6.8000000000000005E-2</v>
      </c>
      <c r="H17" s="36">
        <v>278</v>
      </c>
    </row>
    <row r="18" spans="1:8" ht="15.6" thickTop="1" thickBot="1">
      <c r="A18" s="44" t="s">
        <v>284</v>
      </c>
      <c r="B18" s="37">
        <v>60</v>
      </c>
      <c r="C18" s="42">
        <v>0.83299999999999996</v>
      </c>
      <c r="D18" s="37">
        <v>6</v>
      </c>
      <c r="E18" s="42">
        <v>8.3000000000000004E-2</v>
      </c>
      <c r="F18" s="37">
        <v>6</v>
      </c>
      <c r="G18" s="42">
        <v>8.3000000000000004E-2</v>
      </c>
      <c r="H18" s="45">
        <v>72</v>
      </c>
    </row>
    <row r="19" spans="1:8" ht="15.6" thickTop="1" thickBot="1">
      <c r="A19" s="44" t="s">
        <v>285</v>
      </c>
      <c r="B19" s="45">
        <v>318</v>
      </c>
      <c r="C19" s="40">
        <v>0.69399999999999995</v>
      </c>
      <c r="D19" s="45">
        <v>47</v>
      </c>
      <c r="E19" s="40">
        <v>0.10299999999999999</v>
      </c>
      <c r="F19" s="45">
        <v>93</v>
      </c>
      <c r="G19" s="40">
        <v>0.20300000000000001</v>
      </c>
      <c r="H19" s="45">
        <v>458</v>
      </c>
    </row>
    <row r="20" spans="1:8" ht="15" thickTop="1"/>
  </sheetData>
  <mergeCells count="9">
    <mergeCell ref="A4:H4"/>
    <mergeCell ref="A11:H11"/>
    <mergeCell ref="A1:A3"/>
    <mergeCell ref="B1:H1"/>
    <mergeCell ref="B2:C2"/>
    <mergeCell ref="B3:C3"/>
    <mergeCell ref="D2:E3"/>
    <mergeCell ref="F2:G3"/>
    <mergeCell ref="H2:H3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DC0B8-6159-4FAD-A0F8-2E38BB38D92B}">
  <dimension ref="A1:A74"/>
  <sheetViews>
    <sheetView topLeftCell="A51" workbookViewId="0">
      <selection activeCell="A63" sqref="A63"/>
    </sheetView>
  </sheetViews>
  <sheetFormatPr defaultRowHeight="14.45"/>
  <cols>
    <col min="1" max="1" width="175" bestFit="1" customWidth="1"/>
  </cols>
  <sheetData>
    <row r="1" spans="1:1">
      <c r="A1" s="9" t="s">
        <v>286</v>
      </c>
    </row>
    <row r="2" spans="1:1">
      <c r="A2" s="8" t="s">
        <v>287</v>
      </c>
    </row>
    <row r="3" spans="1:1">
      <c r="A3" s="8" t="s">
        <v>288</v>
      </c>
    </row>
    <row r="4" spans="1:1">
      <c r="A4" s="8" t="s">
        <v>289</v>
      </c>
    </row>
    <row r="5" spans="1:1">
      <c r="A5" s="8" t="s">
        <v>290</v>
      </c>
    </row>
    <row r="6" spans="1:1">
      <c r="A6" s="8" t="s">
        <v>291</v>
      </c>
    </row>
    <row r="7" spans="1:1">
      <c r="A7" s="8" t="s">
        <v>291</v>
      </c>
    </row>
    <row r="8" spans="1:1">
      <c r="A8" s="8" t="s">
        <v>292</v>
      </c>
    </row>
    <row r="9" spans="1:1">
      <c r="A9" s="8" t="s">
        <v>293</v>
      </c>
    </row>
    <row r="10" spans="1:1">
      <c r="A10" s="8" t="s">
        <v>294</v>
      </c>
    </row>
    <row r="11" spans="1:1">
      <c r="A11" s="8" t="s">
        <v>295</v>
      </c>
    </row>
    <row r="12" spans="1:1">
      <c r="A12" s="1"/>
    </row>
    <row r="13" spans="1:1">
      <c r="A13" s="2" t="s">
        <v>296</v>
      </c>
    </row>
    <row r="14" spans="1:1">
      <c r="A14" s="2" t="s">
        <v>297</v>
      </c>
    </row>
    <row r="15" spans="1:1">
      <c r="A15" s="2" t="s">
        <v>298</v>
      </c>
    </row>
    <row r="16" spans="1:1">
      <c r="A16" s="2" t="s">
        <v>299</v>
      </c>
    </row>
    <row r="17" spans="1:1">
      <c r="A17" s="2" t="s">
        <v>300</v>
      </c>
    </row>
    <row r="18" spans="1:1">
      <c r="A18" s="2" t="s">
        <v>301</v>
      </c>
    </row>
    <row r="19" spans="1:1">
      <c r="A19" s="2" t="s">
        <v>302</v>
      </c>
    </row>
    <row r="20" spans="1:1">
      <c r="A20" s="2" t="s">
        <v>303</v>
      </c>
    </row>
    <row r="21" spans="1:1">
      <c r="A21" s="2" t="s">
        <v>304</v>
      </c>
    </row>
    <row r="22" spans="1:1">
      <c r="A22" s="2" t="s">
        <v>305</v>
      </c>
    </row>
    <row r="23" spans="1:1">
      <c r="A23" s="2" t="s">
        <v>297</v>
      </c>
    </row>
    <row r="24" spans="1:1">
      <c r="A24" s="8" t="s">
        <v>306</v>
      </c>
    </row>
    <row r="25" spans="1:1">
      <c r="A25" s="8" t="s">
        <v>307</v>
      </c>
    </row>
    <row r="26" spans="1:1">
      <c r="A26" s="8" t="s">
        <v>308</v>
      </c>
    </row>
    <row r="27" spans="1:1">
      <c r="A27" s="8" t="s">
        <v>309</v>
      </c>
    </row>
    <row r="28" spans="1:1">
      <c r="A28" s="8" t="s">
        <v>310</v>
      </c>
    </row>
    <row r="29" spans="1:1">
      <c r="A29" s="8" t="s">
        <v>311</v>
      </c>
    </row>
    <row r="30" spans="1:1">
      <c r="A30" s="8" t="s">
        <v>291</v>
      </c>
    </row>
    <row r="31" spans="1:1">
      <c r="A31" s="8" t="s">
        <v>291</v>
      </c>
    </row>
    <row r="32" spans="1:1">
      <c r="A32" s="8" t="s">
        <v>292</v>
      </c>
    </row>
    <row r="33" spans="1:1">
      <c r="A33" s="8" t="s">
        <v>293</v>
      </c>
    </row>
    <row r="34" spans="1:1">
      <c r="A34" s="8" t="s">
        <v>294</v>
      </c>
    </row>
    <row r="35" spans="1:1">
      <c r="A35" s="8" t="s">
        <v>295</v>
      </c>
    </row>
    <row r="36" spans="1:1">
      <c r="A36" s="8" t="s">
        <v>312</v>
      </c>
    </row>
    <row r="37" spans="1:1">
      <c r="A37" s="1"/>
    </row>
    <row r="38" spans="1:1">
      <c r="A38" s="2" t="s">
        <v>296</v>
      </c>
    </row>
    <row r="39" spans="1:1">
      <c r="A39" s="2" t="s">
        <v>297</v>
      </c>
    </row>
    <row r="40" spans="1:1">
      <c r="A40" s="2" t="s">
        <v>313</v>
      </c>
    </row>
    <row r="41" spans="1:1">
      <c r="A41" s="2" t="s">
        <v>299</v>
      </c>
    </row>
    <row r="42" spans="1:1">
      <c r="A42" s="2" t="s">
        <v>314</v>
      </c>
    </row>
    <row r="43" spans="1:1">
      <c r="A43" s="2" t="s">
        <v>315</v>
      </c>
    </row>
    <row r="44" spans="1:1">
      <c r="A44" s="2" t="s">
        <v>316</v>
      </c>
    </row>
    <row r="45" spans="1:1">
      <c r="A45" s="2" t="s">
        <v>317</v>
      </c>
    </row>
    <row r="46" spans="1:1">
      <c r="A46" s="2" t="s">
        <v>318</v>
      </c>
    </row>
    <row r="47" spans="1:1">
      <c r="A47" s="2" t="s">
        <v>319</v>
      </c>
    </row>
    <row r="48" spans="1:1">
      <c r="A48" s="2" t="s">
        <v>297</v>
      </c>
    </row>
    <row r="49" spans="1:1">
      <c r="A49" s="8" t="s">
        <v>306</v>
      </c>
    </row>
    <row r="50" spans="1:1">
      <c r="A50" s="8" t="s">
        <v>307</v>
      </c>
    </row>
    <row r="51" spans="1:1">
      <c r="A51" s="8" t="s">
        <v>320</v>
      </c>
    </row>
    <row r="52" spans="1:1">
      <c r="A52" s="8" t="s">
        <v>321</v>
      </c>
    </row>
    <row r="53" spans="1:1">
      <c r="A53" s="8" t="s">
        <v>322</v>
      </c>
    </row>
    <row r="54" spans="1:1">
      <c r="A54" s="8" t="s">
        <v>323</v>
      </c>
    </row>
    <row r="55" spans="1:1">
      <c r="A55" s="8" t="s">
        <v>291</v>
      </c>
    </row>
    <row r="56" spans="1:1">
      <c r="A56" s="8" t="s">
        <v>291</v>
      </c>
    </row>
    <row r="57" spans="1:1">
      <c r="A57" s="8" t="s">
        <v>292</v>
      </c>
    </row>
    <row r="58" spans="1:1">
      <c r="A58" s="8" t="s">
        <v>293</v>
      </c>
    </row>
    <row r="59" spans="1:1">
      <c r="A59" s="8" t="s">
        <v>294</v>
      </c>
    </row>
    <row r="60" spans="1:1">
      <c r="A60" s="8" t="s">
        <v>295</v>
      </c>
    </row>
    <row r="61" spans="1:1">
      <c r="A61" s="8" t="s">
        <v>312</v>
      </c>
    </row>
    <row r="62" spans="1:1">
      <c r="A62" s="1"/>
    </row>
    <row r="63" spans="1:1">
      <c r="A63" s="2" t="s">
        <v>296</v>
      </c>
    </row>
    <row r="64" spans="1:1">
      <c r="A64" s="2" t="s">
        <v>297</v>
      </c>
    </row>
    <row r="65" spans="1:1">
      <c r="A65" s="2" t="s">
        <v>324</v>
      </c>
    </row>
    <row r="66" spans="1:1">
      <c r="A66" s="2" t="s">
        <v>299</v>
      </c>
    </row>
    <row r="67" spans="1:1">
      <c r="A67" s="2" t="s">
        <v>325</v>
      </c>
    </row>
    <row r="68" spans="1:1">
      <c r="A68" s="2" t="s">
        <v>326</v>
      </c>
    </row>
    <row r="69" spans="1:1">
      <c r="A69" s="2" t="s">
        <v>327</v>
      </c>
    </row>
    <row r="70" spans="1:1">
      <c r="A70" s="2" t="s">
        <v>328</v>
      </c>
    </row>
    <row r="71" spans="1:1">
      <c r="A71" s="2" t="s">
        <v>329</v>
      </c>
    </row>
    <row r="72" spans="1:1">
      <c r="A72" s="2" t="s">
        <v>330</v>
      </c>
    </row>
    <row r="73" spans="1:1">
      <c r="A73" s="2" t="s">
        <v>297</v>
      </c>
    </row>
    <row r="74" spans="1:1">
      <c r="A74" s="8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Zhi Zhen</dc:creator>
  <cp:keywords/>
  <dc:description/>
  <cp:lastModifiedBy>Rachael Barrett</cp:lastModifiedBy>
  <cp:revision/>
  <dcterms:created xsi:type="dcterms:W3CDTF">2019-06-03T13:57:20Z</dcterms:created>
  <dcterms:modified xsi:type="dcterms:W3CDTF">2021-06-23T17:56:35Z</dcterms:modified>
  <cp:category/>
  <cp:contentStatus/>
</cp:coreProperties>
</file>