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OG\DANLC\"/>
    </mc:Choice>
  </mc:AlternateContent>
  <xr:revisionPtr revIDLastSave="0" documentId="13_ncr:1_{97AEF7D1-2179-49B3-87B2-355A533E149D}" xr6:coauthVersionLast="47" xr6:coauthVersionMax="47" xr10:uidLastSave="{00000000-0000-0000-0000-000000000000}"/>
  <bookViews>
    <workbookView xWindow="-120" yWindow="-120" windowWidth="29040" windowHeight="15840" xr2:uid="{06559643-08B1-46AF-98FA-A483CEC93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<sst xmlns="http://schemas.openxmlformats.org/spreadsheetml/2006/main" count="51" uniqueCount="51">
  <si>
    <t xml:space="preserve">Basic Excel Formulas </t>
  </si>
  <si>
    <t>SR.No.</t>
  </si>
  <si>
    <t xml:space="preserve">Name </t>
  </si>
  <si>
    <t>Age</t>
  </si>
  <si>
    <t xml:space="preserve">Designation </t>
  </si>
  <si>
    <t>Salary</t>
  </si>
  <si>
    <t>Yash</t>
  </si>
  <si>
    <t>Parag</t>
  </si>
  <si>
    <t xml:space="preserve">Akshay </t>
  </si>
  <si>
    <t>Sagar</t>
  </si>
  <si>
    <t>Rahul</t>
  </si>
  <si>
    <t>Developer</t>
  </si>
  <si>
    <t xml:space="preserve">Cyber Security </t>
  </si>
  <si>
    <t xml:space="preserve">Python Developer </t>
  </si>
  <si>
    <t xml:space="preserve">Data Scientist </t>
  </si>
  <si>
    <t xml:space="preserve">Power BI Developer </t>
  </si>
  <si>
    <t xml:space="preserve">Pharmacist </t>
  </si>
  <si>
    <t xml:space="preserve">Bussiness Analyst </t>
  </si>
  <si>
    <t xml:space="preserve">Senior Manager </t>
  </si>
  <si>
    <t>HR</t>
  </si>
  <si>
    <t>Data Analyst</t>
  </si>
  <si>
    <t>SUM=&gt;</t>
  </si>
  <si>
    <t>SUMIF=&gt;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</si>
  <si>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</si>
  <si>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</si>
  <si>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</si>
  <si>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</si>
  <si>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</si>
  <si>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</si>
  <si>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</si>
  <si>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</si>
  <si>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</si>
  <si>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</si>
  <si>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</si>
  <si>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</si>
  <si>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</si>
  <si>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</si>
  <si>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</si>
  <si>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DAY=&gt;</t>
  </si>
  <si>
    <t>MONTH=&gt;</t>
  </si>
  <si>
    <t>YEAR=&gt;</t>
  </si>
  <si>
    <t>if=&gt;</t>
  </si>
  <si>
    <t>index=&gt;</t>
  </si>
  <si>
    <t>match=&gt;</t>
  </si>
  <si>
    <t>Mean=&gt;</t>
  </si>
  <si>
    <t>Median=&gt;</t>
  </si>
  <si>
    <t>Fairaaz</t>
  </si>
  <si>
    <t>Uday</t>
  </si>
  <si>
    <t>Pratham</t>
  </si>
  <si>
    <t>Siddharth</t>
  </si>
  <si>
    <t>Atharva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</si>
</sst>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/>
    <xf numFmtId="0" fontId="6" fillId="0" borderId="0" xfId="1" applyFont="1"/>
  </cellXfs>
  <cellStyles count="2">
    <cellStyle name="Normal" xfId="0" builtinId="0"/>
    <cellStyle name="Normal 2" xfId="1" xr:uid="{54796BB4-5DFD-4E54-959C-40D4B0120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536-CF33-4D97-AE1A-726072F302AC}">
  <dimension ref="B1:H38"/>
  <sheetViews>
    <sheetView tabSelected="1" workbookViewId="0">
      <selection activeCell="L9" sqref="L9"/>
    </sheetView>
  </sheetViews>
  <sheetFormatPr defaultRowHeight="15" x14ac:dyDescent="0.25"/>
  <cols>
    <col min="2" max="2" width="8.85546875" style="2"/>
    <col min="3" max="3" width="23.140625" bestFit="1" customWidth="1"/>
    <col min="4" max="4" width="15.28515625" bestFit="1" customWidth="1"/>
    <col min="5" max="5" width="20.42578125" customWidth="1"/>
    <col min="6" max="6" width="14.7109375" customWidth="1"/>
    <col min="7" max="7" width="10.140625" customWidth="1"/>
  </cols>
  <sheetData>
    <row r="1" spans="2:8" ht="18.75" x14ac:dyDescent="0.3">
      <c r="C1" s="1" t="s">
        <v>0</v>
      </c>
    </row>
    <row r="3" spans="2:8" ht="15.75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25">
      <c r="B4" s="4">
        <v>1</v>
      </c>
      <c r="C4" s="4" t="s">
        <v>46</v>
      </c>
      <c r="D4" s="4">
        <v>21</v>
      </c>
      <c r="E4" s="4" t="s">
        <v>20</v>
      </c>
      <c r="F4" s="4">
        <v>25000</v>
      </c>
    </row>
    <row r="5" spans="2:8" x14ac:dyDescent="0.25">
      <c r="B5" s="4">
        <v>2</v>
      </c>
      <c r="C5" s="4" t="s">
        <v>49</v>
      </c>
      <c r="D5" s="4">
        <v>26</v>
      </c>
      <c r="E5" s="4" t="s">
        <v>11</v>
      </c>
      <c r="F5" s="4">
        <v>35000</v>
      </c>
    </row>
    <row r="6" spans="2:8" x14ac:dyDescent="0.25">
      <c r="B6" s="4">
        <v>3</v>
      </c>
      <c r="C6" s="4" t="s">
        <v>6</v>
      </c>
      <c r="D6" s="4">
        <v>58</v>
      </c>
      <c r="E6" s="4" t="s">
        <v>12</v>
      </c>
      <c r="F6" s="4">
        <v>26000</v>
      </c>
    </row>
    <row r="7" spans="2:8" x14ac:dyDescent="0.25">
      <c r="B7" s="4">
        <v>4</v>
      </c>
      <c r="C7" s="4" t="s">
        <v>50</v>
      </c>
      <c r="D7" s="4">
        <v>25</v>
      </c>
      <c r="E7" s="4" t="s">
        <v>13</v>
      </c>
      <c r="F7" s="4">
        <v>40000</v>
      </c>
    </row>
    <row r="8" spans="2:8" x14ac:dyDescent="0.25">
      <c r="B8" s="4">
        <v>5</v>
      </c>
      <c r="C8" s="4" t="s">
        <v>47</v>
      </c>
      <c r="D8" s="4">
        <v>24</v>
      </c>
      <c r="E8" s="4" t="s">
        <v>14</v>
      </c>
      <c r="F8" s="4">
        <v>37000</v>
      </c>
    </row>
    <row r="9" spans="2:8" x14ac:dyDescent="0.25">
      <c r="B9" s="4">
        <v>6</v>
      </c>
      <c r="C9" s="4" t="s">
        <v>48</v>
      </c>
      <c r="D9" s="4">
        <v>30</v>
      </c>
      <c r="E9" s="4" t="s">
        <v>15</v>
      </c>
      <c r="F9" s="4">
        <v>40000</v>
      </c>
    </row>
    <row r="10" spans="2:8" x14ac:dyDescent="0.25">
      <c r="B10" s="4">
        <v>7</v>
      </c>
      <c r="C10" s="4" t="s">
        <v>7</v>
      </c>
      <c r="D10" s="4">
        <v>35</v>
      </c>
      <c r="E10" s="4" t="s">
        <v>16</v>
      </c>
      <c r="F10" s="4">
        <v>23000</v>
      </c>
    </row>
    <row r="11" spans="2:8" x14ac:dyDescent="0.25">
      <c r="B11" s="4">
        <v>8</v>
      </c>
      <c r="C11" s="4" t="s">
        <v>8</v>
      </c>
      <c r="D11" s="4">
        <v>22</v>
      </c>
      <c r="E11" s="4" t="s">
        <v>17</v>
      </c>
      <c r="F11" s="4">
        <v>40000</v>
      </c>
    </row>
    <row r="12" spans="2:8" x14ac:dyDescent="0.25">
      <c r="B12" s="4">
        <v>9</v>
      </c>
      <c r="C12" s="4" t="s">
        <v>9</v>
      </c>
      <c r="D12" s="4">
        <v>27</v>
      </c>
      <c r="E12" s="4" t="s">
        <v>18</v>
      </c>
      <c r="F12" s="4">
        <v>45000</v>
      </c>
    </row>
    <row r="13" spans="2:8" x14ac:dyDescent="0.25">
      <c r="B13" s="4">
        <v>10</v>
      </c>
      <c r="C13" s="4" t="s">
        <v>10</v>
      </c>
      <c r="D13" s="4">
        <v>35</v>
      </c>
      <c r="E13" s="4" t="s">
        <v>19</v>
      </c>
      <c r="F13" s="4">
        <v>20000</v>
      </c>
    </row>
    <row r="16" spans="2:8" x14ac:dyDescent="0.25">
      <c r="D16" s="5" t="s">
        <v>21</v>
      </c>
      <c r="E16">
        <f>SUM(F4:F13)</f>
        <v>331000</v>
      </c>
      <c r="G16" s="8" t="s">
        <v>44</v>
      </c>
      <c r="H16">
        <f>AVERAGE(F4:F13)</f>
        <v>33100</v>
      </c>
    </row>
    <row r="17" spans="4:8" x14ac:dyDescent="0.25">
      <c r="D17" s="5" t="s">
        <v>22</v>
      </c>
      <c r="E17">
        <f>SUMIF(F4:F13,"&gt;40000")</f>
        <v>45000</v>
      </c>
      <c r="G17" s="8" t="s">
        <v>45</v>
      </c>
      <c r="H17">
        <f>MEDIAN(F4:F13)</f>
        <v>36000</v>
      </c>
    </row>
    <row r="18" spans="4:8" x14ac:dyDescent="0.25">
      <c r="D18" s="5" t="s">
        <v>23</v>
      </c>
      <c r="E18">
        <f>MIN(F4:F13)</f>
        <v>20000</v>
      </c>
      <c r="G18" s="8"/>
    </row>
    <row r="19" spans="4:8" x14ac:dyDescent="0.25">
      <c r="D19" s="5" t="s">
        <v>24</v>
      </c>
      <c r="E19">
        <f>MAX(F4:F13)</f>
        <v>45000</v>
      </c>
    </row>
    <row r="20" spans="4:8" x14ac:dyDescent="0.25">
      <c r="D20" s="5" t="s">
        <v>25</v>
      </c>
      <c r="E20">
        <f>AVERAGE(F4:F13)</f>
        <v>33100</v>
      </c>
    </row>
    <row r="21" spans="4:8" x14ac:dyDescent="0.25">
      <c r="D21" s="5" t="s">
        <v>26</v>
      </c>
      <c r="E21">
        <f>COUNT(D4:D13)</f>
        <v>10</v>
      </c>
    </row>
    <row r="22" spans="4:8" x14ac:dyDescent="0.25">
      <c r="D22" s="5" t="s">
        <v>27</v>
      </c>
      <c r="E22">
        <f>COUNTBLANK(F4:F13)</f>
        <v>0</v>
      </c>
    </row>
    <row r="23" spans="4:8" x14ac:dyDescent="0.25">
      <c r="D23" s="5" t="s">
        <v>28</v>
      </c>
      <c r="E23">
        <f>POWER(D5,2)</f>
        <v>676</v>
      </c>
    </row>
    <row r="24" spans="4:8" x14ac:dyDescent="0.25">
      <c r="D24" s="5" t="s">
        <v>29</v>
      </c>
      <c r="E24" t="str">
        <f>_xlfn.CONCAT(C6,E6)</f>
        <v xml:space="preserve">YashCyber Security </v>
      </c>
    </row>
    <row r="25" spans="4:8" x14ac:dyDescent="0.25">
      <c r="D25" s="5" t="s">
        <v>30</v>
      </c>
      <c r="E25" t="str">
        <f>TRIM(E11)</f>
        <v>Bussiness Analyst</v>
      </c>
    </row>
    <row r="26" spans="4:8" x14ac:dyDescent="0.25">
      <c r="D26" s="5" t="s">
        <v>31</v>
      </c>
      <c r="E26" t="str">
        <f>REPLACE(C11,1,1,"K")</f>
        <v xml:space="preserve">Kkshay </v>
      </c>
    </row>
    <row r="27" spans="4:8" x14ac:dyDescent="0.25">
      <c r="D27" s="5" t="s">
        <v>32</v>
      </c>
      <c r="E27" t="str">
        <f>LEFT(E8,8)</f>
        <v>Data Sci</v>
      </c>
    </row>
    <row r="28" spans="4:8" x14ac:dyDescent="0.25">
      <c r="D28" s="5" t="s">
        <v>33</v>
      </c>
      <c r="E28" t="str">
        <f>MID(E12,6,8)</f>
        <v>r Manage</v>
      </c>
    </row>
    <row r="29" spans="4:8" x14ac:dyDescent="0.25">
      <c r="D29" s="5" t="s">
        <v>34</v>
      </c>
      <c r="E29" t="str">
        <f>RIGHT(E5,3)</f>
        <v>per</v>
      </c>
    </row>
    <row r="30" spans="4:8" x14ac:dyDescent="0.25">
      <c r="D30" s="5" t="s">
        <v>35</v>
      </c>
      <c r="E30" t="str">
        <f>UPPER(E10)</f>
        <v xml:space="preserve">PHARMACIST </v>
      </c>
    </row>
    <row r="31" spans="4:8" x14ac:dyDescent="0.25">
      <c r="D31" s="5" t="s">
        <v>36</v>
      </c>
      <c r="E31" t="str">
        <f>LOWER(E12)</f>
        <v xml:space="preserve">senior manager </v>
      </c>
    </row>
    <row r="32" spans="4:8" x14ac:dyDescent="0.25">
      <c r="D32" s="5" t="s">
        <v>37</v>
      </c>
      <c r="E32" s="7">
        <f ca="1">NOW()</f>
        <v>45506.469016898147</v>
      </c>
    </row>
    <row r="33" spans="4:5" x14ac:dyDescent="0.25">
      <c r="D33" s="5" t="s">
        <v>38</v>
      </c>
      <c r="E33">
        <f ca="1">DAY((TODAY()))</f>
        <v>2</v>
      </c>
    </row>
    <row r="34" spans="4:5" x14ac:dyDescent="0.25">
      <c r="D34" s="5" t="s">
        <v>39</v>
      </c>
      <c r="E34">
        <f ca="1">MONTH((TODAY()))</f>
        <v>8</v>
      </c>
    </row>
    <row r="35" spans="4:5" x14ac:dyDescent="0.25">
      <c r="D35" s="5" t="s">
        <v>40</v>
      </c>
      <c r="E35">
        <f ca="1">YEAR(TODAY())</f>
        <v>2024</v>
      </c>
    </row>
    <row r="36" spans="4:5" x14ac:dyDescent="0.25">
      <c r="D36" s="5" t="s">
        <v>41</v>
      </c>
      <c r="E36" t="str">
        <f>IF(D7&gt;30,"HR","Developer")</f>
        <v>Developer</v>
      </c>
    </row>
    <row r="37" spans="4:5" x14ac:dyDescent="0.25">
      <c r="D37" s="6" t="s">
        <v>42</v>
      </c>
      <c r="E37" t="str">
        <f>INDEX(E4:E13,9)</f>
        <v xml:space="preserve">Senior Manager </v>
      </c>
    </row>
    <row r="38" spans="4:5" x14ac:dyDescent="0.25">
      <c r="D38" s="6" t="s">
        <v>43</v>
      </c>
      <c r="E38">
        <f>MATCH(F7,F11:F13)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DESHMUKH</dc:creator>
  <cp:lastModifiedBy>fairaaz ahmed</cp:lastModifiedBy>
  <dcterms:created xsi:type="dcterms:W3CDTF">2024-08-01T23:31:49Z</dcterms:created>
  <dcterms:modified xsi:type="dcterms:W3CDTF">2024-08-02T05:46:10Z</dcterms:modified>
</cp:coreProperties>
</file>