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3CA860A-2413-4BBE-A059-3A814218284E}" xr6:coauthVersionLast="47" xr6:coauthVersionMax="47" xr10:uidLastSave="{00000000-0000-0000-0000-000000000000}"/>
  <bookViews>
    <workbookView xWindow="9600" yWindow="1725" windowWidth="28800" windowHeight="11385" firstSheet="3" activeTab="5" xr2:uid="{00000000-000D-0000-FFFF-FFFF00000000}"/>
  </bookViews>
  <sheets>
    <sheet name="Харизма (N=400)" sheetId="2" r:id="rId1"/>
    <sheet name="Харизма (N=1000)" sheetId="7" r:id="rId2"/>
    <sheet name="Харизма (N = 2500)" sheetId="8" r:id="rId3"/>
    <sheet name="Харизма (N = 10000)" sheetId="9" r:id="rId4"/>
    <sheet name="Размеры блоков (N = 400)" sheetId="10" r:id="rId5"/>
    <sheet name="Размеры блоков (N = 2500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1" l="1"/>
  <c r="I7" i="11"/>
  <c r="I6" i="11"/>
  <c r="I5" i="11"/>
  <c r="I4" i="11"/>
  <c r="I3" i="11"/>
  <c r="I2" i="11"/>
  <c r="I3" i="10"/>
  <c r="I4" i="10"/>
  <c r="I5" i="10"/>
  <c r="I6" i="10"/>
  <c r="I7" i="10"/>
  <c r="I8" i="10"/>
  <c r="I2" i="10"/>
  <c r="H11" i="9"/>
  <c r="H10" i="9"/>
  <c r="H9" i="9"/>
  <c r="H8" i="9"/>
  <c r="H7" i="9"/>
  <c r="H6" i="9"/>
  <c r="H5" i="9"/>
  <c r="H4" i="9"/>
  <c r="H3" i="9"/>
  <c r="H2" i="9"/>
  <c r="H11" i="8"/>
  <c r="H10" i="8"/>
  <c r="H9" i="8"/>
  <c r="H8" i="8"/>
  <c r="H7" i="8"/>
  <c r="H6" i="8"/>
  <c r="H5" i="8"/>
  <c r="H4" i="8"/>
  <c r="H3" i="8"/>
  <c r="H2" i="8"/>
  <c r="H11" i="7"/>
  <c r="H10" i="7"/>
  <c r="H9" i="7"/>
  <c r="H8" i="7"/>
  <c r="H7" i="7"/>
  <c r="H6" i="7"/>
  <c r="H5" i="7"/>
  <c r="H4" i="7"/>
  <c r="H3" i="7"/>
  <c r="H2" i="7"/>
  <c r="H3" i="2"/>
  <c r="H2" i="2"/>
  <c r="H6" i="2" l="1"/>
  <c r="H7" i="2"/>
  <c r="H8" i="2"/>
  <c r="H9" i="2"/>
  <c r="H10" i="2"/>
  <c r="H11" i="2"/>
  <c r="H5" i="2"/>
  <c r="H4" i="2" l="1"/>
</calcChain>
</file>

<file path=xl/sharedStrings.xml><?xml version="1.0" encoding="utf-8"?>
<sst xmlns="http://schemas.openxmlformats.org/spreadsheetml/2006/main" count="140" uniqueCount="22">
  <si>
    <t>Версия программы</t>
  </si>
  <si>
    <t>Замер 1, с</t>
  </si>
  <si>
    <t>Замер 2, с</t>
  </si>
  <si>
    <t>Замер 3, с</t>
  </si>
  <si>
    <t>Замер 4, с</t>
  </si>
  <si>
    <t>Замер 5, с</t>
  </si>
  <si>
    <t>Среднее зн-е, с</t>
  </si>
  <si>
    <t>База</t>
  </si>
  <si>
    <t>Число потоков</t>
  </si>
  <si>
    <t>-</t>
  </si>
  <si>
    <t>2</t>
  </si>
  <si>
    <t>4</t>
  </si>
  <si>
    <t>8</t>
  </si>
  <si>
    <t>PINNED</t>
  </si>
  <si>
    <t>STREAMS</t>
  </si>
  <si>
    <t>TILED</t>
  </si>
  <si>
    <t>TILED (per 4)</t>
  </si>
  <si>
    <t>CPU (база)</t>
  </si>
  <si>
    <t>CPU (AVX-512)</t>
  </si>
  <si>
    <t>12 (cpu)</t>
  </si>
  <si>
    <t>Размер блока</t>
  </si>
  <si>
    <t>STREAMS TILED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</si>
</sst>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/>
    <xf numFmtId="164" fontId="0" fillId="0" borderId="0" xfId="0" applyNumberFormat="1" applyFont="1" applyFill="1"/>
    <xf numFmtId="49" fontId="0" fillId="2" borderId="0" xfId="0" applyNumberFormat="1" applyFill="1"/>
    <xf numFmtId="165" fontId="0" fillId="2" borderId="0" xfId="0" applyNumberFormat="1" applyFill="1"/>
    <xf numFmtId="49" fontId="0" fillId="3" borderId="0" xfId="0" applyNumberFormat="1" applyFill="1"/>
    <xf numFmtId="165" fontId="0" fillId="3" borderId="0" xfId="0" applyNumberFormat="1" applyFill="1"/>
    <xf numFmtId="49" fontId="0" fillId="4" borderId="0" xfId="0" applyNumberFormat="1" applyFill="1"/>
    <xf numFmtId="165" fontId="0" fillId="4" borderId="0" xfId="0" applyNumberFormat="1" applyFill="1"/>
    <xf numFmtId="49" fontId="0" fillId="5" borderId="0" xfId="0" applyNumberFormat="1" applyFont="1" applyFill="1"/>
    <xf numFmtId="165" fontId="0" fillId="5" borderId="0" xfId="0" applyNumberFormat="1" applyFont="1" applyFill="1"/>
    <xf numFmtId="165" fontId="0" fillId="6" borderId="0" xfId="0" applyNumberFormat="1" applyFont="1" applyFill="1"/>
    <xf numFmtId="165" fontId="0" fillId="6" borderId="0" xfId="0" applyNumberFormat="1" applyFill="1"/>
    <xf numFmtId="49" fontId="0" fillId="0" borderId="0" xfId="0" applyNumberFormat="1" applyFill="1"/>
    <xf numFmtId="165" fontId="0" fillId="0" borderId="0" xfId="0" applyNumberFormat="1" applyFill="1"/>
    <xf numFmtId="49" fontId="0" fillId="6" borderId="0" xfId="0" applyNumberFormat="1" applyFont="1" applyFill="1"/>
    <xf numFmtId="165" fontId="0" fillId="5" borderId="0" xfId="0" applyNumberFormat="1" applyFill="1"/>
    <xf numFmtId="11" fontId="0" fillId="7" borderId="0" xfId="0" applyNumberFormat="1" applyFill="1"/>
    <xf numFmtId="49" fontId="0" fillId="8" borderId="0" xfId="0" applyNumberFormat="1" applyFill="1"/>
    <xf numFmtId="11" fontId="0" fillId="8" borderId="0" xfId="0" applyNumberFormat="1" applyFill="1"/>
    <xf numFmtId="165" fontId="0" fillId="8" borderId="0" xfId="0" applyNumberFormat="1" applyFill="1"/>
    <xf numFmtId="49" fontId="0" fillId="9" borderId="0" xfId="0" applyNumberFormat="1" applyFill="1"/>
    <xf numFmtId="11" fontId="0" fillId="9" borderId="0" xfId="0" applyNumberFormat="1" applyFill="1"/>
    <xf numFmtId="165" fontId="0" fillId="9" borderId="0" xfId="0" applyNumberFormat="1" applyFill="1"/>
    <xf numFmtId="49" fontId="0" fillId="7" borderId="0" xfId="0" applyNumberFormat="1" applyFill="1"/>
    <xf numFmtId="165" fontId="0" fillId="7" borderId="0" xfId="0" applyNumberFormat="1" applyFill="1"/>
    <xf numFmtId="49" fontId="0" fillId="10" borderId="0" xfId="0" applyNumberFormat="1" applyFill="1"/>
    <xf numFmtId="11" fontId="0" fillId="10" borderId="0" xfId="0" applyNumberFormat="1" applyFill="1"/>
    <xf numFmtId="165" fontId="0" fillId="1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размера блока</a:t>
            </a:r>
            <a:r>
              <a:rPr lang="en-US"/>
              <a:t> (N = 400)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Влияние размера блока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'Размеры блоков (N = 400)'!$C$2:$C$8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'Размеры блоков (N = 400)'!$I$2:$I$8</c:f>
              <c:numCache>
                <c:formatCode>General</c:formatCode>
                <c:ptCount val="7"/>
                <c:pt idx="0">
                  <c:v>2.2516000000000003E-3</c:v>
                </c:pt>
                <c:pt idx="1">
                  <c:v>1.1911999999999999E-3</c:v>
                </c:pt>
                <c:pt idx="2">
                  <c:v>2.8945999999999998E-3</c:v>
                </c:pt>
                <c:pt idx="3">
                  <c:v>1.2826000000000001E-3</c:v>
                </c:pt>
                <c:pt idx="4">
                  <c:v>1.1272000000000001E-3</c:v>
                </c:pt>
                <c:pt idx="5">
                  <c:v>9.0419999999999997E-4</c:v>
                </c:pt>
                <c:pt idx="6">
                  <c:v>8.518E-4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B-46B3-B20F-5EDAAB03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4784"/>
        <c:axId val="433122272"/>
      </c:scatterChart>
      <c:valAx>
        <c:axId val="433114784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122272"/>
        <c:crosses val="autoZero"/>
        <c:crossBetween val="midCat"/>
        <c:majorUnit val="4"/>
      </c:valAx>
      <c:valAx>
        <c:axId val="433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1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размера блока</a:t>
            </a:r>
            <a:r>
              <a:rPr lang="en-US"/>
              <a:t> (N = 2500)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Влияние размера блока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'Размеры блоков (N = 2500)'!$C$2:$C$8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'Размеры блоков (N = 2500)'!$I$2:$I$8</c:f>
              <c:numCache>
                <c:formatCode>General</c:formatCode>
                <c:ptCount val="7"/>
                <c:pt idx="0">
                  <c:v>0.37768420000000003</c:v>
                </c:pt>
                <c:pt idx="1">
                  <c:v>9.5262600000000003E-2</c:v>
                </c:pt>
                <c:pt idx="2">
                  <c:v>4.8968400000000009E-2</c:v>
                </c:pt>
                <c:pt idx="3">
                  <c:v>3.5600399999999997E-2</c:v>
                </c:pt>
                <c:pt idx="4">
                  <c:v>3.4861999999999997E-2</c:v>
                </c:pt>
                <c:pt idx="5">
                  <c:v>3.3806199999999995E-2</c:v>
                </c:pt>
                <c:pt idx="6">
                  <c:v>3.0637599999999997E-2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8-408F-93CA-57C5C0FA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4784"/>
        <c:axId val="433122272"/>
      </c:scatterChart>
      <c:valAx>
        <c:axId val="433114784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122272"/>
        <c:crosses val="autoZero"/>
        <c:crossBetween val="midCat"/>
        <c:majorUnit val="4"/>
      </c:valAx>
      <c:valAx>
        <c:axId val="433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1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1274379</xdr:colOff>
      <xdr:row>10</xdr:row>
      <xdr:rowOff>162253</xdr:rowOff>
    </xdr:from>
    <xdr:to>
      <xdr:col>7</xdr:col>
      <xdr:colOff>13138</xdr:colOff>
      <xdr:row>25</xdr:row>
      <xdr:rowOff>47953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92A895-0017-4BBE-839E-F376FD272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1264854</xdr:colOff>
      <xdr:row>10</xdr:row>
      <xdr:rowOff>162253</xdr:rowOff>
    </xdr:from>
    <xdr:to>
      <xdr:col>7</xdr:col>
      <xdr:colOff>0</xdr:colOff>
      <xdr:row>27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F2C03F-61FB-42FD-B850-E5B89B50A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15" zoomScaleNormal="115" workbookViewId="0">
      <selection activeCell="G6" sqref="G6"/>
    </sheetView>
  </sheetViews>
  <sheetFormatPr defaultRowHeight="15" x14ac:dyDescent="0.25"/>
  <cols>
    <col min="1" max="1" width="25.5703125" customWidth="1"/>
    <col min="2" max="2" width="22" customWidth="1"/>
    <col min="3" max="3" width="10.42578125" customWidth="1"/>
    <col min="4" max="6" width="10.5703125" customWidth="1"/>
    <col min="7" max="7" width="10.85546875" customWidth="1"/>
    <col min="8" max="8" width="16" customWidth="1"/>
    <col min="9" max="9" width="20.140625" customWidth="1"/>
    <col min="10" max="10" width="15.28515625" customWidth="1"/>
  </cols>
  <sheetData>
    <row r="1" spans="1:10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spans="1:10" x14ac:dyDescent="0.25">
      <c r="A2" s="23" t="s">
        <v>17</v>
      </c>
      <c r="B2" s="23" t="s">
        <v>19</v>
      </c>
      <c r="C2" s="24">
        <v>4.7983860000000003E-2</v>
      </c>
      <c r="D2" s="24">
        <v>4.8778469999999997E-2</v>
      </c>
      <c r="E2" s="24">
        <v>4.6516809999999999E-2</v>
      </c>
      <c r="F2" s="24">
        <v>4.8220550000000001E-2</v>
      </c>
      <c r="G2" s="24">
        <v>5.0115409999999999E-2</v>
      </c>
      <c r="H2" s="25">
        <f>AVERAGE(C2:G2)</f>
        <v>4.8323020000000001E-2</v>
      </c>
      <c r="I2" s="1"/>
      <c r="J2" s="2"/>
    </row>
    <row r="3" spans="1:10" x14ac:dyDescent="0.25">
      <c r="A3" s="20" t="s">
        <v>18</v>
      </c>
      <c r="B3" s="20" t="s">
        <v>19</v>
      </c>
      <c r="C3" s="21">
        <v>2.4681060000000001E-2</v>
      </c>
      <c r="D3" s="21">
        <v>2.4581550000000001E-2</v>
      </c>
      <c r="E3" s="21">
        <v>2.5363699999999999E-2</v>
      </c>
      <c r="F3" s="21">
        <v>2.5237510000000001E-2</v>
      </c>
      <c r="G3" s="21">
        <v>2.971203E-2</v>
      </c>
      <c r="H3" s="22">
        <f>AVERAGE(C3:G3)</f>
        <v>2.5915169999999998E-2</v>
      </c>
      <c r="I3" s="1"/>
      <c r="J3" s="2"/>
    </row>
    <row r="4" spans="1:10" x14ac:dyDescent="0.25">
      <c r="A4" s="5" t="s">
        <v>7</v>
      </c>
      <c r="B4" s="5" t="s">
        <v>9</v>
      </c>
      <c r="C4" s="6">
        <v>0.18640699999999999</v>
      </c>
      <c r="D4" s="6">
        <v>0.17906900000000001</v>
      </c>
      <c r="E4" s="6">
        <v>0.176425</v>
      </c>
      <c r="F4" s="6">
        <v>0.178901</v>
      </c>
      <c r="G4" s="6">
        <v>0.17833399999999999</v>
      </c>
      <c r="H4" s="6">
        <f>AVERAGE(C4:G4)</f>
        <v>0.17982719999999999</v>
      </c>
      <c r="I4" s="1"/>
      <c r="J4" s="2"/>
    </row>
    <row r="5" spans="1:10" x14ac:dyDescent="0.25">
      <c r="A5" s="9" t="s">
        <v>13</v>
      </c>
      <c r="B5" s="9" t="s">
        <v>9</v>
      </c>
      <c r="C5" s="10">
        <v>1.0970000000000001E-3</v>
      </c>
      <c r="D5" s="10">
        <v>1.119E-3</v>
      </c>
      <c r="E5" s="10">
        <v>1.119E-3</v>
      </c>
      <c r="F5" s="10">
        <v>1.108E-3</v>
      </c>
      <c r="G5" s="10">
        <v>1.098E-3</v>
      </c>
      <c r="H5" s="10">
        <f>AVERAGE(C5:G5)</f>
        <v>1.1082000000000002E-3</v>
      </c>
      <c r="I5" s="1"/>
      <c r="J5" s="2"/>
    </row>
    <row r="6" spans="1:10" x14ac:dyDescent="0.25">
      <c r="A6" s="7" t="s">
        <v>14</v>
      </c>
      <c r="B6" s="7">
        <v>1</v>
      </c>
      <c r="C6" s="8">
        <v>1.049E-3</v>
      </c>
      <c r="D6" s="8">
        <v>1.052E-3</v>
      </c>
      <c r="E6" s="8">
        <v>1.0679999999999999E-3</v>
      </c>
      <c r="F6" s="8">
        <v>1.049E-3</v>
      </c>
      <c r="G6" s="8">
        <v>1.0549999999999999E-3</v>
      </c>
      <c r="H6" s="8">
        <f t="shared" ref="H6:H11" si="0">AVERAGE(C6:G6)</f>
        <v>1.0545999999999999E-3</v>
      </c>
      <c r="I6" s="1"/>
      <c r="J6" s="2"/>
    </row>
    <row r="7" spans="1:10" x14ac:dyDescent="0.25">
      <c r="A7" s="7" t="s">
        <v>14</v>
      </c>
      <c r="B7" s="7" t="s">
        <v>10</v>
      </c>
      <c r="C7" s="8">
        <v>9.3999999999999997E-4</v>
      </c>
      <c r="D7" s="8">
        <v>9.4600000000000001E-4</v>
      </c>
      <c r="E7" s="8">
        <v>9.5E-4</v>
      </c>
      <c r="F7" s="8">
        <v>9.5E-4</v>
      </c>
      <c r="G7" s="8">
        <v>9.6699999999999998E-4</v>
      </c>
      <c r="H7" s="8">
        <f t="shared" si="0"/>
        <v>9.5060000000000001E-4</v>
      </c>
      <c r="I7" s="1"/>
      <c r="J7" s="2"/>
    </row>
    <row r="8" spans="1:10" x14ac:dyDescent="0.25">
      <c r="A8" s="7" t="s">
        <v>14</v>
      </c>
      <c r="B8" s="7" t="s">
        <v>11</v>
      </c>
      <c r="C8" s="8">
        <v>9.77E-4</v>
      </c>
      <c r="D8" s="8">
        <v>9.6599999999999995E-4</v>
      </c>
      <c r="E8" s="8">
        <v>9.77E-4</v>
      </c>
      <c r="F8" s="8">
        <v>9.6400000000000001E-4</v>
      </c>
      <c r="G8" s="8">
        <v>9.6400000000000001E-4</v>
      </c>
      <c r="H8" s="8">
        <f t="shared" si="0"/>
        <v>9.6959999999999993E-4</v>
      </c>
      <c r="I8" s="3"/>
      <c r="J8" s="4"/>
    </row>
    <row r="9" spans="1:10" x14ac:dyDescent="0.25">
      <c r="A9" s="7" t="s">
        <v>14</v>
      </c>
      <c r="B9" s="7" t="s">
        <v>12</v>
      </c>
      <c r="C9" s="8">
        <v>1.01E-3</v>
      </c>
      <c r="D9" s="8">
        <v>9.8400000000000007E-4</v>
      </c>
      <c r="E9" s="8">
        <v>1.021E-3</v>
      </c>
      <c r="F9" s="8">
        <v>1.0150000000000001E-3</v>
      </c>
      <c r="G9" s="8">
        <v>1.0200000000000001E-3</v>
      </c>
      <c r="H9" s="8">
        <f t="shared" si="0"/>
        <v>1.01E-3</v>
      </c>
      <c r="I9" s="3"/>
      <c r="J9" s="4"/>
    </row>
    <row r="10" spans="1:10" x14ac:dyDescent="0.25">
      <c r="A10" s="11" t="s">
        <v>15</v>
      </c>
      <c r="B10" s="11" t="s">
        <v>12</v>
      </c>
      <c r="C10" s="12">
        <v>1.1429999999999999E-3</v>
      </c>
      <c r="D10" s="12">
        <v>1E-3</v>
      </c>
      <c r="E10" s="12">
        <v>1E-3</v>
      </c>
      <c r="F10" s="12">
        <v>1.0009999999999999E-3</v>
      </c>
      <c r="G10" s="12">
        <v>1.0250000000000001E-3</v>
      </c>
      <c r="H10" s="18">
        <f t="shared" si="0"/>
        <v>1.0338000000000001E-3</v>
      </c>
      <c r="I10" s="3"/>
      <c r="J10" s="4"/>
    </row>
    <row r="11" spans="1:10" x14ac:dyDescent="0.25">
      <c r="A11" s="17" t="s">
        <v>16</v>
      </c>
      <c r="B11" s="17" t="s">
        <v>12</v>
      </c>
      <c r="C11" s="13">
        <v>1.124E-3</v>
      </c>
      <c r="D11" s="13">
        <v>1.034E-3</v>
      </c>
      <c r="E11" s="13">
        <v>1.0120000000000001E-3</v>
      </c>
      <c r="F11" s="13">
        <v>1.0089999999999999E-3</v>
      </c>
      <c r="G11" s="13">
        <v>1E-3</v>
      </c>
      <c r="H11" s="14">
        <f t="shared" si="0"/>
        <v>1.0358000000000001E-3</v>
      </c>
      <c r="I11" s="3"/>
      <c r="J11" s="4"/>
    </row>
    <row r="12" spans="1:10" x14ac:dyDescent="0.25">
      <c r="A12" s="15"/>
      <c r="B12" s="15"/>
      <c r="C12" s="16"/>
      <c r="D12" s="16"/>
      <c r="E12" s="16"/>
      <c r="F12" s="16"/>
      <c r="G12" s="16"/>
      <c r="H12" s="16"/>
      <c r="I12" s="3"/>
      <c r="J12" s="4"/>
    </row>
    <row r="13" spans="1:10" x14ac:dyDescent="0.25">
      <c r="I13" s="3"/>
      <c r="J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566B-7F03-4D14-A411-3DA330A311B6}">
  <dimension ref="A1:H14"/>
  <sheetViews>
    <sheetView zoomScale="115" zoomScaleNormal="115" workbookViewId="0">
      <selection sqref="A1:H11"/>
    </sheetView>
  </sheetViews>
  <sheetFormatPr defaultRowHeight="15" x14ac:dyDescent="0.25"/>
  <cols>
    <col min="1" max="1" width="19.7109375" customWidth="1"/>
    <col min="2" max="2" width="14.42578125" customWidth="1"/>
    <col min="3" max="3" width="11.5703125" customWidth="1"/>
    <col min="4" max="5" width="10.5703125" customWidth="1"/>
    <col min="6" max="7" width="10.42578125" customWidth="1"/>
    <col min="8" max="8" width="14.42578125" customWidth="1"/>
  </cols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8" t="s">
        <v>17</v>
      </c>
      <c r="B2" s="28" t="s">
        <v>19</v>
      </c>
      <c r="C2" s="29">
        <v>0.3556011</v>
      </c>
      <c r="D2" s="29">
        <v>0.39076909999999998</v>
      </c>
      <c r="E2" s="29">
        <v>0.4695665</v>
      </c>
      <c r="F2" s="29">
        <v>0.35279440000000001</v>
      </c>
      <c r="G2" s="29">
        <v>0.35624030000000001</v>
      </c>
      <c r="H2" s="30">
        <f>AVERAGE(C2:G2)</f>
        <v>0.38499428000000002</v>
      </c>
    </row>
    <row r="3" spans="1:8" x14ac:dyDescent="0.25">
      <c r="A3" s="26" t="s">
        <v>18</v>
      </c>
      <c r="B3" s="26" t="s">
        <v>19</v>
      </c>
      <c r="C3" s="19">
        <v>0.26641989999999999</v>
      </c>
      <c r="D3" s="19">
        <v>0.35215999999999997</v>
      </c>
      <c r="E3" s="19">
        <v>0.27283669999999999</v>
      </c>
      <c r="F3" s="19">
        <v>0.29037109999999999</v>
      </c>
      <c r="G3" s="19">
        <v>0.27298339999999999</v>
      </c>
      <c r="H3" s="27">
        <f>AVERAGE(C3:G3)</f>
        <v>0.29095421999999999</v>
      </c>
    </row>
    <row r="4" spans="1:8" x14ac:dyDescent="0.25">
      <c r="A4" s="5" t="s">
        <v>7</v>
      </c>
      <c r="B4" s="5" t="s">
        <v>9</v>
      </c>
      <c r="C4" s="6">
        <v>0.184803</v>
      </c>
      <c r="D4" s="6">
        <v>0.18645300000000001</v>
      </c>
      <c r="E4" s="6">
        <v>0.18723400000000001</v>
      </c>
      <c r="F4" s="6">
        <v>0.18127499999999999</v>
      </c>
      <c r="G4" s="6">
        <v>0.18146100000000001</v>
      </c>
      <c r="H4" s="6">
        <f>AVERAGE(C4:G4)</f>
        <v>0.1842452</v>
      </c>
    </row>
    <row r="5" spans="1:8" x14ac:dyDescent="0.25">
      <c r="A5" s="9" t="s">
        <v>13</v>
      </c>
      <c r="B5" s="9" t="s">
        <v>9</v>
      </c>
      <c r="C5" s="10">
        <v>4.4889999999999999E-3</v>
      </c>
      <c r="D5" s="10">
        <v>4.4279999999999996E-3</v>
      </c>
      <c r="E5" s="10">
        <v>4.4450000000000002E-3</v>
      </c>
      <c r="F5" s="10">
        <v>4.437E-3</v>
      </c>
      <c r="G5" s="10">
        <v>4.4479999999999997E-3</v>
      </c>
      <c r="H5" s="10">
        <f>AVERAGE(C5:G5)</f>
        <v>4.4494000000000001E-3</v>
      </c>
    </row>
    <row r="6" spans="1:8" x14ac:dyDescent="0.25">
      <c r="A6" s="7" t="s">
        <v>14</v>
      </c>
      <c r="B6" s="7">
        <v>1</v>
      </c>
      <c r="C6" s="8">
        <v>4.3899999999999998E-3</v>
      </c>
      <c r="D6" s="8">
        <v>4.4200000000000003E-3</v>
      </c>
      <c r="E6" s="8">
        <v>4.3790000000000001E-3</v>
      </c>
      <c r="F6" s="8">
        <v>4.4159999999999998E-3</v>
      </c>
      <c r="G6" s="8">
        <v>4.3819999999999996E-3</v>
      </c>
      <c r="H6" s="8">
        <f t="shared" ref="H6:H11" si="0">AVERAGE(C6:G6)</f>
        <v>4.3974000000000001E-3</v>
      </c>
    </row>
    <row r="7" spans="1:8" x14ac:dyDescent="0.25">
      <c r="A7" s="7" t="s">
        <v>14</v>
      </c>
      <c r="B7" s="7" t="s">
        <v>10</v>
      </c>
      <c r="C7" s="8">
        <v>3.4689999999999999E-3</v>
      </c>
      <c r="D7" s="8">
        <v>3.4780000000000002E-3</v>
      </c>
      <c r="E7" s="8">
        <v>3.4640000000000001E-3</v>
      </c>
      <c r="F7" s="8">
        <v>3.4770000000000001E-3</v>
      </c>
      <c r="G7" s="8">
        <v>3.457E-3</v>
      </c>
      <c r="H7" s="8">
        <f t="shared" si="0"/>
        <v>3.4689999999999999E-3</v>
      </c>
    </row>
    <row r="8" spans="1:8" x14ac:dyDescent="0.25">
      <c r="A8" s="7" t="s">
        <v>14</v>
      </c>
      <c r="B8" s="7" t="s">
        <v>11</v>
      </c>
      <c r="C8" s="8">
        <v>2.9750000000000002E-3</v>
      </c>
      <c r="D8" s="8">
        <v>2.9859999999999999E-3</v>
      </c>
      <c r="E8" s="8">
        <v>2.9659999999999999E-3</v>
      </c>
      <c r="F8" s="8">
        <v>2.9859999999999999E-3</v>
      </c>
      <c r="G8" s="8">
        <v>2.9710000000000001E-3</v>
      </c>
      <c r="H8" s="8">
        <f t="shared" si="0"/>
        <v>2.9767999999999999E-3</v>
      </c>
    </row>
    <row r="9" spans="1:8" x14ac:dyDescent="0.25">
      <c r="A9" s="7" t="s">
        <v>14</v>
      </c>
      <c r="B9" s="7" t="s">
        <v>12</v>
      </c>
      <c r="C9" s="8">
        <v>2.849E-3</v>
      </c>
      <c r="D9" s="8">
        <v>2.8449999999999999E-3</v>
      </c>
      <c r="E9" s="8">
        <v>2.869E-3</v>
      </c>
      <c r="F9" s="8">
        <v>2.859E-3</v>
      </c>
      <c r="G9" s="8">
        <v>2.8E-3</v>
      </c>
      <c r="H9" s="8">
        <f t="shared" si="0"/>
        <v>2.8444E-3</v>
      </c>
    </row>
    <row r="10" spans="1:8" x14ac:dyDescent="0.25">
      <c r="A10" s="11" t="s">
        <v>15</v>
      </c>
      <c r="B10" s="11" t="s">
        <v>12</v>
      </c>
      <c r="C10" s="12">
        <v>2.64E-3</v>
      </c>
      <c r="D10" s="12">
        <v>2.6069999999999999E-3</v>
      </c>
      <c r="E10" s="12">
        <v>2.6380000000000002E-3</v>
      </c>
      <c r="F10" s="12">
        <v>2.6359999999999999E-3</v>
      </c>
      <c r="G10" s="12">
        <v>2.6489999999999999E-3</v>
      </c>
      <c r="H10" s="18">
        <f t="shared" si="0"/>
        <v>2.6340000000000001E-3</v>
      </c>
    </row>
    <row r="11" spans="1:8" x14ac:dyDescent="0.25">
      <c r="A11" s="17" t="s">
        <v>16</v>
      </c>
      <c r="B11" s="17" t="s">
        <v>12</v>
      </c>
      <c r="C11" s="13">
        <v>2.5969999999999999E-3</v>
      </c>
      <c r="D11" s="13">
        <v>2.601E-3</v>
      </c>
      <c r="E11" s="13">
        <v>2.5929999999999998E-3</v>
      </c>
      <c r="F11" s="13">
        <v>2.5950000000000001E-3</v>
      </c>
      <c r="G11" s="13">
        <v>2.6120000000000002E-3</v>
      </c>
      <c r="H11" s="14">
        <f t="shared" si="0"/>
        <v>2.5995999999999997E-3</v>
      </c>
    </row>
    <row r="12" spans="1:8" x14ac:dyDescent="0.25">
      <c r="A12" s="15"/>
      <c r="B12" s="15"/>
      <c r="C12" s="16"/>
      <c r="D12" s="16"/>
      <c r="E12" s="16"/>
      <c r="F12" s="16"/>
      <c r="G12" s="16"/>
      <c r="H12" s="16"/>
    </row>
    <row r="13" spans="1:8" x14ac:dyDescent="0.25">
      <c r="A13" s="15"/>
      <c r="B13" s="15"/>
      <c r="C13" s="16"/>
      <c r="D13" s="16"/>
      <c r="E13" s="16"/>
      <c r="F13" s="16"/>
      <c r="G13" s="16"/>
      <c r="H13" s="16"/>
    </row>
    <row r="14" spans="1:8" x14ac:dyDescent="0.25">
      <c r="A14" s="15"/>
      <c r="B14" s="15"/>
      <c r="C14" s="16"/>
      <c r="D14" s="16"/>
      <c r="E14" s="16"/>
      <c r="F14" s="16"/>
      <c r="G14" s="16"/>
      <c r="H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9171-E11D-4528-A6FF-BA6E86FBC5FA}">
  <dimension ref="A1:H11"/>
  <sheetViews>
    <sheetView topLeftCell="A28" zoomScale="130" zoomScaleNormal="130" workbookViewId="0">
      <selection activeCell="E30" sqref="E30"/>
    </sheetView>
  </sheetViews>
  <sheetFormatPr defaultRowHeight="15" x14ac:dyDescent="0.25"/>
  <cols>
    <col min="1" max="1" width="18" customWidth="1"/>
    <col min="2" max="2" width="14.28515625" customWidth="1"/>
    <col min="3" max="3" width="9.85546875" customWidth="1"/>
    <col min="4" max="4" width="10.28515625" customWidth="1"/>
    <col min="5" max="5" width="9.85546875" customWidth="1"/>
    <col min="6" max="6" width="10.85546875" customWidth="1"/>
    <col min="7" max="7" width="10.140625" customWidth="1"/>
    <col min="8" max="8" width="14.5703125" customWidth="1"/>
  </cols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8" t="s">
        <v>17</v>
      </c>
      <c r="B2" s="28" t="s">
        <v>19</v>
      </c>
      <c r="C2" s="29">
        <v>6.1873750000000003</v>
      </c>
      <c r="D2" s="29">
        <v>6.1697850000000001</v>
      </c>
      <c r="E2" s="29">
        <v>4.7504989999999996</v>
      </c>
      <c r="F2" s="29">
        <v>4.8274429999999997</v>
      </c>
      <c r="G2" s="29">
        <v>5.8739869999999996</v>
      </c>
      <c r="H2" s="30">
        <f>AVERAGE(C2:G2)</f>
        <v>5.5618177999999991</v>
      </c>
    </row>
    <row r="3" spans="1:8" x14ac:dyDescent="0.25">
      <c r="A3" s="26" t="s">
        <v>18</v>
      </c>
      <c r="B3" s="26" t="s">
        <v>19</v>
      </c>
      <c r="C3" s="19">
        <v>1.3641639999999999</v>
      </c>
      <c r="D3" s="19">
        <v>1.440353</v>
      </c>
      <c r="E3" s="19">
        <v>1.050195</v>
      </c>
      <c r="F3" s="19">
        <v>1.32097</v>
      </c>
      <c r="G3" s="19">
        <v>1.4551529999999999</v>
      </c>
      <c r="H3" s="27">
        <f>AVERAGE(C3:G3)</f>
        <v>1.3261670000000001</v>
      </c>
    </row>
    <row r="4" spans="1:8" x14ac:dyDescent="0.25">
      <c r="A4" s="5" t="s">
        <v>7</v>
      </c>
      <c r="B4" s="5" t="s">
        <v>9</v>
      </c>
      <c r="C4" s="6">
        <v>0.244424</v>
      </c>
      <c r="D4" s="6">
        <v>0.23141700000000001</v>
      </c>
      <c r="E4" s="6">
        <v>0.23211899999999999</v>
      </c>
      <c r="F4" s="6">
        <v>0.228931</v>
      </c>
      <c r="G4" s="6">
        <v>0.22884499999999999</v>
      </c>
      <c r="H4" s="6">
        <f>AVERAGE(C4:G4)</f>
        <v>0.23314720000000003</v>
      </c>
    </row>
    <row r="5" spans="1:8" x14ac:dyDescent="0.25">
      <c r="A5" s="9" t="s">
        <v>13</v>
      </c>
      <c r="B5" s="9" t="s">
        <v>9</v>
      </c>
      <c r="C5" s="10">
        <v>3.7026000000000003E-2</v>
      </c>
      <c r="D5" s="10">
        <v>3.7110999999999998E-2</v>
      </c>
      <c r="E5" s="10">
        <v>3.6943999999999998E-2</v>
      </c>
      <c r="F5" s="10">
        <v>3.7066000000000002E-2</v>
      </c>
      <c r="G5" s="10">
        <v>3.703E-2</v>
      </c>
      <c r="H5" s="10">
        <f>AVERAGE(C5:G5)</f>
        <v>3.703540000000001E-2</v>
      </c>
    </row>
    <row r="6" spans="1:8" x14ac:dyDescent="0.25">
      <c r="A6" s="7" t="s">
        <v>14</v>
      </c>
      <c r="B6" s="7">
        <v>1</v>
      </c>
      <c r="C6" s="8">
        <v>3.7021999999999999E-2</v>
      </c>
      <c r="D6" s="8">
        <v>3.6939E-2</v>
      </c>
      <c r="E6" s="8">
        <v>3.7013999999999998E-2</v>
      </c>
      <c r="F6" s="8">
        <v>3.7023E-2</v>
      </c>
      <c r="G6" s="8">
        <v>3.7060000000000003E-2</v>
      </c>
      <c r="H6" s="8">
        <f t="shared" ref="H6:H11" si="0">AVERAGE(C6:G6)</f>
        <v>3.7011599999999999E-2</v>
      </c>
    </row>
    <row r="7" spans="1:8" x14ac:dyDescent="0.25">
      <c r="A7" s="7" t="s">
        <v>14</v>
      </c>
      <c r="B7" s="7" t="s">
        <v>10</v>
      </c>
      <c r="C7" s="8">
        <v>3.1220000000000001E-2</v>
      </c>
      <c r="D7" s="8">
        <v>3.1163E-2</v>
      </c>
      <c r="E7" s="8">
        <v>3.0976E-2</v>
      </c>
      <c r="F7" s="8">
        <v>3.1237000000000001E-2</v>
      </c>
      <c r="G7" s="8">
        <v>3.1296999999999998E-2</v>
      </c>
      <c r="H7" s="8">
        <f t="shared" si="0"/>
        <v>3.1178600000000001E-2</v>
      </c>
    </row>
    <row r="8" spans="1:8" x14ac:dyDescent="0.25">
      <c r="A8" s="7" t="s">
        <v>14</v>
      </c>
      <c r="B8" s="7" t="s">
        <v>11</v>
      </c>
      <c r="C8" s="8">
        <v>2.8000000000000001E-2</v>
      </c>
      <c r="D8" s="8">
        <v>2.8243000000000001E-2</v>
      </c>
      <c r="E8" s="8">
        <v>2.8316999999999998E-2</v>
      </c>
      <c r="F8" s="8">
        <v>2.8219000000000001E-2</v>
      </c>
      <c r="G8" s="8">
        <v>2.8237000000000002E-2</v>
      </c>
      <c r="H8" s="8">
        <f t="shared" si="0"/>
        <v>2.8203200000000001E-2</v>
      </c>
    </row>
    <row r="9" spans="1:8" x14ac:dyDescent="0.25">
      <c r="A9" s="7" t="s">
        <v>14</v>
      </c>
      <c r="B9" s="7" t="s">
        <v>12</v>
      </c>
      <c r="C9" s="8">
        <v>2.6520999999999999E-2</v>
      </c>
      <c r="D9" s="8">
        <v>2.6689000000000001E-2</v>
      </c>
      <c r="E9" s="8">
        <v>2.6592000000000001E-2</v>
      </c>
      <c r="F9" s="8">
        <v>2.6664E-2</v>
      </c>
      <c r="G9" s="8">
        <v>2.6821999999999999E-2</v>
      </c>
      <c r="H9" s="8">
        <f t="shared" si="0"/>
        <v>2.6657600000000004E-2</v>
      </c>
    </row>
    <row r="10" spans="1:8" x14ac:dyDescent="0.25">
      <c r="A10" s="11" t="s">
        <v>15</v>
      </c>
      <c r="B10" s="11" t="s">
        <v>12</v>
      </c>
      <c r="C10" s="12">
        <v>1.9833E-2</v>
      </c>
      <c r="D10" s="12">
        <v>1.9834999999999998E-2</v>
      </c>
      <c r="E10" s="12">
        <v>1.9796999999999999E-2</v>
      </c>
      <c r="F10" s="12">
        <v>1.9803000000000001E-2</v>
      </c>
      <c r="G10" s="12">
        <v>1.9782999999999999E-2</v>
      </c>
      <c r="H10" s="18">
        <f t="shared" si="0"/>
        <v>1.9810199999999997E-2</v>
      </c>
    </row>
    <row r="11" spans="1:8" x14ac:dyDescent="0.25">
      <c r="A11" s="17" t="s">
        <v>16</v>
      </c>
      <c r="B11" s="17" t="s">
        <v>12</v>
      </c>
      <c r="C11" s="13">
        <v>1.6978E-2</v>
      </c>
      <c r="D11" s="13">
        <v>1.6931999999999999E-2</v>
      </c>
      <c r="E11" s="13">
        <v>1.6926E-2</v>
      </c>
      <c r="F11" s="13">
        <v>1.7028000000000001E-2</v>
      </c>
      <c r="G11" s="13">
        <v>1.6999E-2</v>
      </c>
      <c r="H11" s="14">
        <f t="shared" si="0"/>
        <v>1.6972599999999997E-2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49FD-91BD-431C-B24B-253AF4594515}">
  <dimension ref="A1:H11"/>
  <sheetViews>
    <sheetView zoomScale="145" zoomScaleNormal="145" workbookViewId="0">
      <selection sqref="A1:H1"/>
    </sheetView>
  </sheetViews>
  <sheetFormatPr defaultRowHeight="15" x14ac:dyDescent="0.25"/>
  <cols>
    <col min="1" max="1" width="19" customWidth="1"/>
    <col min="2" max="2" width="14.140625" customWidth="1"/>
    <col min="3" max="3" width="9.85546875" customWidth="1"/>
    <col min="4" max="4" width="10.28515625" customWidth="1"/>
    <col min="5" max="6" width="10.5703125" customWidth="1"/>
    <col min="7" max="7" width="10" customWidth="1"/>
    <col min="8" max="8" width="13.7109375" customWidth="1"/>
  </cols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8" t="s">
        <v>17</v>
      </c>
      <c r="B2" s="28" t="s">
        <v>19</v>
      </c>
      <c r="C2" s="29"/>
      <c r="D2" s="29"/>
      <c r="E2" s="29"/>
      <c r="F2" s="29"/>
      <c r="G2" s="29"/>
      <c r="H2" s="30" t="e">
        <f>AVERAGE(C2:G2)</f>
        <v>#DIV/0!</v>
      </c>
    </row>
    <row r="3" spans="1:8" x14ac:dyDescent="0.25">
      <c r="A3" s="26" t="s">
        <v>18</v>
      </c>
      <c r="B3" s="26" t="s">
        <v>19</v>
      </c>
      <c r="C3" s="19"/>
      <c r="D3" s="19"/>
      <c r="E3" s="19"/>
      <c r="F3" s="19"/>
      <c r="G3" s="19"/>
      <c r="H3" s="27" t="e">
        <f>AVERAGE(C3:G3)</f>
        <v>#DIV/0!</v>
      </c>
    </row>
    <row r="4" spans="1:8" x14ac:dyDescent="0.25">
      <c r="A4" s="5" t="s">
        <v>7</v>
      </c>
      <c r="B4" s="5" t="s">
        <v>9</v>
      </c>
      <c r="C4" s="6">
        <v>2.4760239999999998</v>
      </c>
      <c r="D4" s="6">
        <v>2.5020069999999999</v>
      </c>
      <c r="E4" s="6">
        <v>2.446151</v>
      </c>
      <c r="F4" s="6">
        <v>2.4711630000000002</v>
      </c>
      <c r="G4" s="6">
        <v>2.482888</v>
      </c>
      <c r="H4" s="6">
        <f>AVERAGE(C4:G4)</f>
        <v>2.4756466000000001</v>
      </c>
    </row>
    <row r="5" spans="1:8" x14ac:dyDescent="0.25">
      <c r="A5" s="9" t="s">
        <v>13</v>
      </c>
      <c r="B5" s="9" t="s">
        <v>9</v>
      </c>
      <c r="C5" s="10">
        <v>1.5285420000000001</v>
      </c>
      <c r="D5" s="10">
        <v>1.5437890000000001</v>
      </c>
      <c r="E5" s="10">
        <v>1.5409079999999999</v>
      </c>
      <c r="F5" s="10">
        <v>1.5562609999999999</v>
      </c>
      <c r="G5" s="10">
        <v>1.5403739999999999</v>
      </c>
      <c r="H5" s="10">
        <f>AVERAGE(C5:G5)</f>
        <v>1.5419748</v>
      </c>
    </row>
    <row r="6" spans="1:8" x14ac:dyDescent="0.25">
      <c r="A6" s="7" t="s">
        <v>14</v>
      </c>
      <c r="B6" s="7">
        <v>1</v>
      </c>
      <c r="C6" s="8">
        <v>1.5306280000000001</v>
      </c>
      <c r="D6" s="8">
        <v>1.5293460000000001</v>
      </c>
      <c r="E6" s="8">
        <v>1.571588</v>
      </c>
      <c r="F6" s="8">
        <v>1.563342</v>
      </c>
      <c r="G6" s="8">
        <v>1.5525679999999999</v>
      </c>
      <c r="H6" s="8">
        <f t="shared" ref="H6:H11" si="0">AVERAGE(C6:G6)</f>
        <v>1.5494944000000002</v>
      </c>
    </row>
    <row r="7" spans="1:8" x14ac:dyDescent="0.25">
      <c r="A7" s="7" t="s">
        <v>14</v>
      </c>
      <c r="B7" s="7" t="s">
        <v>10</v>
      </c>
      <c r="C7" s="8">
        <v>1.4222440000000001</v>
      </c>
      <c r="D7" s="8">
        <v>1.421845</v>
      </c>
      <c r="E7" s="8">
        <v>1.423991</v>
      </c>
      <c r="F7" s="8">
        <v>1.4263539999999999</v>
      </c>
      <c r="G7" s="8">
        <v>1.444876</v>
      </c>
      <c r="H7" s="8">
        <f t="shared" si="0"/>
        <v>1.427862</v>
      </c>
    </row>
    <row r="8" spans="1:8" x14ac:dyDescent="0.25">
      <c r="A8" s="7" t="s">
        <v>14</v>
      </c>
      <c r="B8" s="7" t="s">
        <v>11</v>
      </c>
      <c r="C8" s="8">
        <v>1.393888</v>
      </c>
      <c r="D8" s="8">
        <v>1.3913260000000001</v>
      </c>
      <c r="E8" s="8">
        <v>1.38544</v>
      </c>
      <c r="F8" s="8">
        <v>1.3927130000000001</v>
      </c>
      <c r="G8" s="8">
        <v>1.3762570000000001</v>
      </c>
      <c r="H8" s="8">
        <f t="shared" si="0"/>
        <v>1.3879248</v>
      </c>
    </row>
    <row r="9" spans="1:8" x14ac:dyDescent="0.25">
      <c r="A9" s="7" t="s">
        <v>14</v>
      </c>
      <c r="B9" s="7" t="s">
        <v>12</v>
      </c>
      <c r="C9" s="8">
        <v>1.3661080000000001</v>
      </c>
      <c r="D9" s="8">
        <v>1.3517589999999999</v>
      </c>
      <c r="E9" s="8">
        <v>1.3565849999999999</v>
      </c>
      <c r="F9" s="8">
        <v>1.3519939999999999</v>
      </c>
      <c r="G9" s="8">
        <v>1.357804</v>
      </c>
      <c r="H9" s="8">
        <f t="shared" si="0"/>
        <v>1.3568500000000001</v>
      </c>
    </row>
    <row r="10" spans="1:8" x14ac:dyDescent="0.25">
      <c r="A10" s="11" t="s">
        <v>15</v>
      </c>
      <c r="B10" s="11" t="s">
        <v>12</v>
      </c>
      <c r="C10" s="12">
        <v>0.94489599999999996</v>
      </c>
      <c r="D10" s="12">
        <v>0.93790399999999996</v>
      </c>
      <c r="E10" s="12">
        <v>0.94490300000000005</v>
      </c>
      <c r="F10" s="12">
        <v>0.98081600000000002</v>
      </c>
      <c r="G10" s="12">
        <v>0.944685</v>
      </c>
      <c r="H10" s="18">
        <f t="shared" si="0"/>
        <v>0.95064080000000006</v>
      </c>
    </row>
    <row r="11" spans="1:8" x14ac:dyDescent="0.25">
      <c r="A11" s="17" t="s">
        <v>16</v>
      </c>
      <c r="B11" s="17" t="s">
        <v>12</v>
      </c>
      <c r="C11" s="13">
        <v>0.83650899999999995</v>
      </c>
      <c r="D11" s="13">
        <v>0.85040899999999997</v>
      </c>
      <c r="E11" s="13">
        <v>0.83228000000000002</v>
      </c>
      <c r="F11" s="13">
        <v>0.83565</v>
      </c>
      <c r="G11" s="13">
        <v>0.83854499999999998</v>
      </c>
      <c r="H11" s="14">
        <f t="shared" si="0"/>
        <v>0.83867859999999994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0AC7-C6E2-419A-BB90-C088DBBFC3E8}">
  <dimension ref="A1:I8"/>
  <sheetViews>
    <sheetView zoomScale="145" zoomScaleNormal="145" workbookViewId="0">
      <selection sqref="A1:I26"/>
    </sheetView>
  </sheetViews>
  <sheetFormatPr defaultRowHeight="15" x14ac:dyDescent="0.25"/>
  <cols>
    <col min="1" max="1" width="19.28515625" customWidth="1"/>
    <col min="2" max="3" width="15.7109375" customWidth="1"/>
  </cols>
  <sheetData>
    <row r="1" spans="1:9" x14ac:dyDescent="0.25">
      <c r="A1" s="1" t="s">
        <v>0</v>
      </c>
      <c r="B1" s="1" t="s">
        <v>8</v>
      </c>
      <c r="C1" s="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21</v>
      </c>
      <c r="B2">
        <v>1</v>
      </c>
      <c r="C2">
        <v>2</v>
      </c>
      <c r="D2">
        <v>2.238E-3</v>
      </c>
      <c r="E2">
        <v>2.3189999999999999E-3</v>
      </c>
      <c r="F2">
        <v>2.2420000000000001E-3</v>
      </c>
      <c r="G2">
        <v>2.232E-3</v>
      </c>
      <c r="H2">
        <v>2.2269999999999998E-3</v>
      </c>
      <c r="I2">
        <f>AVERAGE(D2:H2)</f>
        <v>2.2516000000000003E-3</v>
      </c>
    </row>
    <row r="3" spans="1:9" x14ac:dyDescent="0.25">
      <c r="A3" t="s">
        <v>21</v>
      </c>
      <c r="B3">
        <v>1</v>
      </c>
      <c r="C3">
        <v>4</v>
      </c>
      <c r="D3">
        <v>1.825E-3</v>
      </c>
      <c r="E3">
        <v>1.0859999999999999E-3</v>
      </c>
      <c r="F3">
        <v>1E-3</v>
      </c>
      <c r="G3">
        <v>1.008E-3</v>
      </c>
      <c r="H3">
        <v>1.0369999999999999E-3</v>
      </c>
      <c r="I3">
        <f t="shared" ref="I3:I8" si="0">AVERAGE(D3:H3)</f>
        <v>1.1911999999999999E-3</v>
      </c>
    </row>
    <row r="4" spans="1:9" x14ac:dyDescent="0.25">
      <c r="A4" t="s">
        <v>21</v>
      </c>
      <c r="B4">
        <v>1</v>
      </c>
      <c r="C4">
        <v>8</v>
      </c>
      <c r="D4">
        <v>1.119E-3</v>
      </c>
      <c r="E4">
        <v>9.2299999999999999E-4</v>
      </c>
      <c r="F4">
        <v>8.3199999999999995E-4</v>
      </c>
      <c r="G4">
        <v>1.0761E-2</v>
      </c>
      <c r="H4">
        <v>8.3799999999999999E-4</v>
      </c>
      <c r="I4">
        <f t="shared" si="0"/>
        <v>2.8945999999999998E-3</v>
      </c>
    </row>
    <row r="5" spans="1:9" x14ac:dyDescent="0.25">
      <c r="A5" t="s">
        <v>21</v>
      </c>
      <c r="B5">
        <v>1</v>
      </c>
      <c r="C5">
        <v>12</v>
      </c>
      <c r="D5">
        <v>1.3090000000000001E-3</v>
      </c>
      <c r="E5">
        <v>8.2700000000000004E-4</v>
      </c>
      <c r="F5">
        <v>8.1999999999999998E-4</v>
      </c>
      <c r="G5">
        <v>8.2600000000000002E-4</v>
      </c>
      <c r="H5">
        <v>2.6310000000000001E-3</v>
      </c>
      <c r="I5">
        <f t="shared" si="0"/>
        <v>1.2826000000000001E-3</v>
      </c>
    </row>
    <row r="6" spans="1:9" x14ac:dyDescent="0.25">
      <c r="A6" t="s">
        <v>21</v>
      </c>
      <c r="B6">
        <v>1</v>
      </c>
      <c r="C6">
        <v>16</v>
      </c>
      <c r="D6">
        <v>9.4499999999999998E-4</v>
      </c>
      <c r="E6">
        <v>2.261E-3</v>
      </c>
      <c r="F6">
        <v>8.0199999999999998E-4</v>
      </c>
      <c r="G6">
        <v>8.3699999999999996E-4</v>
      </c>
      <c r="H6">
        <v>7.9100000000000004E-4</v>
      </c>
      <c r="I6">
        <f t="shared" si="0"/>
        <v>1.1272000000000001E-3</v>
      </c>
    </row>
    <row r="7" spans="1:9" x14ac:dyDescent="0.25">
      <c r="A7" t="s">
        <v>21</v>
      </c>
      <c r="B7">
        <v>1</v>
      </c>
      <c r="C7">
        <v>24</v>
      </c>
      <c r="D7">
        <v>1.2440000000000001E-3</v>
      </c>
      <c r="E7">
        <v>8.1999999999999998E-4</v>
      </c>
      <c r="F7">
        <v>8.1999999999999998E-4</v>
      </c>
      <c r="G7">
        <v>8.1300000000000003E-4</v>
      </c>
      <c r="H7">
        <v>8.2399999999999997E-4</v>
      </c>
      <c r="I7">
        <f t="shared" si="0"/>
        <v>9.0419999999999997E-4</v>
      </c>
    </row>
    <row r="8" spans="1:9" x14ac:dyDescent="0.25">
      <c r="A8" t="s">
        <v>21</v>
      </c>
      <c r="B8">
        <v>1</v>
      </c>
      <c r="C8">
        <v>32</v>
      </c>
      <c r="D8">
        <v>8.9400000000000005E-4</v>
      </c>
      <c r="E8">
        <v>8.8999999999999995E-4</v>
      </c>
      <c r="F8">
        <v>8.1300000000000003E-4</v>
      </c>
      <c r="G8">
        <v>8.2799999999999996E-4</v>
      </c>
      <c r="H8">
        <v>8.34E-4</v>
      </c>
      <c r="I8">
        <f t="shared" si="0"/>
        <v>8.518E-4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2D1A-B422-477B-8833-E58C1C487718}">
  <dimension ref="A1:I8"/>
  <sheetViews>
    <sheetView tabSelected="1" workbookViewId="0">
      <selection activeCell="H30" sqref="H30"/>
    </sheetView>
  </sheetViews>
  <sheetFormatPr defaultRowHeight="15" x14ac:dyDescent="0.25"/>
  <cols>
    <col min="1" max="1" width="19" customWidth="1"/>
    <col min="2" max="2" width="15.7109375" customWidth="1"/>
    <col min="3" max="3" width="14.85546875" customWidth="1"/>
    <col min="4" max="4" width="9.7109375" customWidth="1"/>
    <col min="5" max="5" width="10.5703125" customWidth="1"/>
    <col min="6" max="8" width="10.28515625" customWidth="1"/>
  </cols>
  <sheetData>
    <row r="1" spans="1:9" x14ac:dyDescent="0.25">
      <c r="A1" s="1" t="s">
        <v>0</v>
      </c>
      <c r="B1" s="1" t="s">
        <v>8</v>
      </c>
      <c r="C1" s="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21</v>
      </c>
      <c r="B2">
        <v>1</v>
      </c>
      <c r="C2">
        <v>2</v>
      </c>
      <c r="D2">
        <v>0.39027099999999998</v>
      </c>
      <c r="E2">
        <v>0.37617400000000001</v>
      </c>
      <c r="F2">
        <v>0.37396499999999999</v>
      </c>
      <c r="G2">
        <v>0.37398599999999999</v>
      </c>
      <c r="H2">
        <v>0.374025</v>
      </c>
      <c r="I2">
        <f>AVERAGE(D2:H2)</f>
        <v>0.37768420000000003</v>
      </c>
    </row>
    <row r="3" spans="1:9" x14ac:dyDescent="0.25">
      <c r="A3" t="s">
        <v>21</v>
      </c>
      <c r="B3">
        <v>1</v>
      </c>
      <c r="C3">
        <v>4</v>
      </c>
      <c r="D3">
        <v>9.8710999999999993E-2</v>
      </c>
      <c r="E3">
        <v>9.4195000000000001E-2</v>
      </c>
      <c r="F3">
        <v>9.3994999999999995E-2</v>
      </c>
      <c r="G3">
        <v>9.5333000000000001E-2</v>
      </c>
      <c r="H3">
        <v>9.4078999999999996E-2</v>
      </c>
      <c r="I3">
        <f t="shared" ref="I3:I8" si="0">AVERAGE(D3:H3)</f>
        <v>9.5262600000000003E-2</v>
      </c>
    </row>
    <row r="4" spans="1:9" x14ac:dyDescent="0.25">
      <c r="A4" t="s">
        <v>21</v>
      </c>
      <c r="B4">
        <v>1</v>
      </c>
      <c r="C4">
        <v>8</v>
      </c>
      <c r="D4">
        <v>5.5884000000000003E-2</v>
      </c>
      <c r="E4">
        <v>4.5877000000000001E-2</v>
      </c>
      <c r="F4">
        <v>4.6091E-2</v>
      </c>
      <c r="G4">
        <v>4.6331999999999998E-2</v>
      </c>
      <c r="H4">
        <v>5.0658000000000002E-2</v>
      </c>
      <c r="I4">
        <f t="shared" si="0"/>
        <v>4.8968400000000009E-2</v>
      </c>
    </row>
    <row r="5" spans="1:9" x14ac:dyDescent="0.25">
      <c r="A5" t="s">
        <v>21</v>
      </c>
      <c r="B5">
        <v>1</v>
      </c>
      <c r="C5">
        <v>12</v>
      </c>
      <c r="D5">
        <v>3.5226E-2</v>
      </c>
      <c r="E5">
        <v>3.363E-2</v>
      </c>
      <c r="F5">
        <v>3.3800999999999998E-2</v>
      </c>
      <c r="G5">
        <v>3.5979999999999998E-2</v>
      </c>
      <c r="H5">
        <v>3.9364999999999997E-2</v>
      </c>
      <c r="I5">
        <f t="shared" si="0"/>
        <v>3.5600399999999997E-2</v>
      </c>
    </row>
    <row r="6" spans="1:9" x14ac:dyDescent="0.25">
      <c r="A6" t="s">
        <v>21</v>
      </c>
      <c r="B6">
        <v>1</v>
      </c>
      <c r="C6">
        <v>16</v>
      </c>
      <c r="D6">
        <v>3.2584000000000002E-2</v>
      </c>
      <c r="E6">
        <v>3.7983000000000003E-2</v>
      </c>
      <c r="F6">
        <v>3.0398999999999999E-2</v>
      </c>
      <c r="G6">
        <v>3.1958E-2</v>
      </c>
      <c r="H6">
        <v>4.1385999999999999E-2</v>
      </c>
      <c r="I6">
        <f t="shared" si="0"/>
        <v>3.4861999999999997E-2</v>
      </c>
    </row>
    <row r="7" spans="1:9" x14ac:dyDescent="0.25">
      <c r="A7" t="s">
        <v>21</v>
      </c>
      <c r="B7">
        <v>1</v>
      </c>
      <c r="C7">
        <v>24</v>
      </c>
      <c r="D7">
        <v>3.3404000000000003E-2</v>
      </c>
      <c r="E7">
        <v>3.3440999999999999E-2</v>
      </c>
      <c r="F7">
        <v>3.4927E-2</v>
      </c>
      <c r="G7">
        <v>3.3871999999999999E-2</v>
      </c>
      <c r="H7">
        <v>3.3387E-2</v>
      </c>
      <c r="I7">
        <f t="shared" si="0"/>
        <v>3.3806199999999995E-2</v>
      </c>
    </row>
    <row r="8" spans="1:9" x14ac:dyDescent="0.25">
      <c r="A8" t="s">
        <v>21</v>
      </c>
      <c r="B8">
        <v>1</v>
      </c>
      <c r="C8">
        <v>32</v>
      </c>
      <c r="D8">
        <v>3.4602000000000001E-2</v>
      </c>
      <c r="E8">
        <v>2.9701999999999999E-2</v>
      </c>
      <c r="F8">
        <v>2.9634000000000001E-2</v>
      </c>
      <c r="G8">
        <v>2.9659000000000001E-2</v>
      </c>
      <c r="H8">
        <v>2.9590999999999999E-2</v>
      </c>
      <c r="I8">
        <f t="shared" si="0"/>
        <v>3.0637599999999997E-2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Харизма (N=400)</vt:lpstr>
      <vt:lpstr>Харизма (N=1000)</vt:lpstr>
      <vt:lpstr>Харизма (N = 2500)</vt:lpstr>
      <vt:lpstr>Харизма (N = 10000)</vt:lpstr>
      <vt:lpstr>Размеры блоков (N = 400)</vt:lpstr>
      <vt:lpstr>Размеры блоков (N = 2500)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2022-11-14T14:42:33Z</dcterms:modified>
</cp:coreProperties>
</file>