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cc95d46cb8edbb/Escritorio/"/>
    </mc:Choice>
  </mc:AlternateContent>
  <xr:revisionPtr revIDLastSave="0" documentId="8_{C59311ED-01D4-4B8D-B44F-2D29B1FDB58D}" xr6:coauthVersionLast="44" xr6:coauthVersionMax="44" xr10:uidLastSave="{00000000-0000-0000-0000-000000000000}"/>
  <bookViews>
    <workbookView xWindow="-120" yWindow="-120" windowWidth="20730" windowHeight="11160" activeTab="3" xr2:uid="{00000000-000D-0000-FFFF-FFFF00000000}"/>
  </bookViews>
  <sheets>
    <sheet name="Clientes" sheetId="1" r:id="rId1"/>
    <sheet name="Ventas" sheetId="2" r:id="rId2"/>
    <sheet name="Datos" sheetId="3" r:id="rId3"/>
    <sheet name="Busqued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4" l="1"/>
  <c r="C5" i="4"/>
  <c r="D11" i="4"/>
  <c r="D10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2" i="3"/>
</calcChain>
</file>

<file path=xl/sharedStrings.xml><?xml version="1.0" encoding="utf-8"?>
<sst xmlns="http://schemas.openxmlformats.org/spreadsheetml/2006/main" count="1360" uniqueCount="528">
  <si>
    <t>Punto de venta</t>
  </si>
  <si>
    <t>Id</t>
  </si>
  <si>
    <t>Ur-M-102</t>
  </si>
  <si>
    <t>Nombres</t>
  </si>
  <si>
    <t>Apellidos</t>
  </si>
  <si>
    <t>Dirección</t>
  </si>
  <si>
    <t>Móvil</t>
  </si>
  <si>
    <t>Email</t>
  </si>
  <si>
    <t>Ur-S-148</t>
  </si>
  <si>
    <t>Alexis</t>
  </si>
  <si>
    <t>Pa-A-153</t>
  </si>
  <si>
    <t>Eaton</t>
  </si>
  <si>
    <t>Pa-L-192</t>
  </si>
  <si>
    <t>196-3220 Laoreet C.</t>
  </si>
  <si>
    <t>326-783-6389</t>
  </si>
  <si>
    <t>nisl.Maecenas.malesuada@placerategetvenenatis.ca</t>
  </si>
  <si>
    <t>Wynter</t>
  </si>
  <si>
    <t>Conley</t>
  </si>
  <si>
    <t>Apdo.:548-9525 Sit Ctra.</t>
  </si>
  <si>
    <t>249-729-1259</t>
  </si>
  <si>
    <t>Ciudad</t>
  </si>
  <si>
    <t>per.inceptos.hymenaeos@sedtortor.co.uk</t>
  </si>
  <si>
    <t>Britanni</t>
  </si>
  <si>
    <t>Hayes</t>
  </si>
  <si>
    <t>Apartado núm.: 715, 8104 Vitae, Calle</t>
  </si>
  <si>
    <t>367-700-9931</t>
  </si>
  <si>
    <t>Donec.est.mauris@elitafeugiat.co.uk</t>
  </si>
  <si>
    <t>Justina</t>
  </si>
  <si>
    <t>Gross</t>
  </si>
  <si>
    <t xml:space="preserve">417-5223 Maecenas </t>
  </si>
  <si>
    <t>654-905-2739</t>
  </si>
  <si>
    <t>ac.arcu.Nunc@mollis.ca</t>
  </si>
  <si>
    <t>Wayne</t>
  </si>
  <si>
    <t>Byrd</t>
  </si>
  <si>
    <t>9416 Egestas. Av.</t>
  </si>
  <si>
    <t>Montevideo</t>
  </si>
  <si>
    <t>587-437-5991</t>
  </si>
  <si>
    <t>ultrices.a.auctor@ipsumCurabiturconsequat.net</t>
  </si>
  <si>
    <t>Solomon</t>
  </si>
  <si>
    <t>David</t>
  </si>
  <si>
    <t xml:space="preserve">Apdo.:750-731 Ut, </t>
  </si>
  <si>
    <t>232-191-5073</t>
  </si>
  <si>
    <t>vulputate.mauris@justo.co.uk</t>
  </si>
  <si>
    <t>Uriah</t>
  </si>
  <si>
    <t>Wilkins</t>
  </si>
  <si>
    <t>453-1143 Pretium Calle</t>
  </si>
  <si>
    <t>233-754-4321</t>
  </si>
  <si>
    <t>Salto</t>
  </si>
  <si>
    <t>nunc.risus.varius@eu.ca</t>
  </si>
  <si>
    <t>Teagan</t>
  </si>
  <si>
    <t>Patterson</t>
  </si>
  <si>
    <t>Apdo.:489-165 Aliquam Carretera</t>
  </si>
  <si>
    <t>770-378-6768</t>
  </si>
  <si>
    <t>Curae@consequat.ca</t>
  </si>
  <si>
    <t>Asunción</t>
  </si>
  <si>
    <t>Fredericka</t>
  </si>
  <si>
    <t>Bonner</t>
  </si>
  <si>
    <t>Apdo.:868-8221 Ac C/</t>
  </si>
  <si>
    <t>335-216-3482</t>
  </si>
  <si>
    <t>dui.quis@vestibulumloremsit.org</t>
  </si>
  <si>
    <t>Otto</t>
  </si>
  <si>
    <t>Contreras</t>
  </si>
  <si>
    <t>Apartado núm.: 779, 8748 Egestas. C/</t>
  </si>
  <si>
    <t>Luque</t>
  </si>
  <si>
    <t>934-878-8122</t>
  </si>
  <si>
    <t>ornare@feugiatplaceratvelit.com</t>
  </si>
  <si>
    <t>Kessie</t>
  </si>
  <si>
    <t>Humphrey</t>
  </si>
  <si>
    <t>Apartado núm.: 411, 6324 Fermentum C/</t>
  </si>
  <si>
    <t>264-525-8082</t>
  </si>
  <si>
    <t>ligula.Nullam@Nullamvitae.co.uk</t>
  </si>
  <si>
    <t>País</t>
  </si>
  <si>
    <t>Uruguay</t>
  </si>
  <si>
    <t>Hall</t>
  </si>
  <si>
    <t>Baldwin</t>
  </si>
  <si>
    <t>Apdo.:412-6379 Tortor. Ctra.</t>
  </si>
  <si>
    <t>786-430-5490</t>
  </si>
  <si>
    <t>ut.erat.Sed@velmaurisInteger.edu</t>
  </si>
  <si>
    <t>Richard</t>
  </si>
  <si>
    <t>Pace</t>
  </si>
  <si>
    <t>Apdo.:628-8828 Nec, Av.</t>
  </si>
  <si>
    <t>180-811-6523</t>
  </si>
  <si>
    <t>rutrum@justoProinnon.net</t>
  </si>
  <si>
    <t>Keane</t>
  </si>
  <si>
    <t>Newman</t>
  </si>
  <si>
    <t>158-6141 Tincidunt Ctra.</t>
  </si>
  <si>
    <t>248-276-2805</t>
  </si>
  <si>
    <t>eu.odio.tristique@Maecenas.co.uk</t>
  </si>
  <si>
    <t>Sebastian</t>
  </si>
  <si>
    <t>Baxter</t>
  </si>
  <si>
    <t>532-1741 Interdum. Avenida</t>
  </si>
  <si>
    <t>Paraguay</t>
  </si>
  <si>
    <t>259-212-8922</t>
  </si>
  <si>
    <t>facilisis.lorem@veliteget.net</t>
  </si>
  <si>
    <t>James</t>
  </si>
  <si>
    <t>Alvarez</t>
  </si>
  <si>
    <t>1039 Auctor Avenida</t>
  </si>
  <si>
    <t>990-847-1274</t>
  </si>
  <si>
    <t>tincidunt.adipiscing.Mauris@leo.ca</t>
  </si>
  <si>
    <t>Ruby</t>
  </si>
  <si>
    <t>Mack</t>
  </si>
  <si>
    <t>9784 Dolor. Ctra.</t>
  </si>
  <si>
    <t>804-591-8266</t>
  </si>
  <si>
    <t>gravida.Aliquam@utnullaCras.edu</t>
  </si>
  <si>
    <t>Brooke</t>
  </si>
  <si>
    <t>Johns</t>
  </si>
  <si>
    <t>Fecha</t>
  </si>
  <si>
    <t>Apartado núm.: 479, 2585 Vestibulum Avda.</t>
  </si>
  <si>
    <t>833-364-4191</t>
  </si>
  <si>
    <t>nibh.lacinia@arcuiaculisenim.com</t>
  </si>
  <si>
    <t>Benjamin</t>
  </si>
  <si>
    <t>7496 Sit C.</t>
  </si>
  <si>
    <t>503-539-2177</t>
  </si>
  <si>
    <t>a.neque@luctuset.ca</t>
  </si>
  <si>
    <t>Rana</t>
  </si>
  <si>
    <t>Farmer</t>
  </si>
  <si>
    <t>Apartado núm.: 186, 7686 Maecenas Calle</t>
  </si>
  <si>
    <t>183-497-1943</t>
  </si>
  <si>
    <t>enim.Curabitur.massa@eratvolutpat.ca</t>
  </si>
  <si>
    <t>Valor vendido</t>
  </si>
  <si>
    <t>Beau</t>
  </si>
  <si>
    <t>Dudley</t>
  </si>
  <si>
    <t>Apdo.:824-3904 Tempus Avda.</t>
  </si>
  <si>
    <t>697-913-5623</t>
  </si>
  <si>
    <t>Suspendisse.tristique.neque@dapibus.org</t>
  </si>
  <si>
    <t>Rajah</t>
  </si>
  <si>
    <t>Robbins</t>
  </si>
  <si>
    <t>Apdo.:927-3546 Eleifend Av.</t>
  </si>
  <si>
    <t>937-374-0383</t>
  </si>
  <si>
    <t>convallis@pharetrafeliseget.edu</t>
  </si>
  <si>
    <t>Aquila</t>
  </si>
  <si>
    <t>Id Cliente</t>
  </si>
  <si>
    <t>Beard</t>
  </si>
  <si>
    <t xml:space="preserve">Apdo.:913-8339 Fusce </t>
  </si>
  <si>
    <t>390-601-2420</t>
  </si>
  <si>
    <t>facilisi.Sed@acnulla.net</t>
  </si>
  <si>
    <t>Victoria</t>
  </si>
  <si>
    <t>Reid</t>
  </si>
  <si>
    <t>Apartado núm.: 759, 6599 Molestie C.</t>
  </si>
  <si>
    <t>488-821-7134</t>
  </si>
  <si>
    <t>interdum.Nunc.sollicitudin@dapibusrutrumjusto.co.uk</t>
  </si>
  <si>
    <t>Madeson</t>
  </si>
  <si>
    <t>Barrett</t>
  </si>
  <si>
    <t>565-2765 Fringilla. Avda.</t>
  </si>
  <si>
    <t>164-880-5765</t>
  </si>
  <si>
    <t>erat.volutpat@sociisnatoquepenatibus.org</t>
  </si>
  <si>
    <t>Adrienne</t>
  </si>
  <si>
    <t>Blevins</t>
  </si>
  <si>
    <t xml:space="preserve">Apartado núm.: 542, 5911 Vitae </t>
  </si>
  <si>
    <t>746-157-2732</t>
  </si>
  <si>
    <t>ut.pellentesque@nullamagnamalesuada.ca</t>
  </si>
  <si>
    <t>Madonna</t>
  </si>
  <si>
    <t>Downs</t>
  </si>
  <si>
    <t>Apartado núm.: 294, 5293 Donec Avenida</t>
  </si>
  <si>
    <t>161-466-0066</t>
  </si>
  <si>
    <t>quam.elementum.at@egestas.com</t>
  </si>
  <si>
    <t>Velma</t>
  </si>
  <si>
    <t>Holmes</t>
  </si>
  <si>
    <t>Apdo.:789-4972 Nullam Carretera</t>
  </si>
  <si>
    <t>590-669-5898</t>
  </si>
  <si>
    <t>mauris.sapien.cursus@duiFusce.net</t>
  </si>
  <si>
    <t>Noel</t>
  </si>
  <si>
    <t>Campbell</t>
  </si>
  <si>
    <t xml:space="preserve">153-9901 Magnis </t>
  </si>
  <si>
    <t>157-862-5946</t>
  </si>
  <si>
    <t>tincidunt.tempus.risus@lobortisauguescelerisque.edu</t>
  </si>
  <si>
    <t>Amaya</t>
  </si>
  <si>
    <t>Conner</t>
  </si>
  <si>
    <t>788-4145 Vel, C/</t>
  </si>
  <si>
    <t>542-464-7484</t>
  </si>
  <si>
    <t>ante.dictum.mi@pedenecante.org</t>
  </si>
  <si>
    <t>Henry</t>
  </si>
  <si>
    <t>Mcdonald</t>
  </si>
  <si>
    <t>243 Egestas. Ctra.</t>
  </si>
  <si>
    <t>286-575-3673</t>
  </si>
  <si>
    <t>arcu.Nunc.mauris@ultricesaauctor.edu</t>
  </si>
  <si>
    <t>Dahlia</t>
  </si>
  <si>
    <t>Dunn</t>
  </si>
  <si>
    <t xml:space="preserve">682-7270 Duis </t>
  </si>
  <si>
    <t>359-878-7953</t>
  </si>
  <si>
    <t>Sed.neque@non.net</t>
  </si>
  <si>
    <t>Lunea</t>
  </si>
  <si>
    <t>Dennis</t>
  </si>
  <si>
    <t>Apartado núm.: 627, 8668 Risus, Carretera</t>
  </si>
  <si>
    <t>224-380-9331</t>
  </si>
  <si>
    <t>Ut@luctusut.edu</t>
  </si>
  <si>
    <t>Kaseem</t>
  </si>
  <si>
    <t>Williams</t>
  </si>
  <si>
    <t>Apdo.:476-2881 Ipsum Ctra.</t>
  </si>
  <si>
    <t>731-878-7347</t>
  </si>
  <si>
    <t>Donec.at.arcu@porttitor.ca</t>
  </si>
  <si>
    <t>Tashya</t>
  </si>
  <si>
    <t>Harrell</t>
  </si>
  <si>
    <t>Apartado núm.: 729, 4295 Nulla Av.</t>
  </si>
  <si>
    <t>678-431-3877</t>
  </si>
  <si>
    <t>ornare.egestas@necimperdietnec.ca</t>
  </si>
  <si>
    <t>Dominic</t>
  </si>
  <si>
    <t>Gilmore</t>
  </si>
  <si>
    <t>6181 Nulla. Carretera</t>
  </si>
  <si>
    <t>912-168-0492</t>
  </si>
  <si>
    <t>auctor@Nullafacilisi.co.uk</t>
  </si>
  <si>
    <t>Kadeem</t>
  </si>
  <si>
    <t>Dotson</t>
  </si>
  <si>
    <t>Apartado núm.: 295, 1354 Non Ctra.</t>
  </si>
  <si>
    <t>524-635-3130</t>
  </si>
  <si>
    <t>pellentesque.eget.dictum@sagittisplaceratCras.com</t>
  </si>
  <si>
    <t>Wang</t>
  </si>
  <si>
    <t>Frederick</t>
  </si>
  <si>
    <t>8314 Vitae, Avda.</t>
  </si>
  <si>
    <t>236-462-8867</t>
  </si>
  <si>
    <t>ac@gravidamolestie.com</t>
  </si>
  <si>
    <t>Kareem</t>
  </si>
  <si>
    <t>Coffey</t>
  </si>
  <si>
    <t>Apartado núm.: 956, 5448 Nullam Calle</t>
  </si>
  <si>
    <t>492-606-4387</t>
  </si>
  <si>
    <t>aliquam.eu.accumsan@risusat.edu</t>
  </si>
  <si>
    <t>Zorita</t>
  </si>
  <si>
    <t>Simon</t>
  </si>
  <si>
    <t>Apartado núm.: 469, 8697 Nisl Av.</t>
  </si>
  <si>
    <t>578-606-5162</t>
  </si>
  <si>
    <t>et.eros@vestibulum.net</t>
  </si>
  <si>
    <t>Gareth</t>
  </si>
  <si>
    <t>Klein</t>
  </si>
  <si>
    <t>533 Donec Calle</t>
  </si>
  <si>
    <t>157-614-2097</t>
  </si>
  <si>
    <t>nibh@elitelit.com</t>
  </si>
  <si>
    <t>Grant</t>
  </si>
  <si>
    <t>Norris</t>
  </si>
  <si>
    <t>371-6529 Velit. Av.</t>
  </si>
  <si>
    <t>203-391-8762</t>
  </si>
  <si>
    <t>ultricies@sociisnatoque.ca</t>
  </si>
  <si>
    <t>Brent</t>
  </si>
  <si>
    <t>Burch</t>
  </si>
  <si>
    <t>8719 Aliquam Calle</t>
  </si>
  <si>
    <t>451-631-4060</t>
  </si>
  <si>
    <t>adipiscing.lobortis.risus@sollicitudincommodo.ca</t>
  </si>
  <si>
    <t>Vivian</t>
  </si>
  <si>
    <t>Gilliam</t>
  </si>
  <si>
    <t>6058 Eu Av.</t>
  </si>
  <si>
    <t>554-660-6842</t>
  </si>
  <si>
    <t>consectetuer.adipiscing@nonummy.net</t>
  </si>
  <si>
    <t>Garrett</t>
  </si>
  <si>
    <t>Rogers</t>
  </si>
  <si>
    <t>332-9348 Sociosqu Avenida</t>
  </si>
  <si>
    <t>335-218-4036</t>
  </si>
  <si>
    <t>In.scelerisque.scelerisque@variuset.org</t>
  </si>
  <si>
    <t>Aspen</t>
  </si>
  <si>
    <t>Nash</t>
  </si>
  <si>
    <t>Apartado núm.: 586, 9457 At, Avenida</t>
  </si>
  <si>
    <t>840-785-7743</t>
  </si>
  <si>
    <t>Ut.semper.pretium@tempusscelerisque.co.uk</t>
  </si>
  <si>
    <t>Melvin</t>
  </si>
  <si>
    <t>Townsend</t>
  </si>
  <si>
    <t>Apdo.:992-8619 Vestibulum Avenida</t>
  </si>
  <si>
    <t>868-205-5007</t>
  </si>
  <si>
    <t>Ut.tincidunt@Craslorem.co.uk</t>
  </si>
  <si>
    <t>Gloria</t>
  </si>
  <si>
    <t>Matthews</t>
  </si>
  <si>
    <t>9485 Vestibulum, Calle</t>
  </si>
  <si>
    <t>168-467-6761</t>
  </si>
  <si>
    <t>vulputate.mauris.sagittis@nibhQuisque.edu</t>
  </si>
  <si>
    <t>Lael</t>
  </si>
  <si>
    <t>Mcconnell</t>
  </si>
  <si>
    <t>785-3995 Adipiscing Av.</t>
  </si>
  <si>
    <t>747-695-6668</t>
  </si>
  <si>
    <t>lobortis.quis@acfermentumvel.ca</t>
  </si>
  <si>
    <t>Wallace</t>
  </si>
  <si>
    <t>Apartado núm.: 414, 8343 Vehicula Avda.</t>
  </si>
  <si>
    <t>765-887-9133</t>
  </si>
  <si>
    <t>non.justo@Cras.net</t>
  </si>
  <si>
    <t>Jocelyn</t>
  </si>
  <si>
    <t>Patel</t>
  </si>
  <si>
    <t>382-1141 Nullam C.</t>
  </si>
  <si>
    <t>649-725-5725</t>
  </si>
  <si>
    <t>sem.consequat@sociisnatoque.org</t>
  </si>
  <si>
    <t>Octavia</t>
  </si>
  <si>
    <t>Shields</t>
  </si>
  <si>
    <t>Apdo.:153-5295 Sed Ctra.</t>
  </si>
  <si>
    <t>733-127-1387</t>
  </si>
  <si>
    <t>ut@Nunc.co.uk</t>
  </si>
  <si>
    <t>Marsden</t>
  </si>
  <si>
    <t>Vincent</t>
  </si>
  <si>
    <t xml:space="preserve">234-9843 Libero. </t>
  </si>
  <si>
    <t>845-317-7432</t>
  </si>
  <si>
    <t>Sed@mollisPhaselluslibero.co.uk</t>
  </si>
  <si>
    <t>Fuller</t>
  </si>
  <si>
    <t>Murray</t>
  </si>
  <si>
    <t>Apdo.:697-346 Per C/</t>
  </si>
  <si>
    <t>420-960-8701</t>
  </si>
  <si>
    <t>lobortis@ipsumPhasellus.com</t>
  </si>
  <si>
    <t>Reece</t>
  </si>
  <si>
    <t>Pitts</t>
  </si>
  <si>
    <t>4982 Turpis. Avda.</t>
  </si>
  <si>
    <t>873-840-7169</t>
  </si>
  <si>
    <t>feugiat.metus.sit@nibhenim.co.uk</t>
  </si>
  <si>
    <t>Quinlan</t>
  </si>
  <si>
    <t>Calhoun</t>
  </si>
  <si>
    <t>Apdo.:946-753 Eget C.</t>
  </si>
  <si>
    <t>407-872-4909</t>
  </si>
  <si>
    <t>ut.nisi@faucibus.edu</t>
  </si>
  <si>
    <t>Washington</t>
  </si>
  <si>
    <t>Apartado núm.: 415, 4121 Ac C/</t>
  </si>
  <si>
    <t>877-234-1656</t>
  </si>
  <si>
    <t>dis.parturient@nibhQuisquenonummy.com</t>
  </si>
  <si>
    <t>Hedwig</t>
  </si>
  <si>
    <t>Jackson</t>
  </si>
  <si>
    <t>Apdo.:109-3437 Malesuada Carretera</t>
  </si>
  <si>
    <t>406-213-1723</t>
  </si>
  <si>
    <t>orci@tinciduntpedeac.org</t>
  </si>
  <si>
    <t>Nyssa</t>
  </si>
  <si>
    <t>Roth</t>
  </si>
  <si>
    <t xml:space="preserve">Apartado núm.: 730, 6120 Auctor, </t>
  </si>
  <si>
    <t>282-571-5280</t>
  </si>
  <si>
    <t>quam.vel@seddui.net</t>
  </si>
  <si>
    <t>Mufutau</t>
  </si>
  <si>
    <t>Gordon</t>
  </si>
  <si>
    <t>Apartado núm.: 538, 5022 Ac Carretera</t>
  </si>
  <si>
    <t>105-994-4319</t>
  </si>
  <si>
    <t>scelerisque@fermentumarcuVestibulum.net</t>
  </si>
  <si>
    <t>Felix</t>
  </si>
  <si>
    <t>Silva</t>
  </si>
  <si>
    <t xml:space="preserve">1286 Ut </t>
  </si>
  <si>
    <t>385-209-9573</t>
  </si>
  <si>
    <t>semper.egestas.urna@urna.ca</t>
  </si>
  <si>
    <t>Moses</t>
  </si>
  <si>
    <t>5032 Porttitor C.</t>
  </si>
  <si>
    <t>204-617-4597</t>
  </si>
  <si>
    <t>vel.vulputate@fringilla.edu</t>
  </si>
  <si>
    <t>Jaime</t>
  </si>
  <si>
    <t>Spence</t>
  </si>
  <si>
    <t>8485 Vel, Avenida</t>
  </si>
  <si>
    <t>184-717-3184</t>
  </si>
  <si>
    <t>In@felisegetvarius.com</t>
  </si>
  <si>
    <t>Cain</t>
  </si>
  <si>
    <t>Oconnor</t>
  </si>
  <si>
    <t>8138 Aliquet, Av.</t>
  </si>
  <si>
    <t>497-621-2220</t>
  </si>
  <si>
    <t>Nunc.sed@turpis.net</t>
  </si>
  <si>
    <t>Erica</t>
  </si>
  <si>
    <t>Knowles</t>
  </si>
  <si>
    <t>9763 Nisi. Carretera</t>
  </si>
  <si>
    <t>461-494-2565</t>
  </si>
  <si>
    <t>dolor@eros.ca</t>
  </si>
  <si>
    <t>Ramona</t>
  </si>
  <si>
    <t>Ruiz</t>
  </si>
  <si>
    <t>Apartado núm.: 435, 5285 Cursus Calle</t>
  </si>
  <si>
    <t>542-803-3959</t>
  </si>
  <si>
    <t>in.consequat.enim@lorem.ca</t>
  </si>
  <si>
    <t>Joseph</t>
  </si>
  <si>
    <t>Blanchard</t>
  </si>
  <si>
    <t>579-5248 Tellus Avenida</t>
  </si>
  <si>
    <t>109-414-2400</t>
  </si>
  <si>
    <t>turpis.Nulla@sapiengravida.ca</t>
  </si>
  <si>
    <t>Deborah</t>
  </si>
  <si>
    <t>Craig</t>
  </si>
  <si>
    <t>263-6673 Et Carretera</t>
  </si>
  <si>
    <t>152-926-1358</t>
  </si>
  <si>
    <t>rutrum.eu.ultrices@nasceturridiculusmus.com</t>
  </si>
  <si>
    <t>Quon</t>
  </si>
  <si>
    <t>Osborne</t>
  </si>
  <si>
    <t xml:space="preserve">Apdo.:476-229 Est. </t>
  </si>
  <si>
    <t>587-114-3219</t>
  </si>
  <si>
    <t>Nam@nonummyac.net</t>
  </si>
  <si>
    <t>Akeem</t>
  </si>
  <si>
    <t>Higgins</t>
  </si>
  <si>
    <t>115-7117 Nunc Carretera</t>
  </si>
  <si>
    <t>990-387-2684</t>
  </si>
  <si>
    <t>non.vestibulum@vestibulummassarutrum.net</t>
  </si>
  <si>
    <t>Kylie</t>
  </si>
  <si>
    <t>Estrada</t>
  </si>
  <si>
    <t>Apartado núm.: 284, 6722 Id, Av.</t>
  </si>
  <si>
    <t>835-173-8198</t>
  </si>
  <si>
    <t>enim@arcu.com</t>
  </si>
  <si>
    <t>Orlando</t>
  </si>
  <si>
    <t>Woodard</t>
  </si>
  <si>
    <t>1402 Urna. Avenida</t>
  </si>
  <si>
    <t>125-750-1373</t>
  </si>
  <si>
    <t>sociosqu@etmagnis.co.uk</t>
  </si>
  <si>
    <t>Katelyn</t>
  </si>
  <si>
    <t>Cantu</t>
  </si>
  <si>
    <t>Apdo.:265-8901 Nulla. Av.</t>
  </si>
  <si>
    <t>987-713-1712</t>
  </si>
  <si>
    <t>tellus.Aenean@Phasellusdolorelit.co.uk</t>
  </si>
  <si>
    <t>Brian</t>
  </si>
  <si>
    <t>Rodriquez</t>
  </si>
  <si>
    <t>4084 Non, C.</t>
  </si>
  <si>
    <t>653-750-7218</t>
  </si>
  <si>
    <t>est.mollis.non@ipsum.ca</t>
  </si>
  <si>
    <t>Lamar</t>
  </si>
  <si>
    <t>Young</t>
  </si>
  <si>
    <t>558-2332 At, Calle</t>
  </si>
  <si>
    <t>265-586-7287</t>
  </si>
  <si>
    <t>sed@natoque.edu</t>
  </si>
  <si>
    <t>Aretha</t>
  </si>
  <si>
    <t>Nichols</t>
  </si>
  <si>
    <t>351-3591 Scelerisque Avenida</t>
  </si>
  <si>
    <t>217-575-7546</t>
  </si>
  <si>
    <t>mauris.rhoncus.id@at.edu</t>
  </si>
  <si>
    <t>Dylan</t>
  </si>
  <si>
    <t>Conrad</t>
  </si>
  <si>
    <t>3590 Curabitur Avda.</t>
  </si>
  <si>
    <t>255-734-7956</t>
  </si>
  <si>
    <t>semper@leoin.com</t>
  </si>
  <si>
    <t>Larissa</t>
  </si>
  <si>
    <t>Buckner</t>
  </si>
  <si>
    <t xml:space="preserve">Apartado núm.: 780, 6722 Tincidunt </t>
  </si>
  <si>
    <t>920-460-9175</t>
  </si>
  <si>
    <t>auctor.odio.a@consequatpurus.edu</t>
  </si>
  <si>
    <t>Joshua</t>
  </si>
  <si>
    <t>Pratt</t>
  </si>
  <si>
    <t>699-9170 Amet Avenida</t>
  </si>
  <si>
    <t>570-494-4731</t>
  </si>
  <si>
    <t>hendrerit@Vivamus.org</t>
  </si>
  <si>
    <t>Porter</t>
  </si>
  <si>
    <t>Cannon</t>
  </si>
  <si>
    <t xml:space="preserve">Apdo.:423-621 Mattis </t>
  </si>
  <si>
    <t>347-797-2993</t>
  </si>
  <si>
    <t>Donec.dignissim@cursusluctus.ca</t>
  </si>
  <si>
    <t>Ryan</t>
  </si>
  <si>
    <t>Glenn</t>
  </si>
  <si>
    <t>Apdo.:920-6021 A, C/</t>
  </si>
  <si>
    <t>409-604-2402</t>
  </si>
  <si>
    <t>sit.amet@natoquepenatibuset.edu</t>
  </si>
  <si>
    <t>Mark</t>
  </si>
  <si>
    <t>Beach</t>
  </si>
  <si>
    <t>Apdo.:457-1571 Mauris Carretera</t>
  </si>
  <si>
    <t>243-371-0729</t>
  </si>
  <si>
    <t>eu@sed.org</t>
  </si>
  <si>
    <t>Devin</t>
  </si>
  <si>
    <t>Carter</t>
  </si>
  <si>
    <t>552-406 Proin Calle</t>
  </si>
  <si>
    <t>162-239-6488</t>
  </si>
  <si>
    <t>in@tincidunt.net</t>
  </si>
  <si>
    <t>Savannah</t>
  </si>
  <si>
    <t>Roach</t>
  </si>
  <si>
    <t>164-6520 Pede. Av.</t>
  </si>
  <si>
    <t>905-172-8771</t>
  </si>
  <si>
    <t>nonummy.ac@magna.co.uk</t>
  </si>
  <si>
    <t>Hannah</t>
  </si>
  <si>
    <t>Bright</t>
  </si>
  <si>
    <t>9921 Nunc C.</t>
  </si>
  <si>
    <t>356-163-1276</t>
  </si>
  <si>
    <t>molestie.sodales@neque.ca</t>
  </si>
  <si>
    <t>Colorado</t>
  </si>
  <si>
    <t>Weber</t>
  </si>
  <si>
    <t>Apdo.:849-5179 Ipsum Calle</t>
  </si>
  <si>
    <t>144-423-1633</t>
  </si>
  <si>
    <t>eget@etnetus.com</t>
  </si>
  <si>
    <t>Matthew</t>
  </si>
  <si>
    <t>Hawkins</t>
  </si>
  <si>
    <t>Apdo.:463-8549 Ac Ctra.</t>
  </si>
  <si>
    <t>607-275-5892</t>
  </si>
  <si>
    <t>Aenean@scelerisquemollis.net</t>
  </si>
  <si>
    <t>Brady</t>
  </si>
  <si>
    <t>Brooks</t>
  </si>
  <si>
    <t>Apartado núm.: 658, 8476 Mattis Avda.</t>
  </si>
  <si>
    <t>927-499-4230</t>
  </si>
  <si>
    <t>tellus.faucibus.leo@pede.ca</t>
  </si>
  <si>
    <t>Karleigh</t>
  </si>
  <si>
    <t>433-6842 Natoque Calle</t>
  </si>
  <si>
    <t>265-734-1578</t>
  </si>
  <si>
    <t>elit.pellentesque@pulvinararcuet.co.uk</t>
  </si>
  <si>
    <t>Selma</t>
  </si>
  <si>
    <t>Keller</t>
  </si>
  <si>
    <t>Apdo.:322-4499 Donec C/</t>
  </si>
  <si>
    <t>204-898-5950</t>
  </si>
  <si>
    <t>ac.orci.Ut@vulputaterisusa.org</t>
  </si>
  <si>
    <t>Haviva</t>
  </si>
  <si>
    <t>Francis</t>
  </si>
  <si>
    <t xml:space="preserve">1907 Vel, </t>
  </si>
  <si>
    <t>355-197-7122</t>
  </si>
  <si>
    <t>purus.mauris@justo.edu</t>
  </si>
  <si>
    <t>Seth</t>
  </si>
  <si>
    <t>7568 Dui Carretera</t>
  </si>
  <si>
    <t>980-706-7417</t>
  </si>
  <si>
    <t>urna.Vivamus.molestie@Quisqueporttitoreros.net</t>
  </si>
  <si>
    <t>Jayme</t>
  </si>
  <si>
    <t>Mcleod</t>
  </si>
  <si>
    <t>780-1975 Aliquam Avda.</t>
  </si>
  <si>
    <t>980-347-0680</t>
  </si>
  <si>
    <t>cubilia@necenimNunc.ca</t>
  </si>
  <si>
    <t>Gavin</t>
  </si>
  <si>
    <t>Steele</t>
  </si>
  <si>
    <t>8425 Est C/</t>
  </si>
  <si>
    <t>261-956-4134</t>
  </si>
  <si>
    <t>ac.risus.Morbi@tortor.com</t>
  </si>
  <si>
    <t>Jordan</t>
  </si>
  <si>
    <t>Miller</t>
  </si>
  <si>
    <t>Apdo.:226-932 Phasellus Calle</t>
  </si>
  <si>
    <t>124-608-9971</t>
  </si>
  <si>
    <t>diam.Sed@tellusimperdiet.edu</t>
  </si>
  <si>
    <t>Zeus</t>
  </si>
  <si>
    <t>Ware</t>
  </si>
  <si>
    <t>Apartado núm.: 573, 2573 Risus Avenida</t>
  </si>
  <si>
    <t>913-802-3959</t>
  </si>
  <si>
    <t>odio@loremsemper.net</t>
  </si>
  <si>
    <t>Melyssa</t>
  </si>
  <si>
    <t>Hernandez</t>
  </si>
  <si>
    <t>9845 Mi Avenida</t>
  </si>
  <si>
    <t>947-461-4613</t>
  </si>
  <si>
    <t>ut.dolor.dapibus@ac.ca</t>
  </si>
  <si>
    <t>Eugenia</t>
  </si>
  <si>
    <t>Jacobson</t>
  </si>
  <si>
    <t>4338 Orci. Ctra.</t>
  </si>
  <si>
    <t>163-137-1677</t>
  </si>
  <si>
    <t>a@risus.co.uk</t>
  </si>
  <si>
    <t>Ifeoma</t>
  </si>
  <si>
    <t>Berry</t>
  </si>
  <si>
    <t>Apartado núm.: 887, 3591 Mi Avenida</t>
  </si>
  <si>
    <t>749-849-7558</t>
  </si>
  <si>
    <t>sodales@odio.org</t>
  </si>
  <si>
    <t>Kenneth</t>
  </si>
  <si>
    <t>Garcia</t>
  </si>
  <si>
    <t>Apartado núm.: 663, 2034 Et, Avda.</t>
  </si>
  <si>
    <t>438-156-5682</t>
  </si>
  <si>
    <t>vestibulum.nec.euismod@porttitorinterdum.com</t>
  </si>
  <si>
    <t>Pais</t>
  </si>
  <si>
    <t>Valor Vendido</t>
  </si>
  <si>
    <t>Nombre</t>
  </si>
  <si>
    <t>Apellido</t>
  </si>
  <si>
    <t>RESUMEN VENTAS POR DIA</t>
  </si>
  <si>
    <t>FECHA</t>
  </si>
  <si>
    <t>VENTAS</t>
  </si>
  <si>
    <t>BUSQUEDA DE CLIENTES</t>
  </si>
  <si>
    <t>ID DE USUARIO</t>
  </si>
  <si>
    <t>NUMERO DE COMPRAS</t>
  </si>
  <si>
    <t>NOMBRE COMPLETO</t>
  </si>
  <si>
    <t>MOVIL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</si>
</sst>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_-;\-&quot;$&quot;* #,##0_-;_-&quot;$&quot;* &quot;-&quot;_-;_-@"/>
  </numFmts>
  <fonts count="7" x14ac:knownFonts="1">
    <font>
      <sz val="11"/>
      <color rgb="FF000000"/>
      <name val="Calibri"/>
    </font>
    <font>
      <sz val="11"/>
      <color rgb="FFFFFFFF"/>
      <name val="Calibri"/>
    </font>
    <font>
      <b/>
      <sz val="12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14" fontId="1" fillId="2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0" fillId="0" borderId="1" xfId="0" applyNumberFormat="1" applyFont="1" applyBorder="1"/>
    <xf numFmtId="0" fontId="0" fillId="0" borderId="1" xfId="0" applyFont="1" applyBorder="1"/>
    <xf numFmtId="14" fontId="1" fillId="2" borderId="1" xfId="0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/>
    <xf numFmtId="1" fontId="4" fillId="3" borderId="1" xfId="0" applyNumberFormat="1" applyFont="1" applyFill="1" applyBorder="1"/>
    <xf numFmtId="14" fontId="0" fillId="0" borderId="1" xfId="0" applyNumberFormat="1" applyFont="1" applyBorder="1"/>
    <xf numFmtId="164" fontId="0" fillId="0" borderId="1" xfId="0" applyNumberFormat="1" applyFont="1" applyBorder="1"/>
    <xf numFmtId="1" fontId="0" fillId="0" borderId="0" xfId="0" applyNumberFormat="1" applyFont="1"/>
    <xf numFmtId="14" fontId="0" fillId="0" borderId="0" xfId="0" applyNumberFormat="1" applyFont="1"/>
    <xf numFmtId="164" fontId="0" fillId="0" borderId="0" xfId="0" applyNumberFormat="1" applyFont="1"/>
    <xf numFmtId="164" fontId="0" fillId="4" borderId="2" xfId="0" applyNumberFormat="1" applyFont="1" applyFill="1" applyBorder="1" applyAlignment="1">
      <alignment horizontal="center"/>
    </xf>
    <xf numFmtId="0" fontId="3" fillId="0" borderId="3" xfId="0" applyFont="1" applyBorder="1"/>
    <xf numFmtId="0" fontId="0" fillId="0" borderId="4" xfId="0" applyFont="1" applyBorder="1" applyAlignment="1"/>
    <xf numFmtId="14" fontId="0" fillId="0" borderId="4" xfId="0" applyNumberFormat="1" applyFont="1" applyBorder="1"/>
    <xf numFmtId="164" fontId="0" fillId="0" borderId="4" xfId="0" applyNumberFormat="1" applyFont="1" applyBorder="1"/>
    <xf numFmtId="1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4" fontId="0" fillId="0" borderId="5" xfId="0" applyNumberFormat="1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/>
  </sheetViews>
  <sheetFormatPr defaultColWidth="14.42578125" defaultRowHeight="15" customHeight="1" x14ac:dyDescent="0.25"/>
  <cols>
    <col min="1" max="1" width="14" customWidth="1"/>
    <col min="2" max="2" width="9.42578125" customWidth="1"/>
    <col min="3" max="3" width="10.7109375" customWidth="1"/>
    <col min="4" max="4" width="37" customWidth="1"/>
    <col min="5" max="5" width="12.28515625" customWidth="1"/>
    <col min="6" max="6" width="45.5703125" customWidth="1"/>
    <col min="7" max="26" width="10.7109375" customWidth="1"/>
  </cols>
  <sheetData>
    <row r="1" spans="1:6" ht="14.25" customHeight="1" x14ac:dyDescent="0.25">
      <c r="A1" s="2" t="s">
        <v>1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</row>
    <row r="2" spans="1:6" ht="14.25" customHeight="1" x14ac:dyDescent="0.25">
      <c r="A2" s="4">
        <v>1616032351899</v>
      </c>
      <c r="B2" s="5" t="s">
        <v>9</v>
      </c>
      <c r="C2" s="5" t="s">
        <v>11</v>
      </c>
      <c r="D2" s="5" t="s">
        <v>13</v>
      </c>
      <c r="E2" s="5" t="s">
        <v>14</v>
      </c>
      <c r="F2" s="5" t="s">
        <v>15</v>
      </c>
    </row>
    <row r="3" spans="1:6" ht="14.25" customHeight="1" x14ac:dyDescent="0.25">
      <c r="A3" s="4">
        <v>1672072321999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21</v>
      </c>
    </row>
    <row r="4" spans="1:6" ht="14.25" customHeight="1" x14ac:dyDescent="0.25">
      <c r="A4" s="4">
        <v>1669080439899</v>
      </c>
      <c r="B4" s="5" t="s">
        <v>22</v>
      </c>
      <c r="C4" s="5" t="s">
        <v>23</v>
      </c>
      <c r="D4" s="5" t="s">
        <v>24</v>
      </c>
      <c r="E4" s="5" t="s">
        <v>25</v>
      </c>
      <c r="F4" s="5" t="s">
        <v>26</v>
      </c>
    </row>
    <row r="5" spans="1:6" ht="14.25" customHeight="1" x14ac:dyDescent="0.25">
      <c r="A5" s="4">
        <v>1682021904299</v>
      </c>
      <c r="B5" s="5" t="s">
        <v>27</v>
      </c>
      <c r="C5" s="5" t="s">
        <v>28</v>
      </c>
      <c r="D5" s="5" t="s">
        <v>29</v>
      </c>
      <c r="E5" s="5" t="s">
        <v>30</v>
      </c>
      <c r="F5" s="5" t="s">
        <v>31</v>
      </c>
    </row>
    <row r="6" spans="1:6" ht="14.25" customHeight="1" x14ac:dyDescent="0.25">
      <c r="A6" s="4">
        <v>1601072621499</v>
      </c>
      <c r="B6" s="5" t="s">
        <v>32</v>
      </c>
      <c r="C6" s="5" t="s">
        <v>33</v>
      </c>
      <c r="D6" s="5" t="s">
        <v>34</v>
      </c>
      <c r="E6" s="5" t="s">
        <v>36</v>
      </c>
      <c r="F6" s="5" t="s">
        <v>37</v>
      </c>
    </row>
    <row r="7" spans="1:6" ht="14.25" customHeight="1" x14ac:dyDescent="0.25">
      <c r="A7" s="4">
        <v>1686072488399</v>
      </c>
      <c r="B7" s="5" t="s">
        <v>38</v>
      </c>
      <c r="C7" s="5" t="s">
        <v>39</v>
      </c>
      <c r="D7" s="5" t="s">
        <v>40</v>
      </c>
      <c r="E7" s="5" t="s">
        <v>41</v>
      </c>
      <c r="F7" s="5" t="s">
        <v>42</v>
      </c>
    </row>
    <row r="8" spans="1:6" ht="14.25" customHeight="1" x14ac:dyDescent="0.25">
      <c r="A8" s="4">
        <v>1624070551499</v>
      </c>
      <c r="B8" s="5" t="s">
        <v>43</v>
      </c>
      <c r="C8" s="5" t="s">
        <v>44</v>
      </c>
      <c r="D8" s="5" t="s">
        <v>45</v>
      </c>
      <c r="E8" s="5" t="s">
        <v>46</v>
      </c>
      <c r="F8" s="5" t="s">
        <v>48</v>
      </c>
    </row>
    <row r="9" spans="1:6" ht="14.25" customHeight="1" x14ac:dyDescent="0.25">
      <c r="A9" s="4">
        <v>1698061733799</v>
      </c>
      <c r="B9" s="5" t="s">
        <v>49</v>
      </c>
      <c r="C9" s="5" t="s">
        <v>50</v>
      </c>
      <c r="D9" s="5" t="s">
        <v>51</v>
      </c>
      <c r="E9" s="5" t="s">
        <v>52</v>
      </c>
      <c r="F9" s="5" t="s">
        <v>53</v>
      </c>
    </row>
    <row r="10" spans="1:6" ht="14.25" customHeight="1" x14ac:dyDescent="0.25">
      <c r="A10" s="4">
        <v>1655110924499</v>
      </c>
      <c r="B10" s="5" t="s">
        <v>55</v>
      </c>
      <c r="C10" s="5" t="s">
        <v>56</v>
      </c>
      <c r="D10" s="5" t="s">
        <v>57</v>
      </c>
      <c r="E10" s="5" t="s">
        <v>58</v>
      </c>
      <c r="F10" s="5" t="s">
        <v>59</v>
      </c>
    </row>
    <row r="11" spans="1:6" ht="14.25" customHeight="1" x14ac:dyDescent="0.25">
      <c r="A11" s="4">
        <v>1608101006599</v>
      </c>
      <c r="B11" s="5" t="s">
        <v>60</v>
      </c>
      <c r="C11" s="5" t="s">
        <v>61</v>
      </c>
      <c r="D11" s="5" t="s">
        <v>62</v>
      </c>
      <c r="E11" s="5" t="s">
        <v>64</v>
      </c>
      <c r="F11" s="5" t="s">
        <v>65</v>
      </c>
    </row>
    <row r="12" spans="1:6" ht="14.25" customHeight="1" x14ac:dyDescent="0.25">
      <c r="A12" s="4">
        <v>1659051308299</v>
      </c>
      <c r="B12" s="5" t="s">
        <v>66</v>
      </c>
      <c r="C12" s="5" t="s">
        <v>67</v>
      </c>
      <c r="D12" s="5" t="s">
        <v>68</v>
      </c>
      <c r="E12" s="5" t="s">
        <v>69</v>
      </c>
      <c r="F12" s="5" t="s">
        <v>70</v>
      </c>
    </row>
    <row r="13" spans="1:6" ht="14.25" customHeight="1" x14ac:dyDescent="0.25">
      <c r="A13" s="4">
        <v>1661122714099</v>
      </c>
      <c r="B13" s="5" t="s">
        <v>73</v>
      </c>
      <c r="C13" s="5" t="s">
        <v>74</v>
      </c>
      <c r="D13" s="5" t="s">
        <v>75</v>
      </c>
      <c r="E13" s="5" t="s">
        <v>76</v>
      </c>
      <c r="F13" s="5" t="s">
        <v>77</v>
      </c>
    </row>
    <row r="14" spans="1:6" ht="14.25" customHeight="1" x14ac:dyDescent="0.25">
      <c r="A14" s="4">
        <v>1682071480399</v>
      </c>
      <c r="B14" s="5" t="s">
        <v>78</v>
      </c>
      <c r="C14" s="5" t="s">
        <v>79</v>
      </c>
      <c r="D14" s="5" t="s">
        <v>80</v>
      </c>
      <c r="E14" s="5" t="s">
        <v>81</v>
      </c>
      <c r="F14" s="5" t="s">
        <v>82</v>
      </c>
    </row>
    <row r="15" spans="1:6" ht="14.25" customHeight="1" x14ac:dyDescent="0.25">
      <c r="A15" s="4">
        <v>1600070440499</v>
      </c>
      <c r="B15" s="5" t="s">
        <v>83</v>
      </c>
      <c r="C15" s="5" t="s">
        <v>84</v>
      </c>
      <c r="D15" s="5" t="s">
        <v>85</v>
      </c>
      <c r="E15" s="5" t="s">
        <v>86</v>
      </c>
      <c r="F15" s="5" t="s">
        <v>87</v>
      </c>
    </row>
    <row r="16" spans="1:6" ht="14.25" customHeight="1" x14ac:dyDescent="0.25">
      <c r="A16" s="4">
        <v>1699071410199</v>
      </c>
      <c r="B16" s="5" t="s">
        <v>88</v>
      </c>
      <c r="C16" s="5" t="s">
        <v>89</v>
      </c>
      <c r="D16" s="5" t="s">
        <v>90</v>
      </c>
      <c r="E16" s="5" t="s">
        <v>92</v>
      </c>
      <c r="F16" s="5" t="s">
        <v>93</v>
      </c>
    </row>
    <row r="17" spans="1:6" ht="14.25" customHeight="1" x14ac:dyDescent="0.25">
      <c r="A17" s="4">
        <v>1648043093099</v>
      </c>
      <c r="B17" s="5" t="s">
        <v>94</v>
      </c>
      <c r="C17" s="5" t="s">
        <v>95</v>
      </c>
      <c r="D17" s="5" t="s">
        <v>96</v>
      </c>
      <c r="E17" s="5" t="s">
        <v>97</v>
      </c>
      <c r="F17" s="5" t="s">
        <v>98</v>
      </c>
    </row>
    <row r="18" spans="1:6" ht="14.25" customHeight="1" x14ac:dyDescent="0.25">
      <c r="A18" s="4">
        <v>1694070726499</v>
      </c>
      <c r="B18" s="5" t="s">
        <v>99</v>
      </c>
      <c r="C18" s="5" t="s">
        <v>100</v>
      </c>
      <c r="D18" s="5" t="s">
        <v>101</v>
      </c>
      <c r="E18" s="5" t="s">
        <v>102</v>
      </c>
      <c r="F18" s="5" t="s">
        <v>103</v>
      </c>
    </row>
    <row r="19" spans="1:6" ht="14.25" customHeight="1" x14ac:dyDescent="0.25">
      <c r="A19" s="4">
        <v>1650033041399</v>
      </c>
      <c r="B19" s="5" t="s">
        <v>104</v>
      </c>
      <c r="C19" s="5" t="s">
        <v>105</v>
      </c>
      <c r="D19" s="5" t="s">
        <v>107</v>
      </c>
      <c r="E19" s="5" t="s">
        <v>108</v>
      </c>
      <c r="F19" s="5" t="s">
        <v>109</v>
      </c>
    </row>
    <row r="20" spans="1:6" ht="14.25" customHeight="1" x14ac:dyDescent="0.25">
      <c r="A20" s="4">
        <v>1654010745899</v>
      </c>
      <c r="B20" s="5" t="s">
        <v>110</v>
      </c>
      <c r="C20" s="5" t="s">
        <v>38</v>
      </c>
      <c r="D20" s="5" t="s">
        <v>111</v>
      </c>
      <c r="E20" s="5" t="s">
        <v>112</v>
      </c>
      <c r="F20" s="5" t="s">
        <v>113</v>
      </c>
    </row>
    <row r="21" spans="1:6" ht="14.25" customHeight="1" x14ac:dyDescent="0.25">
      <c r="A21" s="4">
        <v>1608113091499</v>
      </c>
      <c r="B21" s="5" t="s">
        <v>114</v>
      </c>
      <c r="C21" s="5" t="s">
        <v>115</v>
      </c>
      <c r="D21" s="5" t="s">
        <v>116</v>
      </c>
      <c r="E21" s="5" t="s">
        <v>117</v>
      </c>
      <c r="F21" s="5" t="s">
        <v>118</v>
      </c>
    </row>
    <row r="22" spans="1:6" ht="14.25" customHeight="1" x14ac:dyDescent="0.25">
      <c r="A22" s="4">
        <v>1649021176599</v>
      </c>
      <c r="B22" s="5" t="s">
        <v>120</v>
      </c>
      <c r="C22" s="5" t="s">
        <v>121</v>
      </c>
      <c r="D22" s="5" t="s">
        <v>122</v>
      </c>
      <c r="E22" s="5" t="s">
        <v>123</v>
      </c>
      <c r="F22" s="5" t="s">
        <v>124</v>
      </c>
    </row>
    <row r="23" spans="1:6" ht="14.25" customHeight="1" x14ac:dyDescent="0.25">
      <c r="A23" s="4">
        <v>1617112851299</v>
      </c>
      <c r="B23" s="5" t="s">
        <v>125</v>
      </c>
      <c r="C23" s="5" t="s">
        <v>126</v>
      </c>
      <c r="D23" s="5" t="s">
        <v>127</v>
      </c>
      <c r="E23" s="5" t="s">
        <v>128</v>
      </c>
      <c r="F23" s="5" t="s">
        <v>129</v>
      </c>
    </row>
    <row r="24" spans="1:6" ht="14.25" customHeight="1" x14ac:dyDescent="0.25">
      <c r="A24" s="4">
        <v>1632062157299</v>
      </c>
      <c r="B24" s="5" t="s">
        <v>130</v>
      </c>
      <c r="C24" s="5" t="s">
        <v>132</v>
      </c>
      <c r="D24" s="5" t="s">
        <v>133</v>
      </c>
      <c r="E24" s="5" t="s">
        <v>134</v>
      </c>
      <c r="F24" s="5" t="s">
        <v>135</v>
      </c>
    </row>
    <row r="25" spans="1:6" ht="14.25" customHeight="1" x14ac:dyDescent="0.25">
      <c r="A25" s="4">
        <v>1697100748599</v>
      </c>
      <c r="B25" s="5" t="s">
        <v>136</v>
      </c>
      <c r="C25" s="5" t="s">
        <v>137</v>
      </c>
      <c r="D25" s="5" t="s">
        <v>138</v>
      </c>
      <c r="E25" s="5" t="s">
        <v>139</v>
      </c>
      <c r="F25" s="5" t="s">
        <v>140</v>
      </c>
    </row>
    <row r="26" spans="1:6" ht="14.25" customHeight="1" x14ac:dyDescent="0.25">
      <c r="A26" s="4">
        <v>1613102524599</v>
      </c>
      <c r="B26" s="5" t="s">
        <v>141</v>
      </c>
      <c r="C26" s="5" t="s">
        <v>142</v>
      </c>
      <c r="D26" s="5" t="s">
        <v>143</v>
      </c>
      <c r="E26" s="5" t="s">
        <v>144</v>
      </c>
      <c r="F26" s="5" t="s">
        <v>145</v>
      </c>
    </row>
    <row r="27" spans="1:6" ht="14.25" customHeight="1" x14ac:dyDescent="0.25">
      <c r="A27" s="4">
        <v>1631090414299</v>
      </c>
      <c r="B27" s="5" t="s">
        <v>146</v>
      </c>
      <c r="C27" s="5" t="s">
        <v>147</v>
      </c>
      <c r="D27" s="5" t="s">
        <v>148</v>
      </c>
      <c r="E27" s="5" t="s">
        <v>149</v>
      </c>
      <c r="F27" s="5" t="s">
        <v>150</v>
      </c>
    </row>
    <row r="28" spans="1:6" ht="14.25" customHeight="1" x14ac:dyDescent="0.25">
      <c r="A28" s="4">
        <v>1620062925299</v>
      </c>
      <c r="B28" s="5" t="s">
        <v>151</v>
      </c>
      <c r="C28" s="5" t="s">
        <v>152</v>
      </c>
      <c r="D28" s="5" t="s">
        <v>153</v>
      </c>
      <c r="E28" s="5" t="s">
        <v>154</v>
      </c>
      <c r="F28" s="5" t="s">
        <v>155</v>
      </c>
    </row>
    <row r="29" spans="1:6" ht="14.25" customHeight="1" x14ac:dyDescent="0.25">
      <c r="A29" s="4">
        <v>1686091048599</v>
      </c>
      <c r="B29" s="5" t="s">
        <v>156</v>
      </c>
      <c r="C29" s="5" t="s">
        <v>157</v>
      </c>
      <c r="D29" s="5" t="s">
        <v>158</v>
      </c>
      <c r="E29" s="5" t="s">
        <v>159</v>
      </c>
      <c r="F29" s="5" t="s">
        <v>160</v>
      </c>
    </row>
    <row r="30" spans="1:6" ht="14.25" customHeight="1" x14ac:dyDescent="0.25">
      <c r="A30" s="4">
        <v>1657033004399</v>
      </c>
      <c r="B30" s="5" t="s">
        <v>161</v>
      </c>
      <c r="C30" s="5" t="s">
        <v>162</v>
      </c>
      <c r="D30" s="5" t="s">
        <v>163</v>
      </c>
      <c r="E30" s="5" t="s">
        <v>164</v>
      </c>
      <c r="F30" s="5" t="s">
        <v>165</v>
      </c>
    </row>
    <row r="31" spans="1:6" ht="14.25" customHeight="1" x14ac:dyDescent="0.25">
      <c r="A31" s="4">
        <v>1658022252799</v>
      </c>
      <c r="B31" s="5" t="s">
        <v>166</v>
      </c>
      <c r="C31" s="5" t="s">
        <v>167</v>
      </c>
      <c r="D31" s="5" t="s">
        <v>168</v>
      </c>
      <c r="E31" s="5" t="s">
        <v>169</v>
      </c>
      <c r="F31" s="5" t="s">
        <v>170</v>
      </c>
    </row>
    <row r="32" spans="1:6" ht="14.25" customHeight="1" x14ac:dyDescent="0.25">
      <c r="A32" s="4">
        <v>1669021186199</v>
      </c>
      <c r="B32" s="5" t="s">
        <v>171</v>
      </c>
      <c r="C32" s="5" t="s">
        <v>172</v>
      </c>
      <c r="D32" s="5" t="s">
        <v>173</v>
      </c>
      <c r="E32" s="5" t="s">
        <v>174</v>
      </c>
      <c r="F32" s="5" t="s">
        <v>175</v>
      </c>
    </row>
    <row r="33" spans="1:6" ht="14.25" customHeight="1" x14ac:dyDescent="0.25">
      <c r="A33" s="4">
        <v>1646080788399</v>
      </c>
      <c r="B33" s="5" t="s">
        <v>176</v>
      </c>
      <c r="C33" s="5" t="s">
        <v>177</v>
      </c>
      <c r="D33" s="5" t="s">
        <v>178</v>
      </c>
      <c r="E33" s="5" t="s">
        <v>179</v>
      </c>
      <c r="F33" s="5" t="s">
        <v>180</v>
      </c>
    </row>
    <row r="34" spans="1:6" ht="14.25" customHeight="1" x14ac:dyDescent="0.25">
      <c r="A34" s="4">
        <v>1628082227099</v>
      </c>
      <c r="B34" s="5" t="s">
        <v>181</v>
      </c>
      <c r="C34" s="5" t="s">
        <v>182</v>
      </c>
      <c r="D34" s="5" t="s">
        <v>183</v>
      </c>
      <c r="E34" s="5" t="s">
        <v>184</v>
      </c>
      <c r="F34" s="5" t="s">
        <v>185</v>
      </c>
    </row>
    <row r="35" spans="1:6" ht="14.25" customHeight="1" x14ac:dyDescent="0.25">
      <c r="A35" s="4">
        <v>1667012436299</v>
      </c>
      <c r="B35" s="5" t="s">
        <v>186</v>
      </c>
      <c r="C35" s="5" t="s">
        <v>187</v>
      </c>
      <c r="D35" s="5" t="s">
        <v>188</v>
      </c>
      <c r="E35" s="5" t="s">
        <v>189</v>
      </c>
      <c r="F35" s="5" t="s">
        <v>190</v>
      </c>
    </row>
    <row r="36" spans="1:6" ht="14.25" customHeight="1" x14ac:dyDescent="0.25">
      <c r="A36" s="4">
        <v>1612100233299</v>
      </c>
      <c r="B36" s="5" t="s">
        <v>191</v>
      </c>
      <c r="C36" s="5" t="s">
        <v>192</v>
      </c>
      <c r="D36" s="5" t="s">
        <v>193</v>
      </c>
      <c r="E36" s="5" t="s">
        <v>194</v>
      </c>
      <c r="F36" s="5" t="s">
        <v>195</v>
      </c>
    </row>
    <row r="37" spans="1:6" ht="14.25" customHeight="1" x14ac:dyDescent="0.25">
      <c r="A37" s="4">
        <v>1604013000799</v>
      </c>
      <c r="B37" s="5" t="s">
        <v>196</v>
      </c>
      <c r="C37" s="5" t="s">
        <v>197</v>
      </c>
      <c r="D37" s="5" t="s">
        <v>198</v>
      </c>
      <c r="E37" s="5" t="s">
        <v>199</v>
      </c>
      <c r="F37" s="5" t="s">
        <v>200</v>
      </c>
    </row>
    <row r="38" spans="1:6" ht="14.25" customHeight="1" x14ac:dyDescent="0.25">
      <c r="A38" s="4">
        <v>1695082664499</v>
      </c>
      <c r="B38" s="5" t="s">
        <v>201</v>
      </c>
      <c r="C38" s="5" t="s">
        <v>202</v>
      </c>
      <c r="D38" s="5" t="s">
        <v>203</v>
      </c>
      <c r="E38" s="5" t="s">
        <v>204</v>
      </c>
      <c r="F38" s="5" t="s">
        <v>205</v>
      </c>
    </row>
    <row r="39" spans="1:6" ht="14.25" customHeight="1" x14ac:dyDescent="0.25">
      <c r="A39" s="4">
        <v>1614042809999</v>
      </c>
      <c r="B39" s="5" t="s">
        <v>206</v>
      </c>
      <c r="C39" s="5" t="s">
        <v>207</v>
      </c>
      <c r="D39" s="5" t="s">
        <v>208</v>
      </c>
      <c r="E39" s="5" t="s">
        <v>209</v>
      </c>
      <c r="F39" s="5" t="s">
        <v>210</v>
      </c>
    </row>
    <row r="40" spans="1:6" ht="14.25" customHeight="1" x14ac:dyDescent="0.25">
      <c r="A40" s="4">
        <v>1619091761599</v>
      </c>
      <c r="B40" s="5" t="s">
        <v>211</v>
      </c>
      <c r="C40" s="5" t="s">
        <v>212</v>
      </c>
      <c r="D40" s="5" t="s">
        <v>213</v>
      </c>
      <c r="E40" s="5" t="s">
        <v>214</v>
      </c>
      <c r="F40" s="5" t="s">
        <v>215</v>
      </c>
    </row>
    <row r="41" spans="1:6" ht="14.25" customHeight="1" x14ac:dyDescent="0.25">
      <c r="A41" s="4">
        <v>1601092361199</v>
      </c>
      <c r="B41" s="5" t="s">
        <v>216</v>
      </c>
      <c r="C41" s="5" t="s">
        <v>217</v>
      </c>
      <c r="D41" s="5" t="s">
        <v>218</v>
      </c>
      <c r="E41" s="5" t="s">
        <v>219</v>
      </c>
      <c r="F41" s="5" t="s">
        <v>220</v>
      </c>
    </row>
    <row r="42" spans="1:6" ht="14.25" customHeight="1" x14ac:dyDescent="0.25">
      <c r="A42" s="4">
        <v>1601060574599</v>
      </c>
      <c r="B42" s="5" t="s">
        <v>221</v>
      </c>
      <c r="C42" s="5" t="s">
        <v>222</v>
      </c>
      <c r="D42" s="5" t="s">
        <v>223</v>
      </c>
      <c r="E42" s="5" t="s">
        <v>224</v>
      </c>
      <c r="F42" s="5" t="s">
        <v>225</v>
      </c>
    </row>
    <row r="43" spans="1:6" ht="14.25" customHeight="1" x14ac:dyDescent="0.25">
      <c r="A43" s="4">
        <v>1660113016299</v>
      </c>
      <c r="B43" s="5" t="s">
        <v>226</v>
      </c>
      <c r="C43" s="5" t="s">
        <v>227</v>
      </c>
      <c r="D43" s="5" t="s">
        <v>228</v>
      </c>
      <c r="E43" s="5" t="s">
        <v>229</v>
      </c>
      <c r="F43" s="5" t="s">
        <v>230</v>
      </c>
    </row>
    <row r="44" spans="1:6" ht="14.25" customHeight="1" x14ac:dyDescent="0.25">
      <c r="A44" s="4">
        <v>1603061452299</v>
      </c>
      <c r="B44" s="5" t="s">
        <v>231</v>
      </c>
      <c r="C44" s="5" t="s">
        <v>232</v>
      </c>
      <c r="D44" s="5" t="s">
        <v>233</v>
      </c>
      <c r="E44" s="5" t="s">
        <v>234</v>
      </c>
      <c r="F44" s="5" t="s">
        <v>235</v>
      </c>
    </row>
    <row r="45" spans="1:6" ht="14.25" customHeight="1" x14ac:dyDescent="0.25">
      <c r="A45" s="4">
        <v>1634111447899</v>
      </c>
      <c r="B45" s="5" t="s">
        <v>236</v>
      </c>
      <c r="C45" s="5" t="s">
        <v>237</v>
      </c>
      <c r="D45" s="5" t="s">
        <v>238</v>
      </c>
      <c r="E45" s="5" t="s">
        <v>239</v>
      </c>
      <c r="F45" s="5" t="s">
        <v>240</v>
      </c>
    </row>
    <row r="46" spans="1:6" ht="14.25" customHeight="1" x14ac:dyDescent="0.25">
      <c r="A46" s="4">
        <v>1628110248499</v>
      </c>
      <c r="B46" s="5" t="s">
        <v>241</v>
      </c>
      <c r="C46" s="5" t="s">
        <v>242</v>
      </c>
      <c r="D46" s="5" t="s">
        <v>243</v>
      </c>
      <c r="E46" s="5" t="s">
        <v>244</v>
      </c>
      <c r="F46" s="5" t="s">
        <v>245</v>
      </c>
    </row>
    <row r="47" spans="1:6" ht="14.25" customHeight="1" x14ac:dyDescent="0.25">
      <c r="A47" s="4">
        <v>1613020119099</v>
      </c>
      <c r="B47" s="5" t="s">
        <v>246</v>
      </c>
      <c r="C47" s="5" t="s">
        <v>247</v>
      </c>
      <c r="D47" s="5" t="s">
        <v>248</v>
      </c>
      <c r="E47" s="5" t="s">
        <v>249</v>
      </c>
      <c r="F47" s="5" t="s">
        <v>250</v>
      </c>
    </row>
    <row r="48" spans="1:6" ht="14.25" customHeight="1" x14ac:dyDescent="0.25">
      <c r="A48" s="4">
        <v>1696020675399</v>
      </c>
      <c r="B48" s="5" t="s">
        <v>251</v>
      </c>
      <c r="C48" s="5" t="s">
        <v>252</v>
      </c>
      <c r="D48" s="5" t="s">
        <v>253</v>
      </c>
      <c r="E48" s="5" t="s">
        <v>254</v>
      </c>
      <c r="F48" s="5" t="s">
        <v>255</v>
      </c>
    </row>
    <row r="49" spans="1:6" ht="14.25" customHeight="1" x14ac:dyDescent="0.25">
      <c r="A49" s="4">
        <v>1632080300399</v>
      </c>
      <c r="B49" s="5" t="s">
        <v>256</v>
      </c>
      <c r="C49" s="5" t="s">
        <v>257</v>
      </c>
      <c r="D49" s="5" t="s">
        <v>258</v>
      </c>
      <c r="E49" s="5" t="s">
        <v>259</v>
      </c>
      <c r="F49" s="5" t="s">
        <v>260</v>
      </c>
    </row>
    <row r="50" spans="1:6" ht="14.25" customHeight="1" x14ac:dyDescent="0.25">
      <c r="A50" s="4">
        <v>1627061001199</v>
      </c>
      <c r="B50" s="5" t="s">
        <v>261</v>
      </c>
      <c r="C50" s="5" t="s">
        <v>262</v>
      </c>
      <c r="D50" s="5" t="s">
        <v>263</v>
      </c>
      <c r="E50" s="5" t="s">
        <v>264</v>
      </c>
      <c r="F50" s="5" t="s">
        <v>265</v>
      </c>
    </row>
    <row r="51" spans="1:6" ht="14.25" customHeight="1" x14ac:dyDescent="0.25">
      <c r="A51" s="4">
        <v>1611040988299</v>
      </c>
      <c r="B51" s="5" t="s">
        <v>266</v>
      </c>
      <c r="C51" s="5" t="s">
        <v>137</v>
      </c>
      <c r="D51" s="5" t="s">
        <v>267</v>
      </c>
      <c r="E51" s="5" t="s">
        <v>268</v>
      </c>
      <c r="F51" s="5" t="s">
        <v>269</v>
      </c>
    </row>
    <row r="52" spans="1:6" ht="14.25" customHeight="1" x14ac:dyDescent="0.25">
      <c r="A52" s="4">
        <v>1688022949899</v>
      </c>
      <c r="B52" s="5" t="s">
        <v>270</v>
      </c>
      <c r="C52" s="5" t="s">
        <v>271</v>
      </c>
      <c r="D52" s="5" t="s">
        <v>272</v>
      </c>
      <c r="E52" s="5" t="s">
        <v>273</v>
      </c>
      <c r="F52" s="5" t="s">
        <v>274</v>
      </c>
    </row>
    <row r="53" spans="1:6" ht="14.25" customHeight="1" x14ac:dyDescent="0.25">
      <c r="A53" s="4">
        <v>1685081434999</v>
      </c>
      <c r="B53" s="5" t="s">
        <v>275</v>
      </c>
      <c r="C53" s="5" t="s">
        <v>276</v>
      </c>
      <c r="D53" s="5" t="s">
        <v>277</v>
      </c>
      <c r="E53" s="5" t="s">
        <v>278</v>
      </c>
      <c r="F53" s="5" t="s">
        <v>279</v>
      </c>
    </row>
    <row r="54" spans="1:6" ht="14.25" customHeight="1" x14ac:dyDescent="0.25">
      <c r="A54" s="4">
        <v>1628012584199</v>
      </c>
      <c r="B54" s="5" t="s">
        <v>280</v>
      </c>
      <c r="C54" s="5" t="s">
        <v>281</v>
      </c>
      <c r="D54" s="5" t="s">
        <v>282</v>
      </c>
      <c r="E54" s="5" t="s">
        <v>283</v>
      </c>
      <c r="F54" s="5" t="s">
        <v>284</v>
      </c>
    </row>
    <row r="55" spans="1:6" ht="14.25" customHeight="1" x14ac:dyDescent="0.25">
      <c r="A55" s="4">
        <v>1656122493099</v>
      </c>
      <c r="B55" s="5" t="s">
        <v>285</v>
      </c>
      <c r="C55" s="5" t="s">
        <v>286</v>
      </c>
      <c r="D55" s="5" t="s">
        <v>287</v>
      </c>
      <c r="E55" s="5" t="s">
        <v>288</v>
      </c>
      <c r="F55" s="5" t="s">
        <v>289</v>
      </c>
    </row>
    <row r="56" spans="1:6" ht="14.25" customHeight="1" x14ac:dyDescent="0.25">
      <c r="A56" s="4">
        <v>1665112492799</v>
      </c>
      <c r="B56" s="5" t="s">
        <v>290</v>
      </c>
      <c r="C56" s="5" t="s">
        <v>291</v>
      </c>
      <c r="D56" s="5" t="s">
        <v>292</v>
      </c>
      <c r="E56" s="5" t="s">
        <v>293</v>
      </c>
      <c r="F56" s="5" t="s">
        <v>294</v>
      </c>
    </row>
    <row r="57" spans="1:6" ht="14.25" customHeight="1" x14ac:dyDescent="0.25">
      <c r="A57" s="4">
        <v>1628020138699</v>
      </c>
      <c r="B57" s="5" t="s">
        <v>295</v>
      </c>
      <c r="C57" s="5" t="s">
        <v>296</v>
      </c>
      <c r="D57" s="5" t="s">
        <v>297</v>
      </c>
      <c r="E57" s="5" t="s">
        <v>298</v>
      </c>
      <c r="F57" s="5" t="s">
        <v>299</v>
      </c>
    </row>
    <row r="58" spans="1:6" ht="14.25" customHeight="1" x14ac:dyDescent="0.25">
      <c r="A58" s="4">
        <v>1624071443099</v>
      </c>
      <c r="B58" s="5" t="s">
        <v>290</v>
      </c>
      <c r="C58" s="5" t="s">
        <v>300</v>
      </c>
      <c r="D58" s="5" t="s">
        <v>301</v>
      </c>
      <c r="E58" s="5" t="s">
        <v>302</v>
      </c>
      <c r="F58" s="5" t="s">
        <v>303</v>
      </c>
    </row>
    <row r="59" spans="1:6" ht="14.25" customHeight="1" x14ac:dyDescent="0.25">
      <c r="A59" s="4">
        <v>1641120618099</v>
      </c>
      <c r="B59" s="5" t="s">
        <v>304</v>
      </c>
      <c r="C59" s="5" t="s">
        <v>305</v>
      </c>
      <c r="D59" s="5" t="s">
        <v>306</v>
      </c>
      <c r="E59" s="5" t="s">
        <v>307</v>
      </c>
      <c r="F59" s="5" t="s">
        <v>308</v>
      </c>
    </row>
    <row r="60" spans="1:6" ht="14.25" customHeight="1" x14ac:dyDescent="0.25">
      <c r="A60" s="4">
        <v>1615122857999</v>
      </c>
      <c r="B60" s="5" t="s">
        <v>309</v>
      </c>
      <c r="C60" s="5" t="s">
        <v>310</v>
      </c>
      <c r="D60" s="5" t="s">
        <v>311</v>
      </c>
      <c r="E60" s="5" t="s">
        <v>312</v>
      </c>
      <c r="F60" s="5" t="s">
        <v>313</v>
      </c>
    </row>
    <row r="61" spans="1:6" ht="14.25" customHeight="1" x14ac:dyDescent="0.25">
      <c r="A61" s="4">
        <v>1686111909699</v>
      </c>
      <c r="B61" s="5" t="s">
        <v>314</v>
      </c>
      <c r="C61" s="5" t="s">
        <v>315</v>
      </c>
      <c r="D61" s="5" t="s">
        <v>316</v>
      </c>
      <c r="E61" s="5" t="s">
        <v>317</v>
      </c>
      <c r="F61" s="5" t="s">
        <v>318</v>
      </c>
    </row>
    <row r="62" spans="1:6" ht="14.25" customHeight="1" x14ac:dyDescent="0.25">
      <c r="A62" s="4">
        <v>1602041258699</v>
      </c>
      <c r="B62" s="5" t="s">
        <v>319</v>
      </c>
      <c r="C62" s="5" t="s">
        <v>320</v>
      </c>
      <c r="D62" s="5" t="s">
        <v>321</v>
      </c>
      <c r="E62" s="5" t="s">
        <v>322</v>
      </c>
      <c r="F62" s="5" t="s">
        <v>323</v>
      </c>
    </row>
    <row r="63" spans="1:6" ht="14.25" customHeight="1" x14ac:dyDescent="0.25">
      <c r="A63" s="4">
        <v>1692031506199</v>
      </c>
      <c r="B63" s="5" t="s">
        <v>324</v>
      </c>
      <c r="C63" s="5" t="s">
        <v>227</v>
      </c>
      <c r="D63" s="5" t="s">
        <v>325</v>
      </c>
      <c r="E63" s="5" t="s">
        <v>326</v>
      </c>
      <c r="F63" s="5" t="s">
        <v>327</v>
      </c>
    </row>
    <row r="64" spans="1:6" ht="14.25" customHeight="1" x14ac:dyDescent="0.25">
      <c r="A64" s="4">
        <v>1653121132099</v>
      </c>
      <c r="B64" s="5" t="s">
        <v>328</v>
      </c>
      <c r="C64" s="5" t="s">
        <v>329</v>
      </c>
      <c r="D64" s="5" t="s">
        <v>330</v>
      </c>
      <c r="E64" s="5" t="s">
        <v>331</v>
      </c>
      <c r="F64" s="5" t="s">
        <v>332</v>
      </c>
    </row>
    <row r="65" spans="1:6" ht="14.25" customHeight="1" x14ac:dyDescent="0.25">
      <c r="A65" s="4">
        <v>1605012368299</v>
      </c>
      <c r="B65" s="5" t="s">
        <v>333</v>
      </c>
      <c r="C65" s="5" t="s">
        <v>334</v>
      </c>
      <c r="D65" s="5" t="s">
        <v>335</v>
      </c>
      <c r="E65" s="5" t="s">
        <v>336</v>
      </c>
      <c r="F65" s="5" t="s">
        <v>337</v>
      </c>
    </row>
    <row r="66" spans="1:6" ht="14.25" customHeight="1" x14ac:dyDescent="0.25">
      <c r="A66" s="4">
        <v>1639121822199</v>
      </c>
      <c r="B66" s="5" t="s">
        <v>338</v>
      </c>
      <c r="C66" s="5" t="s">
        <v>339</v>
      </c>
      <c r="D66" s="5" t="s">
        <v>340</v>
      </c>
      <c r="E66" s="5" t="s">
        <v>341</v>
      </c>
      <c r="F66" s="5" t="s">
        <v>342</v>
      </c>
    </row>
    <row r="67" spans="1:6" ht="14.25" customHeight="1" x14ac:dyDescent="0.25">
      <c r="A67" s="4">
        <v>1683072986499</v>
      </c>
      <c r="B67" s="5" t="s">
        <v>343</v>
      </c>
      <c r="C67" s="5" t="s">
        <v>344</v>
      </c>
      <c r="D67" s="5" t="s">
        <v>345</v>
      </c>
      <c r="E67" s="5" t="s">
        <v>346</v>
      </c>
      <c r="F67" s="5" t="s">
        <v>347</v>
      </c>
    </row>
    <row r="68" spans="1:6" ht="14.25" customHeight="1" x14ac:dyDescent="0.25">
      <c r="A68" s="4">
        <v>1622051041599</v>
      </c>
      <c r="B68" s="5" t="s">
        <v>348</v>
      </c>
      <c r="C68" s="5" t="s">
        <v>349</v>
      </c>
      <c r="D68" s="5" t="s">
        <v>350</v>
      </c>
      <c r="E68" s="5" t="s">
        <v>351</v>
      </c>
      <c r="F68" s="5" t="s">
        <v>352</v>
      </c>
    </row>
    <row r="69" spans="1:6" ht="14.25" customHeight="1" x14ac:dyDescent="0.25">
      <c r="A69" s="4">
        <v>1633100562899</v>
      </c>
      <c r="B69" s="5" t="s">
        <v>353</v>
      </c>
      <c r="C69" s="5" t="s">
        <v>354</v>
      </c>
      <c r="D69" s="5" t="s">
        <v>355</v>
      </c>
      <c r="E69" s="5" t="s">
        <v>356</v>
      </c>
      <c r="F69" s="5" t="s">
        <v>357</v>
      </c>
    </row>
    <row r="70" spans="1:6" ht="14.25" customHeight="1" x14ac:dyDescent="0.25">
      <c r="A70" s="4">
        <v>1619041256699</v>
      </c>
      <c r="B70" s="5" t="s">
        <v>358</v>
      </c>
      <c r="C70" s="5" t="s">
        <v>359</v>
      </c>
      <c r="D70" s="5" t="s">
        <v>360</v>
      </c>
      <c r="E70" s="5" t="s">
        <v>361</v>
      </c>
      <c r="F70" s="5" t="s">
        <v>362</v>
      </c>
    </row>
    <row r="71" spans="1:6" ht="14.25" customHeight="1" x14ac:dyDescent="0.25">
      <c r="A71" s="4">
        <v>1663072138499</v>
      </c>
      <c r="B71" s="5" t="s">
        <v>363</v>
      </c>
      <c r="C71" s="5" t="s">
        <v>364</v>
      </c>
      <c r="D71" s="5" t="s">
        <v>365</v>
      </c>
      <c r="E71" s="5" t="s">
        <v>366</v>
      </c>
      <c r="F71" s="5" t="s">
        <v>367</v>
      </c>
    </row>
    <row r="72" spans="1:6" ht="14.25" customHeight="1" x14ac:dyDescent="0.25">
      <c r="A72" s="4">
        <v>1634062190499</v>
      </c>
      <c r="B72" s="5" t="s">
        <v>368</v>
      </c>
      <c r="C72" s="5" t="s">
        <v>369</v>
      </c>
      <c r="D72" s="5" t="s">
        <v>370</v>
      </c>
      <c r="E72" s="5" t="s">
        <v>371</v>
      </c>
      <c r="F72" s="5" t="s">
        <v>372</v>
      </c>
    </row>
    <row r="73" spans="1:6" ht="14.25" customHeight="1" x14ac:dyDescent="0.25">
      <c r="A73" s="4">
        <v>1671090686099</v>
      </c>
      <c r="B73" s="5" t="s">
        <v>373</v>
      </c>
      <c r="C73" s="5" t="s">
        <v>374</v>
      </c>
      <c r="D73" s="5" t="s">
        <v>375</v>
      </c>
      <c r="E73" s="5" t="s">
        <v>376</v>
      </c>
      <c r="F73" s="5" t="s">
        <v>377</v>
      </c>
    </row>
    <row r="74" spans="1:6" ht="14.25" customHeight="1" x14ac:dyDescent="0.25">
      <c r="A74" s="4">
        <v>1654020553899</v>
      </c>
      <c r="B74" s="5" t="s">
        <v>378</v>
      </c>
      <c r="C74" s="5" t="s">
        <v>379</v>
      </c>
      <c r="D74" s="5" t="s">
        <v>380</v>
      </c>
      <c r="E74" s="5" t="s">
        <v>381</v>
      </c>
      <c r="F74" s="5" t="s">
        <v>382</v>
      </c>
    </row>
    <row r="75" spans="1:6" ht="14.25" customHeight="1" x14ac:dyDescent="0.25">
      <c r="A75" s="4">
        <v>1684062110699</v>
      </c>
      <c r="B75" s="5" t="s">
        <v>383</v>
      </c>
      <c r="C75" s="5" t="s">
        <v>384</v>
      </c>
      <c r="D75" s="5" t="s">
        <v>385</v>
      </c>
      <c r="E75" s="5" t="s">
        <v>386</v>
      </c>
      <c r="F75" s="5" t="s">
        <v>387</v>
      </c>
    </row>
    <row r="76" spans="1:6" ht="14.25" customHeight="1" x14ac:dyDescent="0.25">
      <c r="A76" s="4">
        <v>1651090360899</v>
      </c>
      <c r="B76" s="5" t="s">
        <v>388</v>
      </c>
      <c r="C76" s="5" t="s">
        <v>389</v>
      </c>
      <c r="D76" s="5" t="s">
        <v>390</v>
      </c>
      <c r="E76" s="5" t="s">
        <v>391</v>
      </c>
      <c r="F76" s="5" t="s">
        <v>392</v>
      </c>
    </row>
    <row r="77" spans="1:6" ht="14.25" customHeight="1" x14ac:dyDescent="0.25">
      <c r="A77" s="4">
        <v>1620020893599</v>
      </c>
      <c r="B77" s="5" t="s">
        <v>393</v>
      </c>
      <c r="C77" s="5" t="s">
        <v>394</v>
      </c>
      <c r="D77" s="5" t="s">
        <v>395</v>
      </c>
      <c r="E77" s="5" t="s">
        <v>396</v>
      </c>
      <c r="F77" s="5" t="s">
        <v>397</v>
      </c>
    </row>
    <row r="78" spans="1:6" ht="14.25" customHeight="1" x14ac:dyDescent="0.25">
      <c r="A78" s="4">
        <v>1678082760299</v>
      </c>
      <c r="B78" s="5" t="s">
        <v>398</v>
      </c>
      <c r="C78" s="5" t="s">
        <v>399</v>
      </c>
      <c r="D78" s="5" t="s">
        <v>400</v>
      </c>
      <c r="E78" s="5" t="s">
        <v>401</v>
      </c>
      <c r="F78" s="5" t="s">
        <v>402</v>
      </c>
    </row>
    <row r="79" spans="1:6" ht="14.25" customHeight="1" x14ac:dyDescent="0.25">
      <c r="A79" s="4">
        <v>1674060928599</v>
      </c>
      <c r="B79" s="5" t="s">
        <v>403</v>
      </c>
      <c r="C79" s="5" t="s">
        <v>404</v>
      </c>
      <c r="D79" s="5" t="s">
        <v>405</v>
      </c>
      <c r="E79" s="5" t="s">
        <v>406</v>
      </c>
      <c r="F79" s="5" t="s">
        <v>407</v>
      </c>
    </row>
    <row r="80" spans="1:6" ht="14.25" customHeight="1" x14ac:dyDescent="0.25">
      <c r="A80" s="4">
        <v>1681062860199</v>
      </c>
      <c r="B80" s="5" t="s">
        <v>408</v>
      </c>
      <c r="C80" s="5" t="s">
        <v>409</v>
      </c>
      <c r="D80" s="5" t="s">
        <v>410</v>
      </c>
      <c r="E80" s="5" t="s">
        <v>411</v>
      </c>
      <c r="F80" s="5" t="s">
        <v>412</v>
      </c>
    </row>
    <row r="81" spans="1:6" ht="14.25" customHeight="1" x14ac:dyDescent="0.25">
      <c r="A81" s="4">
        <v>1656112368099</v>
      </c>
      <c r="B81" s="5" t="s">
        <v>413</v>
      </c>
      <c r="C81" s="5" t="s">
        <v>414</v>
      </c>
      <c r="D81" s="5" t="s">
        <v>415</v>
      </c>
      <c r="E81" s="5" t="s">
        <v>416</v>
      </c>
      <c r="F81" s="5" t="s">
        <v>417</v>
      </c>
    </row>
    <row r="82" spans="1:6" ht="14.25" customHeight="1" x14ac:dyDescent="0.25">
      <c r="A82" s="4">
        <v>1685041333199</v>
      </c>
      <c r="B82" s="5" t="s">
        <v>418</v>
      </c>
      <c r="C82" s="5" t="s">
        <v>419</v>
      </c>
      <c r="D82" s="5" t="s">
        <v>420</v>
      </c>
      <c r="E82" s="5" t="s">
        <v>421</v>
      </c>
      <c r="F82" s="5" t="s">
        <v>422</v>
      </c>
    </row>
    <row r="83" spans="1:6" ht="14.25" customHeight="1" x14ac:dyDescent="0.25">
      <c r="A83" s="4">
        <v>1695050959899</v>
      </c>
      <c r="B83" s="5" t="s">
        <v>423</v>
      </c>
      <c r="C83" s="5" t="s">
        <v>424</v>
      </c>
      <c r="D83" s="5" t="s">
        <v>425</v>
      </c>
      <c r="E83" s="5" t="s">
        <v>426</v>
      </c>
      <c r="F83" s="5" t="s">
        <v>427</v>
      </c>
    </row>
    <row r="84" spans="1:6" ht="14.25" customHeight="1" x14ac:dyDescent="0.25">
      <c r="A84" s="4">
        <v>1686062232799</v>
      </c>
      <c r="B84" s="5" t="s">
        <v>428</v>
      </c>
      <c r="C84" s="5" t="s">
        <v>429</v>
      </c>
      <c r="D84" s="5" t="s">
        <v>430</v>
      </c>
      <c r="E84" s="5" t="s">
        <v>431</v>
      </c>
      <c r="F84" s="5" t="s">
        <v>432</v>
      </c>
    </row>
    <row r="85" spans="1:6" ht="14.25" customHeight="1" x14ac:dyDescent="0.25">
      <c r="A85" s="4">
        <v>1697101544199</v>
      </c>
      <c r="B85" s="5" t="s">
        <v>433</v>
      </c>
      <c r="C85" s="5" t="s">
        <v>434</v>
      </c>
      <c r="D85" s="5" t="s">
        <v>435</v>
      </c>
      <c r="E85" s="5" t="s">
        <v>436</v>
      </c>
      <c r="F85" s="5" t="s">
        <v>437</v>
      </c>
    </row>
    <row r="86" spans="1:6" ht="14.25" customHeight="1" x14ac:dyDescent="0.25">
      <c r="A86" s="4">
        <v>1665111919499</v>
      </c>
      <c r="B86" s="5" t="s">
        <v>438</v>
      </c>
      <c r="C86" s="5" t="s">
        <v>439</v>
      </c>
      <c r="D86" s="5" t="s">
        <v>440</v>
      </c>
      <c r="E86" s="5" t="s">
        <v>441</v>
      </c>
      <c r="F86" s="5" t="s">
        <v>442</v>
      </c>
    </row>
    <row r="87" spans="1:6" ht="14.25" customHeight="1" x14ac:dyDescent="0.25">
      <c r="A87" s="4">
        <v>1651041504699</v>
      </c>
      <c r="B87" s="5" t="s">
        <v>443</v>
      </c>
      <c r="C87" s="5" t="s">
        <v>444</v>
      </c>
      <c r="D87" s="5" t="s">
        <v>445</v>
      </c>
      <c r="E87" s="5" t="s">
        <v>446</v>
      </c>
      <c r="F87" s="5" t="s">
        <v>447</v>
      </c>
    </row>
    <row r="88" spans="1:6" ht="14.25" customHeight="1" x14ac:dyDescent="0.25">
      <c r="A88" s="4">
        <v>1678101656999</v>
      </c>
      <c r="B88" s="5" t="s">
        <v>448</v>
      </c>
      <c r="C88" s="5" t="s">
        <v>449</v>
      </c>
      <c r="D88" s="5" t="s">
        <v>450</v>
      </c>
      <c r="E88" s="5" t="s">
        <v>451</v>
      </c>
      <c r="F88" s="5" t="s">
        <v>452</v>
      </c>
    </row>
    <row r="89" spans="1:6" ht="14.25" customHeight="1" x14ac:dyDescent="0.25">
      <c r="A89" s="4">
        <v>1678021189199</v>
      </c>
      <c r="B89" s="5" t="s">
        <v>453</v>
      </c>
      <c r="C89" s="5" t="s">
        <v>454</v>
      </c>
      <c r="D89" s="5" t="s">
        <v>455</v>
      </c>
      <c r="E89" s="5" t="s">
        <v>456</v>
      </c>
      <c r="F89" s="5" t="s">
        <v>457</v>
      </c>
    </row>
    <row r="90" spans="1:6" ht="14.25" customHeight="1" x14ac:dyDescent="0.25">
      <c r="A90" s="4">
        <v>1624052554099</v>
      </c>
      <c r="B90" s="5" t="s">
        <v>458</v>
      </c>
      <c r="C90" s="5" t="s">
        <v>413</v>
      </c>
      <c r="D90" s="5" t="s">
        <v>459</v>
      </c>
      <c r="E90" s="5" t="s">
        <v>460</v>
      </c>
      <c r="F90" s="5" t="s">
        <v>461</v>
      </c>
    </row>
    <row r="91" spans="1:6" ht="14.25" customHeight="1" x14ac:dyDescent="0.25">
      <c r="A91" s="4">
        <v>1600060974599</v>
      </c>
      <c r="B91" s="5" t="s">
        <v>462</v>
      </c>
      <c r="C91" s="5" t="s">
        <v>463</v>
      </c>
      <c r="D91" s="5" t="s">
        <v>464</v>
      </c>
      <c r="E91" s="5" t="s">
        <v>465</v>
      </c>
      <c r="F91" s="5" t="s">
        <v>466</v>
      </c>
    </row>
    <row r="92" spans="1:6" ht="14.25" customHeight="1" x14ac:dyDescent="0.25">
      <c r="A92" s="4">
        <v>1659110761099</v>
      </c>
      <c r="B92" s="5" t="s">
        <v>467</v>
      </c>
      <c r="C92" s="5" t="s">
        <v>468</v>
      </c>
      <c r="D92" s="5" t="s">
        <v>469</v>
      </c>
      <c r="E92" s="5" t="s">
        <v>470</v>
      </c>
      <c r="F92" s="5" t="s">
        <v>471</v>
      </c>
    </row>
    <row r="93" spans="1:6" ht="14.25" customHeight="1" x14ac:dyDescent="0.25">
      <c r="A93" s="4">
        <v>1636051598699</v>
      </c>
      <c r="B93" s="5" t="s">
        <v>472</v>
      </c>
      <c r="C93" s="5" t="s">
        <v>226</v>
      </c>
      <c r="D93" s="5" t="s">
        <v>473</v>
      </c>
      <c r="E93" s="5" t="s">
        <v>474</v>
      </c>
      <c r="F93" s="5" t="s">
        <v>475</v>
      </c>
    </row>
    <row r="94" spans="1:6" ht="14.25" customHeight="1" x14ac:dyDescent="0.25">
      <c r="A94" s="4">
        <v>1660061254699</v>
      </c>
      <c r="B94" s="5" t="s">
        <v>476</v>
      </c>
      <c r="C94" s="5" t="s">
        <v>477</v>
      </c>
      <c r="D94" s="5" t="s">
        <v>478</v>
      </c>
      <c r="E94" s="5" t="s">
        <v>479</v>
      </c>
      <c r="F94" s="5" t="s">
        <v>480</v>
      </c>
    </row>
    <row r="95" spans="1:6" ht="14.25" customHeight="1" x14ac:dyDescent="0.25">
      <c r="A95" s="4">
        <v>1663122302899</v>
      </c>
      <c r="B95" s="5" t="s">
        <v>481</v>
      </c>
      <c r="C95" s="5" t="s">
        <v>482</v>
      </c>
      <c r="D95" s="5" t="s">
        <v>483</v>
      </c>
      <c r="E95" s="5" t="s">
        <v>484</v>
      </c>
      <c r="F95" s="5" t="s">
        <v>485</v>
      </c>
    </row>
    <row r="96" spans="1:6" ht="14.25" customHeight="1" x14ac:dyDescent="0.25">
      <c r="A96" s="4">
        <v>1663052384399</v>
      </c>
      <c r="B96" s="5" t="s">
        <v>486</v>
      </c>
      <c r="C96" s="5" t="s">
        <v>487</v>
      </c>
      <c r="D96" s="5" t="s">
        <v>488</v>
      </c>
      <c r="E96" s="5" t="s">
        <v>489</v>
      </c>
      <c r="F96" s="5" t="s">
        <v>490</v>
      </c>
    </row>
    <row r="97" spans="1:6" ht="14.25" customHeight="1" x14ac:dyDescent="0.25">
      <c r="A97" s="4">
        <v>1611090209099</v>
      </c>
      <c r="B97" s="5" t="s">
        <v>491</v>
      </c>
      <c r="C97" s="5" t="s">
        <v>492</v>
      </c>
      <c r="D97" s="5" t="s">
        <v>493</v>
      </c>
      <c r="E97" s="5" t="s">
        <v>494</v>
      </c>
      <c r="F97" s="5" t="s">
        <v>495</v>
      </c>
    </row>
    <row r="98" spans="1:6" ht="14.25" customHeight="1" x14ac:dyDescent="0.25">
      <c r="A98" s="4">
        <v>1662090302999</v>
      </c>
      <c r="B98" s="5" t="s">
        <v>496</v>
      </c>
      <c r="C98" s="5" t="s">
        <v>497</v>
      </c>
      <c r="D98" s="5" t="s">
        <v>498</v>
      </c>
      <c r="E98" s="5" t="s">
        <v>499</v>
      </c>
      <c r="F98" s="5" t="s">
        <v>500</v>
      </c>
    </row>
    <row r="99" spans="1:6" ht="14.25" customHeight="1" x14ac:dyDescent="0.25">
      <c r="A99" s="4">
        <v>1632031176399</v>
      </c>
      <c r="B99" s="5" t="s">
        <v>501</v>
      </c>
      <c r="C99" s="5" t="s">
        <v>502</v>
      </c>
      <c r="D99" s="5" t="s">
        <v>503</v>
      </c>
      <c r="E99" s="5" t="s">
        <v>504</v>
      </c>
      <c r="F99" s="5" t="s">
        <v>505</v>
      </c>
    </row>
    <row r="100" spans="1:6" ht="14.25" customHeight="1" x14ac:dyDescent="0.25">
      <c r="A100" s="4">
        <v>1628111535699</v>
      </c>
      <c r="B100" s="5" t="s">
        <v>506</v>
      </c>
      <c r="C100" s="5" t="s">
        <v>507</v>
      </c>
      <c r="D100" s="5" t="s">
        <v>508</v>
      </c>
      <c r="E100" s="5" t="s">
        <v>509</v>
      </c>
      <c r="F100" s="5" t="s">
        <v>510</v>
      </c>
    </row>
    <row r="101" spans="1:6" ht="14.25" customHeight="1" x14ac:dyDescent="0.25">
      <c r="A101" s="4">
        <v>1636021446799</v>
      </c>
      <c r="B101" s="5" t="s">
        <v>511</v>
      </c>
      <c r="C101" s="5" t="s">
        <v>512</v>
      </c>
      <c r="D101" s="5" t="s">
        <v>513</v>
      </c>
      <c r="E101" s="5" t="s">
        <v>514</v>
      </c>
      <c r="F101" s="5" t="s">
        <v>515</v>
      </c>
    </row>
    <row r="102" spans="1:6" ht="14.25" customHeight="1" x14ac:dyDescent="0.25">
      <c r="A102" s="12"/>
    </row>
    <row r="103" spans="1:6" ht="14.25" customHeight="1" x14ac:dyDescent="0.25">
      <c r="A103" s="12"/>
    </row>
    <row r="104" spans="1:6" ht="14.25" customHeight="1" x14ac:dyDescent="0.25">
      <c r="A104" s="12"/>
    </row>
    <row r="105" spans="1:6" ht="14.25" customHeight="1" x14ac:dyDescent="0.25">
      <c r="A105" s="12"/>
    </row>
    <row r="106" spans="1:6" ht="14.25" customHeight="1" x14ac:dyDescent="0.25">
      <c r="A106" s="12"/>
    </row>
    <row r="107" spans="1:6" ht="14.25" customHeight="1" x14ac:dyDescent="0.25">
      <c r="A107" s="12"/>
    </row>
    <row r="108" spans="1:6" ht="14.25" customHeight="1" x14ac:dyDescent="0.25">
      <c r="A108" s="12"/>
    </row>
    <row r="109" spans="1:6" ht="14.25" customHeight="1" x14ac:dyDescent="0.25">
      <c r="A109" s="12"/>
    </row>
    <row r="110" spans="1:6" ht="14.25" customHeight="1" x14ac:dyDescent="0.25">
      <c r="A110" s="12"/>
    </row>
    <row r="111" spans="1:6" ht="14.25" customHeight="1" x14ac:dyDescent="0.25">
      <c r="A111" s="12"/>
    </row>
    <row r="112" spans="1:6" ht="14.25" customHeight="1" x14ac:dyDescent="0.25">
      <c r="A112" s="12"/>
    </row>
    <row r="113" spans="1:1" ht="14.25" customHeight="1" x14ac:dyDescent="0.25">
      <c r="A113" s="12"/>
    </row>
    <row r="114" spans="1:1" ht="14.25" customHeight="1" x14ac:dyDescent="0.25">
      <c r="A114" s="12"/>
    </row>
    <row r="115" spans="1:1" ht="14.25" customHeight="1" x14ac:dyDescent="0.25">
      <c r="A115" s="12"/>
    </row>
    <row r="116" spans="1:1" ht="14.25" customHeight="1" x14ac:dyDescent="0.25">
      <c r="A116" s="12"/>
    </row>
    <row r="117" spans="1:1" ht="14.25" customHeight="1" x14ac:dyDescent="0.25">
      <c r="A117" s="12"/>
    </row>
    <row r="118" spans="1:1" ht="14.25" customHeight="1" x14ac:dyDescent="0.25">
      <c r="A118" s="12"/>
    </row>
    <row r="119" spans="1:1" ht="14.25" customHeight="1" x14ac:dyDescent="0.25">
      <c r="A119" s="12"/>
    </row>
    <row r="120" spans="1:1" ht="14.25" customHeight="1" x14ac:dyDescent="0.25">
      <c r="A120" s="12"/>
    </row>
    <row r="121" spans="1:1" ht="14.25" customHeight="1" x14ac:dyDescent="0.25">
      <c r="A121" s="12"/>
    </row>
    <row r="122" spans="1:1" ht="14.25" customHeight="1" x14ac:dyDescent="0.25">
      <c r="A122" s="12"/>
    </row>
    <row r="123" spans="1:1" ht="14.25" customHeight="1" x14ac:dyDescent="0.25">
      <c r="A123" s="12"/>
    </row>
    <row r="124" spans="1:1" ht="14.25" customHeight="1" x14ac:dyDescent="0.25">
      <c r="A124" s="12"/>
    </row>
    <row r="125" spans="1:1" ht="14.25" customHeight="1" x14ac:dyDescent="0.25">
      <c r="A125" s="12"/>
    </row>
    <row r="126" spans="1:1" ht="14.25" customHeight="1" x14ac:dyDescent="0.25">
      <c r="A126" s="12"/>
    </row>
    <row r="127" spans="1:1" ht="14.25" customHeight="1" x14ac:dyDescent="0.25">
      <c r="A127" s="12"/>
    </row>
    <row r="128" spans="1:1" ht="14.25" customHeight="1" x14ac:dyDescent="0.25">
      <c r="A128" s="12"/>
    </row>
    <row r="129" spans="1:1" ht="14.25" customHeight="1" x14ac:dyDescent="0.25">
      <c r="A129" s="12"/>
    </row>
    <row r="130" spans="1:1" ht="14.25" customHeight="1" x14ac:dyDescent="0.25">
      <c r="A130" s="12"/>
    </row>
    <row r="131" spans="1:1" ht="14.25" customHeight="1" x14ac:dyDescent="0.25">
      <c r="A131" s="12"/>
    </row>
    <row r="132" spans="1:1" ht="14.25" customHeight="1" x14ac:dyDescent="0.25">
      <c r="A132" s="12"/>
    </row>
    <row r="133" spans="1:1" ht="14.25" customHeight="1" x14ac:dyDescent="0.25">
      <c r="A133" s="12"/>
    </row>
    <row r="134" spans="1:1" ht="14.25" customHeight="1" x14ac:dyDescent="0.25">
      <c r="A134" s="12"/>
    </row>
    <row r="135" spans="1:1" ht="14.25" customHeight="1" x14ac:dyDescent="0.25">
      <c r="A135" s="12"/>
    </row>
    <row r="136" spans="1:1" ht="14.25" customHeight="1" x14ac:dyDescent="0.25">
      <c r="A136" s="12"/>
    </row>
    <row r="137" spans="1:1" ht="14.25" customHeight="1" x14ac:dyDescent="0.25">
      <c r="A137" s="12"/>
    </row>
    <row r="138" spans="1:1" ht="14.25" customHeight="1" x14ac:dyDescent="0.25">
      <c r="A138" s="12"/>
    </row>
    <row r="139" spans="1:1" ht="14.25" customHeight="1" x14ac:dyDescent="0.25">
      <c r="A139" s="12"/>
    </row>
    <row r="140" spans="1:1" ht="14.25" customHeight="1" x14ac:dyDescent="0.25">
      <c r="A140" s="12"/>
    </row>
    <row r="141" spans="1:1" ht="14.25" customHeight="1" x14ac:dyDescent="0.25">
      <c r="A141" s="12"/>
    </row>
    <row r="142" spans="1:1" ht="14.25" customHeight="1" x14ac:dyDescent="0.25">
      <c r="A142" s="12"/>
    </row>
    <row r="143" spans="1:1" ht="14.25" customHeight="1" x14ac:dyDescent="0.25">
      <c r="A143" s="12"/>
    </row>
    <row r="144" spans="1:1" ht="14.25" customHeight="1" x14ac:dyDescent="0.25">
      <c r="A144" s="12"/>
    </row>
    <row r="145" spans="1:1" ht="14.25" customHeight="1" x14ac:dyDescent="0.25">
      <c r="A145" s="12"/>
    </row>
    <row r="146" spans="1:1" ht="14.25" customHeight="1" x14ac:dyDescent="0.25">
      <c r="A146" s="12"/>
    </row>
    <row r="147" spans="1:1" ht="14.25" customHeight="1" x14ac:dyDescent="0.25">
      <c r="A147" s="12"/>
    </row>
    <row r="148" spans="1:1" ht="14.25" customHeight="1" x14ac:dyDescent="0.25">
      <c r="A148" s="12"/>
    </row>
    <row r="149" spans="1:1" ht="14.25" customHeight="1" x14ac:dyDescent="0.25">
      <c r="A149" s="12"/>
    </row>
    <row r="150" spans="1:1" ht="14.25" customHeight="1" x14ac:dyDescent="0.25">
      <c r="A150" s="12"/>
    </row>
    <row r="151" spans="1:1" ht="14.25" customHeight="1" x14ac:dyDescent="0.25">
      <c r="A151" s="12"/>
    </row>
    <row r="152" spans="1:1" ht="14.25" customHeight="1" x14ac:dyDescent="0.25">
      <c r="A152" s="12"/>
    </row>
    <row r="153" spans="1:1" ht="14.25" customHeight="1" x14ac:dyDescent="0.25">
      <c r="A153" s="12"/>
    </row>
    <row r="154" spans="1:1" ht="14.25" customHeight="1" x14ac:dyDescent="0.25">
      <c r="A154" s="12"/>
    </row>
    <row r="155" spans="1:1" ht="14.25" customHeight="1" x14ac:dyDescent="0.25">
      <c r="A155" s="12"/>
    </row>
    <row r="156" spans="1:1" ht="14.25" customHeight="1" x14ac:dyDescent="0.25">
      <c r="A156" s="12"/>
    </row>
    <row r="157" spans="1:1" ht="14.25" customHeight="1" x14ac:dyDescent="0.25">
      <c r="A157" s="12"/>
    </row>
    <row r="158" spans="1:1" ht="14.25" customHeight="1" x14ac:dyDescent="0.25">
      <c r="A158" s="12"/>
    </row>
    <row r="159" spans="1:1" ht="14.25" customHeight="1" x14ac:dyDescent="0.25">
      <c r="A159" s="12"/>
    </row>
    <row r="160" spans="1:1" ht="14.25" customHeight="1" x14ac:dyDescent="0.25">
      <c r="A160" s="12"/>
    </row>
    <row r="161" spans="1:1" ht="14.25" customHeight="1" x14ac:dyDescent="0.25">
      <c r="A161" s="12"/>
    </row>
    <row r="162" spans="1:1" ht="14.25" customHeight="1" x14ac:dyDescent="0.25">
      <c r="A162" s="12"/>
    </row>
    <row r="163" spans="1:1" ht="14.25" customHeight="1" x14ac:dyDescent="0.25">
      <c r="A163" s="12"/>
    </row>
    <row r="164" spans="1:1" ht="14.25" customHeight="1" x14ac:dyDescent="0.25">
      <c r="A164" s="12"/>
    </row>
    <row r="165" spans="1:1" ht="14.25" customHeight="1" x14ac:dyDescent="0.25">
      <c r="A165" s="12"/>
    </row>
    <row r="166" spans="1:1" ht="14.25" customHeight="1" x14ac:dyDescent="0.25">
      <c r="A166" s="12"/>
    </row>
    <row r="167" spans="1:1" ht="14.25" customHeight="1" x14ac:dyDescent="0.25">
      <c r="A167" s="12"/>
    </row>
    <row r="168" spans="1:1" ht="14.25" customHeight="1" x14ac:dyDescent="0.25">
      <c r="A168" s="12"/>
    </row>
    <row r="169" spans="1:1" ht="14.25" customHeight="1" x14ac:dyDescent="0.25">
      <c r="A169" s="12"/>
    </row>
    <row r="170" spans="1:1" ht="14.25" customHeight="1" x14ac:dyDescent="0.25">
      <c r="A170" s="12"/>
    </row>
    <row r="171" spans="1:1" ht="14.25" customHeight="1" x14ac:dyDescent="0.25">
      <c r="A171" s="12"/>
    </row>
    <row r="172" spans="1:1" ht="14.25" customHeight="1" x14ac:dyDescent="0.25">
      <c r="A172" s="12"/>
    </row>
    <row r="173" spans="1:1" ht="14.25" customHeight="1" x14ac:dyDescent="0.25">
      <c r="A173" s="12"/>
    </row>
    <row r="174" spans="1:1" ht="14.25" customHeight="1" x14ac:dyDescent="0.25">
      <c r="A174" s="12"/>
    </row>
    <row r="175" spans="1:1" ht="14.25" customHeight="1" x14ac:dyDescent="0.25">
      <c r="A175" s="12"/>
    </row>
    <row r="176" spans="1:1" ht="14.25" customHeight="1" x14ac:dyDescent="0.25">
      <c r="A176" s="12"/>
    </row>
    <row r="177" spans="1:1" ht="14.25" customHeight="1" x14ac:dyDescent="0.25">
      <c r="A177" s="12"/>
    </row>
    <row r="178" spans="1:1" ht="14.25" customHeight="1" x14ac:dyDescent="0.25">
      <c r="A178" s="12"/>
    </row>
    <row r="179" spans="1:1" ht="14.25" customHeight="1" x14ac:dyDescent="0.25">
      <c r="A179" s="12"/>
    </row>
    <row r="180" spans="1:1" ht="14.25" customHeight="1" x14ac:dyDescent="0.25">
      <c r="A180" s="12"/>
    </row>
    <row r="181" spans="1:1" ht="14.25" customHeight="1" x14ac:dyDescent="0.25">
      <c r="A181" s="12"/>
    </row>
    <row r="182" spans="1:1" ht="14.25" customHeight="1" x14ac:dyDescent="0.25">
      <c r="A182" s="12"/>
    </row>
    <row r="183" spans="1:1" ht="14.25" customHeight="1" x14ac:dyDescent="0.25">
      <c r="A183" s="12"/>
    </row>
    <row r="184" spans="1:1" ht="14.25" customHeight="1" x14ac:dyDescent="0.25">
      <c r="A184" s="12"/>
    </row>
    <row r="185" spans="1:1" ht="14.25" customHeight="1" x14ac:dyDescent="0.25">
      <c r="A185" s="12"/>
    </row>
    <row r="186" spans="1:1" ht="14.25" customHeight="1" x14ac:dyDescent="0.25">
      <c r="A186" s="12"/>
    </row>
    <row r="187" spans="1:1" ht="14.25" customHeight="1" x14ac:dyDescent="0.25">
      <c r="A187" s="12"/>
    </row>
    <row r="188" spans="1:1" ht="14.25" customHeight="1" x14ac:dyDescent="0.25">
      <c r="A188" s="12"/>
    </row>
    <row r="189" spans="1:1" ht="14.25" customHeight="1" x14ac:dyDescent="0.25">
      <c r="A189" s="12"/>
    </row>
    <row r="190" spans="1:1" ht="14.25" customHeight="1" x14ac:dyDescent="0.25">
      <c r="A190" s="12"/>
    </row>
    <row r="191" spans="1:1" ht="14.25" customHeight="1" x14ac:dyDescent="0.25">
      <c r="A191" s="12"/>
    </row>
    <row r="192" spans="1:1" ht="14.25" customHeight="1" x14ac:dyDescent="0.25">
      <c r="A192" s="12"/>
    </row>
    <row r="193" spans="1:1" ht="14.25" customHeight="1" x14ac:dyDescent="0.25">
      <c r="A193" s="12"/>
    </row>
    <row r="194" spans="1:1" ht="14.25" customHeight="1" x14ac:dyDescent="0.25">
      <c r="A194" s="12"/>
    </row>
    <row r="195" spans="1:1" ht="14.25" customHeight="1" x14ac:dyDescent="0.25">
      <c r="A195" s="12"/>
    </row>
    <row r="196" spans="1:1" ht="14.25" customHeight="1" x14ac:dyDescent="0.25">
      <c r="A196" s="12"/>
    </row>
    <row r="197" spans="1:1" ht="14.25" customHeight="1" x14ac:dyDescent="0.25">
      <c r="A197" s="12"/>
    </row>
    <row r="198" spans="1:1" ht="14.25" customHeight="1" x14ac:dyDescent="0.25">
      <c r="A198" s="12"/>
    </row>
    <row r="199" spans="1:1" ht="14.25" customHeight="1" x14ac:dyDescent="0.25">
      <c r="A199" s="12"/>
    </row>
    <row r="200" spans="1:1" ht="14.25" customHeight="1" x14ac:dyDescent="0.25">
      <c r="A200" s="12"/>
    </row>
    <row r="201" spans="1:1" ht="14.25" customHeight="1" x14ac:dyDescent="0.25">
      <c r="A201" s="12"/>
    </row>
    <row r="202" spans="1:1" ht="14.25" customHeight="1" x14ac:dyDescent="0.25">
      <c r="A202" s="12"/>
    </row>
    <row r="203" spans="1:1" ht="14.25" customHeight="1" x14ac:dyDescent="0.25">
      <c r="A203" s="12"/>
    </row>
    <row r="204" spans="1:1" ht="14.25" customHeight="1" x14ac:dyDescent="0.25">
      <c r="A204" s="12"/>
    </row>
    <row r="205" spans="1:1" ht="14.25" customHeight="1" x14ac:dyDescent="0.25">
      <c r="A205" s="12"/>
    </row>
    <row r="206" spans="1:1" ht="14.25" customHeight="1" x14ac:dyDescent="0.25">
      <c r="A206" s="12"/>
    </row>
    <row r="207" spans="1:1" ht="14.25" customHeight="1" x14ac:dyDescent="0.25">
      <c r="A207" s="12"/>
    </row>
    <row r="208" spans="1:1" ht="14.25" customHeight="1" x14ac:dyDescent="0.25">
      <c r="A208" s="12"/>
    </row>
    <row r="209" spans="1:1" ht="14.25" customHeight="1" x14ac:dyDescent="0.25">
      <c r="A209" s="12"/>
    </row>
    <row r="210" spans="1:1" ht="14.25" customHeight="1" x14ac:dyDescent="0.25">
      <c r="A210" s="12"/>
    </row>
    <row r="211" spans="1:1" ht="14.25" customHeight="1" x14ac:dyDescent="0.25">
      <c r="A211" s="12"/>
    </row>
    <row r="212" spans="1:1" ht="14.25" customHeight="1" x14ac:dyDescent="0.25">
      <c r="A212" s="12"/>
    </row>
    <row r="213" spans="1:1" ht="14.25" customHeight="1" x14ac:dyDescent="0.25">
      <c r="A213" s="12"/>
    </row>
    <row r="214" spans="1:1" ht="14.25" customHeight="1" x14ac:dyDescent="0.25">
      <c r="A214" s="12"/>
    </row>
    <row r="215" spans="1:1" ht="14.25" customHeight="1" x14ac:dyDescent="0.25">
      <c r="A215" s="12"/>
    </row>
    <row r="216" spans="1:1" ht="14.25" customHeight="1" x14ac:dyDescent="0.25">
      <c r="A216" s="12"/>
    </row>
    <row r="217" spans="1:1" ht="14.25" customHeight="1" x14ac:dyDescent="0.25">
      <c r="A217" s="12"/>
    </row>
    <row r="218" spans="1:1" ht="14.25" customHeight="1" x14ac:dyDescent="0.25">
      <c r="A218" s="12"/>
    </row>
    <row r="219" spans="1:1" ht="14.25" customHeight="1" x14ac:dyDescent="0.25">
      <c r="A219" s="12"/>
    </row>
    <row r="220" spans="1:1" ht="14.25" customHeight="1" x14ac:dyDescent="0.25">
      <c r="A220" s="12"/>
    </row>
    <row r="221" spans="1:1" ht="14.25" customHeight="1" x14ac:dyDescent="0.25">
      <c r="A221" s="12"/>
    </row>
    <row r="222" spans="1:1" ht="14.25" customHeight="1" x14ac:dyDescent="0.25">
      <c r="A222" s="12"/>
    </row>
    <row r="223" spans="1:1" ht="14.25" customHeight="1" x14ac:dyDescent="0.25">
      <c r="A223" s="12"/>
    </row>
    <row r="224" spans="1:1" ht="14.25" customHeight="1" x14ac:dyDescent="0.25">
      <c r="A224" s="12"/>
    </row>
    <row r="225" spans="1:1" ht="14.25" customHeight="1" x14ac:dyDescent="0.25">
      <c r="A225" s="12"/>
    </row>
    <row r="226" spans="1:1" ht="14.25" customHeight="1" x14ac:dyDescent="0.25">
      <c r="A226" s="12"/>
    </row>
    <row r="227" spans="1:1" ht="14.25" customHeight="1" x14ac:dyDescent="0.25">
      <c r="A227" s="12"/>
    </row>
    <row r="228" spans="1:1" ht="14.25" customHeight="1" x14ac:dyDescent="0.25">
      <c r="A228" s="12"/>
    </row>
    <row r="229" spans="1:1" ht="14.25" customHeight="1" x14ac:dyDescent="0.25">
      <c r="A229" s="12"/>
    </row>
    <row r="230" spans="1:1" ht="14.25" customHeight="1" x14ac:dyDescent="0.25">
      <c r="A230" s="12"/>
    </row>
    <row r="231" spans="1:1" ht="14.25" customHeight="1" x14ac:dyDescent="0.25">
      <c r="A231" s="12"/>
    </row>
    <row r="232" spans="1:1" ht="14.25" customHeight="1" x14ac:dyDescent="0.25">
      <c r="A232" s="12"/>
    </row>
    <row r="233" spans="1:1" ht="14.25" customHeight="1" x14ac:dyDescent="0.25">
      <c r="A233" s="12"/>
    </row>
    <row r="234" spans="1:1" ht="14.25" customHeight="1" x14ac:dyDescent="0.25">
      <c r="A234" s="12"/>
    </row>
    <row r="235" spans="1:1" ht="14.25" customHeight="1" x14ac:dyDescent="0.25">
      <c r="A235" s="12"/>
    </row>
    <row r="236" spans="1:1" ht="14.25" customHeight="1" x14ac:dyDescent="0.25">
      <c r="A236" s="12"/>
    </row>
    <row r="237" spans="1:1" ht="14.25" customHeight="1" x14ac:dyDescent="0.25">
      <c r="A237" s="12"/>
    </row>
    <row r="238" spans="1:1" ht="14.25" customHeight="1" x14ac:dyDescent="0.25">
      <c r="A238" s="12"/>
    </row>
    <row r="239" spans="1:1" ht="14.25" customHeight="1" x14ac:dyDescent="0.25">
      <c r="A239" s="12"/>
    </row>
    <row r="240" spans="1:1" ht="14.25" customHeight="1" x14ac:dyDescent="0.25">
      <c r="A240" s="12"/>
    </row>
    <row r="241" spans="1:1" ht="14.25" customHeight="1" x14ac:dyDescent="0.25">
      <c r="A241" s="12"/>
    </row>
    <row r="242" spans="1:1" ht="14.25" customHeight="1" x14ac:dyDescent="0.25">
      <c r="A242" s="12"/>
    </row>
    <row r="243" spans="1:1" ht="14.25" customHeight="1" x14ac:dyDescent="0.25">
      <c r="A243" s="12"/>
    </row>
    <row r="244" spans="1:1" ht="14.25" customHeight="1" x14ac:dyDescent="0.25">
      <c r="A244" s="12"/>
    </row>
    <row r="245" spans="1:1" ht="14.25" customHeight="1" x14ac:dyDescent="0.25">
      <c r="A245" s="12"/>
    </row>
    <row r="246" spans="1:1" ht="14.25" customHeight="1" x14ac:dyDescent="0.25">
      <c r="A246" s="12"/>
    </row>
    <row r="247" spans="1:1" ht="14.25" customHeight="1" x14ac:dyDescent="0.25">
      <c r="A247" s="12"/>
    </row>
    <row r="248" spans="1:1" ht="14.25" customHeight="1" x14ac:dyDescent="0.25">
      <c r="A248" s="12"/>
    </row>
    <row r="249" spans="1:1" ht="14.25" customHeight="1" x14ac:dyDescent="0.25">
      <c r="A249" s="12"/>
    </row>
    <row r="250" spans="1:1" ht="14.25" customHeight="1" x14ac:dyDescent="0.25">
      <c r="A250" s="12"/>
    </row>
    <row r="251" spans="1:1" ht="14.25" customHeight="1" x14ac:dyDescent="0.25">
      <c r="A251" s="12"/>
    </row>
    <row r="252" spans="1:1" ht="14.25" customHeight="1" x14ac:dyDescent="0.25">
      <c r="A252" s="12"/>
    </row>
    <row r="253" spans="1:1" ht="14.25" customHeight="1" x14ac:dyDescent="0.25">
      <c r="A253" s="12"/>
    </row>
    <row r="254" spans="1:1" ht="14.25" customHeight="1" x14ac:dyDescent="0.25">
      <c r="A254" s="12"/>
    </row>
    <row r="255" spans="1:1" ht="14.25" customHeight="1" x14ac:dyDescent="0.25">
      <c r="A255" s="12"/>
    </row>
    <row r="256" spans="1:1" ht="14.25" customHeight="1" x14ac:dyDescent="0.25">
      <c r="A256" s="12"/>
    </row>
    <row r="257" spans="1:1" ht="14.25" customHeight="1" x14ac:dyDescent="0.25">
      <c r="A257" s="12"/>
    </row>
    <row r="258" spans="1:1" ht="14.25" customHeight="1" x14ac:dyDescent="0.25">
      <c r="A258" s="12"/>
    </row>
    <row r="259" spans="1:1" ht="14.25" customHeight="1" x14ac:dyDescent="0.25">
      <c r="A259" s="12"/>
    </row>
    <row r="260" spans="1:1" ht="14.25" customHeight="1" x14ac:dyDescent="0.25">
      <c r="A260" s="12"/>
    </row>
    <row r="261" spans="1:1" ht="14.25" customHeight="1" x14ac:dyDescent="0.25">
      <c r="A261" s="12"/>
    </row>
    <row r="262" spans="1:1" ht="14.25" customHeight="1" x14ac:dyDescent="0.25">
      <c r="A262" s="12"/>
    </row>
    <row r="263" spans="1:1" ht="14.25" customHeight="1" x14ac:dyDescent="0.25">
      <c r="A263" s="12"/>
    </row>
    <row r="264" spans="1:1" ht="14.25" customHeight="1" x14ac:dyDescent="0.25">
      <c r="A264" s="12"/>
    </row>
    <row r="265" spans="1:1" ht="14.25" customHeight="1" x14ac:dyDescent="0.25">
      <c r="A265" s="12"/>
    </row>
    <row r="266" spans="1:1" ht="14.25" customHeight="1" x14ac:dyDescent="0.25">
      <c r="A266" s="12"/>
    </row>
    <row r="267" spans="1:1" ht="14.25" customHeight="1" x14ac:dyDescent="0.25">
      <c r="A267" s="12"/>
    </row>
    <row r="268" spans="1:1" ht="14.25" customHeight="1" x14ac:dyDescent="0.25">
      <c r="A268" s="12"/>
    </row>
    <row r="269" spans="1:1" ht="14.25" customHeight="1" x14ac:dyDescent="0.25">
      <c r="A269" s="12"/>
    </row>
    <row r="270" spans="1:1" ht="14.25" customHeight="1" x14ac:dyDescent="0.25">
      <c r="A270" s="12"/>
    </row>
    <row r="271" spans="1:1" ht="14.25" customHeight="1" x14ac:dyDescent="0.25">
      <c r="A271" s="12"/>
    </row>
    <row r="272" spans="1:1" ht="14.25" customHeight="1" x14ac:dyDescent="0.25">
      <c r="A272" s="12"/>
    </row>
    <row r="273" spans="1:1" ht="14.25" customHeight="1" x14ac:dyDescent="0.25">
      <c r="A273" s="12"/>
    </row>
    <row r="274" spans="1:1" ht="14.25" customHeight="1" x14ac:dyDescent="0.25">
      <c r="A274" s="12"/>
    </row>
    <row r="275" spans="1:1" ht="14.25" customHeight="1" x14ac:dyDescent="0.25">
      <c r="A275" s="12"/>
    </row>
    <row r="276" spans="1:1" ht="14.25" customHeight="1" x14ac:dyDescent="0.25">
      <c r="A276" s="12"/>
    </row>
    <row r="277" spans="1:1" ht="14.25" customHeight="1" x14ac:dyDescent="0.25">
      <c r="A277" s="12"/>
    </row>
    <row r="278" spans="1:1" ht="14.25" customHeight="1" x14ac:dyDescent="0.25">
      <c r="A278" s="12"/>
    </row>
    <row r="279" spans="1:1" ht="14.25" customHeight="1" x14ac:dyDescent="0.25">
      <c r="A279" s="12"/>
    </row>
    <row r="280" spans="1:1" ht="14.25" customHeight="1" x14ac:dyDescent="0.25">
      <c r="A280" s="12"/>
    </row>
    <row r="281" spans="1:1" ht="14.25" customHeight="1" x14ac:dyDescent="0.25">
      <c r="A281" s="12"/>
    </row>
    <row r="282" spans="1:1" ht="14.25" customHeight="1" x14ac:dyDescent="0.25">
      <c r="A282" s="12"/>
    </row>
    <row r="283" spans="1:1" ht="14.25" customHeight="1" x14ac:dyDescent="0.25">
      <c r="A283" s="12"/>
    </row>
    <row r="284" spans="1:1" ht="14.25" customHeight="1" x14ac:dyDescent="0.25">
      <c r="A284" s="12"/>
    </row>
    <row r="285" spans="1:1" ht="14.25" customHeight="1" x14ac:dyDescent="0.25">
      <c r="A285" s="12"/>
    </row>
    <row r="286" spans="1:1" ht="14.25" customHeight="1" x14ac:dyDescent="0.25">
      <c r="A286" s="12"/>
    </row>
    <row r="287" spans="1:1" ht="14.25" customHeight="1" x14ac:dyDescent="0.25">
      <c r="A287" s="12"/>
    </row>
    <row r="288" spans="1:1" ht="14.25" customHeight="1" x14ac:dyDescent="0.25">
      <c r="A288" s="12"/>
    </row>
    <row r="289" spans="1:1" ht="14.25" customHeight="1" x14ac:dyDescent="0.25">
      <c r="A289" s="12"/>
    </row>
    <row r="290" spans="1:1" ht="14.25" customHeight="1" x14ac:dyDescent="0.25">
      <c r="A290" s="12"/>
    </row>
    <row r="291" spans="1:1" ht="14.25" customHeight="1" x14ac:dyDescent="0.25">
      <c r="A291" s="12"/>
    </row>
    <row r="292" spans="1:1" ht="14.25" customHeight="1" x14ac:dyDescent="0.25">
      <c r="A292" s="12"/>
    </row>
    <row r="293" spans="1:1" ht="14.25" customHeight="1" x14ac:dyDescent="0.25">
      <c r="A293" s="12"/>
    </row>
    <row r="294" spans="1:1" ht="14.25" customHeight="1" x14ac:dyDescent="0.25">
      <c r="A294" s="12"/>
    </row>
    <row r="295" spans="1:1" ht="14.25" customHeight="1" x14ac:dyDescent="0.25">
      <c r="A295" s="12"/>
    </row>
    <row r="296" spans="1:1" ht="14.25" customHeight="1" x14ac:dyDescent="0.25">
      <c r="A296" s="12"/>
    </row>
    <row r="297" spans="1:1" ht="14.25" customHeight="1" x14ac:dyDescent="0.25">
      <c r="A297" s="12"/>
    </row>
    <row r="298" spans="1:1" ht="14.25" customHeight="1" x14ac:dyDescent="0.25">
      <c r="A298" s="12"/>
    </row>
    <row r="299" spans="1:1" ht="14.25" customHeight="1" x14ac:dyDescent="0.25">
      <c r="A299" s="12"/>
    </row>
    <row r="300" spans="1:1" ht="14.25" customHeight="1" x14ac:dyDescent="0.25">
      <c r="A300" s="12"/>
    </row>
    <row r="301" spans="1:1" ht="14.25" customHeight="1" x14ac:dyDescent="0.25">
      <c r="A301" s="12"/>
    </row>
    <row r="302" spans="1:1" ht="14.25" customHeight="1" x14ac:dyDescent="0.25">
      <c r="A302" s="12"/>
    </row>
    <row r="303" spans="1:1" ht="14.25" customHeight="1" x14ac:dyDescent="0.25">
      <c r="A303" s="12"/>
    </row>
    <row r="304" spans="1:1" ht="14.25" customHeight="1" x14ac:dyDescent="0.25">
      <c r="A304" s="12"/>
    </row>
    <row r="305" spans="1:1" ht="14.25" customHeight="1" x14ac:dyDescent="0.25">
      <c r="A305" s="12"/>
    </row>
    <row r="306" spans="1:1" ht="14.25" customHeight="1" x14ac:dyDescent="0.25">
      <c r="A306" s="12"/>
    </row>
    <row r="307" spans="1:1" ht="14.25" customHeight="1" x14ac:dyDescent="0.25">
      <c r="A307" s="12"/>
    </row>
    <row r="308" spans="1:1" ht="14.25" customHeight="1" x14ac:dyDescent="0.25">
      <c r="A308" s="12"/>
    </row>
    <row r="309" spans="1:1" ht="14.25" customHeight="1" x14ac:dyDescent="0.25">
      <c r="A309" s="12"/>
    </row>
    <row r="310" spans="1:1" ht="14.25" customHeight="1" x14ac:dyDescent="0.25">
      <c r="A310" s="12"/>
    </row>
    <row r="311" spans="1:1" ht="14.25" customHeight="1" x14ac:dyDescent="0.25">
      <c r="A311" s="12"/>
    </row>
    <row r="312" spans="1:1" ht="14.25" customHeight="1" x14ac:dyDescent="0.25">
      <c r="A312" s="12"/>
    </row>
    <row r="313" spans="1:1" ht="14.25" customHeight="1" x14ac:dyDescent="0.25">
      <c r="A313" s="12"/>
    </row>
    <row r="314" spans="1:1" ht="14.25" customHeight="1" x14ac:dyDescent="0.25">
      <c r="A314" s="12"/>
    </row>
    <row r="315" spans="1:1" ht="14.25" customHeight="1" x14ac:dyDescent="0.25">
      <c r="A315" s="12"/>
    </row>
    <row r="316" spans="1:1" ht="14.25" customHeight="1" x14ac:dyDescent="0.25">
      <c r="A316" s="12"/>
    </row>
    <row r="317" spans="1:1" ht="14.25" customHeight="1" x14ac:dyDescent="0.25">
      <c r="A317" s="12"/>
    </row>
    <row r="318" spans="1:1" ht="14.25" customHeight="1" x14ac:dyDescent="0.25">
      <c r="A318" s="12"/>
    </row>
    <row r="319" spans="1:1" ht="14.25" customHeight="1" x14ac:dyDescent="0.25">
      <c r="A319" s="12"/>
    </row>
    <row r="320" spans="1:1" ht="14.25" customHeight="1" x14ac:dyDescent="0.25">
      <c r="A320" s="12"/>
    </row>
    <row r="321" spans="1:1" ht="14.25" customHeight="1" x14ac:dyDescent="0.25">
      <c r="A321" s="12"/>
    </row>
    <row r="322" spans="1:1" ht="14.25" customHeight="1" x14ac:dyDescent="0.25">
      <c r="A322" s="12"/>
    </row>
    <row r="323" spans="1:1" ht="14.25" customHeight="1" x14ac:dyDescent="0.25">
      <c r="A323" s="12"/>
    </row>
    <row r="324" spans="1:1" ht="14.25" customHeight="1" x14ac:dyDescent="0.25">
      <c r="A324" s="12"/>
    </row>
    <row r="325" spans="1:1" ht="14.25" customHeight="1" x14ac:dyDescent="0.25">
      <c r="A325" s="12"/>
    </row>
    <row r="326" spans="1:1" ht="14.25" customHeight="1" x14ac:dyDescent="0.25">
      <c r="A326" s="12"/>
    </row>
    <row r="327" spans="1:1" ht="14.25" customHeight="1" x14ac:dyDescent="0.25">
      <c r="A327" s="12"/>
    </row>
    <row r="328" spans="1:1" ht="14.25" customHeight="1" x14ac:dyDescent="0.25">
      <c r="A328" s="12"/>
    </row>
    <row r="329" spans="1:1" ht="14.25" customHeight="1" x14ac:dyDescent="0.25">
      <c r="A329" s="12"/>
    </row>
    <row r="330" spans="1:1" ht="14.25" customHeight="1" x14ac:dyDescent="0.25">
      <c r="A330" s="12"/>
    </row>
    <row r="331" spans="1:1" ht="14.25" customHeight="1" x14ac:dyDescent="0.25">
      <c r="A331" s="12"/>
    </row>
    <row r="332" spans="1:1" ht="14.25" customHeight="1" x14ac:dyDescent="0.25">
      <c r="A332" s="12"/>
    </row>
    <row r="333" spans="1:1" ht="14.25" customHeight="1" x14ac:dyDescent="0.25">
      <c r="A333" s="12"/>
    </row>
    <row r="334" spans="1:1" ht="14.25" customHeight="1" x14ac:dyDescent="0.25">
      <c r="A334" s="12"/>
    </row>
    <row r="335" spans="1:1" ht="14.25" customHeight="1" x14ac:dyDescent="0.25">
      <c r="A335" s="12"/>
    </row>
    <row r="336" spans="1:1" ht="14.25" customHeight="1" x14ac:dyDescent="0.25">
      <c r="A336" s="12"/>
    </row>
    <row r="337" spans="1:1" ht="14.25" customHeight="1" x14ac:dyDescent="0.25">
      <c r="A337" s="12"/>
    </row>
    <row r="338" spans="1:1" ht="14.25" customHeight="1" x14ac:dyDescent="0.25">
      <c r="A338" s="12"/>
    </row>
    <row r="339" spans="1:1" ht="14.25" customHeight="1" x14ac:dyDescent="0.25">
      <c r="A339" s="12"/>
    </row>
    <row r="340" spans="1:1" ht="14.25" customHeight="1" x14ac:dyDescent="0.25">
      <c r="A340" s="12"/>
    </row>
    <row r="341" spans="1:1" ht="14.25" customHeight="1" x14ac:dyDescent="0.25">
      <c r="A341" s="12"/>
    </row>
    <row r="342" spans="1:1" ht="14.25" customHeight="1" x14ac:dyDescent="0.25">
      <c r="A342" s="12"/>
    </row>
    <row r="343" spans="1:1" ht="14.25" customHeight="1" x14ac:dyDescent="0.25">
      <c r="A343" s="12"/>
    </row>
    <row r="344" spans="1:1" ht="14.25" customHeight="1" x14ac:dyDescent="0.25">
      <c r="A344" s="12"/>
    </row>
    <row r="345" spans="1:1" ht="14.25" customHeight="1" x14ac:dyDescent="0.25">
      <c r="A345" s="12"/>
    </row>
    <row r="346" spans="1:1" ht="14.25" customHeight="1" x14ac:dyDescent="0.25">
      <c r="A346" s="12"/>
    </row>
    <row r="347" spans="1:1" ht="14.25" customHeight="1" x14ac:dyDescent="0.25">
      <c r="A347" s="12"/>
    </row>
    <row r="348" spans="1:1" ht="14.25" customHeight="1" x14ac:dyDescent="0.25">
      <c r="A348" s="12"/>
    </row>
    <row r="349" spans="1:1" ht="14.25" customHeight="1" x14ac:dyDescent="0.25">
      <c r="A349" s="12"/>
    </row>
    <row r="350" spans="1:1" ht="14.25" customHeight="1" x14ac:dyDescent="0.25">
      <c r="A350" s="12"/>
    </row>
    <row r="351" spans="1:1" ht="14.25" customHeight="1" x14ac:dyDescent="0.25">
      <c r="A351" s="12"/>
    </row>
    <row r="352" spans="1:1" ht="14.25" customHeight="1" x14ac:dyDescent="0.25">
      <c r="A352" s="12"/>
    </row>
    <row r="353" spans="1:1" ht="14.25" customHeight="1" x14ac:dyDescent="0.25">
      <c r="A353" s="12"/>
    </row>
    <row r="354" spans="1:1" ht="14.25" customHeight="1" x14ac:dyDescent="0.25">
      <c r="A354" s="12"/>
    </row>
    <row r="355" spans="1:1" ht="14.25" customHeight="1" x14ac:dyDescent="0.25">
      <c r="A355" s="12"/>
    </row>
    <row r="356" spans="1:1" ht="14.25" customHeight="1" x14ac:dyDescent="0.25">
      <c r="A356" s="12"/>
    </row>
    <row r="357" spans="1:1" ht="14.25" customHeight="1" x14ac:dyDescent="0.25">
      <c r="A357" s="12"/>
    </row>
    <row r="358" spans="1:1" ht="14.25" customHeight="1" x14ac:dyDescent="0.25">
      <c r="A358" s="12"/>
    </row>
    <row r="359" spans="1:1" ht="14.25" customHeight="1" x14ac:dyDescent="0.25">
      <c r="A359" s="12"/>
    </row>
    <row r="360" spans="1:1" ht="14.25" customHeight="1" x14ac:dyDescent="0.25">
      <c r="A360" s="12"/>
    </row>
    <row r="361" spans="1:1" ht="14.25" customHeight="1" x14ac:dyDescent="0.25">
      <c r="A361" s="12"/>
    </row>
    <row r="362" spans="1:1" ht="14.25" customHeight="1" x14ac:dyDescent="0.25">
      <c r="A362" s="12"/>
    </row>
    <row r="363" spans="1:1" ht="14.25" customHeight="1" x14ac:dyDescent="0.25">
      <c r="A363" s="12"/>
    </row>
    <row r="364" spans="1:1" ht="14.25" customHeight="1" x14ac:dyDescent="0.25">
      <c r="A364" s="12"/>
    </row>
    <row r="365" spans="1:1" ht="14.25" customHeight="1" x14ac:dyDescent="0.25">
      <c r="A365" s="12"/>
    </row>
    <row r="366" spans="1:1" ht="14.25" customHeight="1" x14ac:dyDescent="0.25">
      <c r="A366" s="12"/>
    </row>
    <row r="367" spans="1:1" ht="14.25" customHeight="1" x14ac:dyDescent="0.25">
      <c r="A367" s="12"/>
    </row>
    <row r="368" spans="1:1" ht="14.25" customHeight="1" x14ac:dyDescent="0.25">
      <c r="A368" s="12"/>
    </row>
    <row r="369" spans="1:1" ht="14.25" customHeight="1" x14ac:dyDescent="0.25">
      <c r="A369" s="12"/>
    </row>
    <row r="370" spans="1:1" ht="14.25" customHeight="1" x14ac:dyDescent="0.25">
      <c r="A370" s="12"/>
    </row>
    <row r="371" spans="1:1" ht="14.25" customHeight="1" x14ac:dyDescent="0.25">
      <c r="A371" s="12"/>
    </row>
    <row r="372" spans="1:1" ht="14.25" customHeight="1" x14ac:dyDescent="0.25">
      <c r="A372" s="12"/>
    </row>
    <row r="373" spans="1:1" ht="14.25" customHeight="1" x14ac:dyDescent="0.25">
      <c r="A373" s="12"/>
    </row>
    <row r="374" spans="1:1" ht="14.25" customHeight="1" x14ac:dyDescent="0.25">
      <c r="A374" s="12"/>
    </row>
    <row r="375" spans="1:1" ht="14.25" customHeight="1" x14ac:dyDescent="0.25">
      <c r="A375" s="12"/>
    </row>
    <row r="376" spans="1:1" ht="14.25" customHeight="1" x14ac:dyDescent="0.25">
      <c r="A376" s="12"/>
    </row>
    <row r="377" spans="1:1" ht="14.25" customHeight="1" x14ac:dyDescent="0.25">
      <c r="A377" s="12"/>
    </row>
    <row r="378" spans="1:1" ht="14.25" customHeight="1" x14ac:dyDescent="0.25">
      <c r="A378" s="12"/>
    </row>
    <row r="379" spans="1:1" ht="14.25" customHeight="1" x14ac:dyDescent="0.25">
      <c r="A379" s="12"/>
    </row>
    <row r="380" spans="1:1" ht="14.25" customHeight="1" x14ac:dyDescent="0.25">
      <c r="A380" s="12"/>
    </row>
    <row r="381" spans="1:1" ht="14.25" customHeight="1" x14ac:dyDescent="0.25">
      <c r="A381" s="12"/>
    </row>
    <row r="382" spans="1:1" ht="14.25" customHeight="1" x14ac:dyDescent="0.25">
      <c r="A382" s="12"/>
    </row>
    <row r="383" spans="1:1" ht="14.25" customHeight="1" x14ac:dyDescent="0.25">
      <c r="A383" s="12"/>
    </row>
    <row r="384" spans="1:1" ht="14.25" customHeight="1" x14ac:dyDescent="0.25">
      <c r="A384" s="12"/>
    </row>
    <row r="385" spans="1:1" ht="14.25" customHeight="1" x14ac:dyDescent="0.25">
      <c r="A385" s="12"/>
    </row>
    <row r="386" spans="1:1" ht="14.25" customHeight="1" x14ac:dyDescent="0.25">
      <c r="A386" s="12"/>
    </row>
    <row r="387" spans="1:1" ht="14.25" customHeight="1" x14ac:dyDescent="0.25">
      <c r="A387" s="12"/>
    </row>
    <row r="388" spans="1:1" ht="14.25" customHeight="1" x14ac:dyDescent="0.25">
      <c r="A388" s="12"/>
    </row>
    <row r="389" spans="1:1" ht="14.25" customHeight="1" x14ac:dyDescent="0.25">
      <c r="A389" s="12"/>
    </row>
    <row r="390" spans="1:1" ht="14.25" customHeight="1" x14ac:dyDescent="0.25">
      <c r="A390" s="12"/>
    </row>
    <row r="391" spans="1:1" ht="14.25" customHeight="1" x14ac:dyDescent="0.25">
      <c r="A391" s="12"/>
    </row>
    <row r="392" spans="1:1" ht="14.25" customHeight="1" x14ac:dyDescent="0.25">
      <c r="A392" s="12"/>
    </row>
    <row r="393" spans="1:1" ht="14.25" customHeight="1" x14ac:dyDescent="0.25">
      <c r="A393" s="12"/>
    </row>
    <row r="394" spans="1:1" ht="14.25" customHeight="1" x14ac:dyDescent="0.25">
      <c r="A394" s="12"/>
    </row>
    <row r="395" spans="1:1" ht="14.25" customHeight="1" x14ac:dyDescent="0.25">
      <c r="A395" s="12"/>
    </row>
    <row r="396" spans="1:1" ht="14.25" customHeight="1" x14ac:dyDescent="0.25">
      <c r="A396" s="12"/>
    </row>
    <row r="397" spans="1:1" ht="14.25" customHeight="1" x14ac:dyDescent="0.25">
      <c r="A397" s="12"/>
    </row>
    <row r="398" spans="1:1" ht="14.25" customHeight="1" x14ac:dyDescent="0.25">
      <c r="A398" s="12"/>
    </row>
    <row r="399" spans="1:1" ht="14.25" customHeight="1" x14ac:dyDescent="0.25">
      <c r="A399" s="12"/>
    </row>
    <row r="400" spans="1:1" ht="14.25" customHeight="1" x14ac:dyDescent="0.25">
      <c r="A400" s="12"/>
    </row>
    <row r="401" spans="1:1" ht="14.25" customHeight="1" x14ac:dyDescent="0.25">
      <c r="A401" s="12"/>
    </row>
    <row r="402" spans="1:1" ht="14.25" customHeight="1" x14ac:dyDescent="0.25">
      <c r="A402" s="12"/>
    </row>
    <row r="403" spans="1:1" ht="14.25" customHeight="1" x14ac:dyDescent="0.25">
      <c r="A403" s="12"/>
    </row>
    <row r="404" spans="1:1" ht="14.25" customHeight="1" x14ac:dyDescent="0.25">
      <c r="A404" s="12"/>
    </row>
    <row r="405" spans="1:1" ht="14.25" customHeight="1" x14ac:dyDescent="0.25">
      <c r="A405" s="12"/>
    </row>
    <row r="406" spans="1:1" ht="14.25" customHeight="1" x14ac:dyDescent="0.25">
      <c r="A406" s="12"/>
    </row>
    <row r="407" spans="1:1" ht="14.25" customHeight="1" x14ac:dyDescent="0.25">
      <c r="A407" s="12"/>
    </row>
    <row r="408" spans="1:1" ht="14.25" customHeight="1" x14ac:dyDescent="0.25">
      <c r="A408" s="12"/>
    </row>
    <row r="409" spans="1:1" ht="14.25" customHeight="1" x14ac:dyDescent="0.25">
      <c r="A409" s="12"/>
    </row>
    <row r="410" spans="1:1" ht="14.25" customHeight="1" x14ac:dyDescent="0.25">
      <c r="A410" s="12"/>
    </row>
    <row r="411" spans="1:1" ht="14.25" customHeight="1" x14ac:dyDescent="0.25">
      <c r="A411" s="12"/>
    </row>
    <row r="412" spans="1:1" ht="14.25" customHeight="1" x14ac:dyDescent="0.25">
      <c r="A412" s="12"/>
    </row>
    <row r="413" spans="1:1" ht="14.25" customHeight="1" x14ac:dyDescent="0.25">
      <c r="A413" s="12"/>
    </row>
    <row r="414" spans="1:1" ht="14.25" customHeight="1" x14ac:dyDescent="0.25">
      <c r="A414" s="12"/>
    </row>
    <row r="415" spans="1:1" ht="14.25" customHeight="1" x14ac:dyDescent="0.25">
      <c r="A415" s="12"/>
    </row>
    <row r="416" spans="1:1" ht="14.25" customHeight="1" x14ac:dyDescent="0.25">
      <c r="A416" s="12"/>
    </row>
    <row r="417" spans="1:1" ht="14.25" customHeight="1" x14ac:dyDescent="0.25">
      <c r="A417" s="12"/>
    </row>
    <row r="418" spans="1:1" ht="14.25" customHeight="1" x14ac:dyDescent="0.25">
      <c r="A418" s="12"/>
    </row>
    <row r="419" spans="1:1" ht="14.25" customHeight="1" x14ac:dyDescent="0.25">
      <c r="A419" s="12"/>
    </row>
    <row r="420" spans="1:1" ht="14.25" customHeight="1" x14ac:dyDescent="0.25">
      <c r="A420" s="12"/>
    </row>
    <row r="421" spans="1:1" ht="14.25" customHeight="1" x14ac:dyDescent="0.25">
      <c r="A421" s="12"/>
    </row>
    <row r="422" spans="1:1" ht="14.25" customHeight="1" x14ac:dyDescent="0.25">
      <c r="A422" s="12"/>
    </row>
    <row r="423" spans="1:1" ht="14.25" customHeight="1" x14ac:dyDescent="0.25">
      <c r="A423" s="12"/>
    </row>
    <row r="424" spans="1:1" ht="14.25" customHeight="1" x14ac:dyDescent="0.25">
      <c r="A424" s="12"/>
    </row>
    <row r="425" spans="1:1" ht="14.25" customHeight="1" x14ac:dyDescent="0.25">
      <c r="A425" s="12"/>
    </row>
    <row r="426" spans="1:1" ht="14.25" customHeight="1" x14ac:dyDescent="0.25">
      <c r="A426" s="12"/>
    </row>
    <row r="427" spans="1:1" ht="14.25" customHeight="1" x14ac:dyDescent="0.25">
      <c r="A427" s="12"/>
    </row>
    <row r="428" spans="1:1" ht="14.25" customHeight="1" x14ac:dyDescent="0.25">
      <c r="A428" s="12"/>
    </row>
    <row r="429" spans="1:1" ht="14.25" customHeight="1" x14ac:dyDescent="0.25">
      <c r="A429" s="12"/>
    </row>
    <row r="430" spans="1:1" ht="14.25" customHeight="1" x14ac:dyDescent="0.25">
      <c r="A430" s="12"/>
    </row>
    <row r="431" spans="1:1" ht="14.25" customHeight="1" x14ac:dyDescent="0.25">
      <c r="A431" s="12"/>
    </row>
    <row r="432" spans="1:1" ht="14.25" customHeight="1" x14ac:dyDescent="0.25">
      <c r="A432" s="12"/>
    </row>
    <row r="433" spans="1:1" ht="14.25" customHeight="1" x14ac:dyDescent="0.25">
      <c r="A433" s="12"/>
    </row>
    <row r="434" spans="1:1" ht="14.25" customHeight="1" x14ac:dyDescent="0.25">
      <c r="A434" s="12"/>
    </row>
    <row r="435" spans="1:1" ht="14.25" customHeight="1" x14ac:dyDescent="0.25">
      <c r="A435" s="12"/>
    </row>
    <row r="436" spans="1:1" ht="14.25" customHeight="1" x14ac:dyDescent="0.25">
      <c r="A436" s="12"/>
    </row>
    <row r="437" spans="1:1" ht="14.25" customHeight="1" x14ac:dyDescent="0.25">
      <c r="A437" s="12"/>
    </row>
    <row r="438" spans="1:1" ht="14.25" customHeight="1" x14ac:dyDescent="0.25">
      <c r="A438" s="12"/>
    </row>
    <row r="439" spans="1:1" ht="14.25" customHeight="1" x14ac:dyDescent="0.25">
      <c r="A439" s="12"/>
    </row>
    <row r="440" spans="1:1" ht="14.25" customHeight="1" x14ac:dyDescent="0.25">
      <c r="A440" s="12"/>
    </row>
    <row r="441" spans="1:1" ht="14.25" customHeight="1" x14ac:dyDescent="0.25">
      <c r="A441" s="12"/>
    </row>
    <row r="442" spans="1:1" ht="14.25" customHeight="1" x14ac:dyDescent="0.25">
      <c r="A442" s="12"/>
    </row>
    <row r="443" spans="1:1" ht="14.25" customHeight="1" x14ac:dyDescent="0.25">
      <c r="A443" s="12"/>
    </row>
    <row r="444" spans="1:1" ht="14.25" customHeight="1" x14ac:dyDescent="0.25">
      <c r="A444" s="12"/>
    </row>
    <row r="445" spans="1:1" ht="14.25" customHeight="1" x14ac:dyDescent="0.25">
      <c r="A445" s="12"/>
    </row>
    <row r="446" spans="1:1" ht="14.25" customHeight="1" x14ac:dyDescent="0.25">
      <c r="A446" s="12"/>
    </row>
    <row r="447" spans="1:1" ht="14.25" customHeight="1" x14ac:dyDescent="0.25">
      <c r="A447" s="12"/>
    </row>
    <row r="448" spans="1:1" ht="14.25" customHeight="1" x14ac:dyDescent="0.25">
      <c r="A448" s="12"/>
    </row>
    <row r="449" spans="1:1" ht="14.25" customHeight="1" x14ac:dyDescent="0.25">
      <c r="A449" s="12"/>
    </row>
    <row r="450" spans="1:1" ht="14.25" customHeight="1" x14ac:dyDescent="0.25">
      <c r="A450" s="12"/>
    </row>
    <row r="451" spans="1:1" ht="14.25" customHeight="1" x14ac:dyDescent="0.25">
      <c r="A451" s="12"/>
    </row>
    <row r="452" spans="1:1" ht="14.25" customHeight="1" x14ac:dyDescent="0.25">
      <c r="A452" s="12"/>
    </row>
    <row r="453" spans="1:1" ht="14.25" customHeight="1" x14ac:dyDescent="0.25">
      <c r="A453" s="12"/>
    </row>
    <row r="454" spans="1:1" ht="14.25" customHeight="1" x14ac:dyDescent="0.25">
      <c r="A454" s="12"/>
    </row>
    <row r="455" spans="1:1" ht="14.25" customHeight="1" x14ac:dyDescent="0.25">
      <c r="A455" s="12"/>
    </row>
    <row r="456" spans="1:1" ht="14.25" customHeight="1" x14ac:dyDescent="0.25">
      <c r="A456" s="12"/>
    </row>
    <row r="457" spans="1:1" ht="14.25" customHeight="1" x14ac:dyDescent="0.25">
      <c r="A457" s="12"/>
    </row>
    <row r="458" spans="1:1" ht="14.25" customHeight="1" x14ac:dyDescent="0.25">
      <c r="A458" s="12"/>
    </row>
    <row r="459" spans="1:1" ht="14.25" customHeight="1" x14ac:dyDescent="0.25">
      <c r="A459" s="12"/>
    </row>
    <row r="460" spans="1:1" ht="14.25" customHeight="1" x14ac:dyDescent="0.25">
      <c r="A460" s="12"/>
    </row>
    <row r="461" spans="1:1" ht="14.25" customHeight="1" x14ac:dyDescent="0.25">
      <c r="A461" s="12"/>
    </row>
    <row r="462" spans="1:1" ht="14.25" customHeight="1" x14ac:dyDescent="0.25">
      <c r="A462" s="12"/>
    </row>
    <row r="463" spans="1:1" ht="14.25" customHeight="1" x14ac:dyDescent="0.25">
      <c r="A463" s="12"/>
    </row>
    <row r="464" spans="1:1" ht="14.25" customHeight="1" x14ac:dyDescent="0.25">
      <c r="A464" s="12"/>
    </row>
    <row r="465" spans="1:1" ht="14.25" customHeight="1" x14ac:dyDescent="0.25">
      <c r="A465" s="12"/>
    </row>
    <row r="466" spans="1:1" ht="14.25" customHeight="1" x14ac:dyDescent="0.25">
      <c r="A466" s="12"/>
    </row>
    <row r="467" spans="1:1" ht="14.25" customHeight="1" x14ac:dyDescent="0.25">
      <c r="A467" s="12"/>
    </row>
    <row r="468" spans="1:1" ht="14.25" customHeight="1" x14ac:dyDescent="0.25">
      <c r="A468" s="12"/>
    </row>
    <row r="469" spans="1:1" ht="14.25" customHeight="1" x14ac:dyDescent="0.25">
      <c r="A469" s="12"/>
    </row>
    <row r="470" spans="1:1" ht="14.25" customHeight="1" x14ac:dyDescent="0.25">
      <c r="A470" s="12"/>
    </row>
    <row r="471" spans="1:1" ht="14.25" customHeight="1" x14ac:dyDescent="0.25">
      <c r="A471" s="12"/>
    </row>
    <row r="472" spans="1:1" ht="14.25" customHeight="1" x14ac:dyDescent="0.25">
      <c r="A472" s="12"/>
    </row>
    <row r="473" spans="1:1" ht="14.25" customHeight="1" x14ac:dyDescent="0.25">
      <c r="A473" s="12"/>
    </row>
    <row r="474" spans="1:1" ht="14.25" customHeight="1" x14ac:dyDescent="0.25">
      <c r="A474" s="12"/>
    </row>
    <row r="475" spans="1:1" ht="14.25" customHeight="1" x14ac:dyDescent="0.25">
      <c r="A475" s="12"/>
    </row>
    <row r="476" spans="1:1" ht="14.25" customHeight="1" x14ac:dyDescent="0.25">
      <c r="A476" s="12"/>
    </row>
    <row r="477" spans="1:1" ht="14.25" customHeight="1" x14ac:dyDescent="0.25">
      <c r="A477" s="12"/>
    </row>
    <row r="478" spans="1:1" ht="14.25" customHeight="1" x14ac:dyDescent="0.25">
      <c r="A478" s="12"/>
    </row>
    <row r="479" spans="1:1" ht="14.25" customHeight="1" x14ac:dyDescent="0.25">
      <c r="A479" s="12"/>
    </row>
    <row r="480" spans="1:1" ht="14.25" customHeight="1" x14ac:dyDescent="0.25">
      <c r="A480" s="12"/>
    </row>
    <row r="481" spans="1:1" ht="14.25" customHeight="1" x14ac:dyDescent="0.25">
      <c r="A481" s="12"/>
    </row>
    <row r="482" spans="1:1" ht="14.25" customHeight="1" x14ac:dyDescent="0.25">
      <c r="A482" s="12"/>
    </row>
    <row r="483" spans="1:1" ht="14.25" customHeight="1" x14ac:dyDescent="0.25">
      <c r="A483" s="12"/>
    </row>
    <row r="484" spans="1:1" ht="14.25" customHeight="1" x14ac:dyDescent="0.25">
      <c r="A484" s="12"/>
    </row>
    <row r="485" spans="1:1" ht="14.25" customHeight="1" x14ac:dyDescent="0.25">
      <c r="A485" s="12"/>
    </row>
    <row r="486" spans="1:1" ht="14.25" customHeight="1" x14ac:dyDescent="0.25">
      <c r="A486" s="12"/>
    </row>
    <row r="487" spans="1:1" ht="14.25" customHeight="1" x14ac:dyDescent="0.25">
      <c r="A487" s="12"/>
    </row>
    <row r="488" spans="1:1" ht="14.25" customHeight="1" x14ac:dyDescent="0.25">
      <c r="A488" s="12"/>
    </row>
    <row r="489" spans="1:1" ht="14.25" customHeight="1" x14ac:dyDescent="0.25">
      <c r="A489" s="12"/>
    </row>
    <row r="490" spans="1:1" ht="14.25" customHeight="1" x14ac:dyDescent="0.25">
      <c r="A490" s="12"/>
    </row>
    <row r="491" spans="1:1" ht="14.25" customHeight="1" x14ac:dyDescent="0.25">
      <c r="A491" s="12"/>
    </row>
    <row r="492" spans="1:1" ht="14.25" customHeight="1" x14ac:dyDescent="0.25">
      <c r="A492" s="12"/>
    </row>
    <row r="493" spans="1:1" ht="14.25" customHeight="1" x14ac:dyDescent="0.25">
      <c r="A493" s="12"/>
    </row>
    <row r="494" spans="1:1" ht="14.25" customHeight="1" x14ac:dyDescent="0.25">
      <c r="A494" s="12"/>
    </row>
    <row r="495" spans="1:1" ht="14.25" customHeight="1" x14ac:dyDescent="0.25">
      <c r="A495" s="12"/>
    </row>
    <row r="496" spans="1:1" ht="14.25" customHeight="1" x14ac:dyDescent="0.25">
      <c r="A496" s="12"/>
    </row>
    <row r="497" spans="1:1" ht="14.25" customHeight="1" x14ac:dyDescent="0.25">
      <c r="A497" s="12"/>
    </row>
    <row r="498" spans="1:1" ht="14.25" customHeight="1" x14ac:dyDescent="0.25">
      <c r="A498" s="12"/>
    </row>
    <row r="499" spans="1:1" ht="14.25" customHeight="1" x14ac:dyDescent="0.25">
      <c r="A499" s="12"/>
    </row>
    <row r="500" spans="1:1" ht="14.25" customHeight="1" x14ac:dyDescent="0.25">
      <c r="A500" s="12"/>
    </row>
    <row r="501" spans="1:1" ht="14.25" customHeight="1" x14ac:dyDescent="0.25">
      <c r="A501" s="12"/>
    </row>
    <row r="502" spans="1:1" ht="14.25" customHeight="1" x14ac:dyDescent="0.25">
      <c r="A502" s="12"/>
    </row>
    <row r="503" spans="1:1" ht="14.25" customHeight="1" x14ac:dyDescent="0.25">
      <c r="A503" s="12"/>
    </row>
    <row r="504" spans="1:1" ht="14.25" customHeight="1" x14ac:dyDescent="0.25">
      <c r="A504" s="12"/>
    </row>
    <row r="505" spans="1:1" ht="14.25" customHeight="1" x14ac:dyDescent="0.25">
      <c r="A505" s="12"/>
    </row>
    <row r="506" spans="1:1" ht="14.25" customHeight="1" x14ac:dyDescent="0.25">
      <c r="A506" s="12"/>
    </row>
    <row r="507" spans="1:1" ht="14.25" customHeight="1" x14ac:dyDescent="0.25">
      <c r="A507" s="12"/>
    </row>
    <row r="508" spans="1:1" ht="14.25" customHeight="1" x14ac:dyDescent="0.25">
      <c r="A508" s="12"/>
    </row>
    <row r="509" spans="1:1" ht="14.25" customHeight="1" x14ac:dyDescent="0.25">
      <c r="A509" s="12"/>
    </row>
    <row r="510" spans="1:1" ht="14.25" customHeight="1" x14ac:dyDescent="0.25">
      <c r="A510" s="12"/>
    </row>
    <row r="511" spans="1:1" ht="14.25" customHeight="1" x14ac:dyDescent="0.25">
      <c r="A511" s="12"/>
    </row>
    <row r="512" spans="1:1" ht="14.25" customHeight="1" x14ac:dyDescent="0.25">
      <c r="A512" s="12"/>
    </row>
    <row r="513" spans="1:1" ht="14.25" customHeight="1" x14ac:dyDescent="0.25">
      <c r="A513" s="12"/>
    </row>
    <row r="514" spans="1:1" ht="14.25" customHeight="1" x14ac:dyDescent="0.25">
      <c r="A514" s="12"/>
    </row>
    <row r="515" spans="1:1" ht="14.25" customHeight="1" x14ac:dyDescent="0.25">
      <c r="A515" s="12"/>
    </row>
    <row r="516" spans="1:1" ht="14.25" customHeight="1" x14ac:dyDescent="0.25">
      <c r="A516" s="12"/>
    </row>
    <row r="517" spans="1:1" ht="14.25" customHeight="1" x14ac:dyDescent="0.25">
      <c r="A517" s="12"/>
    </row>
    <row r="518" spans="1:1" ht="14.25" customHeight="1" x14ac:dyDescent="0.25">
      <c r="A518" s="12"/>
    </row>
    <row r="519" spans="1:1" ht="14.25" customHeight="1" x14ac:dyDescent="0.25">
      <c r="A519" s="12"/>
    </row>
    <row r="520" spans="1:1" ht="14.25" customHeight="1" x14ac:dyDescent="0.25">
      <c r="A520" s="12"/>
    </row>
    <row r="521" spans="1:1" ht="14.25" customHeight="1" x14ac:dyDescent="0.25">
      <c r="A521" s="12"/>
    </row>
    <row r="522" spans="1:1" ht="14.25" customHeight="1" x14ac:dyDescent="0.25">
      <c r="A522" s="12"/>
    </row>
    <row r="523" spans="1:1" ht="14.25" customHeight="1" x14ac:dyDescent="0.25">
      <c r="A523" s="12"/>
    </row>
    <row r="524" spans="1:1" ht="14.25" customHeight="1" x14ac:dyDescent="0.25">
      <c r="A524" s="12"/>
    </row>
    <row r="525" spans="1:1" ht="14.25" customHeight="1" x14ac:dyDescent="0.25">
      <c r="A525" s="12"/>
    </row>
    <row r="526" spans="1:1" ht="14.25" customHeight="1" x14ac:dyDescent="0.25">
      <c r="A526" s="12"/>
    </row>
    <row r="527" spans="1:1" ht="14.25" customHeight="1" x14ac:dyDescent="0.25">
      <c r="A527" s="12"/>
    </row>
    <row r="528" spans="1:1" ht="14.25" customHeight="1" x14ac:dyDescent="0.25">
      <c r="A528" s="12"/>
    </row>
    <row r="529" spans="1:1" ht="14.25" customHeight="1" x14ac:dyDescent="0.25">
      <c r="A529" s="12"/>
    </row>
    <row r="530" spans="1:1" ht="14.25" customHeight="1" x14ac:dyDescent="0.25">
      <c r="A530" s="12"/>
    </row>
    <row r="531" spans="1:1" ht="14.25" customHeight="1" x14ac:dyDescent="0.25">
      <c r="A531" s="12"/>
    </row>
    <row r="532" spans="1:1" ht="14.25" customHeight="1" x14ac:dyDescent="0.25">
      <c r="A532" s="12"/>
    </row>
    <row r="533" spans="1:1" ht="14.25" customHeight="1" x14ac:dyDescent="0.25">
      <c r="A533" s="12"/>
    </row>
    <row r="534" spans="1:1" ht="14.25" customHeight="1" x14ac:dyDescent="0.25">
      <c r="A534" s="12"/>
    </row>
    <row r="535" spans="1:1" ht="14.25" customHeight="1" x14ac:dyDescent="0.25">
      <c r="A535" s="12"/>
    </row>
    <row r="536" spans="1:1" ht="14.25" customHeight="1" x14ac:dyDescent="0.25">
      <c r="A536" s="12"/>
    </row>
    <row r="537" spans="1:1" ht="14.25" customHeight="1" x14ac:dyDescent="0.25">
      <c r="A537" s="12"/>
    </row>
    <row r="538" spans="1:1" ht="14.25" customHeight="1" x14ac:dyDescent="0.25">
      <c r="A538" s="12"/>
    </row>
    <row r="539" spans="1:1" ht="14.25" customHeight="1" x14ac:dyDescent="0.25">
      <c r="A539" s="12"/>
    </row>
    <row r="540" spans="1:1" ht="14.25" customHeight="1" x14ac:dyDescent="0.25">
      <c r="A540" s="12"/>
    </row>
    <row r="541" spans="1:1" ht="14.25" customHeight="1" x14ac:dyDescent="0.25">
      <c r="A541" s="12"/>
    </row>
    <row r="542" spans="1:1" ht="14.25" customHeight="1" x14ac:dyDescent="0.25">
      <c r="A542" s="12"/>
    </row>
    <row r="543" spans="1:1" ht="14.25" customHeight="1" x14ac:dyDescent="0.25">
      <c r="A543" s="12"/>
    </row>
    <row r="544" spans="1:1" ht="14.25" customHeight="1" x14ac:dyDescent="0.25">
      <c r="A544" s="12"/>
    </row>
    <row r="545" spans="1:1" ht="14.25" customHeight="1" x14ac:dyDescent="0.25">
      <c r="A545" s="12"/>
    </row>
    <row r="546" spans="1:1" ht="14.25" customHeight="1" x14ac:dyDescent="0.25">
      <c r="A546" s="12"/>
    </row>
    <row r="547" spans="1:1" ht="14.25" customHeight="1" x14ac:dyDescent="0.25">
      <c r="A547" s="12"/>
    </row>
    <row r="548" spans="1:1" ht="14.25" customHeight="1" x14ac:dyDescent="0.25">
      <c r="A548" s="12"/>
    </row>
    <row r="549" spans="1:1" ht="14.25" customHeight="1" x14ac:dyDescent="0.25">
      <c r="A549" s="12"/>
    </row>
    <row r="550" spans="1:1" ht="14.25" customHeight="1" x14ac:dyDescent="0.25">
      <c r="A550" s="12"/>
    </row>
    <row r="551" spans="1:1" ht="14.25" customHeight="1" x14ac:dyDescent="0.25">
      <c r="A551" s="12"/>
    </row>
    <row r="552" spans="1:1" ht="14.25" customHeight="1" x14ac:dyDescent="0.25">
      <c r="A552" s="12"/>
    </row>
    <row r="553" spans="1:1" ht="14.25" customHeight="1" x14ac:dyDescent="0.25">
      <c r="A553" s="12"/>
    </row>
    <row r="554" spans="1:1" ht="14.25" customHeight="1" x14ac:dyDescent="0.25">
      <c r="A554" s="12"/>
    </row>
    <row r="555" spans="1:1" ht="14.25" customHeight="1" x14ac:dyDescent="0.25">
      <c r="A555" s="12"/>
    </row>
    <row r="556" spans="1:1" ht="14.25" customHeight="1" x14ac:dyDescent="0.25">
      <c r="A556" s="12"/>
    </row>
    <row r="557" spans="1:1" ht="14.25" customHeight="1" x14ac:dyDescent="0.25">
      <c r="A557" s="12"/>
    </row>
    <row r="558" spans="1:1" ht="14.25" customHeight="1" x14ac:dyDescent="0.25">
      <c r="A558" s="12"/>
    </row>
    <row r="559" spans="1:1" ht="14.25" customHeight="1" x14ac:dyDescent="0.25">
      <c r="A559" s="12"/>
    </row>
    <row r="560" spans="1:1" ht="14.25" customHeight="1" x14ac:dyDescent="0.25">
      <c r="A560" s="12"/>
    </row>
    <row r="561" spans="1:1" ht="14.25" customHeight="1" x14ac:dyDescent="0.25">
      <c r="A561" s="12"/>
    </row>
    <row r="562" spans="1:1" ht="14.25" customHeight="1" x14ac:dyDescent="0.25">
      <c r="A562" s="12"/>
    </row>
    <row r="563" spans="1:1" ht="14.25" customHeight="1" x14ac:dyDescent="0.25">
      <c r="A563" s="12"/>
    </row>
    <row r="564" spans="1:1" ht="14.25" customHeight="1" x14ac:dyDescent="0.25">
      <c r="A564" s="12"/>
    </row>
    <row r="565" spans="1:1" ht="14.25" customHeight="1" x14ac:dyDescent="0.25">
      <c r="A565" s="12"/>
    </row>
    <row r="566" spans="1:1" ht="14.25" customHeight="1" x14ac:dyDescent="0.25">
      <c r="A566" s="12"/>
    </row>
    <row r="567" spans="1:1" ht="14.25" customHeight="1" x14ac:dyDescent="0.25">
      <c r="A567" s="12"/>
    </row>
    <row r="568" spans="1:1" ht="14.25" customHeight="1" x14ac:dyDescent="0.25">
      <c r="A568" s="12"/>
    </row>
    <row r="569" spans="1:1" ht="14.25" customHeight="1" x14ac:dyDescent="0.25">
      <c r="A569" s="12"/>
    </row>
    <row r="570" spans="1:1" ht="14.25" customHeight="1" x14ac:dyDescent="0.25">
      <c r="A570" s="12"/>
    </row>
    <row r="571" spans="1:1" ht="14.25" customHeight="1" x14ac:dyDescent="0.25">
      <c r="A571" s="12"/>
    </row>
    <row r="572" spans="1:1" ht="14.25" customHeight="1" x14ac:dyDescent="0.25">
      <c r="A572" s="12"/>
    </row>
    <row r="573" spans="1:1" ht="14.25" customHeight="1" x14ac:dyDescent="0.25">
      <c r="A573" s="12"/>
    </row>
    <row r="574" spans="1:1" ht="14.25" customHeight="1" x14ac:dyDescent="0.25">
      <c r="A574" s="12"/>
    </row>
    <row r="575" spans="1:1" ht="14.25" customHeight="1" x14ac:dyDescent="0.25">
      <c r="A575" s="12"/>
    </row>
    <row r="576" spans="1:1" ht="14.25" customHeight="1" x14ac:dyDescent="0.25">
      <c r="A576" s="12"/>
    </row>
    <row r="577" spans="1:1" ht="14.25" customHeight="1" x14ac:dyDescent="0.25">
      <c r="A577" s="12"/>
    </row>
    <row r="578" spans="1:1" ht="14.25" customHeight="1" x14ac:dyDescent="0.25">
      <c r="A578" s="12"/>
    </row>
    <row r="579" spans="1:1" ht="14.25" customHeight="1" x14ac:dyDescent="0.25">
      <c r="A579" s="12"/>
    </row>
    <row r="580" spans="1:1" ht="14.25" customHeight="1" x14ac:dyDescent="0.25">
      <c r="A580" s="12"/>
    </row>
    <row r="581" spans="1:1" ht="14.25" customHeight="1" x14ac:dyDescent="0.25">
      <c r="A581" s="12"/>
    </row>
    <row r="582" spans="1:1" ht="14.25" customHeight="1" x14ac:dyDescent="0.25">
      <c r="A582" s="12"/>
    </row>
    <row r="583" spans="1:1" ht="14.25" customHeight="1" x14ac:dyDescent="0.25">
      <c r="A583" s="12"/>
    </row>
    <row r="584" spans="1:1" ht="14.25" customHeight="1" x14ac:dyDescent="0.25">
      <c r="A584" s="12"/>
    </row>
    <row r="585" spans="1:1" ht="14.25" customHeight="1" x14ac:dyDescent="0.25">
      <c r="A585" s="12"/>
    </row>
    <row r="586" spans="1:1" ht="14.25" customHeight="1" x14ac:dyDescent="0.25">
      <c r="A586" s="12"/>
    </row>
    <row r="587" spans="1:1" ht="14.25" customHeight="1" x14ac:dyDescent="0.25">
      <c r="A587" s="12"/>
    </row>
    <row r="588" spans="1:1" ht="14.25" customHeight="1" x14ac:dyDescent="0.25">
      <c r="A588" s="12"/>
    </row>
    <row r="589" spans="1:1" ht="14.25" customHeight="1" x14ac:dyDescent="0.25">
      <c r="A589" s="12"/>
    </row>
    <row r="590" spans="1:1" ht="14.25" customHeight="1" x14ac:dyDescent="0.25">
      <c r="A590" s="12"/>
    </row>
    <row r="591" spans="1:1" ht="14.25" customHeight="1" x14ac:dyDescent="0.25">
      <c r="A591" s="12"/>
    </row>
    <row r="592" spans="1:1" ht="14.25" customHeight="1" x14ac:dyDescent="0.25">
      <c r="A592" s="12"/>
    </row>
    <row r="593" spans="1:1" ht="14.25" customHeight="1" x14ac:dyDescent="0.25">
      <c r="A593" s="12"/>
    </row>
    <row r="594" spans="1:1" ht="14.25" customHeight="1" x14ac:dyDescent="0.25">
      <c r="A594" s="12"/>
    </row>
    <row r="595" spans="1:1" ht="14.25" customHeight="1" x14ac:dyDescent="0.25">
      <c r="A595" s="12"/>
    </row>
    <row r="596" spans="1:1" ht="14.25" customHeight="1" x14ac:dyDescent="0.25">
      <c r="A596" s="12"/>
    </row>
    <row r="597" spans="1:1" ht="14.25" customHeight="1" x14ac:dyDescent="0.25">
      <c r="A597" s="12"/>
    </row>
    <row r="598" spans="1:1" ht="14.25" customHeight="1" x14ac:dyDescent="0.25">
      <c r="A598" s="12"/>
    </row>
    <row r="599" spans="1:1" ht="14.25" customHeight="1" x14ac:dyDescent="0.25">
      <c r="A599" s="12"/>
    </row>
    <row r="600" spans="1:1" ht="14.25" customHeight="1" x14ac:dyDescent="0.25">
      <c r="A600" s="12"/>
    </row>
    <row r="601" spans="1:1" ht="14.25" customHeight="1" x14ac:dyDescent="0.25">
      <c r="A601" s="12"/>
    </row>
    <row r="602" spans="1:1" ht="14.25" customHeight="1" x14ac:dyDescent="0.25">
      <c r="A602" s="12"/>
    </row>
    <row r="603" spans="1:1" ht="14.25" customHeight="1" x14ac:dyDescent="0.25">
      <c r="A603" s="12"/>
    </row>
    <row r="604" spans="1:1" ht="14.25" customHeight="1" x14ac:dyDescent="0.25">
      <c r="A604" s="12"/>
    </row>
    <row r="605" spans="1:1" ht="14.25" customHeight="1" x14ac:dyDescent="0.25">
      <c r="A605" s="12"/>
    </row>
    <row r="606" spans="1:1" ht="14.25" customHeight="1" x14ac:dyDescent="0.25">
      <c r="A606" s="12"/>
    </row>
    <row r="607" spans="1:1" ht="14.25" customHeight="1" x14ac:dyDescent="0.25">
      <c r="A607" s="12"/>
    </row>
    <row r="608" spans="1:1" ht="14.25" customHeight="1" x14ac:dyDescent="0.25">
      <c r="A608" s="12"/>
    </row>
    <row r="609" spans="1:1" ht="14.25" customHeight="1" x14ac:dyDescent="0.25">
      <c r="A609" s="12"/>
    </row>
    <row r="610" spans="1:1" ht="14.25" customHeight="1" x14ac:dyDescent="0.25">
      <c r="A610" s="12"/>
    </row>
    <row r="611" spans="1:1" ht="14.25" customHeight="1" x14ac:dyDescent="0.25">
      <c r="A611" s="12"/>
    </row>
    <row r="612" spans="1:1" ht="14.25" customHeight="1" x14ac:dyDescent="0.25">
      <c r="A612" s="12"/>
    </row>
    <row r="613" spans="1:1" ht="14.25" customHeight="1" x14ac:dyDescent="0.25">
      <c r="A613" s="12"/>
    </row>
    <row r="614" spans="1:1" ht="14.25" customHeight="1" x14ac:dyDescent="0.25">
      <c r="A614" s="12"/>
    </row>
    <row r="615" spans="1:1" ht="14.25" customHeight="1" x14ac:dyDescent="0.25">
      <c r="A615" s="12"/>
    </row>
    <row r="616" spans="1:1" ht="14.25" customHeight="1" x14ac:dyDescent="0.25">
      <c r="A616" s="12"/>
    </row>
    <row r="617" spans="1:1" ht="14.25" customHeight="1" x14ac:dyDescent="0.25">
      <c r="A617" s="12"/>
    </row>
    <row r="618" spans="1:1" ht="14.25" customHeight="1" x14ac:dyDescent="0.25">
      <c r="A618" s="12"/>
    </row>
    <row r="619" spans="1:1" ht="14.25" customHeight="1" x14ac:dyDescent="0.25">
      <c r="A619" s="12"/>
    </row>
    <row r="620" spans="1:1" ht="14.25" customHeight="1" x14ac:dyDescent="0.25">
      <c r="A620" s="12"/>
    </row>
    <row r="621" spans="1:1" ht="14.25" customHeight="1" x14ac:dyDescent="0.25">
      <c r="A621" s="12"/>
    </row>
    <row r="622" spans="1:1" ht="14.25" customHeight="1" x14ac:dyDescent="0.25">
      <c r="A622" s="12"/>
    </row>
    <row r="623" spans="1:1" ht="14.25" customHeight="1" x14ac:dyDescent="0.25">
      <c r="A623" s="12"/>
    </row>
    <row r="624" spans="1:1" ht="14.25" customHeight="1" x14ac:dyDescent="0.25">
      <c r="A624" s="12"/>
    </row>
    <row r="625" spans="1:1" ht="14.25" customHeight="1" x14ac:dyDescent="0.25">
      <c r="A625" s="12"/>
    </row>
    <row r="626" spans="1:1" ht="14.25" customHeight="1" x14ac:dyDescent="0.25">
      <c r="A626" s="12"/>
    </row>
    <row r="627" spans="1:1" ht="14.25" customHeight="1" x14ac:dyDescent="0.25">
      <c r="A627" s="12"/>
    </row>
    <row r="628" spans="1:1" ht="14.25" customHeight="1" x14ac:dyDescent="0.25">
      <c r="A628" s="12"/>
    </row>
    <row r="629" spans="1:1" ht="14.25" customHeight="1" x14ac:dyDescent="0.25">
      <c r="A629" s="12"/>
    </row>
    <row r="630" spans="1:1" ht="14.25" customHeight="1" x14ac:dyDescent="0.25">
      <c r="A630" s="12"/>
    </row>
    <row r="631" spans="1:1" ht="14.25" customHeight="1" x14ac:dyDescent="0.25">
      <c r="A631" s="12"/>
    </row>
    <row r="632" spans="1:1" ht="14.25" customHeight="1" x14ac:dyDescent="0.25">
      <c r="A632" s="12"/>
    </row>
    <row r="633" spans="1:1" ht="14.25" customHeight="1" x14ac:dyDescent="0.25">
      <c r="A633" s="12"/>
    </row>
    <row r="634" spans="1:1" ht="14.25" customHeight="1" x14ac:dyDescent="0.25">
      <c r="A634" s="12"/>
    </row>
    <row r="635" spans="1:1" ht="14.25" customHeight="1" x14ac:dyDescent="0.25">
      <c r="A635" s="12"/>
    </row>
    <row r="636" spans="1:1" ht="14.25" customHeight="1" x14ac:dyDescent="0.25">
      <c r="A636" s="12"/>
    </row>
    <row r="637" spans="1:1" ht="14.25" customHeight="1" x14ac:dyDescent="0.25">
      <c r="A637" s="12"/>
    </row>
    <row r="638" spans="1:1" ht="14.25" customHeight="1" x14ac:dyDescent="0.25">
      <c r="A638" s="12"/>
    </row>
    <row r="639" spans="1:1" ht="14.25" customHeight="1" x14ac:dyDescent="0.25">
      <c r="A639" s="12"/>
    </row>
    <row r="640" spans="1:1" ht="14.25" customHeight="1" x14ac:dyDescent="0.25">
      <c r="A640" s="12"/>
    </row>
    <row r="641" spans="1:1" ht="14.25" customHeight="1" x14ac:dyDescent="0.25">
      <c r="A641" s="12"/>
    </row>
    <row r="642" spans="1:1" ht="14.25" customHeight="1" x14ac:dyDescent="0.25">
      <c r="A642" s="12"/>
    </row>
    <row r="643" spans="1:1" ht="14.25" customHeight="1" x14ac:dyDescent="0.25">
      <c r="A643" s="12"/>
    </row>
    <row r="644" spans="1:1" ht="14.25" customHeight="1" x14ac:dyDescent="0.25">
      <c r="A644" s="12"/>
    </row>
    <row r="645" spans="1:1" ht="14.25" customHeight="1" x14ac:dyDescent="0.25">
      <c r="A645" s="12"/>
    </row>
    <row r="646" spans="1:1" ht="14.25" customHeight="1" x14ac:dyDescent="0.25">
      <c r="A646" s="12"/>
    </row>
    <row r="647" spans="1:1" ht="14.25" customHeight="1" x14ac:dyDescent="0.25">
      <c r="A647" s="12"/>
    </row>
    <row r="648" spans="1:1" ht="14.25" customHeight="1" x14ac:dyDescent="0.25">
      <c r="A648" s="12"/>
    </row>
    <row r="649" spans="1:1" ht="14.25" customHeight="1" x14ac:dyDescent="0.25">
      <c r="A649" s="12"/>
    </row>
    <row r="650" spans="1:1" ht="14.25" customHeight="1" x14ac:dyDescent="0.25">
      <c r="A650" s="12"/>
    </row>
    <row r="651" spans="1:1" ht="14.25" customHeight="1" x14ac:dyDescent="0.25">
      <c r="A651" s="12"/>
    </row>
    <row r="652" spans="1:1" ht="14.25" customHeight="1" x14ac:dyDescent="0.25">
      <c r="A652" s="12"/>
    </row>
    <row r="653" spans="1:1" ht="14.25" customHeight="1" x14ac:dyDescent="0.25">
      <c r="A653" s="12"/>
    </row>
    <row r="654" spans="1:1" ht="14.25" customHeight="1" x14ac:dyDescent="0.25">
      <c r="A654" s="12"/>
    </row>
    <row r="655" spans="1:1" ht="14.25" customHeight="1" x14ac:dyDescent="0.25">
      <c r="A655" s="12"/>
    </row>
    <row r="656" spans="1:1" ht="14.25" customHeight="1" x14ac:dyDescent="0.25">
      <c r="A656" s="12"/>
    </row>
    <row r="657" spans="1:1" ht="14.25" customHeight="1" x14ac:dyDescent="0.25">
      <c r="A657" s="12"/>
    </row>
    <row r="658" spans="1:1" ht="14.25" customHeight="1" x14ac:dyDescent="0.25">
      <c r="A658" s="12"/>
    </row>
    <row r="659" spans="1:1" ht="14.25" customHeight="1" x14ac:dyDescent="0.25">
      <c r="A659" s="12"/>
    </row>
    <row r="660" spans="1:1" ht="14.25" customHeight="1" x14ac:dyDescent="0.25">
      <c r="A660" s="12"/>
    </row>
    <row r="661" spans="1:1" ht="14.25" customHeight="1" x14ac:dyDescent="0.25">
      <c r="A661" s="12"/>
    </row>
    <row r="662" spans="1:1" ht="14.25" customHeight="1" x14ac:dyDescent="0.25">
      <c r="A662" s="12"/>
    </row>
    <row r="663" spans="1:1" ht="14.25" customHeight="1" x14ac:dyDescent="0.25">
      <c r="A663" s="12"/>
    </row>
    <row r="664" spans="1:1" ht="14.25" customHeight="1" x14ac:dyDescent="0.25">
      <c r="A664" s="12"/>
    </row>
    <row r="665" spans="1:1" ht="14.25" customHeight="1" x14ac:dyDescent="0.25">
      <c r="A665" s="12"/>
    </row>
    <row r="666" spans="1:1" ht="14.25" customHeight="1" x14ac:dyDescent="0.25">
      <c r="A666" s="12"/>
    </row>
    <row r="667" spans="1:1" ht="14.25" customHeight="1" x14ac:dyDescent="0.25">
      <c r="A667" s="12"/>
    </row>
    <row r="668" spans="1:1" ht="14.25" customHeight="1" x14ac:dyDescent="0.25">
      <c r="A668" s="12"/>
    </row>
    <row r="669" spans="1:1" ht="14.25" customHeight="1" x14ac:dyDescent="0.25">
      <c r="A669" s="12"/>
    </row>
    <row r="670" spans="1:1" ht="14.25" customHeight="1" x14ac:dyDescent="0.25">
      <c r="A670" s="12"/>
    </row>
    <row r="671" spans="1:1" ht="14.25" customHeight="1" x14ac:dyDescent="0.25">
      <c r="A671" s="12"/>
    </row>
    <row r="672" spans="1:1" ht="14.25" customHeight="1" x14ac:dyDescent="0.25">
      <c r="A672" s="12"/>
    </row>
    <row r="673" spans="1:1" ht="14.25" customHeight="1" x14ac:dyDescent="0.25">
      <c r="A673" s="12"/>
    </row>
    <row r="674" spans="1:1" ht="14.25" customHeight="1" x14ac:dyDescent="0.25">
      <c r="A674" s="12"/>
    </row>
    <row r="675" spans="1:1" ht="14.25" customHeight="1" x14ac:dyDescent="0.25">
      <c r="A675" s="12"/>
    </row>
    <row r="676" spans="1:1" ht="14.25" customHeight="1" x14ac:dyDescent="0.25">
      <c r="A676" s="12"/>
    </row>
    <row r="677" spans="1:1" ht="14.25" customHeight="1" x14ac:dyDescent="0.25">
      <c r="A677" s="12"/>
    </row>
    <row r="678" spans="1:1" ht="14.25" customHeight="1" x14ac:dyDescent="0.25">
      <c r="A678" s="12"/>
    </row>
    <row r="679" spans="1:1" ht="14.25" customHeight="1" x14ac:dyDescent="0.25">
      <c r="A679" s="12"/>
    </row>
    <row r="680" spans="1:1" ht="14.25" customHeight="1" x14ac:dyDescent="0.25">
      <c r="A680" s="12"/>
    </row>
    <row r="681" spans="1:1" ht="14.25" customHeight="1" x14ac:dyDescent="0.25">
      <c r="A681" s="12"/>
    </row>
    <row r="682" spans="1:1" ht="14.25" customHeight="1" x14ac:dyDescent="0.25">
      <c r="A682" s="12"/>
    </row>
    <row r="683" spans="1:1" ht="14.25" customHeight="1" x14ac:dyDescent="0.25">
      <c r="A683" s="12"/>
    </row>
    <row r="684" spans="1:1" ht="14.25" customHeight="1" x14ac:dyDescent="0.25">
      <c r="A684" s="12"/>
    </row>
    <row r="685" spans="1:1" ht="14.25" customHeight="1" x14ac:dyDescent="0.25">
      <c r="A685" s="12"/>
    </row>
    <row r="686" spans="1:1" ht="14.25" customHeight="1" x14ac:dyDescent="0.25">
      <c r="A686" s="12"/>
    </row>
    <row r="687" spans="1:1" ht="14.25" customHeight="1" x14ac:dyDescent="0.25">
      <c r="A687" s="12"/>
    </row>
    <row r="688" spans="1:1" ht="14.25" customHeight="1" x14ac:dyDescent="0.25">
      <c r="A688" s="12"/>
    </row>
    <row r="689" spans="1:1" ht="14.25" customHeight="1" x14ac:dyDescent="0.25">
      <c r="A689" s="12"/>
    </row>
    <row r="690" spans="1:1" ht="14.25" customHeight="1" x14ac:dyDescent="0.25">
      <c r="A690" s="12"/>
    </row>
    <row r="691" spans="1:1" ht="14.25" customHeight="1" x14ac:dyDescent="0.25">
      <c r="A691" s="12"/>
    </row>
    <row r="692" spans="1:1" ht="14.25" customHeight="1" x14ac:dyDescent="0.25">
      <c r="A692" s="12"/>
    </row>
    <row r="693" spans="1:1" ht="14.25" customHeight="1" x14ac:dyDescent="0.25">
      <c r="A693" s="12"/>
    </row>
    <row r="694" spans="1:1" ht="14.25" customHeight="1" x14ac:dyDescent="0.25">
      <c r="A694" s="12"/>
    </row>
    <row r="695" spans="1:1" ht="14.25" customHeight="1" x14ac:dyDescent="0.25">
      <c r="A695" s="12"/>
    </row>
    <row r="696" spans="1:1" ht="14.25" customHeight="1" x14ac:dyDescent="0.25">
      <c r="A696" s="12"/>
    </row>
    <row r="697" spans="1:1" ht="14.25" customHeight="1" x14ac:dyDescent="0.25">
      <c r="A697" s="12"/>
    </row>
    <row r="698" spans="1:1" ht="14.25" customHeight="1" x14ac:dyDescent="0.25">
      <c r="A698" s="12"/>
    </row>
    <row r="699" spans="1:1" ht="14.25" customHeight="1" x14ac:dyDescent="0.25">
      <c r="A699" s="12"/>
    </row>
    <row r="700" spans="1:1" ht="14.25" customHeight="1" x14ac:dyDescent="0.25">
      <c r="A700" s="12"/>
    </row>
    <row r="701" spans="1:1" ht="14.25" customHeight="1" x14ac:dyDescent="0.25">
      <c r="A701" s="12"/>
    </row>
    <row r="702" spans="1:1" ht="14.25" customHeight="1" x14ac:dyDescent="0.25">
      <c r="A702" s="12"/>
    </row>
    <row r="703" spans="1:1" ht="14.25" customHeight="1" x14ac:dyDescent="0.25">
      <c r="A703" s="12"/>
    </row>
    <row r="704" spans="1:1" ht="14.25" customHeight="1" x14ac:dyDescent="0.25">
      <c r="A704" s="12"/>
    </row>
    <row r="705" spans="1:1" ht="14.25" customHeight="1" x14ac:dyDescent="0.25">
      <c r="A705" s="12"/>
    </row>
    <row r="706" spans="1:1" ht="14.25" customHeight="1" x14ac:dyDescent="0.25">
      <c r="A706" s="12"/>
    </row>
    <row r="707" spans="1:1" ht="14.25" customHeight="1" x14ac:dyDescent="0.25">
      <c r="A707" s="12"/>
    </row>
    <row r="708" spans="1:1" ht="14.25" customHeight="1" x14ac:dyDescent="0.25">
      <c r="A708" s="12"/>
    </row>
    <row r="709" spans="1:1" ht="14.25" customHeight="1" x14ac:dyDescent="0.25">
      <c r="A709" s="12"/>
    </row>
    <row r="710" spans="1:1" ht="14.25" customHeight="1" x14ac:dyDescent="0.25">
      <c r="A710" s="12"/>
    </row>
    <row r="711" spans="1:1" ht="14.25" customHeight="1" x14ac:dyDescent="0.25">
      <c r="A711" s="12"/>
    </row>
    <row r="712" spans="1:1" ht="14.25" customHeight="1" x14ac:dyDescent="0.25">
      <c r="A712" s="12"/>
    </row>
    <row r="713" spans="1:1" ht="14.25" customHeight="1" x14ac:dyDescent="0.25">
      <c r="A713" s="12"/>
    </row>
    <row r="714" spans="1:1" ht="14.25" customHeight="1" x14ac:dyDescent="0.25">
      <c r="A714" s="12"/>
    </row>
    <row r="715" spans="1:1" ht="14.25" customHeight="1" x14ac:dyDescent="0.25">
      <c r="A715" s="12"/>
    </row>
    <row r="716" spans="1:1" ht="14.25" customHeight="1" x14ac:dyDescent="0.25">
      <c r="A716" s="12"/>
    </row>
    <row r="717" spans="1:1" ht="14.25" customHeight="1" x14ac:dyDescent="0.25">
      <c r="A717" s="12"/>
    </row>
    <row r="718" spans="1:1" ht="14.25" customHeight="1" x14ac:dyDescent="0.25">
      <c r="A718" s="12"/>
    </row>
    <row r="719" spans="1:1" ht="14.25" customHeight="1" x14ac:dyDescent="0.25">
      <c r="A719" s="12"/>
    </row>
    <row r="720" spans="1:1" ht="14.25" customHeight="1" x14ac:dyDescent="0.25">
      <c r="A720" s="12"/>
    </row>
    <row r="721" spans="1:1" ht="14.25" customHeight="1" x14ac:dyDescent="0.25">
      <c r="A721" s="12"/>
    </row>
    <row r="722" spans="1:1" ht="14.25" customHeight="1" x14ac:dyDescent="0.25">
      <c r="A722" s="12"/>
    </row>
    <row r="723" spans="1:1" ht="14.25" customHeight="1" x14ac:dyDescent="0.25">
      <c r="A723" s="12"/>
    </row>
    <row r="724" spans="1:1" ht="14.25" customHeight="1" x14ac:dyDescent="0.25">
      <c r="A724" s="12"/>
    </row>
    <row r="725" spans="1:1" ht="14.25" customHeight="1" x14ac:dyDescent="0.25">
      <c r="A725" s="12"/>
    </row>
    <row r="726" spans="1:1" ht="14.25" customHeight="1" x14ac:dyDescent="0.25">
      <c r="A726" s="12"/>
    </row>
    <row r="727" spans="1:1" ht="14.25" customHeight="1" x14ac:dyDescent="0.25">
      <c r="A727" s="12"/>
    </row>
    <row r="728" spans="1:1" ht="14.25" customHeight="1" x14ac:dyDescent="0.25">
      <c r="A728" s="12"/>
    </row>
    <row r="729" spans="1:1" ht="14.25" customHeight="1" x14ac:dyDescent="0.25">
      <c r="A729" s="12"/>
    </row>
    <row r="730" spans="1:1" ht="14.25" customHeight="1" x14ac:dyDescent="0.25">
      <c r="A730" s="12"/>
    </row>
    <row r="731" spans="1:1" ht="14.25" customHeight="1" x14ac:dyDescent="0.25">
      <c r="A731" s="12"/>
    </row>
    <row r="732" spans="1:1" ht="14.25" customHeight="1" x14ac:dyDescent="0.25">
      <c r="A732" s="12"/>
    </row>
    <row r="733" spans="1:1" ht="14.25" customHeight="1" x14ac:dyDescent="0.25">
      <c r="A733" s="12"/>
    </row>
    <row r="734" spans="1:1" ht="14.25" customHeight="1" x14ac:dyDescent="0.25">
      <c r="A734" s="12"/>
    </row>
    <row r="735" spans="1:1" ht="14.25" customHeight="1" x14ac:dyDescent="0.25">
      <c r="A735" s="12"/>
    </row>
    <row r="736" spans="1:1" ht="14.25" customHeight="1" x14ac:dyDescent="0.25">
      <c r="A736" s="12"/>
    </row>
    <row r="737" spans="1:1" ht="14.25" customHeight="1" x14ac:dyDescent="0.25">
      <c r="A737" s="12"/>
    </row>
    <row r="738" spans="1:1" ht="14.25" customHeight="1" x14ac:dyDescent="0.25">
      <c r="A738" s="12"/>
    </row>
    <row r="739" spans="1:1" ht="14.25" customHeight="1" x14ac:dyDescent="0.25">
      <c r="A739" s="12"/>
    </row>
    <row r="740" spans="1:1" ht="14.25" customHeight="1" x14ac:dyDescent="0.25">
      <c r="A740" s="12"/>
    </row>
    <row r="741" spans="1:1" ht="14.25" customHeight="1" x14ac:dyDescent="0.25">
      <c r="A741" s="12"/>
    </row>
    <row r="742" spans="1:1" ht="14.25" customHeight="1" x14ac:dyDescent="0.25">
      <c r="A742" s="12"/>
    </row>
    <row r="743" spans="1:1" ht="14.25" customHeight="1" x14ac:dyDescent="0.25">
      <c r="A743" s="12"/>
    </row>
    <row r="744" spans="1:1" ht="14.25" customHeight="1" x14ac:dyDescent="0.25">
      <c r="A744" s="12"/>
    </row>
    <row r="745" spans="1:1" ht="14.25" customHeight="1" x14ac:dyDescent="0.25">
      <c r="A745" s="12"/>
    </row>
    <row r="746" spans="1:1" ht="14.25" customHeight="1" x14ac:dyDescent="0.25">
      <c r="A746" s="12"/>
    </row>
    <row r="747" spans="1:1" ht="14.25" customHeight="1" x14ac:dyDescent="0.25">
      <c r="A747" s="12"/>
    </row>
    <row r="748" spans="1:1" ht="14.25" customHeight="1" x14ac:dyDescent="0.25">
      <c r="A748" s="12"/>
    </row>
    <row r="749" spans="1:1" ht="14.25" customHeight="1" x14ac:dyDescent="0.25">
      <c r="A749" s="12"/>
    </row>
    <row r="750" spans="1:1" ht="14.25" customHeight="1" x14ac:dyDescent="0.25">
      <c r="A750" s="12"/>
    </row>
    <row r="751" spans="1:1" ht="14.25" customHeight="1" x14ac:dyDescent="0.25">
      <c r="A751" s="12"/>
    </row>
    <row r="752" spans="1:1" ht="14.25" customHeight="1" x14ac:dyDescent="0.25">
      <c r="A752" s="12"/>
    </row>
    <row r="753" spans="1:1" ht="14.25" customHeight="1" x14ac:dyDescent="0.25">
      <c r="A753" s="12"/>
    </row>
    <row r="754" spans="1:1" ht="14.25" customHeight="1" x14ac:dyDescent="0.25">
      <c r="A754" s="12"/>
    </row>
    <row r="755" spans="1:1" ht="14.25" customHeight="1" x14ac:dyDescent="0.25">
      <c r="A755" s="12"/>
    </row>
    <row r="756" spans="1:1" ht="14.25" customHeight="1" x14ac:dyDescent="0.25">
      <c r="A756" s="12"/>
    </row>
    <row r="757" spans="1:1" ht="14.25" customHeight="1" x14ac:dyDescent="0.25">
      <c r="A757" s="12"/>
    </row>
    <row r="758" spans="1:1" ht="14.25" customHeight="1" x14ac:dyDescent="0.25">
      <c r="A758" s="12"/>
    </row>
    <row r="759" spans="1:1" ht="14.25" customHeight="1" x14ac:dyDescent="0.25">
      <c r="A759" s="12"/>
    </row>
    <row r="760" spans="1:1" ht="14.25" customHeight="1" x14ac:dyDescent="0.25">
      <c r="A760" s="12"/>
    </row>
    <row r="761" spans="1:1" ht="14.25" customHeight="1" x14ac:dyDescent="0.25">
      <c r="A761" s="12"/>
    </row>
    <row r="762" spans="1:1" ht="14.25" customHeight="1" x14ac:dyDescent="0.25">
      <c r="A762" s="12"/>
    </row>
    <row r="763" spans="1:1" ht="14.25" customHeight="1" x14ac:dyDescent="0.25">
      <c r="A763" s="12"/>
    </row>
    <row r="764" spans="1:1" ht="14.25" customHeight="1" x14ac:dyDescent="0.25">
      <c r="A764" s="12"/>
    </row>
    <row r="765" spans="1:1" ht="14.25" customHeight="1" x14ac:dyDescent="0.25">
      <c r="A765" s="12"/>
    </row>
    <row r="766" spans="1:1" ht="14.25" customHeight="1" x14ac:dyDescent="0.25">
      <c r="A766" s="12"/>
    </row>
    <row r="767" spans="1:1" ht="14.25" customHeight="1" x14ac:dyDescent="0.25">
      <c r="A767" s="12"/>
    </row>
    <row r="768" spans="1:1" ht="14.25" customHeight="1" x14ac:dyDescent="0.25">
      <c r="A768" s="12"/>
    </row>
    <row r="769" spans="1:1" ht="14.25" customHeight="1" x14ac:dyDescent="0.25">
      <c r="A769" s="12"/>
    </row>
    <row r="770" spans="1:1" ht="14.25" customHeight="1" x14ac:dyDescent="0.25">
      <c r="A770" s="12"/>
    </row>
    <row r="771" spans="1:1" ht="14.25" customHeight="1" x14ac:dyDescent="0.25">
      <c r="A771" s="12"/>
    </row>
    <row r="772" spans="1:1" ht="14.25" customHeight="1" x14ac:dyDescent="0.25">
      <c r="A772" s="12"/>
    </row>
    <row r="773" spans="1:1" ht="14.25" customHeight="1" x14ac:dyDescent="0.25">
      <c r="A773" s="12"/>
    </row>
    <row r="774" spans="1:1" ht="14.25" customHeight="1" x14ac:dyDescent="0.25">
      <c r="A774" s="12"/>
    </row>
    <row r="775" spans="1:1" ht="14.25" customHeight="1" x14ac:dyDescent="0.25">
      <c r="A775" s="12"/>
    </row>
    <row r="776" spans="1:1" ht="14.25" customHeight="1" x14ac:dyDescent="0.25">
      <c r="A776" s="12"/>
    </row>
    <row r="777" spans="1:1" ht="14.25" customHeight="1" x14ac:dyDescent="0.25">
      <c r="A777" s="12"/>
    </row>
    <row r="778" spans="1:1" ht="14.25" customHeight="1" x14ac:dyDescent="0.25">
      <c r="A778" s="12"/>
    </row>
    <row r="779" spans="1:1" ht="14.25" customHeight="1" x14ac:dyDescent="0.25">
      <c r="A779" s="12"/>
    </row>
    <row r="780" spans="1:1" ht="14.25" customHeight="1" x14ac:dyDescent="0.25">
      <c r="A780" s="12"/>
    </row>
    <row r="781" spans="1:1" ht="14.25" customHeight="1" x14ac:dyDescent="0.25">
      <c r="A781" s="12"/>
    </row>
    <row r="782" spans="1:1" ht="14.25" customHeight="1" x14ac:dyDescent="0.25">
      <c r="A782" s="12"/>
    </row>
    <row r="783" spans="1:1" ht="14.25" customHeight="1" x14ac:dyDescent="0.25">
      <c r="A783" s="12"/>
    </row>
    <row r="784" spans="1:1" ht="14.25" customHeight="1" x14ac:dyDescent="0.25">
      <c r="A784" s="12"/>
    </row>
    <row r="785" spans="1:1" ht="14.25" customHeight="1" x14ac:dyDescent="0.25">
      <c r="A785" s="12"/>
    </row>
    <row r="786" spans="1:1" ht="14.25" customHeight="1" x14ac:dyDescent="0.25">
      <c r="A786" s="12"/>
    </row>
    <row r="787" spans="1:1" ht="14.25" customHeight="1" x14ac:dyDescent="0.25">
      <c r="A787" s="12"/>
    </row>
    <row r="788" spans="1:1" ht="14.25" customHeight="1" x14ac:dyDescent="0.25">
      <c r="A788" s="12"/>
    </row>
    <row r="789" spans="1:1" ht="14.25" customHeight="1" x14ac:dyDescent="0.25">
      <c r="A789" s="12"/>
    </row>
    <row r="790" spans="1:1" ht="14.25" customHeight="1" x14ac:dyDescent="0.25">
      <c r="A790" s="12"/>
    </row>
    <row r="791" spans="1:1" ht="14.25" customHeight="1" x14ac:dyDescent="0.25">
      <c r="A791" s="12"/>
    </row>
    <row r="792" spans="1:1" ht="14.25" customHeight="1" x14ac:dyDescent="0.25">
      <c r="A792" s="12"/>
    </row>
    <row r="793" spans="1:1" ht="14.25" customHeight="1" x14ac:dyDescent="0.25">
      <c r="A793" s="12"/>
    </row>
    <row r="794" spans="1:1" ht="14.25" customHeight="1" x14ac:dyDescent="0.25">
      <c r="A794" s="12"/>
    </row>
    <row r="795" spans="1:1" ht="14.25" customHeight="1" x14ac:dyDescent="0.25">
      <c r="A795" s="12"/>
    </row>
    <row r="796" spans="1:1" ht="14.25" customHeight="1" x14ac:dyDescent="0.25">
      <c r="A796" s="12"/>
    </row>
    <row r="797" spans="1:1" ht="14.25" customHeight="1" x14ac:dyDescent="0.25">
      <c r="A797" s="12"/>
    </row>
    <row r="798" spans="1:1" ht="14.25" customHeight="1" x14ac:dyDescent="0.25">
      <c r="A798" s="12"/>
    </row>
    <row r="799" spans="1:1" ht="14.25" customHeight="1" x14ac:dyDescent="0.25">
      <c r="A799" s="12"/>
    </row>
    <row r="800" spans="1:1" ht="14.25" customHeight="1" x14ac:dyDescent="0.25">
      <c r="A800" s="12"/>
    </row>
    <row r="801" spans="1:1" ht="14.25" customHeight="1" x14ac:dyDescent="0.25">
      <c r="A801" s="12"/>
    </row>
    <row r="802" spans="1:1" ht="14.25" customHeight="1" x14ac:dyDescent="0.25">
      <c r="A802" s="12"/>
    </row>
    <row r="803" spans="1:1" ht="14.25" customHeight="1" x14ac:dyDescent="0.25">
      <c r="A803" s="12"/>
    </row>
    <row r="804" spans="1:1" ht="14.25" customHeight="1" x14ac:dyDescent="0.25">
      <c r="A804" s="12"/>
    </row>
    <row r="805" spans="1:1" ht="14.25" customHeight="1" x14ac:dyDescent="0.25">
      <c r="A805" s="12"/>
    </row>
    <row r="806" spans="1:1" ht="14.25" customHeight="1" x14ac:dyDescent="0.25">
      <c r="A806" s="12"/>
    </row>
    <row r="807" spans="1:1" ht="14.25" customHeight="1" x14ac:dyDescent="0.25">
      <c r="A807" s="12"/>
    </row>
    <row r="808" spans="1:1" ht="14.25" customHeight="1" x14ac:dyDescent="0.25">
      <c r="A808" s="12"/>
    </row>
    <row r="809" spans="1:1" ht="14.25" customHeight="1" x14ac:dyDescent="0.25">
      <c r="A809" s="12"/>
    </row>
    <row r="810" spans="1:1" ht="14.25" customHeight="1" x14ac:dyDescent="0.25">
      <c r="A810" s="12"/>
    </row>
    <row r="811" spans="1:1" ht="14.25" customHeight="1" x14ac:dyDescent="0.25">
      <c r="A811" s="12"/>
    </row>
    <row r="812" spans="1:1" ht="14.25" customHeight="1" x14ac:dyDescent="0.25">
      <c r="A812" s="12"/>
    </row>
    <row r="813" spans="1:1" ht="14.25" customHeight="1" x14ac:dyDescent="0.25">
      <c r="A813" s="12"/>
    </row>
    <row r="814" spans="1:1" ht="14.25" customHeight="1" x14ac:dyDescent="0.25">
      <c r="A814" s="12"/>
    </row>
    <row r="815" spans="1:1" ht="14.25" customHeight="1" x14ac:dyDescent="0.25">
      <c r="A815" s="12"/>
    </row>
    <row r="816" spans="1:1" ht="14.25" customHeight="1" x14ac:dyDescent="0.25">
      <c r="A816" s="12"/>
    </row>
    <row r="817" spans="1:1" ht="14.25" customHeight="1" x14ac:dyDescent="0.25">
      <c r="A817" s="12"/>
    </row>
    <row r="818" spans="1:1" ht="14.25" customHeight="1" x14ac:dyDescent="0.25">
      <c r="A818" s="12"/>
    </row>
    <row r="819" spans="1:1" ht="14.25" customHeight="1" x14ac:dyDescent="0.25">
      <c r="A819" s="12"/>
    </row>
    <row r="820" spans="1:1" ht="14.25" customHeight="1" x14ac:dyDescent="0.25">
      <c r="A820" s="12"/>
    </row>
    <row r="821" spans="1:1" ht="14.25" customHeight="1" x14ac:dyDescent="0.25">
      <c r="A821" s="12"/>
    </row>
    <row r="822" spans="1:1" ht="14.25" customHeight="1" x14ac:dyDescent="0.25">
      <c r="A822" s="12"/>
    </row>
    <row r="823" spans="1:1" ht="14.25" customHeight="1" x14ac:dyDescent="0.25">
      <c r="A823" s="12"/>
    </row>
    <row r="824" spans="1:1" ht="14.25" customHeight="1" x14ac:dyDescent="0.25">
      <c r="A824" s="12"/>
    </row>
    <row r="825" spans="1:1" ht="14.25" customHeight="1" x14ac:dyDescent="0.25">
      <c r="A825" s="12"/>
    </row>
    <row r="826" spans="1:1" ht="14.25" customHeight="1" x14ac:dyDescent="0.25">
      <c r="A826" s="12"/>
    </row>
    <row r="827" spans="1:1" ht="14.25" customHeight="1" x14ac:dyDescent="0.25">
      <c r="A827" s="12"/>
    </row>
    <row r="828" spans="1:1" ht="14.25" customHeight="1" x14ac:dyDescent="0.25">
      <c r="A828" s="12"/>
    </row>
    <row r="829" spans="1:1" ht="14.25" customHeight="1" x14ac:dyDescent="0.25">
      <c r="A829" s="12"/>
    </row>
    <row r="830" spans="1:1" ht="14.25" customHeight="1" x14ac:dyDescent="0.25">
      <c r="A830" s="12"/>
    </row>
    <row r="831" spans="1:1" ht="14.25" customHeight="1" x14ac:dyDescent="0.25">
      <c r="A831" s="12"/>
    </row>
    <row r="832" spans="1:1" ht="14.25" customHeight="1" x14ac:dyDescent="0.25">
      <c r="A832" s="12"/>
    </row>
    <row r="833" spans="1:1" ht="14.25" customHeight="1" x14ac:dyDescent="0.25">
      <c r="A833" s="12"/>
    </row>
    <row r="834" spans="1:1" ht="14.25" customHeight="1" x14ac:dyDescent="0.25">
      <c r="A834" s="12"/>
    </row>
    <row r="835" spans="1:1" ht="14.25" customHeight="1" x14ac:dyDescent="0.25">
      <c r="A835" s="12"/>
    </row>
    <row r="836" spans="1:1" ht="14.25" customHeight="1" x14ac:dyDescent="0.25">
      <c r="A836" s="12"/>
    </row>
    <row r="837" spans="1:1" ht="14.25" customHeight="1" x14ac:dyDescent="0.25">
      <c r="A837" s="12"/>
    </row>
    <row r="838" spans="1:1" ht="14.25" customHeight="1" x14ac:dyDescent="0.25">
      <c r="A838" s="12"/>
    </row>
    <row r="839" spans="1:1" ht="14.25" customHeight="1" x14ac:dyDescent="0.25">
      <c r="A839" s="12"/>
    </row>
    <row r="840" spans="1:1" ht="14.25" customHeight="1" x14ac:dyDescent="0.25">
      <c r="A840" s="12"/>
    </row>
    <row r="841" spans="1:1" ht="14.25" customHeight="1" x14ac:dyDescent="0.25">
      <c r="A841" s="12"/>
    </row>
    <row r="842" spans="1:1" ht="14.25" customHeight="1" x14ac:dyDescent="0.25">
      <c r="A842" s="12"/>
    </row>
    <row r="843" spans="1:1" ht="14.25" customHeight="1" x14ac:dyDescent="0.25">
      <c r="A843" s="12"/>
    </row>
    <row r="844" spans="1:1" ht="14.25" customHeight="1" x14ac:dyDescent="0.25">
      <c r="A844" s="12"/>
    </row>
    <row r="845" spans="1:1" ht="14.25" customHeight="1" x14ac:dyDescent="0.25">
      <c r="A845" s="12"/>
    </row>
    <row r="846" spans="1:1" ht="14.25" customHeight="1" x14ac:dyDescent="0.25">
      <c r="A846" s="12"/>
    </row>
    <row r="847" spans="1:1" ht="14.25" customHeight="1" x14ac:dyDescent="0.25">
      <c r="A847" s="12"/>
    </row>
    <row r="848" spans="1:1" ht="14.25" customHeight="1" x14ac:dyDescent="0.25">
      <c r="A848" s="12"/>
    </row>
    <row r="849" spans="1:1" ht="14.25" customHeight="1" x14ac:dyDescent="0.25">
      <c r="A849" s="12"/>
    </row>
    <row r="850" spans="1:1" ht="14.25" customHeight="1" x14ac:dyDescent="0.25">
      <c r="A850" s="12"/>
    </row>
    <row r="851" spans="1:1" ht="14.25" customHeight="1" x14ac:dyDescent="0.25">
      <c r="A851" s="12"/>
    </row>
    <row r="852" spans="1:1" ht="14.25" customHeight="1" x14ac:dyDescent="0.25">
      <c r="A852" s="12"/>
    </row>
    <row r="853" spans="1:1" ht="14.25" customHeight="1" x14ac:dyDescent="0.25">
      <c r="A853" s="12"/>
    </row>
    <row r="854" spans="1:1" ht="14.25" customHeight="1" x14ac:dyDescent="0.25">
      <c r="A854" s="12"/>
    </row>
    <row r="855" spans="1:1" ht="14.25" customHeight="1" x14ac:dyDescent="0.25">
      <c r="A855" s="12"/>
    </row>
    <row r="856" spans="1:1" ht="14.25" customHeight="1" x14ac:dyDescent="0.25">
      <c r="A856" s="12"/>
    </row>
    <row r="857" spans="1:1" ht="14.25" customHeight="1" x14ac:dyDescent="0.25">
      <c r="A857" s="12"/>
    </row>
    <row r="858" spans="1:1" ht="14.25" customHeight="1" x14ac:dyDescent="0.25">
      <c r="A858" s="12"/>
    </row>
    <row r="859" spans="1:1" ht="14.25" customHeight="1" x14ac:dyDescent="0.25">
      <c r="A859" s="12"/>
    </row>
    <row r="860" spans="1:1" ht="14.25" customHeight="1" x14ac:dyDescent="0.25">
      <c r="A860" s="12"/>
    </row>
    <row r="861" spans="1:1" ht="14.25" customHeight="1" x14ac:dyDescent="0.25">
      <c r="A861" s="12"/>
    </row>
    <row r="862" spans="1:1" ht="14.25" customHeight="1" x14ac:dyDescent="0.25">
      <c r="A862" s="12"/>
    </row>
    <row r="863" spans="1:1" ht="14.25" customHeight="1" x14ac:dyDescent="0.25">
      <c r="A863" s="12"/>
    </row>
    <row r="864" spans="1:1" ht="14.25" customHeight="1" x14ac:dyDescent="0.25">
      <c r="A864" s="12"/>
    </row>
    <row r="865" spans="1:1" ht="14.25" customHeight="1" x14ac:dyDescent="0.25">
      <c r="A865" s="12"/>
    </row>
    <row r="866" spans="1:1" ht="14.25" customHeight="1" x14ac:dyDescent="0.25">
      <c r="A866" s="12"/>
    </row>
    <row r="867" spans="1:1" ht="14.25" customHeight="1" x14ac:dyDescent="0.25">
      <c r="A867" s="12"/>
    </row>
    <row r="868" spans="1:1" ht="14.25" customHeight="1" x14ac:dyDescent="0.25">
      <c r="A868" s="12"/>
    </row>
    <row r="869" spans="1:1" ht="14.25" customHeight="1" x14ac:dyDescent="0.25">
      <c r="A869" s="12"/>
    </row>
    <row r="870" spans="1:1" ht="14.25" customHeight="1" x14ac:dyDescent="0.25">
      <c r="A870" s="12"/>
    </row>
    <row r="871" spans="1:1" ht="14.25" customHeight="1" x14ac:dyDescent="0.25">
      <c r="A871" s="12"/>
    </row>
    <row r="872" spans="1:1" ht="14.25" customHeight="1" x14ac:dyDescent="0.25">
      <c r="A872" s="12"/>
    </row>
    <row r="873" spans="1:1" ht="14.25" customHeight="1" x14ac:dyDescent="0.25">
      <c r="A873" s="12"/>
    </row>
    <row r="874" spans="1:1" ht="14.25" customHeight="1" x14ac:dyDescent="0.25">
      <c r="A874" s="12"/>
    </row>
    <row r="875" spans="1:1" ht="14.25" customHeight="1" x14ac:dyDescent="0.25">
      <c r="A875" s="12"/>
    </row>
    <row r="876" spans="1:1" ht="14.25" customHeight="1" x14ac:dyDescent="0.25">
      <c r="A876" s="12"/>
    </row>
    <row r="877" spans="1:1" ht="14.25" customHeight="1" x14ac:dyDescent="0.25">
      <c r="A877" s="12"/>
    </row>
    <row r="878" spans="1:1" ht="14.25" customHeight="1" x14ac:dyDescent="0.25">
      <c r="A878" s="12"/>
    </row>
    <row r="879" spans="1:1" ht="14.25" customHeight="1" x14ac:dyDescent="0.25">
      <c r="A879" s="12"/>
    </row>
    <row r="880" spans="1:1" ht="14.25" customHeight="1" x14ac:dyDescent="0.25">
      <c r="A880" s="12"/>
    </row>
    <row r="881" spans="1:1" ht="14.25" customHeight="1" x14ac:dyDescent="0.25">
      <c r="A881" s="12"/>
    </row>
    <row r="882" spans="1:1" ht="14.25" customHeight="1" x14ac:dyDescent="0.25">
      <c r="A882" s="12"/>
    </row>
    <row r="883" spans="1:1" ht="14.25" customHeight="1" x14ac:dyDescent="0.25">
      <c r="A883" s="12"/>
    </row>
    <row r="884" spans="1:1" ht="14.25" customHeight="1" x14ac:dyDescent="0.25">
      <c r="A884" s="12"/>
    </row>
    <row r="885" spans="1:1" ht="14.25" customHeight="1" x14ac:dyDescent="0.25">
      <c r="A885" s="12"/>
    </row>
    <row r="886" spans="1:1" ht="14.25" customHeight="1" x14ac:dyDescent="0.25">
      <c r="A886" s="12"/>
    </row>
    <row r="887" spans="1:1" ht="14.25" customHeight="1" x14ac:dyDescent="0.25">
      <c r="A887" s="12"/>
    </row>
    <row r="888" spans="1:1" ht="14.25" customHeight="1" x14ac:dyDescent="0.25">
      <c r="A888" s="12"/>
    </row>
    <row r="889" spans="1:1" ht="14.25" customHeight="1" x14ac:dyDescent="0.25">
      <c r="A889" s="12"/>
    </row>
    <row r="890" spans="1:1" ht="14.25" customHeight="1" x14ac:dyDescent="0.25">
      <c r="A890" s="12"/>
    </row>
    <row r="891" spans="1:1" ht="14.25" customHeight="1" x14ac:dyDescent="0.25">
      <c r="A891" s="12"/>
    </row>
    <row r="892" spans="1:1" ht="14.25" customHeight="1" x14ac:dyDescent="0.25">
      <c r="A892" s="12"/>
    </row>
    <row r="893" spans="1:1" ht="14.25" customHeight="1" x14ac:dyDescent="0.25">
      <c r="A893" s="12"/>
    </row>
    <row r="894" spans="1:1" ht="14.25" customHeight="1" x14ac:dyDescent="0.25">
      <c r="A894" s="12"/>
    </row>
    <row r="895" spans="1:1" ht="14.25" customHeight="1" x14ac:dyDescent="0.25">
      <c r="A895" s="12"/>
    </row>
    <row r="896" spans="1:1" ht="14.25" customHeight="1" x14ac:dyDescent="0.25">
      <c r="A896" s="12"/>
    </row>
    <row r="897" spans="1:1" ht="14.25" customHeight="1" x14ac:dyDescent="0.25">
      <c r="A897" s="12"/>
    </row>
    <row r="898" spans="1:1" ht="14.25" customHeight="1" x14ac:dyDescent="0.25">
      <c r="A898" s="12"/>
    </row>
    <row r="899" spans="1:1" ht="14.25" customHeight="1" x14ac:dyDescent="0.25">
      <c r="A899" s="12"/>
    </row>
    <row r="900" spans="1:1" ht="14.25" customHeight="1" x14ac:dyDescent="0.25">
      <c r="A900" s="12"/>
    </row>
    <row r="901" spans="1:1" ht="14.25" customHeight="1" x14ac:dyDescent="0.25">
      <c r="A901" s="12"/>
    </row>
    <row r="902" spans="1:1" ht="14.25" customHeight="1" x14ac:dyDescent="0.25">
      <c r="A902" s="12"/>
    </row>
    <row r="903" spans="1:1" ht="14.25" customHeight="1" x14ac:dyDescent="0.25">
      <c r="A903" s="12"/>
    </row>
    <row r="904" spans="1:1" ht="14.25" customHeight="1" x14ac:dyDescent="0.25">
      <c r="A904" s="12"/>
    </row>
    <row r="905" spans="1:1" ht="14.25" customHeight="1" x14ac:dyDescent="0.25">
      <c r="A905" s="12"/>
    </row>
    <row r="906" spans="1:1" ht="14.25" customHeight="1" x14ac:dyDescent="0.25">
      <c r="A906" s="12"/>
    </row>
    <row r="907" spans="1:1" ht="14.25" customHeight="1" x14ac:dyDescent="0.25">
      <c r="A907" s="12"/>
    </row>
    <row r="908" spans="1:1" ht="14.25" customHeight="1" x14ac:dyDescent="0.25">
      <c r="A908" s="12"/>
    </row>
    <row r="909" spans="1:1" ht="14.25" customHeight="1" x14ac:dyDescent="0.25">
      <c r="A909" s="12"/>
    </row>
    <row r="910" spans="1:1" ht="14.25" customHeight="1" x14ac:dyDescent="0.25">
      <c r="A910" s="12"/>
    </row>
    <row r="911" spans="1:1" ht="14.25" customHeight="1" x14ac:dyDescent="0.25">
      <c r="A911" s="12"/>
    </row>
    <row r="912" spans="1:1" ht="14.25" customHeight="1" x14ac:dyDescent="0.25">
      <c r="A912" s="12"/>
    </row>
    <row r="913" spans="1:1" ht="14.25" customHeight="1" x14ac:dyDescent="0.25">
      <c r="A913" s="12"/>
    </row>
    <row r="914" spans="1:1" ht="14.25" customHeight="1" x14ac:dyDescent="0.25">
      <c r="A914" s="12"/>
    </row>
    <row r="915" spans="1:1" ht="14.25" customHeight="1" x14ac:dyDescent="0.25">
      <c r="A915" s="12"/>
    </row>
    <row r="916" spans="1:1" ht="14.25" customHeight="1" x14ac:dyDescent="0.25">
      <c r="A916" s="12"/>
    </row>
    <row r="917" spans="1:1" ht="14.25" customHeight="1" x14ac:dyDescent="0.25">
      <c r="A917" s="12"/>
    </row>
    <row r="918" spans="1:1" ht="14.25" customHeight="1" x14ac:dyDescent="0.25">
      <c r="A918" s="12"/>
    </row>
    <row r="919" spans="1:1" ht="14.25" customHeight="1" x14ac:dyDescent="0.25">
      <c r="A919" s="12"/>
    </row>
    <row r="920" spans="1:1" ht="14.25" customHeight="1" x14ac:dyDescent="0.25">
      <c r="A920" s="12"/>
    </row>
    <row r="921" spans="1:1" ht="14.25" customHeight="1" x14ac:dyDescent="0.25">
      <c r="A921" s="12"/>
    </row>
    <row r="922" spans="1:1" ht="14.25" customHeight="1" x14ac:dyDescent="0.25">
      <c r="A922" s="12"/>
    </row>
    <row r="923" spans="1:1" ht="14.25" customHeight="1" x14ac:dyDescent="0.25">
      <c r="A923" s="12"/>
    </row>
    <row r="924" spans="1:1" ht="14.25" customHeight="1" x14ac:dyDescent="0.25">
      <c r="A924" s="12"/>
    </row>
    <row r="925" spans="1:1" ht="14.25" customHeight="1" x14ac:dyDescent="0.25">
      <c r="A925" s="12"/>
    </row>
    <row r="926" spans="1:1" ht="14.25" customHeight="1" x14ac:dyDescent="0.25">
      <c r="A926" s="12"/>
    </row>
    <row r="927" spans="1:1" ht="14.25" customHeight="1" x14ac:dyDescent="0.25">
      <c r="A927" s="12"/>
    </row>
    <row r="928" spans="1:1" ht="14.25" customHeight="1" x14ac:dyDescent="0.25">
      <c r="A928" s="12"/>
    </row>
    <row r="929" spans="1:1" ht="14.25" customHeight="1" x14ac:dyDescent="0.25">
      <c r="A929" s="12"/>
    </row>
    <row r="930" spans="1:1" ht="14.25" customHeight="1" x14ac:dyDescent="0.25">
      <c r="A930" s="12"/>
    </row>
    <row r="931" spans="1:1" ht="14.25" customHeight="1" x14ac:dyDescent="0.25">
      <c r="A931" s="12"/>
    </row>
    <row r="932" spans="1:1" ht="14.25" customHeight="1" x14ac:dyDescent="0.25">
      <c r="A932" s="12"/>
    </row>
    <row r="933" spans="1:1" ht="14.25" customHeight="1" x14ac:dyDescent="0.25">
      <c r="A933" s="12"/>
    </row>
    <row r="934" spans="1:1" ht="14.25" customHeight="1" x14ac:dyDescent="0.25">
      <c r="A934" s="12"/>
    </row>
    <row r="935" spans="1:1" ht="14.25" customHeight="1" x14ac:dyDescent="0.25">
      <c r="A935" s="12"/>
    </row>
    <row r="936" spans="1:1" ht="14.25" customHeight="1" x14ac:dyDescent="0.25">
      <c r="A936" s="12"/>
    </row>
    <row r="937" spans="1:1" ht="14.25" customHeight="1" x14ac:dyDescent="0.25">
      <c r="A937" s="12"/>
    </row>
    <row r="938" spans="1:1" ht="14.25" customHeight="1" x14ac:dyDescent="0.25">
      <c r="A938" s="12"/>
    </row>
    <row r="939" spans="1:1" ht="14.25" customHeight="1" x14ac:dyDescent="0.25">
      <c r="A939" s="12"/>
    </row>
    <row r="940" spans="1:1" ht="14.25" customHeight="1" x14ac:dyDescent="0.25">
      <c r="A940" s="12"/>
    </row>
    <row r="941" spans="1:1" ht="14.25" customHeight="1" x14ac:dyDescent="0.25">
      <c r="A941" s="12"/>
    </row>
    <row r="942" spans="1:1" ht="14.25" customHeight="1" x14ac:dyDescent="0.25">
      <c r="A942" s="12"/>
    </row>
    <row r="943" spans="1:1" ht="14.25" customHeight="1" x14ac:dyDescent="0.25">
      <c r="A943" s="12"/>
    </row>
    <row r="944" spans="1:1" ht="14.25" customHeight="1" x14ac:dyDescent="0.25">
      <c r="A944" s="12"/>
    </row>
    <row r="945" spans="1:1" ht="14.25" customHeight="1" x14ac:dyDescent="0.25">
      <c r="A945" s="12"/>
    </row>
    <row r="946" spans="1:1" ht="14.25" customHeight="1" x14ac:dyDescent="0.25">
      <c r="A946" s="12"/>
    </row>
    <row r="947" spans="1:1" ht="14.25" customHeight="1" x14ac:dyDescent="0.25">
      <c r="A947" s="12"/>
    </row>
    <row r="948" spans="1:1" ht="14.25" customHeight="1" x14ac:dyDescent="0.25">
      <c r="A948" s="12"/>
    </row>
    <row r="949" spans="1:1" ht="14.25" customHeight="1" x14ac:dyDescent="0.25">
      <c r="A949" s="12"/>
    </row>
    <row r="950" spans="1:1" ht="14.25" customHeight="1" x14ac:dyDescent="0.25">
      <c r="A950" s="12"/>
    </row>
    <row r="951" spans="1:1" ht="14.25" customHeight="1" x14ac:dyDescent="0.25">
      <c r="A951" s="12"/>
    </row>
    <row r="952" spans="1:1" ht="14.25" customHeight="1" x14ac:dyDescent="0.25">
      <c r="A952" s="12"/>
    </row>
    <row r="953" spans="1:1" ht="14.25" customHeight="1" x14ac:dyDescent="0.25">
      <c r="A953" s="12"/>
    </row>
    <row r="954" spans="1:1" ht="14.25" customHeight="1" x14ac:dyDescent="0.25">
      <c r="A954" s="12"/>
    </row>
    <row r="955" spans="1:1" ht="14.25" customHeight="1" x14ac:dyDescent="0.25">
      <c r="A955" s="12"/>
    </row>
    <row r="956" spans="1:1" ht="14.25" customHeight="1" x14ac:dyDescent="0.25">
      <c r="A956" s="12"/>
    </row>
    <row r="957" spans="1:1" ht="14.25" customHeight="1" x14ac:dyDescent="0.25">
      <c r="A957" s="12"/>
    </row>
    <row r="958" spans="1:1" ht="14.25" customHeight="1" x14ac:dyDescent="0.25">
      <c r="A958" s="12"/>
    </row>
    <row r="959" spans="1:1" ht="14.25" customHeight="1" x14ac:dyDescent="0.25">
      <c r="A959" s="12"/>
    </row>
    <row r="960" spans="1:1" ht="14.25" customHeight="1" x14ac:dyDescent="0.25">
      <c r="A960" s="12"/>
    </row>
    <row r="961" spans="1:1" ht="14.25" customHeight="1" x14ac:dyDescent="0.25">
      <c r="A961" s="12"/>
    </row>
    <row r="962" spans="1:1" ht="14.25" customHeight="1" x14ac:dyDescent="0.25">
      <c r="A962" s="12"/>
    </row>
    <row r="963" spans="1:1" ht="14.25" customHeight="1" x14ac:dyDescent="0.25">
      <c r="A963" s="12"/>
    </row>
    <row r="964" spans="1:1" ht="14.25" customHeight="1" x14ac:dyDescent="0.25">
      <c r="A964" s="12"/>
    </row>
    <row r="965" spans="1:1" ht="14.25" customHeight="1" x14ac:dyDescent="0.25">
      <c r="A965" s="12"/>
    </row>
    <row r="966" spans="1:1" ht="14.25" customHeight="1" x14ac:dyDescent="0.25">
      <c r="A966" s="12"/>
    </row>
    <row r="967" spans="1:1" ht="14.25" customHeight="1" x14ac:dyDescent="0.25">
      <c r="A967" s="12"/>
    </row>
    <row r="968" spans="1:1" ht="14.25" customHeight="1" x14ac:dyDescent="0.25">
      <c r="A968" s="12"/>
    </row>
    <row r="969" spans="1:1" ht="14.25" customHeight="1" x14ac:dyDescent="0.25">
      <c r="A969" s="12"/>
    </row>
    <row r="970" spans="1:1" ht="14.25" customHeight="1" x14ac:dyDescent="0.25">
      <c r="A970" s="12"/>
    </row>
    <row r="971" spans="1:1" ht="14.25" customHeight="1" x14ac:dyDescent="0.25">
      <c r="A971" s="12"/>
    </row>
    <row r="972" spans="1:1" ht="14.25" customHeight="1" x14ac:dyDescent="0.25">
      <c r="A972" s="12"/>
    </row>
    <row r="973" spans="1:1" ht="14.25" customHeight="1" x14ac:dyDescent="0.25">
      <c r="A973" s="12"/>
    </row>
    <row r="974" spans="1:1" ht="14.25" customHeight="1" x14ac:dyDescent="0.25">
      <c r="A974" s="12"/>
    </row>
    <row r="975" spans="1:1" ht="14.25" customHeight="1" x14ac:dyDescent="0.25">
      <c r="A975" s="12"/>
    </row>
    <row r="976" spans="1:1" ht="14.25" customHeight="1" x14ac:dyDescent="0.25">
      <c r="A976" s="12"/>
    </row>
    <row r="977" spans="1:1" ht="14.25" customHeight="1" x14ac:dyDescent="0.25">
      <c r="A977" s="12"/>
    </row>
    <row r="978" spans="1:1" ht="14.25" customHeight="1" x14ac:dyDescent="0.25">
      <c r="A978" s="12"/>
    </row>
    <row r="979" spans="1:1" ht="14.25" customHeight="1" x14ac:dyDescent="0.25">
      <c r="A979" s="12"/>
    </row>
    <row r="980" spans="1:1" ht="14.25" customHeight="1" x14ac:dyDescent="0.25">
      <c r="A980" s="12"/>
    </row>
    <row r="981" spans="1:1" ht="14.25" customHeight="1" x14ac:dyDescent="0.25">
      <c r="A981" s="12"/>
    </row>
    <row r="982" spans="1:1" ht="14.25" customHeight="1" x14ac:dyDescent="0.25">
      <c r="A982" s="12"/>
    </row>
    <row r="983" spans="1:1" ht="14.25" customHeight="1" x14ac:dyDescent="0.25">
      <c r="A983" s="12"/>
    </row>
    <row r="984" spans="1:1" ht="14.25" customHeight="1" x14ac:dyDescent="0.25">
      <c r="A984" s="12"/>
    </row>
    <row r="985" spans="1:1" ht="14.25" customHeight="1" x14ac:dyDescent="0.25">
      <c r="A985" s="12"/>
    </row>
    <row r="986" spans="1:1" ht="14.25" customHeight="1" x14ac:dyDescent="0.25">
      <c r="A986" s="12"/>
    </row>
    <row r="987" spans="1:1" ht="14.25" customHeight="1" x14ac:dyDescent="0.25">
      <c r="A987" s="12"/>
    </row>
    <row r="988" spans="1:1" ht="14.25" customHeight="1" x14ac:dyDescent="0.25">
      <c r="A988" s="12"/>
    </row>
    <row r="989" spans="1:1" ht="14.25" customHeight="1" x14ac:dyDescent="0.25">
      <c r="A989" s="12"/>
    </row>
    <row r="990" spans="1:1" ht="14.25" customHeight="1" x14ac:dyDescent="0.25">
      <c r="A990" s="12"/>
    </row>
    <row r="991" spans="1:1" ht="14.25" customHeight="1" x14ac:dyDescent="0.25">
      <c r="A991" s="12"/>
    </row>
    <row r="992" spans="1:1" ht="14.25" customHeight="1" x14ac:dyDescent="0.25">
      <c r="A992" s="12"/>
    </row>
    <row r="993" spans="1:1" ht="14.25" customHeight="1" x14ac:dyDescent="0.25">
      <c r="A993" s="12"/>
    </row>
    <row r="994" spans="1:1" ht="14.25" customHeight="1" x14ac:dyDescent="0.25">
      <c r="A994" s="12"/>
    </row>
    <row r="995" spans="1:1" ht="14.25" customHeight="1" x14ac:dyDescent="0.25">
      <c r="A995" s="12"/>
    </row>
    <row r="996" spans="1:1" ht="14.25" customHeight="1" x14ac:dyDescent="0.25">
      <c r="A996" s="12"/>
    </row>
    <row r="997" spans="1:1" ht="14.25" customHeight="1" x14ac:dyDescent="0.25">
      <c r="A997" s="12"/>
    </row>
    <row r="998" spans="1:1" ht="14.25" customHeight="1" x14ac:dyDescent="0.25">
      <c r="A998" s="12"/>
    </row>
    <row r="999" spans="1:1" ht="14.25" customHeight="1" x14ac:dyDescent="0.25">
      <c r="A999" s="12"/>
    </row>
    <row r="1000" spans="1:1" ht="14.25" customHeight="1" x14ac:dyDescent="0.25">
      <c r="A1000" s="12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opLeftCell="B65" workbookViewId="0">
      <selection activeCell="M5" sqref="M5:O104"/>
    </sheetView>
  </sheetViews>
  <sheetFormatPr defaultColWidth="14.42578125" defaultRowHeight="15" customHeight="1" x14ac:dyDescent="0.25"/>
  <cols>
    <col min="1" max="1" width="11.5703125" customWidth="1"/>
    <col min="2" max="2" width="14.140625" customWidth="1"/>
    <col min="3" max="3" width="14" customWidth="1"/>
    <col min="4" max="5" width="10.7109375" customWidth="1"/>
    <col min="6" max="6" width="14.140625" customWidth="1"/>
    <col min="7" max="7" width="14" customWidth="1"/>
    <col min="8" max="9" width="10.7109375" customWidth="1"/>
    <col min="10" max="10" width="14.140625" customWidth="1"/>
    <col min="11" max="11" width="14" customWidth="1"/>
    <col min="12" max="13" width="10.7109375" customWidth="1"/>
    <col min="14" max="14" width="14.140625" customWidth="1"/>
    <col min="15" max="15" width="14" customWidth="1"/>
    <col min="16" max="26" width="10.7109375" customWidth="1"/>
  </cols>
  <sheetData>
    <row r="1" spans="1:15" ht="14.25" customHeight="1" x14ac:dyDescent="0.25">
      <c r="A1" s="1" t="s">
        <v>0</v>
      </c>
      <c r="B1" s="15" t="s">
        <v>2</v>
      </c>
      <c r="C1" s="16"/>
      <c r="E1" s="1" t="s">
        <v>0</v>
      </c>
      <c r="F1" s="15" t="s">
        <v>8</v>
      </c>
      <c r="G1" s="16"/>
      <c r="I1" s="1" t="s">
        <v>0</v>
      </c>
      <c r="J1" s="15" t="s">
        <v>10</v>
      </c>
      <c r="K1" s="16"/>
      <c r="M1" s="1" t="s">
        <v>0</v>
      </c>
      <c r="N1" s="15" t="s">
        <v>12</v>
      </c>
      <c r="O1" s="16"/>
    </row>
    <row r="2" spans="1:15" ht="14.25" customHeight="1" x14ac:dyDescent="0.25">
      <c r="A2" s="6" t="s">
        <v>20</v>
      </c>
      <c r="B2" s="15" t="s">
        <v>35</v>
      </c>
      <c r="C2" s="16"/>
      <c r="E2" s="6" t="s">
        <v>20</v>
      </c>
      <c r="F2" s="15" t="s">
        <v>47</v>
      </c>
      <c r="G2" s="16"/>
      <c r="I2" s="6" t="s">
        <v>20</v>
      </c>
      <c r="J2" s="15" t="s">
        <v>54</v>
      </c>
      <c r="K2" s="16"/>
      <c r="M2" s="6" t="s">
        <v>20</v>
      </c>
      <c r="N2" s="15" t="s">
        <v>63</v>
      </c>
      <c r="O2" s="16"/>
    </row>
    <row r="3" spans="1:15" ht="14.25" customHeight="1" x14ac:dyDescent="0.25">
      <c r="A3" s="6" t="s">
        <v>71</v>
      </c>
      <c r="B3" s="15" t="s">
        <v>72</v>
      </c>
      <c r="C3" s="16"/>
      <c r="E3" s="6" t="s">
        <v>71</v>
      </c>
      <c r="F3" s="15" t="s">
        <v>72</v>
      </c>
      <c r="G3" s="16"/>
      <c r="I3" s="6" t="s">
        <v>71</v>
      </c>
      <c r="J3" s="15" t="s">
        <v>91</v>
      </c>
      <c r="K3" s="16"/>
      <c r="M3" s="6" t="s">
        <v>71</v>
      </c>
      <c r="N3" s="15" t="s">
        <v>91</v>
      </c>
      <c r="O3" s="16"/>
    </row>
    <row r="4" spans="1:15" ht="14.25" customHeight="1" x14ac:dyDescent="0.25">
      <c r="A4" s="7" t="s">
        <v>106</v>
      </c>
      <c r="B4" s="8" t="s">
        <v>119</v>
      </c>
      <c r="C4" s="9" t="s">
        <v>131</v>
      </c>
      <c r="E4" s="7" t="s">
        <v>106</v>
      </c>
      <c r="F4" s="8" t="s">
        <v>119</v>
      </c>
      <c r="G4" s="9" t="s">
        <v>131</v>
      </c>
      <c r="I4" s="7" t="s">
        <v>106</v>
      </c>
      <c r="J4" s="8" t="s">
        <v>119</v>
      </c>
      <c r="K4" s="9" t="s">
        <v>131</v>
      </c>
      <c r="M4" s="7" t="s">
        <v>106</v>
      </c>
      <c r="N4" s="8" t="s">
        <v>119</v>
      </c>
      <c r="O4" s="9" t="s">
        <v>131</v>
      </c>
    </row>
    <row r="5" spans="1:15" ht="14.25" customHeight="1" x14ac:dyDescent="0.25">
      <c r="A5" s="10">
        <v>43272</v>
      </c>
      <c r="B5" s="11">
        <v>189</v>
      </c>
      <c r="C5" s="4">
        <v>1662090302999</v>
      </c>
      <c r="E5" s="10">
        <v>43166</v>
      </c>
      <c r="F5" s="11">
        <v>436</v>
      </c>
      <c r="G5" s="4">
        <v>1648043093099</v>
      </c>
      <c r="I5" s="10">
        <v>43264</v>
      </c>
      <c r="J5" s="11">
        <v>116</v>
      </c>
      <c r="K5" s="4">
        <v>1624052554099</v>
      </c>
      <c r="M5" s="10">
        <v>43251</v>
      </c>
      <c r="N5" s="11">
        <v>303</v>
      </c>
      <c r="O5" s="4">
        <v>1612100233299</v>
      </c>
    </row>
    <row r="6" spans="1:15" ht="14.25" customHeight="1" x14ac:dyDescent="0.25">
      <c r="A6" s="10">
        <v>43209</v>
      </c>
      <c r="B6" s="11">
        <v>89</v>
      </c>
      <c r="C6" s="4">
        <v>1628082227099</v>
      </c>
      <c r="E6" s="10">
        <v>43119</v>
      </c>
      <c r="F6" s="11">
        <v>424</v>
      </c>
      <c r="G6" s="4">
        <v>1624052554099</v>
      </c>
      <c r="I6" s="10">
        <v>43200</v>
      </c>
      <c r="J6" s="11">
        <v>466</v>
      </c>
      <c r="K6" s="4">
        <v>1624052554099</v>
      </c>
      <c r="M6" s="10">
        <v>43121</v>
      </c>
      <c r="N6" s="11">
        <v>85</v>
      </c>
      <c r="O6" s="4">
        <v>1658022252799</v>
      </c>
    </row>
    <row r="7" spans="1:15" ht="14.25" customHeight="1" x14ac:dyDescent="0.25">
      <c r="A7" s="10">
        <v>43233</v>
      </c>
      <c r="B7" s="11">
        <v>155</v>
      </c>
      <c r="C7" s="4">
        <v>1682021904299</v>
      </c>
      <c r="E7" s="10">
        <v>43228</v>
      </c>
      <c r="F7" s="11">
        <v>229</v>
      </c>
      <c r="G7" s="4">
        <v>1686072488399</v>
      </c>
      <c r="I7" s="10">
        <v>43199</v>
      </c>
      <c r="J7" s="11">
        <v>123</v>
      </c>
      <c r="K7" s="4">
        <v>1686111909699</v>
      </c>
      <c r="M7" s="10">
        <v>43148</v>
      </c>
      <c r="N7" s="11">
        <v>241</v>
      </c>
      <c r="O7" s="4">
        <v>1663052384399</v>
      </c>
    </row>
    <row r="8" spans="1:15" ht="14.25" customHeight="1" x14ac:dyDescent="0.25">
      <c r="A8" s="10">
        <v>43269</v>
      </c>
      <c r="B8" s="11">
        <v>268</v>
      </c>
      <c r="C8" s="4">
        <v>1617112851299</v>
      </c>
      <c r="E8" s="10">
        <v>43154</v>
      </c>
      <c r="F8" s="11">
        <v>188</v>
      </c>
      <c r="G8" s="4">
        <v>1620020893599</v>
      </c>
      <c r="I8" s="10">
        <v>43160</v>
      </c>
      <c r="J8" s="11">
        <v>299</v>
      </c>
      <c r="K8" s="4">
        <v>1655110924499</v>
      </c>
      <c r="M8" s="10">
        <v>43238</v>
      </c>
      <c r="N8" s="11">
        <v>198</v>
      </c>
      <c r="O8" s="4">
        <v>1663072138499</v>
      </c>
    </row>
    <row r="9" spans="1:15" ht="14.25" customHeight="1" x14ac:dyDescent="0.25">
      <c r="A9" s="10">
        <v>43191</v>
      </c>
      <c r="B9" s="11">
        <v>238</v>
      </c>
      <c r="C9" s="4">
        <v>1654020553899</v>
      </c>
      <c r="E9" s="10">
        <v>43267</v>
      </c>
      <c r="F9" s="11">
        <v>493</v>
      </c>
      <c r="G9" s="4">
        <v>1611040988299</v>
      </c>
      <c r="I9" s="10">
        <v>43267</v>
      </c>
      <c r="J9" s="11">
        <v>63</v>
      </c>
      <c r="K9" s="4">
        <v>1692031506199</v>
      </c>
      <c r="M9" s="10">
        <v>43132</v>
      </c>
      <c r="N9" s="11">
        <v>251</v>
      </c>
      <c r="O9" s="4">
        <v>1667012436299</v>
      </c>
    </row>
    <row r="10" spans="1:15" ht="14.25" customHeight="1" x14ac:dyDescent="0.25">
      <c r="A10" s="10">
        <v>43115</v>
      </c>
      <c r="B10" s="11">
        <v>484</v>
      </c>
      <c r="C10" s="4">
        <v>1600070440499</v>
      </c>
      <c r="E10" s="10">
        <v>43249</v>
      </c>
      <c r="F10" s="11">
        <v>299</v>
      </c>
      <c r="G10" s="4">
        <v>1660061254699</v>
      </c>
      <c r="I10" s="10">
        <v>43231</v>
      </c>
      <c r="J10" s="11">
        <v>316</v>
      </c>
      <c r="K10" s="4">
        <v>1600060974599</v>
      </c>
      <c r="M10" s="10">
        <v>43250</v>
      </c>
      <c r="N10" s="11">
        <v>221</v>
      </c>
      <c r="O10" s="4">
        <v>1699071410199</v>
      </c>
    </row>
    <row r="11" spans="1:15" ht="14.25" customHeight="1" x14ac:dyDescent="0.25">
      <c r="A11" s="10">
        <v>43159</v>
      </c>
      <c r="B11" s="11">
        <v>160</v>
      </c>
      <c r="C11" s="4">
        <v>1604013000799</v>
      </c>
      <c r="E11" s="10">
        <v>43268</v>
      </c>
      <c r="F11" s="11">
        <v>496</v>
      </c>
      <c r="G11" s="4">
        <v>1634062190499</v>
      </c>
      <c r="I11" s="10">
        <v>43252</v>
      </c>
      <c r="J11" s="11">
        <v>260</v>
      </c>
      <c r="K11" s="4">
        <v>1628020138699</v>
      </c>
      <c r="M11" s="10">
        <v>43247</v>
      </c>
      <c r="N11" s="11">
        <v>249</v>
      </c>
      <c r="O11" s="4">
        <v>1696020675399</v>
      </c>
    </row>
    <row r="12" spans="1:15" ht="14.25" customHeight="1" x14ac:dyDescent="0.25">
      <c r="A12" s="10">
        <v>43191</v>
      </c>
      <c r="B12" s="11">
        <v>413</v>
      </c>
      <c r="C12" s="4">
        <v>1634111447899</v>
      </c>
      <c r="E12" s="10">
        <v>43139</v>
      </c>
      <c r="F12" s="11">
        <v>127</v>
      </c>
      <c r="G12" s="4">
        <v>1665111919499</v>
      </c>
      <c r="I12" s="10">
        <v>43223</v>
      </c>
      <c r="J12" s="11">
        <v>253</v>
      </c>
      <c r="K12" s="4">
        <v>1633100562899</v>
      </c>
      <c r="M12" s="10">
        <v>43255</v>
      </c>
      <c r="N12" s="11">
        <v>310</v>
      </c>
      <c r="O12" s="4">
        <v>1632062157299</v>
      </c>
    </row>
    <row r="13" spans="1:15" ht="14.25" customHeight="1" x14ac:dyDescent="0.25">
      <c r="A13" s="10">
        <v>43254</v>
      </c>
      <c r="B13" s="11">
        <v>453</v>
      </c>
      <c r="C13" s="4">
        <v>1600070440499</v>
      </c>
      <c r="E13" s="10">
        <v>43236</v>
      </c>
      <c r="F13" s="11">
        <v>474</v>
      </c>
      <c r="G13" s="4">
        <v>1634062190499</v>
      </c>
      <c r="I13" s="10">
        <v>43222</v>
      </c>
      <c r="J13" s="11">
        <v>368</v>
      </c>
      <c r="K13" s="4">
        <v>1683072986499</v>
      </c>
      <c r="M13" s="10">
        <v>43121</v>
      </c>
      <c r="N13" s="11">
        <v>223</v>
      </c>
      <c r="O13" s="4">
        <v>1686111909699</v>
      </c>
    </row>
    <row r="14" spans="1:15" ht="14.25" customHeight="1" x14ac:dyDescent="0.25">
      <c r="A14" s="10">
        <v>43158</v>
      </c>
      <c r="B14" s="11">
        <v>213</v>
      </c>
      <c r="C14" s="4">
        <v>1656122493099</v>
      </c>
      <c r="E14" s="10">
        <v>43234</v>
      </c>
      <c r="F14" s="11">
        <v>83</v>
      </c>
      <c r="G14" s="4">
        <v>1646080788399</v>
      </c>
      <c r="I14" s="10">
        <v>43199</v>
      </c>
      <c r="J14" s="11">
        <v>298</v>
      </c>
      <c r="K14" s="4">
        <v>1655110924499</v>
      </c>
      <c r="M14" s="10">
        <v>43190</v>
      </c>
      <c r="N14" s="11">
        <v>368</v>
      </c>
      <c r="O14" s="4">
        <v>1601092361199</v>
      </c>
    </row>
    <row r="15" spans="1:15" ht="14.25" customHeight="1" x14ac:dyDescent="0.25">
      <c r="A15" s="10">
        <v>43210</v>
      </c>
      <c r="B15" s="11">
        <v>452</v>
      </c>
      <c r="C15" s="4">
        <v>1656122493099</v>
      </c>
      <c r="E15" s="10">
        <v>43191</v>
      </c>
      <c r="F15" s="11">
        <v>277</v>
      </c>
      <c r="G15" s="4">
        <v>1611040988299</v>
      </c>
      <c r="I15" s="10">
        <v>43138</v>
      </c>
      <c r="J15" s="11">
        <v>388</v>
      </c>
      <c r="K15" s="4">
        <v>1669021186199</v>
      </c>
      <c r="M15" s="10">
        <v>43177</v>
      </c>
      <c r="N15" s="11">
        <v>372</v>
      </c>
      <c r="O15" s="4">
        <v>1656122493099</v>
      </c>
    </row>
    <row r="16" spans="1:15" ht="14.25" customHeight="1" x14ac:dyDescent="0.25">
      <c r="A16" s="10">
        <v>43248</v>
      </c>
      <c r="B16" s="11">
        <v>303</v>
      </c>
      <c r="C16" s="4">
        <v>1656122493099</v>
      </c>
      <c r="E16" s="10">
        <v>43168</v>
      </c>
      <c r="F16" s="11">
        <v>296</v>
      </c>
      <c r="G16" s="4">
        <v>1612100233299</v>
      </c>
      <c r="I16" s="10">
        <v>43230</v>
      </c>
      <c r="J16" s="11">
        <v>376</v>
      </c>
      <c r="K16" s="4">
        <v>1628110248499</v>
      </c>
      <c r="M16" s="10">
        <v>43140</v>
      </c>
      <c r="N16" s="11">
        <v>385</v>
      </c>
      <c r="O16" s="4">
        <v>1632062157299</v>
      </c>
    </row>
    <row r="17" spans="1:15" ht="14.25" customHeight="1" x14ac:dyDescent="0.25">
      <c r="A17" s="10">
        <v>43155</v>
      </c>
      <c r="B17" s="11">
        <v>84</v>
      </c>
      <c r="C17" s="4">
        <v>1617112851299</v>
      </c>
      <c r="E17" s="10">
        <v>43161</v>
      </c>
      <c r="F17" s="11">
        <v>326</v>
      </c>
      <c r="G17" s="4">
        <v>1678082760299</v>
      </c>
      <c r="I17" s="10">
        <v>43140</v>
      </c>
      <c r="J17" s="11">
        <v>238</v>
      </c>
      <c r="K17" s="4">
        <v>1650033041399</v>
      </c>
      <c r="M17" s="10">
        <v>43276</v>
      </c>
      <c r="N17" s="11">
        <v>74</v>
      </c>
      <c r="O17" s="4">
        <v>1624071443099</v>
      </c>
    </row>
    <row r="18" spans="1:15" ht="14.25" customHeight="1" x14ac:dyDescent="0.25">
      <c r="A18" s="10">
        <v>43246</v>
      </c>
      <c r="B18" s="11">
        <v>176</v>
      </c>
      <c r="C18" s="4">
        <v>1685041333199</v>
      </c>
      <c r="E18" s="10">
        <v>43224</v>
      </c>
      <c r="F18" s="11">
        <v>220</v>
      </c>
      <c r="G18" s="4">
        <v>1624052554099</v>
      </c>
      <c r="I18" s="10">
        <v>43103</v>
      </c>
      <c r="J18" s="11">
        <v>344</v>
      </c>
      <c r="K18" s="4">
        <v>1682071480399</v>
      </c>
      <c r="M18" s="10">
        <v>43243</v>
      </c>
      <c r="N18" s="11">
        <v>182</v>
      </c>
      <c r="O18" s="4">
        <v>1657033004399</v>
      </c>
    </row>
    <row r="19" spans="1:15" ht="14.25" customHeight="1" x14ac:dyDescent="0.25">
      <c r="A19" s="10">
        <v>43115</v>
      </c>
      <c r="B19" s="11">
        <v>135</v>
      </c>
      <c r="C19" s="4">
        <v>1665111919499</v>
      </c>
      <c r="E19" s="10">
        <v>43274</v>
      </c>
      <c r="F19" s="11">
        <v>264</v>
      </c>
      <c r="G19" s="4">
        <v>1660061254699</v>
      </c>
      <c r="I19" s="10">
        <v>43171</v>
      </c>
      <c r="J19" s="11">
        <v>187</v>
      </c>
      <c r="K19" s="4">
        <v>1686111909699</v>
      </c>
      <c r="M19" s="10">
        <v>43103</v>
      </c>
      <c r="N19" s="11">
        <v>403</v>
      </c>
      <c r="O19" s="4">
        <v>1699071410199</v>
      </c>
    </row>
    <row r="20" spans="1:15" ht="14.25" customHeight="1" x14ac:dyDescent="0.25">
      <c r="A20" s="10">
        <v>43115</v>
      </c>
      <c r="B20" s="11">
        <v>50</v>
      </c>
      <c r="C20" s="4">
        <v>1681062860199</v>
      </c>
      <c r="E20" s="10">
        <v>43107</v>
      </c>
      <c r="F20" s="11">
        <v>326</v>
      </c>
      <c r="G20" s="4">
        <v>1659110761099</v>
      </c>
      <c r="I20" s="10">
        <v>43135</v>
      </c>
      <c r="J20" s="11">
        <v>144</v>
      </c>
      <c r="K20" s="4">
        <v>1601072621499</v>
      </c>
      <c r="M20" s="10">
        <v>43189</v>
      </c>
      <c r="N20" s="11">
        <v>149</v>
      </c>
      <c r="O20" s="4">
        <v>1622051041599</v>
      </c>
    </row>
    <row r="21" spans="1:15" ht="14.25" customHeight="1" x14ac:dyDescent="0.25">
      <c r="A21" s="10">
        <v>43131</v>
      </c>
      <c r="B21" s="11">
        <v>390</v>
      </c>
      <c r="C21" s="4">
        <v>1636021446799</v>
      </c>
      <c r="E21" s="10">
        <v>43265</v>
      </c>
      <c r="F21" s="11">
        <v>211</v>
      </c>
      <c r="G21" s="4">
        <v>1624071443099</v>
      </c>
      <c r="I21" s="10">
        <v>43178</v>
      </c>
      <c r="J21" s="11">
        <v>55</v>
      </c>
      <c r="K21" s="4">
        <v>1672072321999</v>
      </c>
      <c r="M21" s="10">
        <v>43274</v>
      </c>
      <c r="N21" s="11">
        <v>494</v>
      </c>
      <c r="O21" s="4">
        <v>1659051308299</v>
      </c>
    </row>
    <row r="22" spans="1:15" ht="14.25" customHeight="1" x14ac:dyDescent="0.25">
      <c r="A22" s="10">
        <v>43268</v>
      </c>
      <c r="B22" s="11">
        <v>173</v>
      </c>
      <c r="C22" s="4">
        <v>1660113016299</v>
      </c>
      <c r="E22" s="10">
        <v>43247</v>
      </c>
      <c r="F22" s="11">
        <v>88</v>
      </c>
      <c r="G22" s="4">
        <v>1632080300399</v>
      </c>
      <c r="I22" s="10">
        <v>43219</v>
      </c>
      <c r="J22" s="11">
        <v>280</v>
      </c>
      <c r="K22" s="4">
        <v>1663072138499</v>
      </c>
      <c r="M22" s="10">
        <v>43223</v>
      </c>
      <c r="N22" s="11">
        <v>151</v>
      </c>
      <c r="O22" s="4">
        <v>1654020553899</v>
      </c>
    </row>
    <row r="23" spans="1:15" ht="14.25" customHeight="1" x14ac:dyDescent="0.25">
      <c r="A23" s="10">
        <v>43248</v>
      </c>
      <c r="B23" s="11">
        <v>294</v>
      </c>
      <c r="C23" s="4">
        <v>1661122714099</v>
      </c>
      <c r="E23" s="10">
        <v>43186</v>
      </c>
      <c r="F23" s="11">
        <v>75</v>
      </c>
      <c r="G23" s="4">
        <v>1657033004399</v>
      </c>
      <c r="I23" s="10">
        <v>43247</v>
      </c>
      <c r="J23" s="11">
        <v>303</v>
      </c>
      <c r="K23" s="4">
        <v>1601092361199</v>
      </c>
      <c r="M23" s="10">
        <v>43184</v>
      </c>
      <c r="N23" s="11">
        <v>252</v>
      </c>
      <c r="O23" s="4">
        <v>1686072488399</v>
      </c>
    </row>
    <row r="24" spans="1:15" ht="14.25" customHeight="1" x14ac:dyDescent="0.25">
      <c r="A24" s="10">
        <v>43162</v>
      </c>
      <c r="B24" s="11">
        <v>225</v>
      </c>
      <c r="C24" s="4">
        <v>1613102524599</v>
      </c>
      <c r="E24" s="10">
        <v>43272</v>
      </c>
      <c r="F24" s="11">
        <v>173</v>
      </c>
      <c r="G24" s="4">
        <v>1624052554099</v>
      </c>
      <c r="I24" s="10">
        <v>43126</v>
      </c>
      <c r="J24" s="11">
        <v>131</v>
      </c>
      <c r="K24" s="4">
        <v>1628012584199</v>
      </c>
      <c r="M24" s="10">
        <v>43265</v>
      </c>
      <c r="N24" s="11">
        <v>204</v>
      </c>
      <c r="O24" s="4">
        <v>1695082664499</v>
      </c>
    </row>
    <row r="25" spans="1:15" ht="14.25" customHeight="1" x14ac:dyDescent="0.25">
      <c r="A25" s="10">
        <v>43206</v>
      </c>
      <c r="B25" s="11">
        <v>374</v>
      </c>
      <c r="C25" s="4">
        <v>1628012584199</v>
      </c>
      <c r="E25" s="10">
        <v>43220</v>
      </c>
      <c r="F25" s="11">
        <v>482</v>
      </c>
      <c r="G25" s="4">
        <v>1678082760299</v>
      </c>
      <c r="I25" s="10">
        <v>43107</v>
      </c>
      <c r="J25" s="11">
        <v>356</v>
      </c>
      <c r="K25" s="4">
        <v>1681062860199</v>
      </c>
      <c r="M25" s="10">
        <v>43135</v>
      </c>
      <c r="N25" s="11">
        <v>197</v>
      </c>
      <c r="O25" s="4">
        <v>1678101656999</v>
      </c>
    </row>
    <row r="26" spans="1:15" ht="14.25" customHeight="1" x14ac:dyDescent="0.25">
      <c r="A26" s="10">
        <v>43258</v>
      </c>
      <c r="B26" s="11">
        <v>388</v>
      </c>
      <c r="C26" s="4">
        <v>1648043093099</v>
      </c>
      <c r="E26" s="10">
        <v>43105</v>
      </c>
      <c r="F26" s="11">
        <v>326</v>
      </c>
      <c r="G26" s="4">
        <v>1651041504699</v>
      </c>
      <c r="I26" s="10">
        <v>43209</v>
      </c>
      <c r="J26" s="11">
        <v>95</v>
      </c>
      <c r="K26" s="4">
        <v>1604013000799</v>
      </c>
      <c r="M26" s="10">
        <v>43192</v>
      </c>
      <c r="N26" s="11">
        <v>474</v>
      </c>
      <c r="O26" s="4">
        <v>1611040988299</v>
      </c>
    </row>
    <row r="27" spans="1:15" ht="14.25" customHeight="1" x14ac:dyDescent="0.25">
      <c r="A27" s="10">
        <v>43226</v>
      </c>
      <c r="B27" s="11">
        <v>357</v>
      </c>
      <c r="C27" s="4">
        <v>1685081434999</v>
      </c>
      <c r="E27" s="10">
        <v>43174</v>
      </c>
      <c r="F27" s="11">
        <v>325</v>
      </c>
      <c r="G27" s="4">
        <v>1654020553899</v>
      </c>
      <c r="I27" s="10">
        <v>43144</v>
      </c>
      <c r="J27" s="11">
        <v>327</v>
      </c>
      <c r="K27" s="4">
        <v>1688022949899</v>
      </c>
      <c r="M27" s="10">
        <v>43110</v>
      </c>
      <c r="N27" s="11">
        <v>333</v>
      </c>
      <c r="O27" s="4">
        <v>1662090302999</v>
      </c>
    </row>
    <row r="28" spans="1:15" ht="14.25" customHeight="1" x14ac:dyDescent="0.25">
      <c r="A28" s="10">
        <v>43280</v>
      </c>
      <c r="B28" s="11">
        <v>483</v>
      </c>
      <c r="C28" s="4">
        <v>1634062190499</v>
      </c>
      <c r="E28" s="10">
        <v>43110</v>
      </c>
      <c r="F28" s="11">
        <v>246</v>
      </c>
      <c r="G28" s="4">
        <v>1608113091499</v>
      </c>
      <c r="I28" s="10">
        <v>43171</v>
      </c>
      <c r="J28" s="11">
        <v>310</v>
      </c>
      <c r="K28" s="4">
        <v>1624071443099</v>
      </c>
      <c r="M28" s="10">
        <v>43134</v>
      </c>
      <c r="N28" s="11">
        <v>124</v>
      </c>
      <c r="O28" s="4">
        <v>1613102524599</v>
      </c>
    </row>
    <row r="29" spans="1:15" ht="14.25" customHeight="1" x14ac:dyDescent="0.25">
      <c r="A29" s="10">
        <v>43132</v>
      </c>
      <c r="B29" s="11">
        <v>246</v>
      </c>
      <c r="C29" s="4">
        <v>1627061001199</v>
      </c>
      <c r="E29" s="10">
        <v>43189</v>
      </c>
      <c r="F29" s="11">
        <v>381</v>
      </c>
      <c r="G29" s="4">
        <v>1628012584199</v>
      </c>
      <c r="I29" s="10">
        <v>43199</v>
      </c>
      <c r="J29" s="11">
        <v>492</v>
      </c>
      <c r="K29" s="4">
        <v>1601072621499</v>
      </c>
      <c r="M29" s="10">
        <v>43238</v>
      </c>
      <c r="N29" s="11">
        <v>319</v>
      </c>
      <c r="O29" s="4">
        <v>1608101006599</v>
      </c>
    </row>
    <row r="30" spans="1:15" ht="14.25" customHeight="1" x14ac:dyDescent="0.25">
      <c r="A30" s="10">
        <v>43201</v>
      </c>
      <c r="B30" s="11">
        <v>114</v>
      </c>
      <c r="C30" s="4">
        <v>1686111909699</v>
      </c>
      <c r="E30" s="10">
        <v>43214</v>
      </c>
      <c r="F30" s="11">
        <v>366</v>
      </c>
      <c r="G30" s="4">
        <v>1615122857999</v>
      </c>
      <c r="I30" s="10">
        <v>43269</v>
      </c>
      <c r="J30" s="11">
        <v>163</v>
      </c>
      <c r="K30" s="4">
        <v>1631090414299</v>
      </c>
      <c r="M30" s="10">
        <v>43159</v>
      </c>
      <c r="N30" s="11">
        <v>60</v>
      </c>
      <c r="O30" s="4">
        <v>1656112368099</v>
      </c>
    </row>
    <row r="31" spans="1:15" ht="14.25" customHeight="1" x14ac:dyDescent="0.25">
      <c r="A31" s="10">
        <v>43134</v>
      </c>
      <c r="B31" s="11">
        <v>262</v>
      </c>
      <c r="C31" s="4">
        <v>1608101006599</v>
      </c>
      <c r="E31" s="10">
        <v>43200</v>
      </c>
      <c r="F31" s="11">
        <v>328</v>
      </c>
      <c r="G31" s="4">
        <v>1615122857999</v>
      </c>
      <c r="I31" s="10">
        <v>43235</v>
      </c>
      <c r="J31" s="11">
        <v>393</v>
      </c>
      <c r="K31" s="4">
        <v>1600070440499</v>
      </c>
      <c r="M31" s="10">
        <v>43207</v>
      </c>
      <c r="N31" s="11">
        <v>448</v>
      </c>
      <c r="O31" s="4">
        <v>1696020675399</v>
      </c>
    </row>
    <row r="32" spans="1:15" ht="14.25" customHeight="1" x14ac:dyDescent="0.25">
      <c r="A32" s="10">
        <v>43110</v>
      </c>
      <c r="B32" s="11">
        <v>490</v>
      </c>
      <c r="C32" s="4">
        <v>1665112492799</v>
      </c>
      <c r="E32" s="10">
        <v>43192</v>
      </c>
      <c r="F32" s="11">
        <v>415</v>
      </c>
      <c r="G32" s="4">
        <v>1646080788399</v>
      </c>
      <c r="I32" s="10">
        <v>43116</v>
      </c>
      <c r="J32" s="11">
        <v>475</v>
      </c>
      <c r="K32" s="4">
        <v>1632062157299</v>
      </c>
      <c r="M32" s="10">
        <v>43157</v>
      </c>
      <c r="N32" s="11">
        <v>107</v>
      </c>
      <c r="O32" s="4">
        <v>1632062157299</v>
      </c>
    </row>
    <row r="33" spans="1:15" ht="14.25" customHeight="1" x14ac:dyDescent="0.25">
      <c r="A33" s="10">
        <v>43122</v>
      </c>
      <c r="B33" s="11">
        <v>297</v>
      </c>
      <c r="C33" s="4">
        <v>1615122857999</v>
      </c>
      <c r="E33" s="10">
        <v>43121</v>
      </c>
      <c r="F33" s="11">
        <v>293</v>
      </c>
      <c r="G33" s="4">
        <v>1663052384399</v>
      </c>
      <c r="I33" s="10">
        <v>43235</v>
      </c>
      <c r="J33" s="11">
        <v>309</v>
      </c>
      <c r="K33" s="4">
        <v>1628012584199</v>
      </c>
      <c r="M33" s="10">
        <v>43167</v>
      </c>
      <c r="N33" s="11">
        <v>153</v>
      </c>
      <c r="O33" s="4">
        <v>1620062925299</v>
      </c>
    </row>
    <row r="34" spans="1:15" ht="14.25" customHeight="1" x14ac:dyDescent="0.25">
      <c r="A34" s="10">
        <v>43228</v>
      </c>
      <c r="B34" s="11">
        <v>244</v>
      </c>
      <c r="C34" s="4">
        <v>1611040988299</v>
      </c>
      <c r="E34" s="10">
        <v>43210</v>
      </c>
      <c r="F34" s="11">
        <v>80</v>
      </c>
      <c r="G34" s="4">
        <v>1632062157299</v>
      </c>
      <c r="I34" s="10">
        <v>43167</v>
      </c>
      <c r="J34" s="11">
        <v>153</v>
      </c>
      <c r="K34" s="4">
        <v>1692031506199</v>
      </c>
      <c r="M34" s="10">
        <v>43185</v>
      </c>
      <c r="N34" s="11">
        <v>255</v>
      </c>
      <c r="O34" s="4">
        <v>1650033041399</v>
      </c>
    </row>
    <row r="35" spans="1:15" ht="14.25" customHeight="1" x14ac:dyDescent="0.25">
      <c r="A35" s="10">
        <v>43180</v>
      </c>
      <c r="B35" s="11">
        <v>397</v>
      </c>
      <c r="C35" s="4">
        <v>1628111535699</v>
      </c>
      <c r="E35" s="10">
        <v>43204</v>
      </c>
      <c r="F35" s="11">
        <v>328</v>
      </c>
      <c r="G35" s="4">
        <v>1601060574599</v>
      </c>
      <c r="I35" s="10">
        <v>43255</v>
      </c>
      <c r="J35" s="11">
        <v>210</v>
      </c>
      <c r="K35" s="4">
        <v>1619041256699</v>
      </c>
      <c r="M35" s="10">
        <v>43227</v>
      </c>
      <c r="N35" s="11">
        <v>492</v>
      </c>
      <c r="O35" s="4">
        <v>1641120618099</v>
      </c>
    </row>
    <row r="36" spans="1:15" ht="14.25" customHeight="1" x14ac:dyDescent="0.25">
      <c r="A36" s="10">
        <v>43215</v>
      </c>
      <c r="B36" s="11">
        <v>446</v>
      </c>
      <c r="C36" s="4">
        <v>1600060974599</v>
      </c>
      <c r="E36" s="10">
        <v>43171</v>
      </c>
      <c r="F36" s="11">
        <v>312</v>
      </c>
      <c r="G36" s="4">
        <v>1619091761599</v>
      </c>
      <c r="I36" s="10">
        <v>43190</v>
      </c>
      <c r="J36" s="11">
        <v>213</v>
      </c>
      <c r="K36" s="4">
        <v>1695050959899</v>
      </c>
      <c r="M36" s="10">
        <v>43156</v>
      </c>
      <c r="N36" s="11">
        <v>496</v>
      </c>
      <c r="O36" s="4">
        <v>1695050959899</v>
      </c>
    </row>
    <row r="37" spans="1:15" ht="14.25" customHeight="1" x14ac:dyDescent="0.25">
      <c r="A37" s="10">
        <v>43151</v>
      </c>
      <c r="B37" s="11">
        <v>379</v>
      </c>
      <c r="C37" s="4">
        <v>1662090302999</v>
      </c>
      <c r="E37" s="10">
        <v>43223</v>
      </c>
      <c r="F37" s="11">
        <v>133</v>
      </c>
      <c r="G37" s="4">
        <v>1641120618099</v>
      </c>
      <c r="I37" s="10">
        <v>43253</v>
      </c>
      <c r="J37" s="11">
        <v>406</v>
      </c>
      <c r="K37" s="4">
        <v>1604013000799</v>
      </c>
      <c r="M37" s="10">
        <v>43208</v>
      </c>
      <c r="N37" s="11">
        <v>111</v>
      </c>
      <c r="O37" s="4">
        <v>1613020119099</v>
      </c>
    </row>
    <row r="38" spans="1:15" ht="14.25" customHeight="1" x14ac:dyDescent="0.25">
      <c r="A38" s="10">
        <v>43175</v>
      </c>
      <c r="B38" s="11">
        <v>294</v>
      </c>
      <c r="C38" s="4">
        <v>1663052384399</v>
      </c>
      <c r="E38" s="10">
        <v>43234</v>
      </c>
      <c r="F38" s="11">
        <v>453</v>
      </c>
      <c r="G38" s="4">
        <v>1665112492799</v>
      </c>
      <c r="I38" s="10">
        <v>43142</v>
      </c>
      <c r="J38" s="11">
        <v>106</v>
      </c>
      <c r="K38" s="4">
        <v>1661122714099</v>
      </c>
      <c r="M38" s="10">
        <v>43133</v>
      </c>
      <c r="N38" s="11">
        <v>81</v>
      </c>
      <c r="O38" s="4">
        <v>1612100233299</v>
      </c>
    </row>
    <row r="39" spans="1:15" ht="14.25" customHeight="1" x14ac:dyDescent="0.25">
      <c r="A39" s="10">
        <v>43101</v>
      </c>
      <c r="B39" s="11">
        <v>417</v>
      </c>
      <c r="C39" s="4">
        <v>1601060574599</v>
      </c>
      <c r="E39" s="10">
        <v>43164</v>
      </c>
      <c r="F39" s="11">
        <v>324</v>
      </c>
      <c r="G39" s="4">
        <v>1627061001199</v>
      </c>
      <c r="I39" s="10">
        <v>43280</v>
      </c>
      <c r="J39" s="11">
        <v>344</v>
      </c>
      <c r="K39" s="4">
        <v>1686111909699</v>
      </c>
      <c r="M39" s="10">
        <v>43201</v>
      </c>
      <c r="N39" s="11">
        <v>405</v>
      </c>
      <c r="O39" s="4">
        <v>1678101656999</v>
      </c>
    </row>
    <row r="40" spans="1:15" ht="14.25" customHeight="1" x14ac:dyDescent="0.25">
      <c r="A40" s="10">
        <v>43202</v>
      </c>
      <c r="B40" s="11">
        <v>117</v>
      </c>
      <c r="C40" s="4">
        <v>1628082227099</v>
      </c>
      <c r="E40" s="10">
        <v>43126</v>
      </c>
      <c r="F40" s="11">
        <v>488</v>
      </c>
      <c r="G40" s="4">
        <v>1665111919499</v>
      </c>
      <c r="I40" s="10">
        <v>43213</v>
      </c>
      <c r="J40" s="11">
        <v>150</v>
      </c>
      <c r="K40" s="4">
        <v>1659051308299</v>
      </c>
      <c r="M40" s="10">
        <v>43223</v>
      </c>
      <c r="N40" s="11">
        <v>225</v>
      </c>
      <c r="O40" s="4">
        <v>1660061254699</v>
      </c>
    </row>
    <row r="41" spans="1:15" ht="14.25" customHeight="1" x14ac:dyDescent="0.25">
      <c r="A41" s="10">
        <v>43138</v>
      </c>
      <c r="B41" s="11">
        <v>465</v>
      </c>
      <c r="C41" s="4">
        <v>1683072986499</v>
      </c>
      <c r="E41" s="10">
        <v>43184</v>
      </c>
      <c r="F41" s="11">
        <v>235</v>
      </c>
      <c r="G41" s="4">
        <v>1656112368099</v>
      </c>
      <c r="I41" s="10">
        <v>43115</v>
      </c>
      <c r="J41" s="11">
        <v>329</v>
      </c>
      <c r="K41" s="4">
        <v>1694070726499</v>
      </c>
      <c r="M41" s="10">
        <v>43238</v>
      </c>
      <c r="N41" s="11">
        <v>379</v>
      </c>
      <c r="O41" s="4">
        <v>1616032351899</v>
      </c>
    </row>
    <row r="42" spans="1:15" ht="14.25" customHeight="1" x14ac:dyDescent="0.25">
      <c r="A42" s="10">
        <v>43154</v>
      </c>
      <c r="B42" s="11">
        <v>312</v>
      </c>
      <c r="C42" s="4">
        <v>1634111447899</v>
      </c>
      <c r="E42" s="10">
        <v>43180</v>
      </c>
      <c r="F42" s="11">
        <v>287</v>
      </c>
      <c r="G42" s="4">
        <v>1616032351899</v>
      </c>
      <c r="I42" s="10">
        <v>43161</v>
      </c>
      <c r="J42" s="11">
        <v>90</v>
      </c>
      <c r="K42" s="4">
        <v>1681062860199</v>
      </c>
      <c r="M42" s="10">
        <v>43179</v>
      </c>
      <c r="N42" s="11">
        <v>394</v>
      </c>
      <c r="O42" s="4">
        <v>1651090360899</v>
      </c>
    </row>
    <row r="43" spans="1:15" ht="14.25" customHeight="1" x14ac:dyDescent="0.25">
      <c r="A43" s="10">
        <v>43275</v>
      </c>
      <c r="B43" s="11">
        <v>203</v>
      </c>
      <c r="C43" s="4">
        <v>1667012436299</v>
      </c>
      <c r="E43" s="10">
        <v>43199</v>
      </c>
      <c r="F43" s="11">
        <v>84</v>
      </c>
      <c r="G43" s="4">
        <v>1672072321999</v>
      </c>
      <c r="I43" s="10">
        <v>43238</v>
      </c>
      <c r="J43" s="11">
        <v>85</v>
      </c>
      <c r="K43" s="4">
        <v>1669080439899</v>
      </c>
      <c r="M43" s="10">
        <v>43140</v>
      </c>
      <c r="N43" s="11">
        <v>80</v>
      </c>
      <c r="O43" s="4">
        <v>1671090686099</v>
      </c>
    </row>
    <row r="44" spans="1:15" ht="14.25" customHeight="1" x14ac:dyDescent="0.25">
      <c r="A44" s="10">
        <v>43192</v>
      </c>
      <c r="B44" s="11">
        <v>436</v>
      </c>
      <c r="C44" s="4">
        <v>1681062860199</v>
      </c>
      <c r="E44" s="10">
        <v>43245</v>
      </c>
      <c r="F44" s="11">
        <v>178</v>
      </c>
      <c r="G44" s="4">
        <v>1678021189199</v>
      </c>
      <c r="I44" s="10">
        <v>43209</v>
      </c>
      <c r="J44" s="11">
        <v>252</v>
      </c>
      <c r="K44" s="4">
        <v>1631090414299</v>
      </c>
      <c r="M44" s="10">
        <v>43271</v>
      </c>
      <c r="N44" s="11">
        <v>193</v>
      </c>
      <c r="O44" s="4">
        <v>1695050959899</v>
      </c>
    </row>
    <row r="45" spans="1:15" ht="14.25" customHeight="1" x14ac:dyDescent="0.25">
      <c r="A45" s="10">
        <v>43226</v>
      </c>
      <c r="B45" s="11">
        <v>232</v>
      </c>
      <c r="C45" s="4">
        <v>1699071410199</v>
      </c>
      <c r="E45" s="10">
        <v>43195</v>
      </c>
      <c r="F45" s="11">
        <v>298</v>
      </c>
      <c r="G45" s="4">
        <v>1656122493099</v>
      </c>
      <c r="I45" s="10">
        <v>43150</v>
      </c>
      <c r="J45" s="11">
        <v>313</v>
      </c>
      <c r="K45" s="4">
        <v>1697101544199</v>
      </c>
      <c r="M45" s="10">
        <v>43217</v>
      </c>
      <c r="N45" s="11">
        <v>262</v>
      </c>
      <c r="O45" s="4">
        <v>1699071410199</v>
      </c>
    </row>
    <row r="46" spans="1:15" ht="14.25" customHeight="1" x14ac:dyDescent="0.25">
      <c r="A46" s="10">
        <v>43109</v>
      </c>
      <c r="B46" s="11">
        <v>181</v>
      </c>
      <c r="C46" s="4">
        <v>1620020893599</v>
      </c>
      <c r="E46" s="10">
        <v>43251</v>
      </c>
      <c r="F46" s="11">
        <v>190</v>
      </c>
      <c r="G46" s="4">
        <v>1632080300399</v>
      </c>
      <c r="I46" s="10">
        <v>43132</v>
      </c>
      <c r="J46" s="11">
        <v>246</v>
      </c>
      <c r="K46" s="4">
        <v>1681062860199</v>
      </c>
      <c r="M46" s="10">
        <v>43130</v>
      </c>
      <c r="N46" s="11">
        <v>334</v>
      </c>
      <c r="O46" s="4">
        <v>1601060574599</v>
      </c>
    </row>
    <row r="47" spans="1:15" ht="14.25" customHeight="1" x14ac:dyDescent="0.25">
      <c r="A47" s="10">
        <v>43208</v>
      </c>
      <c r="B47" s="11">
        <v>133</v>
      </c>
      <c r="C47" s="4">
        <v>1665111919499</v>
      </c>
      <c r="E47" s="10">
        <v>43258</v>
      </c>
      <c r="F47" s="11">
        <v>75</v>
      </c>
      <c r="G47" s="4">
        <v>1684062110699</v>
      </c>
      <c r="I47" s="10">
        <v>43262</v>
      </c>
      <c r="J47" s="11">
        <v>363</v>
      </c>
      <c r="K47" s="4">
        <v>1636021446799</v>
      </c>
      <c r="M47" s="10">
        <v>43281</v>
      </c>
      <c r="N47" s="11">
        <v>64</v>
      </c>
      <c r="O47" s="4">
        <v>1601060574599</v>
      </c>
    </row>
    <row r="48" spans="1:15" ht="14.25" customHeight="1" x14ac:dyDescent="0.25">
      <c r="A48" s="10">
        <v>43129</v>
      </c>
      <c r="B48" s="11">
        <v>406</v>
      </c>
      <c r="C48" s="4">
        <v>1659051308299</v>
      </c>
      <c r="E48" s="10">
        <v>43109</v>
      </c>
      <c r="F48" s="11">
        <v>240</v>
      </c>
      <c r="G48" s="4">
        <v>1608113091499</v>
      </c>
      <c r="I48" s="10">
        <v>43253</v>
      </c>
      <c r="J48" s="11">
        <v>254</v>
      </c>
      <c r="K48" s="4">
        <v>1695082664499</v>
      </c>
      <c r="M48" s="10">
        <v>43153</v>
      </c>
      <c r="N48" s="11">
        <v>197</v>
      </c>
      <c r="O48" s="4">
        <v>1678082760299</v>
      </c>
    </row>
    <row r="49" spans="1:15" ht="14.25" customHeight="1" x14ac:dyDescent="0.25">
      <c r="A49" s="10">
        <v>43130</v>
      </c>
      <c r="B49" s="11">
        <v>306</v>
      </c>
      <c r="C49" s="4">
        <v>1636021446799</v>
      </c>
      <c r="E49" s="10">
        <v>43188</v>
      </c>
      <c r="F49" s="11">
        <v>116</v>
      </c>
      <c r="G49" s="4">
        <v>1697101544199</v>
      </c>
      <c r="I49" s="10">
        <v>43108</v>
      </c>
      <c r="J49" s="11">
        <v>197</v>
      </c>
      <c r="K49" s="4">
        <v>1601072621499</v>
      </c>
      <c r="M49" s="10">
        <v>43212</v>
      </c>
      <c r="N49" s="11">
        <v>271</v>
      </c>
      <c r="O49" s="4">
        <v>1654010745899</v>
      </c>
    </row>
    <row r="50" spans="1:15" ht="14.25" customHeight="1" x14ac:dyDescent="0.25">
      <c r="A50" s="10">
        <v>43184</v>
      </c>
      <c r="B50" s="11">
        <v>481</v>
      </c>
      <c r="C50" s="4">
        <v>1686062232799</v>
      </c>
      <c r="E50" s="10">
        <v>43276</v>
      </c>
      <c r="F50" s="11">
        <v>370</v>
      </c>
      <c r="G50" s="4">
        <v>1660061254699</v>
      </c>
      <c r="I50" s="10">
        <v>43188</v>
      </c>
      <c r="J50" s="11">
        <v>271</v>
      </c>
      <c r="K50" s="4">
        <v>1665111919499</v>
      </c>
      <c r="M50" s="10">
        <v>43142</v>
      </c>
      <c r="N50" s="11">
        <v>288</v>
      </c>
      <c r="O50" s="4">
        <v>1619041256699</v>
      </c>
    </row>
    <row r="51" spans="1:15" ht="14.25" customHeight="1" x14ac:dyDescent="0.25">
      <c r="A51" s="10">
        <v>43201</v>
      </c>
      <c r="B51" s="11">
        <v>351</v>
      </c>
      <c r="C51" s="4">
        <v>1624070551499</v>
      </c>
      <c r="E51" s="10">
        <v>43182</v>
      </c>
      <c r="F51" s="11">
        <v>302</v>
      </c>
      <c r="G51" s="4">
        <v>1686062232799</v>
      </c>
      <c r="I51" s="10">
        <v>43129</v>
      </c>
      <c r="J51" s="11">
        <v>430</v>
      </c>
      <c r="K51" s="4">
        <v>1665112492799</v>
      </c>
      <c r="M51" s="10">
        <v>43234</v>
      </c>
      <c r="N51" s="11">
        <v>52</v>
      </c>
      <c r="O51" s="4">
        <v>1639121822199</v>
      </c>
    </row>
    <row r="52" spans="1:15" ht="14.25" customHeight="1" x14ac:dyDescent="0.25">
      <c r="A52" s="10">
        <v>43215</v>
      </c>
      <c r="B52" s="11">
        <v>174</v>
      </c>
      <c r="C52" s="4">
        <v>1659110761099</v>
      </c>
      <c r="E52" s="10">
        <v>43104</v>
      </c>
      <c r="F52" s="11">
        <v>336</v>
      </c>
      <c r="G52" s="4">
        <v>1628110248499</v>
      </c>
      <c r="I52" s="10">
        <v>43211</v>
      </c>
      <c r="J52" s="11">
        <v>313</v>
      </c>
      <c r="K52" s="4">
        <v>1616032351899</v>
      </c>
      <c r="M52" s="10">
        <v>43274</v>
      </c>
      <c r="N52" s="11">
        <v>293</v>
      </c>
      <c r="O52" s="4">
        <v>1695082664499</v>
      </c>
    </row>
    <row r="53" spans="1:15" ht="14.25" customHeight="1" x14ac:dyDescent="0.25">
      <c r="A53" s="10">
        <v>43157</v>
      </c>
      <c r="B53" s="11">
        <v>471</v>
      </c>
      <c r="C53" s="4">
        <v>1634062190499</v>
      </c>
      <c r="E53" s="10">
        <v>43225</v>
      </c>
      <c r="F53" s="11">
        <v>295</v>
      </c>
      <c r="G53" s="4">
        <v>1628082227099</v>
      </c>
      <c r="I53" s="10">
        <v>43186</v>
      </c>
      <c r="J53" s="11">
        <v>196</v>
      </c>
      <c r="K53" s="4">
        <v>1601092361199</v>
      </c>
      <c r="M53" s="10">
        <v>43119</v>
      </c>
      <c r="N53" s="11">
        <v>146</v>
      </c>
      <c r="O53" s="4">
        <v>1619091761599</v>
      </c>
    </row>
    <row r="54" spans="1:15" ht="14.25" customHeight="1" x14ac:dyDescent="0.25">
      <c r="A54" s="10">
        <v>43188</v>
      </c>
      <c r="B54" s="11">
        <v>196</v>
      </c>
      <c r="C54" s="4">
        <v>1616032351899</v>
      </c>
      <c r="E54" s="10">
        <v>43243</v>
      </c>
      <c r="F54" s="11">
        <v>309</v>
      </c>
      <c r="G54" s="4">
        <v>1695082664499</v>
      </c>
      <c r="I54" s="10">
        <v>43181</v>
      </c>
      <c r="J54" s="11">
        <v>270</v>
      </c>
      <c r="K54" s="4">
        <v>1699071410199</v>
      </c>
      <c r="M54" s="10">
        <v>43242</v>
      </c>
      <c r="N54" s="11">
        <v>378</v>
      </c>
      <c r="O54" s="4">
        <v>1697101544199</v>
      </c>
    </row>
    <row r="55" spans="1:15" ht="14.25" customHeight="1" x14ac:dyDescent="0.25">
      <c r="A55" s="10">
        <v>43185</v>
      </c>
      <c r="B55" s="11">
        <v>380</v>
      </c>
      <c r="C55" s="4">
        <v>1651090360899</v>
      </c>
      <c r="E55" s="10">
        <v>43108</v>
      </c>
      <c r="F55" s="11">
        <v>387</v>
      </c>
      <c r="G55" s="4">
        <v>1620062925299</v>
      </c>
      <c r="I55" s="10">
        <v>43264</v>
      </c>
      <c r="J55" s="11">
        <v>222</v>
      </c>
      <c r="K55" s="4">
        <v>1604013000799</v>
      </c>
      <c r="M55" s="10">
        <v>43265</v>
      </c>
      <c r="N55" s="11">
        <v>88</v>
      </c>
      <c r="O55" s="4">
        <v>1671090686099</v>
      </c>
    </row>
    <row r="56" spans="1:15" ht="14.25" customHeight="1" x14ac:dyDescent="0.25">
      <c r="A56" s="10">
        <v>43187</v>
      </c>
      <c r="B56" s="11">
        <v>184</v>
      </c>
      <c r="C56" s="4">
        <v>1634111447899</v>
      </c>
      <c r="E56" s="10">
        <v>43216</v>
      </c>
      <c r="F56" s="11">
        <v>317</v>
      </c>
      <c r="G56" s="4">
        <v>1656122493099</v>
      </c>
      <c r="I56" s="10">
        <v>43166</v>
      </c>
      <c r="J56" s="11">
        <v>133</v>
      </c>
      <c r="K56" s="4">
        <v>1636051598699</v>
      </c>
      <c r="M56" s="10">
        <v>43143</v>
      </c>
      <c r="N56" s="11">
        <v>299</v>
      </c>
      <c r="O56" s="4">
        <v>1695050959899</v>
      </c>
    </row>
    <row r="57" spans="1:15" ht="14.25" customHeight="1" x14ac:dyDescent="0.25">
      <c r="A57" s="10">
        <v>43277</v>
      </c>
      <c r="B57" s="11">
        <v>458</v>
      </c>
      <c r="C57" s="4">
        <v>1661122714099</v>
      </c>
      <c r="E57" s="10">
        <v>43146</v>
      </c>
      <c r="F57" s="11">
        <v>463</v>
      </c>
      <c r="G57" s="4">
        <v>1656112368099</v>
      </c>
      <c r="I57" s="10">
        <v>43275</v>
      </c>
      <c r="J57" s="11">
        <v>369</v>
      </c>
      <c r="K57" s="4">
        <v>1648043093099</v>
      </c>
      <c r="M57" s="10">
        <v>43218</v>
      </c>
      <c r="N57" s="11">
        <v>483</v>
      </c>
      <c r="O57" s="4">
        <v>1682021904299</v>
      </c>
    </row>
    <row r="58" spans="1:15" ht="14.25" customHeight="1" x14ac:dyDescent="0.25">
      <c r="A58" s="10">
        <v>43112</v>
      </c>
      <c r="B58" s="11">
        <v>439</v>
      </c>
      <c r="C58" s="4">
        <v>1656112368099</v>
      </c>
      <c r="E58" s="10">
        <v>43242</v>
      </c>
      <c r="F58" s="11">
        <v>124</v>
      </c>
      <c r="G58" s="4">
        <v>1603061452299</v>
      </c>
      <c r="I58" s="10">
        <v>43245</v>
      </c>
      <c r="J58" s="11">
        <v>334</v>
      </c>
      <c r="K58" s="4">
        <v>1612100233299</v>
      </c>
      <c r="M58" s="10">
        <v>43224</v>
      </c>
      <c r="N58" s="11">
        <v>405</v>
      </c>
      <c r="O58" s="4">
        <v>1651090360899</v>
      </c>
    </row>
    <row r="59" spans="1:15" ht="14.25" customHeight="1" x14ac:dyDescent="0.25">
      <c r="A59" s="10">
        <v>43184</v>
      </c>
      <c r="B59" s="11">
        <v>430</v>
      </c>
      <c r="C59" s="4">
        <v>1667012436299</v>
      </c>
      <c r="E59" s="10">
        <v>43249</v>
      </c>
      <c r="F59" s="11">
        <v>100</v>
      </c>
      <c r="G59" s="4">
        <v>1619091761599</v>
      </c>
      <c r="I59" s="10">
        <v>43132</v>
      </c>
      <c r="J59" s="11">
        <v>107</v>
      </c>
      <c r="K59" s="4">
        <v>1669021186199</v>
      </c>
      <c r="M59" s="10">
        <v>43112</v>
      </c>
      <c r="N59" s="11">
        <v>87</v>
      </c>
      <c r="O59" s="4">
        <v>1686062232799</v>
      </c>
    </row>
    <row r="60" spans="1:15" ht="14.25" customHeight="1" x14ac:dyDescent="0.25">
      <c r="A60" s="10">
        <v>43208</v>
      </c>
      <c r="B60" s="11">
        <v>88</v>
      </c>
      <c r="C60" s="4">
        <v>1600060974599</v>
      </c>
      <c r="E60" s="10">
        <v>43127</v>
      </c>
      <c r="F60" s="11">
        <v>181</v>
      </c>
      <c r="G60" s="4">
        <v>1605012368299</v>
      </c>
      <c r="I60" s="10">
        <v>43146</v>
      </c>
      <c r="J60" s="11">
        <v>266</v>
      </c>
      <c r="K60" s="4">
        <v>1696020675399</v>
      </c>
      <c r="M60" s="10">
        <v>43209</v>
      </c>
      <c r="N60" s="11">
        <v>186</v>
      </c>
      <c r="O60" s="4">
        <v>1663122302899</v>
      </c>
    </row>
    <row r="61" spans="1:15" ht="14.25" customHeight="1" x14ac:dyDescent="0.25">
      <c r="A61" s="10">
        <v>43179</v>
      </c>
      <c r="B61" s="11">
        <v>221</v>
      </c>
      <c r="C61" s="4">
        <v>1651041504699</v>
      </c>
      <c r="E61" s="10">
        <v>43251</v>
      </c>
      <c r="F61" s="11">
        <v>66</v>
      </c>
      <c r="G61" s="4">
        <v>1663052384399</v>
      </c>
      <c r="I61" s="10">
        <v>43273</v>
      </c>
      <c r="J61" s="11">
        <v>249</v>
      </c>
      <c r="K61" s="4">
        <v>1671090686099</v>
      </c>
      <c r="M61" s="10">
        <v>43163</v>
      </c>
      <c r="N61" s="11">
        <v>419</v>
      </c>
      <c r="O61" s="4">
        <v>1656122493099</v>
      </c>
    </row>
    <row r="62" spans="1:15" ht="14.25" customHeight="1" x14ac:dyDescent="0.25">
      <c r="A62" s="10">
        <v>43264</v>
      </c>
      <c r="B62" s="11">
        <v>147</v>
      </c>
      <c r="C62" s="4">
        <v>1686111909699</v>
      </c>
      <c r="E62" s="10">
        <v>43210</v>
      </c>
      <c r="F62" s="11">
        <v>450</v>
      </c>
      <c r="G62" s="4">
        <v>1613102524599</v>
      </c>
      <c r="I62" s="10">
        <v>43130</v>
      </c>
      <c r="J62" s="11">
        <v>441</v>
      </c>
      <c r="K62" s="4">
        <v>1659051308299</v>
      </c>
      <c r="M62" s="10">
        <v>43191</v>
      </c>
      <c r="N62" s="11">
        <v>69</v>
      </c>
      <c r="O62" s="4">
        <v>1685081434999</v>
      </c>
    </row>
    <row r="63" spans="1:15" ht="14.25" customHeight="1" x14ac:dyDescent="0.25">
      <c r="A63" s="10">
        <v>43225</v>
      </c>
      <c r="B63" s="11">
        <v>50</v>
      </c>
      <c r="C63" s="4">
        <v>1658022252799</v>
      </c>
      <c r="E63" s="10">
        <v>43133</v>
      </c>
      <c r="F63" s="11">
        <v>456</v>
      </c>
      <c r="G63" s="4">
        <v>1694070726499</v>
      </c>
      <c r="I63" s="10">
        <v>43264</v>
      </c>
      <c r="J63" s="11">
        <v>258</v>
      </c>
      <c r="K63" s="4">
        <v>1628020138699</v>
      </c>
      <c r="M63" s="10">
        <v>43132</v>
      </c>
      <c r="N63" s="11">
        <v>396</v>
      </c>
      <c r="O63" s="4">
        <v>1663072138499</v>
      </c>
    </row>
    <row r="64" spans="1:15" ht="14.25" customHeight="1" x14ac:dyDescent="0.25">
      <c r="A64" s="10">
        <v>43105</v>
      </c>
      <c r="B64" s="11">
        <v>85</v>
      </c>
      <c r="C64" s="4">
        <v>1608113091499</v>
      </c>
      <c r="E64" s="10">
        <v>43178</v>
      </c>
      <c r="F64" s="11">
        <v>84</v>
      </c>
      <c r="G64" s="4">
        <v>1678101656999</v>
      </c>
      <c r="I64" s="10">
        <v>43203</v>
      </c>
      <c r="J64" s="11">
        <v>179</v>
      </c>
      <c r="K64" s="4">
        <v>1614042809999</v>
      </c>
      <c r="M64" s="10">
        <v>43142</v>
      </c>
      <c r="N64" s="11">
        <v>337</v>
      </c>
      <c r="O64" s="4">
        <v>1678082760299</v>
      </c>
    </row>
    <row r="65" spans="1:15" ht="14.25" customHeight="1" x14ac:dyDescent="0.25">
      <c r="A65" s="10">
        <v>43234</v>
      </c>
      <c r="B65" s="11">
        <v>223</v>
      </c>
      <c r="C65" s="4">
        <v>1678101656999</v>
      </c>
      <c r="E65" s="10">
        <v>43264</v>
      </c>
      <c r="F65" s="11">
        <v>296</v>
      </c>
      <c r="G65" s="4">
        <v>1665112492799</v>
      </c>
      <c r="I65" s="10">
        <v>43178</v>
      </c>
      <c r="J65" s="11">
        <v>229</v>
      </c>
      <c r="K65" s="4">
        <v>1688022949899</v>
      </c>
      <c r="M65" s="10">
        <v>43156</v>
      </c>
      <c r="N65" s="11">
        <v>227</v>
      </c>
      <c r="O65" s="4">
        <v>1662090302999</v>
      </c>
    </row>
    <row r="66" spans="1:15" ht="14.25" customHeight="1" x14ac:dyDescent="0.25">
      <c r="A66" s="10">
        <v>43146</v>
      </c>
      <c r="B66" s="11">
        <v>395</v>
      </c>
      <c r="C66" s="4">
        <v>1613020119099</v>
      </c>
      <c r="E66" s="10">
        <v>43216</v>
      </c>
      <c r="F66" s="11">
        <v>160</v>
      </c>
      <c r="G66" s="4">
        <v>1671090686099</v>
      </c>
      <c r="I66" s="10">
        <v>43221</v>
      </c>
      <c r="J66" s="11">
        <v>407</v>
      </c>
      <c r="K66" s="4">
        <v>1686091048599</v>
      </c>
      <c r="M66" s="10">
        <v>43244</v>
      </c>
      <c r="N66" s="11">
        <v>177</v>
      </c>
      <c r="O66" s="4">
        <v>1632080300399</v>
      </c>
    </row>
    <row r="67" spans="1:15" ht="14.25" customHeight="1" x14ac:dyDescent="0.25">
      <c r="A67" s="10">
        <v>43234</v>
      </c>
      <c r="B67" s="11">
        <v>86</v>
      </c>
      <c r="C67" s="4">
        <v>1698061733799</v>
      </c>
      <c r="E67" s="10">
        <v>43112</v>
      </c>
      <c r="F67" s="11">
        <v>104</v>
      </c>
      <c r="G67" s="4">
        <v>1646080788399</v>
      </c>
      <c r="I67" s="10">
        <v>43147</v>
      </c>
      <c r="J67" s="11">
        <v>465</v>
      </c>
      <c r="K67" s="4">
        <v>1686091048599</v>
      </c>
      <c r="M67" s="10">
        <v>43205</v>
      </c>
      <c r="N67" s="11">
        <v>457</v>
      </c>
      <c r="O67" s="4">
        <v>1622051041599</v>
      </c>
    </row>
    <row r="68" spans="1:15" ht="14.25" customHeight="1" x14ac:dyDescent="0.25">
      <c r="A68" s="10">
        <v>43242</v>
      </c>
      <c r="B68" s="11">
        <v>117</v>
      </c>
      <c r="C68" s="4">
        <v>1669080439899</v>
      </c>
      <c r="E68" s="10">
        <v>43115</v>
      </c>
      <c r="F68" s="11">
        <v>459</v>
      </c>
      <c r="G68" s="4">
        <v>1682021904299</v>
      </c>
      <c r="I68" s="10">
        <v>43142</v>
      </c>
      <c r="J68" s="11">
        <v>268</v>
      </c>
      <c r="K68" s="4">
        <v>1648043093099</v>
      </c>
      <c r="M68" s="10">
        <v>43264</v>
      </c>
      <c r="N68" s="11">
        <v>351</v>
      </c>
      <c r="O68" s="4">
        <v>1685081434999</v>
      </c>
    </row>
    <row r="69" spans="1:15" ht="14.25" customHeight="1" x14ac:dyDescent="0.25">
      <c r="A69" s="10">
        <v>43181</v>
      </c>
      <c r="B69" s="11">
        <v>193</v>
      </c>
      <c r="C69" s="4">
        <v>1648043093099</v>
      </c>
      <c r="E69" s="10">
        <v>43241</v>
      </c>
      <c r="F69" s="11">
        <v>125</v>
      </c>
      <c r="G69" s="4">
        <v>1681062860199</v>
      </c>
      <c r="I69" s="10">
        <v>43266</v>
      </c>
      <c r="J69" s="11">
        <v>424</v>
      </c>
      <c r="K69" s="4">
        <v>1695082664499</v>
      </c>
      <c r="M69" s="10">
        <v>43269</v>
      </c>
      <c r="N69" s="11">
        <v>455</v>
      </c>
      <c r="O69" s="4">
        <v>1632080300399</v>
      </c>
    </row>
    <row r="70" spans="1:15" ht="14.25" customHeight="1" x14ac:dyDescent="0.25">
      <c r="A70" s="10">
        <v>43114</v>
      </c>
      <c r="B70" s="11">
        <v>153</v>
      </c>
      <c r="C70" s="4">
        <v>1678101656999</v>
      </c>
      <c r="E70" s="10">
        <v>43230</v>
      </c>
      <c r="F70" s="11">
        <v>342</v>
      </c>
      <c r="G70" s="4">
        <v>1695082664499</v>
      </c>
      <c r="I70" s="10">
        <v>43217</v>
      </c>
      <c r="J70" s="11">
        <v>483</v>
      </c>
      <c r="K70" s="4">
        <v>1656112368099</v>
      </c>
      <c r="M70" s="10">
        <v>43229</v>
      </c>
      <c r="N70" s="11">
        <v>192</v>
      </c>
      <c r="O70" s="4">
        <v>1648043093099</v>
      </c>
    </row>
    <row r="71" spans="1:15" ht="14.25" customHeight="1" x14ac:dyDescent="0.25">
      <c r="A71" s="10">
        <v>43156</v>
      </c>
      <c r="B71" s="11">
        <v>247</v>
      </c>
      <c r="C71" s="4">
        <v>1622051041599</v>
      </c>
      <c r="E71" s="10">
        <v>43157</v>
      </c>
      <c r="F71" s="11">
        <v>129</v>
      </c>
      <c r="G71" s="4">
        <v>1612100233299</v>
      </c>
      <c r="I71" s="10">
        <v>43277</v>
      </c>
      <c r="J71" s="11">
        <v>161</v>
      </c>
      <c r="K71" s="4">
        <v>1663122302899</v>
      </c>
      <c r="M71" s="10">
        <v>43221</v>
      </c>
      <c r="N71" s="11">
        <v>291</v>
      </c>
      <c r="O71" s="4">
        <v>1654020553899</v>
      </c>
    </row>
    <row r="72" spans="1:15" ht="14.25" customHeight="1" x14ac:dyDescent="0.25">
      <c r="A72" s="10">
        <v>43217</v>
      </c>
      <c r="B72" s="11">
        <v>327</v>
      </c>
      <c r="C72" s="4">
        <v>1624071443099</v>
      </c>
      <c r="E72" s="10">
        <v>43263</v>
      </c>
      <c r="F72" s="11">
        <v>68</v>
      </c>
      <c r="G72" s="4">
        <v>1678101656999</v>
      </c>
      <c r="I72" s="10">
        <v>43208</v>
      </c>
      <c r="J72" s="11">
        <v>227</v>
      </c>
      <c r="K72" s="4">
        <v>1685041333199</v>
      </c>
      <c r="M72" s="10">
        <v>43207</v>
      </c>
      <c r="N72" s="11">
        <v>370</v>
      </c>
      <c r="O72" s="4">
        <v>1632080300399</v>
      </c>
    </row>
    <row r="73" spans="1:15" ht="14.25" customHeight="1" x14ac:dyDescent="0.25">
      <c r="A73" s="10">
        <v>43153</v>
      </c>
      <c r="B73" s="11">
        <v>190</v>
      </c>
      <c r="C73" s="4">
        <v>1696020675399</v>
      </c>
      <c r="E73" s="10">
        <v>43229</v>
      </c>
      <c r="F73" s="11">
        <v>275</v>
      </c>
      <c r="G73" s="4">
        <v>1669021186199</v>
      </c>
      <c r="I73" s="10">
        <v>43222</v>
      </c>
      <c r="J73" s="11">
        <v>196</v>
      </c>
      <c r="K73" s="4">
        <v>1615122857999</v>
      </c>
      <c r="M73" s="10">
        <v>43280</v>
      </c>
      <c r="N73" s="11">
        <v>118</v>
      </c>
      <c r="O73" s="4">
        <v>1654020553899</v>
      </c>
    </row>
    <row r="74" spans="1:15" ht="14.25" customHeight="1" x14ac:dyDescent="0.25">
      <c r="A74" s="10">
        <v>43241</v>
      </c>
      <c r="B74" s="11">
        <v>144</v>
      </c>
      <c r="C74" s="4">
        <v>1692031506199</v>
      </c>
      <c r="E74" s="10">
        <v>43249</v>
      </c>
      <c r="F74" s="11">
        <v>459</v>
      </c>
      <c r="G74" s="4">
        <v>1697101544199</v>
      </c>
      <c r="I74" s="10">
        <v>43256</v>
      </c>
      <c r="J74" s="11">
        <v>408</v>
      </c>
      <c r="K74" s="4">
        <v>1685081434999</v>
      </c>
      <c r="M74" s="10">
        <v>43130</v>
      </c>
      <c r="N74" s="11">
        <v>285</v>
      </c>
      <c r="O74" s="4">
        <v>1649021176599</v>
      </c>
    </row>
    <row r="75" spans="1:15" ht="14.25" customHeight="1" x14ac:dyDescent="0.25">
      <c r="A75" s="10">
        <v>43246</v>
      </c>
      <c r="B75" s="11">
        <v>85</v>
      </c>
      <c r="C75" s="4">
        <v>1628082227099</v>
      </c>
      <c r="E75" s="10">
        <v>43273</v>
      </c>
      <c r="F75" s="11">
        <v>153</v>
      </c>
      <c r="G75" s="4">
        <v>1628082227099</v>
      </c>
      <c r="I75" s="10">
        <v>43181</v>
      </c>
      <c r="J75" s="11">
        <v>60</v>
      </c>
      <c r="K75" s="4">
        <v>1674060928599</v>
      </c>
      <c r="M75" s="10">
        <v>43258</v>
      </c>
      <c r="N75" s="11">
        <v>298</v>
      </c>
      <c r="O75" s="4">
        <v>1615122857999</v>
      </c>
    </row>
    <row r="76" spans="1:15" ht="14.25" customHeight="1" x14ac:dyDescent="0.25">
      <c r="A76" s="10">
        <v>43132</v>
      </c>
      <c r="B76" s="11">
        <v>365</v>
      </c>
      <c r="C76" s="4">
        <v>1634062190499</v>
      </c>
      <c r="E76" s="10">
        <v>43231</v>
      </c>
      <c r="F76" s="11">
        <v>147</v>
      </c>
      <c r="G76" s="4">
        <v>1601072621499</v>
      </c>
      <c r="I76" s="10">
        <v>43118</v>
      </c>
      <c r="J76" s="11">
        <v>179</v>
      </c>
      <c r="K76" s="4">
        <v>1627061001199</v>
      </c>
      <c r="M76" s="10">
        <v>43219</v>
      </c>
      <c r="N76" s="11">
        <v>399</v>
      </c>
      <c r="O76" s="4">
        <v>1674060928599</v>
      </c>
    </row>
    <row r="77" spans="1:15" ht="14.25" customHeight="1" x14ac:dyDescent="0.25">
      <c r="A77" s="10">
        <v>43258</v>
      </c>
      <c r="B77" s="11">
        <v>111</v>
      </c>
      <c r="C77" s="4">
        <v>1697100748599</v>
      </c>
      <c r="E77" s="10">
        <v>43223</v>
      </c>
      <c r="F77" s="11">
        <v>431</v>
      </c>
      <c r="G77" s="4">
        <v>1683072986499</v>
      </c>
      <c r="I77" s="10">
        <v>43109</v>
      </c>
      <c r="J77" s="11">
        <v>247</v>
      </c>
      <c r="K77" s="4">
        <v>1660113016299</v>
      </c>
      <c r="M77" s="10">
        <v>43134</v>
      </c>
      <c r="N77" s="11">
        <v>72</v>
      </c>
      <c r="O77" s="4">
        <v>1696020675399</v>
      </c>
    </row>
    <row r="78" spans="1:15" ht="14.25" customHeight="1" x14ac:dyDescent="0.25">
      <c r="A78" s="10">
        <v>43138</v>
      </c>
      <c r="B78" s="11">
        <v>259</v>
      </c>
      <c r="C78" s="4">
        <v>1648043093099</v>
      </c>
      <c r="E78" s="10">
        <v>43174</v>
      </c>
      <c r="F78" s="11">
        <v>177</v>
      </c>
      <c r="G78" s="4">
        <v>1651041504699</v>
      </c>
      <c r="I78" s="10">
        <v>43220</v>
      </c>
      <c r="J78" s="11">
        <v>277</v>
      </c>
      <c r="K78" s="4">
        <v>1616032351899</v>
      </c>
      <c r="M78" s="10">
        <v>43191</v>
      </c>
      <c r="N78" s="11">
        <v>185</v>
      </c>
      <c r="O78" s="4">
        <v>1660061254699</v>
      </c>
    </row>
    <row r="79" spans="1:15" ht="14.25" customHeight="1" x14ac:dyDescent="0.25">
      <c r="A79" s="10">
        <v>43147</v>
      </c>
      <c r="B79" s="11">
        <v>364</v>
      </c>
      <c r="C79" s="4">
        <v>1659110761099</v>
      </c>
      <c r="E79" s="10">
        <v>43134</v>
      </c>
      <c r="F79" s="11">
        <v>488</v>
      </c>
      <c r="G79" s="4">
        <v>1648043093099</v>
      </c>
      <c r="I79" s="10">
        <v>43153</v>
      </c>
      <c r="J79" s="11">
        <v>202</v>
      </c>
      <c r="K79" s="4">
        <v>1686072488399</v>
      </c>
      <c r="M79" s="10">
        <v>43196</v>
      </c>
      <c r="N79" s="11">
        <v>314</v>
      </c>
      <c r="O79" s="4">
        <v>1651090360899</v>
      </c>
    </row>
    <row r="80" spans="1:15" ht="14.25" customHeight="1" x14ac:dyDescent="0.25">
      <c r="A80" s="10">
        <v>43195</v>
      </c>
      <c r="B80" s="11">
        <v>265</v>
      </c>
      <c r="C80" s="4">
        <v>1646080788399</v>
      </c>
      <c r="E80" s="10">
        <v>43140</v>
      </c>
      <c r="F80" s="11">
        <v>384</v>
      </c>
      <c r="G80" s="4">
        <v>1616032351899</v>
      </c>
      <c r="I80" s="10">
        <v>43147</v>
      </c>
      <c r="J80" s="11">
        <v>338</v>
      </c>
      <c r="K80" s="4">
        <v>1655110924499</v>
      </c>
      <c r="M80" s="10">
        <v>43239</v>
      </c>
      <c r="N80" s="11">
        <v>350</v>
      </c>
      <c r="O80" s="4">
        <v>1667012436299</v>
      </c>
    </row>
    <row r="81" spans="1:15" ht="14.25" customHeight="1" x14ac:dyDescent="0.25">
      <c r="A81" s="10">
        <v>43179</v>
      </c>
      <c r="B81" s="11">
        <v>471</v>
      </c>
      <c r="C81" s="4">
        <v>1611040988299</v>
      </c>
      <c r="E81" s="10">
        <v>43125</v>
      </c>
      <c r="F81" s="11">
        <v>157</v>
      </c>
      <c r="G81" s="4">
        <v>1611040988299</v>
      </c>
      <c r="I81" s="10">
        <v>43227</v>
      </c>
      <c r="J81" s="11">
        <v>267</v>
      </c>
      <c r="K81" s="4">
        <v>1619041256699</v>
      </c>
      <c r="M81" s="10">
        <v>43127</v>
      </c>
      <c r="N81" s="11">
        <v>171</v>
      </c>
      <c r="O81" s="4">
        <v>1615122857999</v>
      </c>
    </row>
    <row r="82" spans="1:15" ht="14.25" customHeight="1" x14ac:dyDescent="0.25">
      <c r="A82" s="10">
        <v>43186</v>
      </c>
      <c r="B82" s="11">
        <v>337</v>
      </c>
      <c r="C82" s="4">
        <v>1694070726499</v>
      </c>
      <c r="E82" s="10">
        <v>43225</v>
      </c>
      <c r="F82" s="11">
        <v>315</v>
      </c>
      <c r="G82" s="4">
        <v>1605012368299</v>
      </c>
      <c r="I82" s="10">
        <v>43175</v>
      </c>
      <c r="J82" s="11">
        <v>374</v>
      </c>
      <c r="K82" s="4">
        <v>1622051041599</v>
      </c>
      <c r="M82" s="10">
        <v>43170</v>
      </c>
      <c r="N82" s="11">
        <v>292</v>
      </c>
      <c r="O82" s="4">
        <v>1658022252799</v>
      </c>
    </row>
    <row r="83" spans="1:15" ht="14.25" customHeight="1" x14ac:dyDescent="0.25">
      <c r="A83" s="10">
        <v>43209</v>
      </c>
      <c r="B83" s="11">
        <v>198</v>
      </c>
      <c r="C83" s="4">
        <v>1624071443099</v>
      </c>
      <c r="E83" s="10">
        <v>43205</v>
      </c>
      <c r="F83" s="11">
        <v>122</v>
      </c>
      <c r="G83" s="4">
        <v>1657033004399</v>
      </c>
      <c r="I83" s="10">
        <v>43109</v>
      </c>
      <c r="J83" s="11">
        <v>126</v>
      </c>
      <c r="K83" s="4">
        <v>1667012436299</v>
      </c>
      <c r="M83" s="10">
        <v>43126</v>
      </c>
      <c r="N83" s="11">
        <v>178</v>
      </c>
      <c r="O83" s="4">
        <v>1695050959899</v>
      </c>
    </row>
    <row r="84" spans="1:15" ht="14.25" customHeight="1" x14ac:dyDescent="0.25">
      <c r="A84" s="10">
        <v>43197</v>
      </c>
      <c r="B84" s="11">
        <v>241</v>
      </c>
      <c r="C84" s="4">
        <v>1665112492799</v>
      </c>
      <c r="E84" s="10">
        <v>43241</v>
      </c>
      <c r="F84" s="11">
        <v>219</v>
      </c>
      <c r="G84" s="4">
        <v>1639121822199</v>
      </c>
      <c r="I84" s="10">
        <v>43170</v>
      </c>
      <c r="J84" s="11">
        <v>208</v>
      </c>
      <c r="K84" s="4">
        <v>1600060974599</v>
      </c>
      <c r="M84" s="10">
        <v>43134</v>
      </c>
      <c r="N84" s="11">
        <v>476</v>
      </c>
      <c r="O84" s="4">
        <v>1608113091499</v>
      </c>
    </row>
    <row r="85" spans="1:15" ht="14.25" customHeight="1" x14ac:dyDescent="0.25">
      <c r="A85" s="10">
        <v>43221</v>
      </c>
      <c r="B85" s="11">
        <v>436</v>
      </c>
      <c r="C85" s="4">
        <v>1686111909699</v>
      </c>
      <c r="E85" s="10">
        <v>43182</v>
      </c>
      <c r="F85" s="11">
        <v>140</v>
      </c>
      <c r="G85" s="4">
        <v>1663072138499</v>
      </c>
      <c r="I85" s="10">
        <v>43237</v>
      </c>
      <c r="J85" s="11">
        <v>215</v>
      </c>
      <c r="K85" s="4">
        <v>1614042809999</v>
      </c>
      <c r="M85" s="10">
        <v>43136</v>
      </c>
      <c r="N85" s="11">
        <v>492</v>
      </c>
      <c r="O85" s="4">
        <v>1697101544199</v>
      </c>
    </row>
    <row r="86" spans="1:15" ht="14.25" customHeight="1" x14ac:dyDescent="0.25">
      <c r="A86" s="10">
        <v>43281</v>
      </c>
      <c r="B86" s="11">
        <v>255</v>
      </c>
      <c r="C86" s="4">
        <v>1611090209099</v>
      </c>
      <c r="E86" s="10">
        <v>43236</v>
      </c>
      <c r="F86" s="11">
        <v>288</v>
      </c>
      <c r="G86" s="4">
        <v>1613102524599</v>
      </c>
      <c r="I86" s="10">
        <v>43244</v>
      </c>
      <c r="J86" s="11">
        <v>448</v>
      </c>
      <c r="K86" s="4">
        <v>1616032351899</v>
      </c>
      <c r="M86" s="10">
        <v>43244</v>
      </c>
      <c r="N86" s="11">
        <v>374</v>
      </c>
      <c r="O86" s="4">
        <v>1658022252799</v>
      </c>
    </row>
    <row r="87" spans="1:15" ht="14.25" customHeight="1" x14ac:dyDescent="0.25">
      <c r="A87" s="10">
        <v>43134</v>
      </c>
      <c r="B87" s="11">
        <v>164</v>
      </c>
      <c r="C87" s="4">
        <v>1619091761599</v>
      </c>
      <c r="E87" s="10">
        <v>43249</v>
      </c>
      <c r="F87" s="11">
        <v>450</v>
      </c>
      <c r="G87" s="4">
        <v>1685041333199</v>
      </c>
      <c r="I87" s="10">
        <v>43257</v>
      </c>
      <c r="J87" s="11">
        <v>115</v>
      </c>
      <c r="K87" s="4">
        <v>1604013000799</v>
      </c>
      <c r="M87" s="10">
        <v>43197</v>
      </c>
      <c r="N87" s="11">
        <v>128</v>
      </c>
      <c r="O87" s="4">
        <v>1628111535699</v>
      </c>
    </row>
    <row r="88" spans="1:15" ht="14.25" customHeight="1" x14ac:dyDescent="0.25">
      <c r="A88" s="10">
        <v>43161</v>
      </c>
      <c r="B88" s="11">
        <v>338</v>
      </c>
      <c r="C88" s="4">
        <v>1659051308299</v>
      </c>
      <c r="E88" s="10">
        <v>43171</v>
      </c>
      <c r="F88" s="11">
        <v>426</v>
      </c>
      <c r="G88" s="4">
        <v>1613102524599</v>
      </c>
      <c r="I88" s="10">
        <v>43235</v>
      </c>
      <c r="J88" s="11">
        <v>364</v>
      </c>
      <c r="K88" s="4">
        <v>1601092361199</v>
      </c>
      <c r="M88" s="10">
        <v>43161</v>
      </c>
      <c r="N88" s="11">
        <v>489</v>
      </c>
      <c r="O88" s="4">
        <v>1696020675399</v>
      </c>
    </row>
    <row r="89" spans="1:15" ht="14.25" customHeight="1" x14ac:dyDescent="0.25">
      <c r="A89" s="10">
        <v>43142</v>
      </c>
      <c r="B89" s="11">
        <v>111</v>
      </c>
      <c r="C89" s="4">
        <v>1632031176399</v>
      </c>
      <c r="E89" s="10">
        <v>43173</v>
      </c>
      <c r="F89" s="11">
        <v>74</v>
      </c>
      <c r="G89" s="4">
        <v>1654010745899</v>
      </c>
      <c r="I89" s="10">
        <v>43130</v>
      </c>
      <c r="J89" s="11">
        <v>405</v>
      </c>
      <c r="K89" s="4">
        <v>1602041258699</v>
      </c>
      <c r="M89" s="10">
        <v>43102</v>
      </c>
      <c r="N89" s="11">
        <v>328</v>
      </c>
      <c r="O89" s="4">
        <v>1685041333199</v>
      </c>
    </row>
    <row r="90" spans="1:15" ht="14.25" customHeight="1" x14ac:dyDescent="0.25">
      <c r="A90" s="10">
        <v>43280</v>
      </c>
      <c r="B90" s="11">
        <v>211</v>
      </c>
      <c r="C90" s="4">
        <v>1660061254699</v>
      </c>
      <c r="E90" s="10">
        <v>43251</v>
      </c>
      <c r="F90" s="11">
        <v>266</v>
      </c>
      <c r="G90" s="4">
        <v>1660061254699</v>
      </c>
      <c r="I90" s="10">
        <v>43161</v>
      </c>
      <c r="J90" s="11">
        <v>248</v>
      </c>
      <c r="K90" s="4">
        <v>1694070726499</v>
      </c>
      <c r="M90" s="10">
        <v>43179</v>
      </c>
      <c r="N90" s="11">
        <v>422</v>
      </c>
      <c r="O90" s="4">
        <v>1603061452299</v>
      </c>
    </row>
    <row r="91" spans="1:15" ht="14.25" customHeight="1" x14ac:dyDescent="0.25">
      <c r="A91" s="10">
        <v>43194</v>
      </c>
      <c r="B91" s="11">
        <v>389</v>
      </c>
      <c r="C91" s="4">
        <v>1684062110699</v>
      </c>
      <c r="E91" s="10">
        <v>43179</v>
      </c>
      <c r="F91" s="11">
        <v>234</v>
      </c>
      <c r="G91" s="4">
        <v>1620020893599</v>
      </c>
      <c r="I91" s="10">
        <v>43209</v>
      </c>
      <c r="J91" s="11">
        <v>348</v>
      </c>
      <c r="K91" s="4">
        <v>1636021446799</v>
      </c>
      <c r="M91" s="10">
        <v>43168</v>
      </c>
      <c r="N91" s="11">
        <v>255</v>
      </c>
      <c r="O91" s="4">
        <v>1684062110699</v>
      </c>
    </row>
    <row r="92" spans="1:15" ht="14.25" customHeight="1" x14ac:dyDescent="0.25">
      <c r="A92" s="10">
        <v>43153</v>
      </c>
      <c r="B92" s="11">
        <v>409</v>
      </c>
      <c r="C92" s="4">
        <v>1601092361199</v>
      </c>
      <c r="E92" s="10">
        <v>43132</v>
      </c>
      <c r="F92" s="11">
        <v>453</v>
      </c>
      <c r="G92" s="4">
        <v>1634062190499</v>
      </c>
      <c r="I92" s="10">
        <v>43277</v>
      </c>
      <c r="J92" s="11">
        <v>204</v>
      </c>
      <c r="K92" s="4">
        <v>1681062860199</v>
      </c>
      <c r="M92" s="10">
        <v>43121</v>
      </c>
      <c r="N92" s="11">
        <v>353</v>
      </c>
      <c r="O92" s="4">
        <v>1678021189199</v>
      </c>
    </row>
    <row r="93" spans="1:15" ht="14.25" customHeight="1" x14ac:dyDescent="0.25">
      <c r="A93" s="10">
        <v>43123</v>
      </c>
      <c r="B93" s="11">
        <v>118</v>
      </c>
      <c r="C93" s="4">
        <v>1615122857999</v>
      </c>
      <c r="E93" s="10">
        <v>43236</v>
      </c>
      <c r="F93" s="11">
        <v>470</v>
      </c>
      <c r="G93" s="4">
        <v>1681062860199</v>
      </c>
      <c r="I93" s="10">
        <v>43181</v>
      </c>
      <c r="J93" s="11">
        <v>203</v>
      </c>
      <c r="K93" s="4">
        <v>1672072321999</v>
      </c>
      <c r="M93" s="10">
        <v>43142</v>
      </c>
      <c r="N93" s="11">
        <v>175</v>
      </c>
      <c r="O93" s="4">
        <v>1655110924499</v>
      </c>
    </row>
    <row r="94" spans="1:15" ht="14.25" customHeight="1" x14ac:dyDescent="0.25">
      <c r="A94" s="10">
        <v>43233</v>
      </c>
      <c r="B94" s="11">
        <v>102</v>
      </c>
      <c r="C94" s="4">
        <v>1633100562899</v>
      </c>
      <c r="E94" s="10">
        <v>43106</v>
      </c>
      <c r="F94" s="11">
        <v>451</v>
      </c>
      <c r="G94" s="4">
        <v>1661122714099</v>
      </c>
      <c r="I94" s="10">
        <v>43134</v>
      </c>
      <c r="J94" s="11">
        <v>442</v>
      </c>
      <c r="K94" s="4">
        <v>1600070440499</v>
      </c>
      <c r="M94" s="10">
        <v>43142</v>
      </c>
      <c r="N94" s="11">
        <v>388</v>
      </c>
      <c r="O94" s="4">
        <v>1657033004399</v>
      </c>
    </row>
    <row r="95" spans="1:15" ht="14.25" customHeight="1" x14ac:dyDescent="0.25">
      <c r="A95" s="10">
        <v>43163</v>
      </c>
      <c r="B95" s="11">
        <v>389</v>
      </c>
      <c r="C95" s="4">
        <v>1682021904299</v>
      </c>
      <c r="E95" s="10">
        <v>43173</v>
      </c>
      <c r="F95" s="11">
        <v>495</v>
      </c>
      <c r="G95" s="4">
        <v>1661122714099</v>
      </c>
      <c r="I95" s="10">
        <v>43128</v>
      </c>
      <c r="J95" s="11">
        <v>444</v>
      </c>
      <c r="K95" s="4">
        <v>1600060974599</v>
      </c>
      <c r="M95" s="10">
        <v>43124</v>
      </c>
      <c r="N95" s="11">
        <v>68</v>
      </c>
      <c r="O95" s="4">
        <v>1628012584199</v>
      </c>
    </row>
    <row r="96" spans="1:15" ht="14.25" customHeight="1" x14ac:dyDescent="0.25">
      <c r="A96" s="10">
        <v>43157</v>
      </c>
      <c r="B96" s="11">
        <v>291</v>
      </c>
      <c r="C96" s="4">
        <v>1628020138699</v>
      </c>
      <c r="E96" s="10">
        <v>43105</v>
      </c>
      <c r="F96" s="11">
        <v>309</v>
      </c>
      <c r="G96" s="4">
        <v>1631090414299</v>
      </c>
      <c r="I96" s="10">
        <v>43107</v>
      </c>
      <c r="J96" s="11">
        <v>337</v>
      </c>
      <c r="K96" s="4">
        <v>1627061001199</v>
      </c>
      <c r="M96" s="10">
        <v>43107</v>
      </c>
      <c r="N96" s="11">
        <v>212</v>
      </c>
      <c r="O96" s="4">
        <v>1634111447899</v>
      </c>
    </row>
    <row r="97" spans="1:15" ht="14.25" customHeight="1" x14ac:dyDescent="0.25">
      <c r="A97" s="10">
        <v>43146</v>
      </c>
      <c r="B97" s="11">
        <v>341</v>
      </c>
      <c r="C97" s="4">
        <v>1632031176399</v>
      </c>
      <c r="E97" s="10">
        <v>43260</v>
      </c>
      <c r="F97" s="11">
        <v>207</v>
      </c>
      <c r="G97" s="4">
        <v>1636051598699</v>
      </c>
      <c r="I97" s="10">
        <v>43255</v>
      </c>
      <c r="J97" s="11">
        <v>106</v>
      </c>
      <c r="K97" s="4">
        <v>1671090686099</v>
      </c>
      <c r="M97" s="10">
        <v>43228</v>
      </c>
      <c r="N97" s="11">
        <v>249</v>
      </c>
      <c r="O97" s="4">
        <v>1611040988299</v>
      </c>
    </row>
    <row r="98" spans="1:15" ht="14.25" customHeight="1" x14ac:dyDescent="0.25">
      <c r="A98" s="10">
        <v>43206</v>
      </c>
      <c r="B98" s="11">
        <v>338</v>
      </c>
      <c r="C98" s="4">
        <v>1628020138699</v>
      </c>
      <c r="E98" s="10">
        <v>43179</v>
      </c>
      <c r="F98" s="11">
        <v>338</v>
      </c>
      <c r="G98" s="4">
        <v>1608101006599</v>
      </c>
      <c r="I98" s="10">
        <v>43192</v>
      </c>
      <c r="J98" s="11">
        <v>256</v>
      </c>
      <c r="K98" s="4">
        <v>1616032351899</v>
      </c>
      <c r="M98" s="10">
        <v>43278</v>
      </c>
      <c r="N98" s="11">
        <v>162</v>
      </c>
      <c r="O98" s="4">
        <v>1611090209099</v>
      </c>
    </row>
    <row r="99" spans="1:15" ht="14.25" customHeight="1" x14ac:dyDescent="0.25">
      <c r="A99" s="10">
        <v>43158</v>
      </c>
      <c r="B99" s="11">
        <v>498</v>
      </c>
      <c r="C99" s="4">
        <v>1634111447899</v>
      </c>
      <c r="E99" s="10">
        <v>43200</v>
      </c>
      <c r="F99" s="11">
        <v>101</v>
      </c>
      <c r="G99" s="4">
        <v>1656112368099</v>
      </c>
      <c r="I99" s="10">
        <v>43139</v>
      </c>
      <c r="J99" s="11">
        <v>51</v>
      </c>
      <c r="K99" s="4">
        <v>1686091048599</v>
      </c>
      <c r="M99" s="10">
        <v>43176</v>
      </c>
      <c r="N99" s="11">
        <v>220</v>
      </c>
      <c r="O99" s="4">
        <v>1641120618099</v>
      </c>
    </row>
    <row r="100" spans="1:15" ht="14.25" customHeight="1" x14ac:dyDescent="0.25">
      <c r="A100" s="10">
        <v>43236</v>
      </c>
      <c r="B100" s="11">
        <v>482</v>
      </c>
      <c r="C100" s="4">
        <v>1648043093099</v>
      </c>
      <c r="E100" s="10">
        <v>43147</v>
      </c>
      <c r="F100" s="11">
        <v>342</v>
      </c>
      <c r="G100" s="4">
        <v>1699071410199</v>
      </c>
      <c r="I100" s="10">
        <v>43256</v>
      </c>
      <c r="J100" s="11">
        <v>132</v>
      </c>
      <c r="K100" s="4">
        <v>1634062190499</v>
      </c>
      <c r="M100" s="10">
        <v>43155</v>
      </c>
      <c r="N100" s="11">
        <v>263</v>
      </c>
      <c r="O100" s="4">
        <v>1628110248499</v>
      </c>
    </row>
    <row r="101" spans="1:15" ht="14.25" customHeight="1" x14ac:dyDescent="0.25">
      <c r="A101" s="10">
        <v>43165</v>
      </c>
      <c r="B101" s="11">
        <v>125</v>
      </c>
      <c r="C101" s="4">
        <v>1611040988299</v>
      </c>
      <c r="E101" s="10">
        <v>43180</v>
      </c>
      <c r="F101" s="11">
        <v>392</v>
      </c>
      <c r="G101" s="4">
        <v>1658022252799</v>
      </c>
      <c r="I101" s="10">
        <v>43153</v>
      </c>
      <c r="J101" s="11">
        <v>399</v>
      </c>
      <c r="K101" s="4">
        <v>1632062157299</v>
      </c>
      <c r="M101" s="10">
        <v>43190</v>
      </c>
      <c r="N101" s="11">
        <v>214</v>
      </c>
      <c r="O101" s="4">
        <v>1697101544199</v>
      </c>
    </row>
    <row r="102" spans="1:15" ht="14.25" customHeight="1" x14ac:dyDescent="0.25">
      <c r="A102" s="10">
        <v>43208</v>
      </c>
      <c r="B102" s="11">
        <v>77</v>
      </c>
      <c r="C102" s="4">
        <v>1663122302899</v>
      </c>
      <c r="E102" s="10">
        <v>43110</v>
      </c>
      <c r="F102" s="11">
        <v>130</v>
      </c>
      <c r="G102" s="4">
        <v>1613102524599</v>
      </c>
      <c r="I102" s="10">
        <v>43249</v>
      </c>
      <c r="J102" s="11">
        <v>476</v>
      </c>
      <c r="K102" s="4">
        <v>1601060574599</v>
      </c>
      <c r="M102" s="10">
        <v>43139</v>
      </c>
      <c r="N102" s="11">
        <v>387</v>
      </c>
      <c r="O102" s="4">
        <v>1634062190499</v>
      </c>
    </row>
    <row r="103" spans="1:15" ht="14.25" customHeight="1" x14ac:dyDescent="0.25">
      <c r="A103" s="10">
        <v>43212</v>
      </c>
      <c r="B103" s="11">
        <v>482</v>
      </c>
      <c r="C103" s="4">
        <v>1604013000799</v>
      </c>
      <c r="E103" s="10">
        <v>43139</v>
      </c>
      <c r="F103" s="11">
        <v>299</v>
      </c>
      <c r="G103" s="4">
        <v>1654010745899</v>
      </c>
      <c r="I103" s="10">
        <v>43252</v>
      </c>
      <c r="J103" s="11">
        <v>156</v>
      </c>
      <c r="K103" s="4">
        <v>1695050959899</v>
      </c>
      <c r="M103" s="10">
        <v>43253</v>
      </c>
      <c r="N103" s="11">
        <v>216</v>
      </c>
      <c r="O103" s="4">
        <v>1615122857999</v>
      </c>
    </row>
    <row r="104" spans="1:15" ht="14.25" customHeight="1" x14ac:dyDescent="0.25">
      <c r="A104" s="10">
        <v>43226</v>
      </c>
      <c r="B104" s="11">
        <v>383</v>
      </c>
      <c r="C104" s="4">
        <v>1648043093099</v>
      </c>
      <c r="E104" s="10">
        <v>43196</v>
      </c>
      <c r="F104" s="11">
        <v>471</v>
      </c>
      <c r="G104" s="4">
        <v>1632062157299</v>
      </c>
      <c r="I104" s="10">
        <v>43253</v>
      </c>
      <c r="J104" s="11">
        <v>142</v>
      </c>
      <c r="K104" s="4">
        <v>1660061254699</v>
      </c>
      <c r="M104" s="10">
        <v>43160</v>
      </c>
      <c r="N104" s="11">
        <v>500</v>
      </c>
      <c r="O104" s="4">
        <v>1685081434999</v>
      </c>
    </row>
    <row r="105" spans="1:15" ht="14.25" customHeight="1" x14ac:dyDescent="0.25">
      <c r="A105" s="13"/>
      <c r="B105" s="14"/>
      <c r="C105" s="12"/>
    </row>
    <row r="106" spans="1:15" ht="14.25" customHeight="1" x14ac:dyDescent="0.25">
      <c r="A106" s="13"/>
      <c r="B106" s="14"/>
      <c r="C106" s="12"/>
    </row>
    <row r="107" spans="1:15" ht="14.25" customHeight="1" x14ac:dyDescent="0.25">
      <c r="A107" s="13"/>
      <c r="B107" s="14"/>
      <c r="C107" s="12"/>
    </row>
    <row r="108" spans="1:15" ht="14.25" customHeight="1" x14ac:dyDescent="0.25">
      <c r="A108" s="13"/>
      <c r="B108" s="14"/>
      <c r="C108" s="12"/>
    </row>
    <row r="109" spans="1:15" ht="14.25" customHeight="1" x14ac:dyDescent="0.25">
      <c r="A109" s="13"/>
      <c r="B109" s="14"/>
      <c r="C109" s="12"/>
    </row>
    <row r="110" spans="1:15" ht="14.25" customHeight="1" x14ac:dyDescent="0.25">
      <c r="A110" s="13"/>
      <c r="B110" s="14"/>
      <c r="C110" s="12"/>
    </row>
    <row r="111" spans="1:15" ht="14.25" customHeight="1" x14ac:dyDescent="0.25">
      <c r="A111" s="13"/>
      <c r="B111" s="14"/>
      <c r="C111" s="12"/>
    </row>
    <row r="112" spans="1:15" ht="14.25" customHeight="1" x14ac:dyDescent="0.25">
      <c r="A112" s="13"/>
      <c r="B112" s="14"/>
      <c r="C112" s="12"/>
    </row>
    <row r="113" spans="1:3" ht="14.25" customHeight="1" x14ac:dyDescent="0.25">
      <c r="A113" s="13"/>
      <c r="B113" s="14"/>
      <c r="C113" s="12"/>
    </row>
    <row r="114" spans="1:3" ht="14.25" customHeight="1" x14ac:dyDescent="0.25">
      <c r="A114" s="13"/>
      <c r="B114" s="14"/>
      <c r="C114" s="12"/>
    </row>
    <row r="115" spans="1:3" ht="14.25" customHeight="1" x14ac:dyDescent="0.25">
      <c r="A115" s="13"/>
      <c r="B115" s="14"/>
      <c r="C115" s="12"/>
    </row>
    <row r="116" spans="1:3" ht="14.25" customHeight="1" x14ac:dyDescent="0.25">
      <c r="A116" s="13"/>
      <c r="B116" s="14"/>
      <c r="C116" s="12"/>
    </row>
    <row r="117" spans="1:3" ht="14.25" customHeight="1" x14ac:dyDescent="0.25">
      <c r="A117" s="13"/>
      <c r="B117" s="14"/>
      <c r="C117" s="12"/>
    </row>
    <row r="118" spans="1:3" ht="14.25" customHeight="1" x14ac:dyDescent="0.25">
      <c r="A118" s="13"/>
      <c r="B118" s="14"/>
      <c r="C118" s="12"/>
    </row>
    <row r="119" spans="1:3" ht="14.25" customHeight="1" x14ac:dyDescent="0.25">
      <c r="A119" s="13"/>
      <c r="B119" s="14"/>
      <c r="C119" s="12"/>
    </row>
    <row r="120" spans="1:3" ht="14.25" customHeight="1" x14ac:dyDescent="0.25">
      <c r="A120" s="13"/>
      <c r="B120" s="14"/>
      <c r="C120" s="12"/>
    </row>
    <row r="121" spans="1:3" ht="14.25" customHeight="1" x14ac:dyDescent="0.25">
      <c r="A121" s="13"/>
      <c r="B121" s="14"/>
      <c r="C121" s="12"/>
    </row>
    <row r="122" spans="1:3" ht="14.25" customHeight="1" x14ac:dyDescent="0.25">
      <c r="A122" s="13"/>
      <c r="B122" s="14"/>
      <c r="C122" s="12"/>
    </row>
    <row r="123" spans="1:3" ht="14.25" customHeight="1" x14ac:dyDescent="0.25">
      <c r="A123" s="13"/>
      <c r="B123" s="14"/>
      <c r="C123" s="12"/>
    </row>
    <row r="124" spans="1:3" ht="14.25" customHeight="1" x14ac:dyDescent="0.25">
      <c r="A124" s="13"/>
      <c r="B124" s="14"/>
      <c r="C124" s="12"/>
    </row>
    <row r="125" spans="1:3" ht="14.25" customHeight="1" x14ac:dyDescent="0.25">
      <c r="A125" s="13"/>
      <c r="B125" s="14"/>
      <c r="C125" s="12"/>
    </row>
    <row r="126" spans="1:3" ht="14.25" customHeight="1" x14ac:dyDescent="0.25">
      <c r="A126" s="13"/>
      <c r="B126" s="14"/>
      <c r="C126" s="12"/>
    </row>
    <row r="127" spans="1:3" ht="14.25" customHeight="1" x14ac:dyDescent="0.25">
      <c r="A127" s="13"/>
      <c r="B127" s="14"/>
      <c r="C127" s="12"/>
    </row>
    <row r="128" spans="1:3" ht="14.25" customHeight="1" x14ac:dyDescent="0.25">
      <c r="A128" s="13"/>
      <c r="B128" s="14"/>
      <c r="C128" s="12"/>
    </row>
    <row r="129" spans="1:3" ht="14.25" customHeight="1" x14ac:dyDescent="0.25">
      <c r="A129" s="13"/>
      <c r="B129" s="14"/>
      <c r="C129" s="12"/>
    </row>
    <row r="130" spans="1:3" ht="14.25" customHeight="1" x14ac:dyDescent="0.25">
      <c r="A130" s="13"/>
      <c r="B130" s="14"/>
      <c r="C130" s="12"/>
    </row>
    <row r="131" spans="1:3" ht="14.25" customHeight="1" x14ac:dyDescent="0.25">
      <c r="A131" s="13"/>
      <c r="B131" s="14"/>
      <c r="C131" s="12"/>
    </row>
    <row r="132" spans="1:3" ht="14.25" customHeight="1" x14ac:dyDescent="0.25">
      <c r="A132" s="13"/>
      <c r="B132" s="14"/>
      <c r="C132" s="12"/>
    </row>
    <row r="133" spans="1:3" ht="14.25" customHeight="1" x14ac:dyDescent="0.25">
      <c r="A133" s="13"/>
      <c r="B133" s="14"/>
      <c r="C133" s="12"/>
    </row>
    <row r="134" spans="1:3" ht="14.25" customHeight="1" x14ac:dyDescent="0.25">
      <c r="A134" s="13"/>
      <c r="B134" s="14"/>
      <c r="C134" s="12"/>
    </row>
    <row r="135" spans="1:3" ht="14.25" customHeight="1" x14ac:dyDescent="0.25">
      <c r="A135" s="13"/>
      <c r="B135" s="14"/>
      <c r="C135" s="12"/>
    </row>
    <row r="136" spans="1:3" ht="14.25" customHeight="1" x14ac:dyDescent="0.25">
      <c r="A136" s="13"/>
      <c r="B136" s="14"/>
      <c r="C136" s="12"/>
    </row>
    <row r="137" spans="1:3" ht="14.25" customHeight="1" x14ac:dyDescent="0.25">
      <c r="A137" s="13"/>
      <c r="B137" s="14"/>
      <c r="C137" s="12"/>
    </row>
    <row r="138" spans="1:3" ht="14.25" customHeight="1" x14ac:dyDescent="0.25">
      <c r="A138" s="13"/>
      <c r="B138" s="14"/>
      <c r="C138" s="12"/>
    </row>
    <row r="139" spans="1:3" ht="14.25" customHeight="1" x14ac:dyDescent="0.25">
      <c r="A139" s="13"/>
      <c r="B139" s="14"/>
      <c r="C139" s="12"/>
    </row>
    <row r="140" spans="1:3" ht="14.25" customHeight="1" x14ac:dyDescent="0.25">
      <c r="A140" s="13"/>
      <c r="B140" s="14"/>
      <c r="C140" s="12"/>
    </row>
    <row r="141" spans="1:3" ht="14.25" customHeight="1" x14ac:dyDescent="0.25">
      <c r="A141" s="13"/>
      <c r="B141" s="14"/>
      <c r="C141" s="12"/>
    </row>
    <row r="142" spans="1:3" ht="14.25" customHeight="1" x14ac:dyDescent="0.25">
      <c r="A142" s="13"/>
      <c r="B142" s="14"/>
      <c r="C142" s="12"/>
    </row>
    <row r="143" spans="1:3" ht="14.25" customHeight="1" x14ac:dyDescent="0.25">
      <c r="A143" s="13"/>
      <c r="B143" s="14"/>
      <c r="C143" s="12"/>
    </row>
    <row r="144" spans="1:3" ht="14.25" customHeight="1" x14ac:dyDescent="0.25">
      <c r="A144" s="13"/>
      <c r="B144" s="14"/>
      <c r="C144" s="12"/>
    </row>
    <row r="145" spans="1:3" ht="14.25" customHeight="1" x14ac:dyDescent="0.25">
      <c r="A145" s="13"/>
      <c r="B145" s="14"/>
      <c r="C145" s="12"/>
    </row>
    <row r="146" spans="1:3" ht="14.25" customHeight="1" x14ac:dyDescent="0.25">
      <c r="A146" s="13"/>
      <c r="B146" s="14"/>
      <c r="C146" s="12"/>
    </row>
    <row r="147" spans="1:3" ht="14.25" customHeight="1" x14ac:dyDescent="0.25">
      <c r="A147" s="13"/>
      <c r="B147" s="14"/>
      <c r="C147" s="12"/>
    </row>
    <row r="148" spans="1:3" ht="14.25" customHeight="1" x14ac:dyDescent="0.25">
      <c r="A148" s="13"/>
      <c r="B148" s="14"/>
      <c r="C148" s="12"/>
    </row>
    <row r="149" spans="1:3" ht="14.25" customHeight="1" x14ac:dyDescent="0.25">
      <c r="A149" s="13"/>
      <c r="B149" s="14"/>
      <c r="C149" s="12"/>
    </row>
    <row r="150" spans="1:3" ht="14.25" customHeight="1" x14ac:dyDescent="0.25">
      <c r="A150" s="13"/>
      <c r="B150" s="14"/>
      <c r="C150" s="12"/>
    </row>
    <row r="151" spans="1:3" ht="14.25" customHeight="1" x14ac:dyDescent="0.25">
      <c r="A151" s="13"/>
      <c r="B151" s="14"/>
      <c r="C151" s="12"/>
    </row>
    <row r="152" spans="1:3" ht="14.25" customHeight="1" x14ac:dyDescent="0.25">
      <c r="A152" s="13"/>
      <c r="B152" s="14"/>
      <c r="C152" s="12"/>
    </row>
    <row r="153" spans="1:3" ht="14.25" customHeight="1" x14ac:dyDescent="0.25">
      <c r="A153" s="13"/>
      <c r="B153" s="14"/>
      <c r="C153" s="12"/>
    </row>
    <row r="154" spans="1:3" ht="14.25" customHeight="1" x14ac:dyDescent="0.25">
      <c r="A154" s="13"/>
      <c r="B154" s="14"/>
      <c r="C154" s="12"/>
    </row>
    <row r="155" spans="1:3" ht="14.25" customHeight="1" x14ac:dyDescent="0.25">
      <c r="A155" s="13"/>
      <c r="B155" s="14"/>
      <c r="C155" s="12"/>
    </row>
    <row r="156" spans="1:3" ht="14.25" customHeight="1" x14ac:dyDescent="0.25">
      <c r="A156" s="13"/>
      <c r="B156" s="14"/>
      <c r="C156" s="12"/>
    </row>
    <row r="157" spans="1:3" ht="14.25" customHeight="1" x14ac:dyDescent="0.25">
      <c r="A157" s="13"/>
      <c r="B157" s="14"/>
      <c r="C157" s="12"/>
    </row>
    <row r="158" spans="1:3" ht="14.25" customHeight="1" x14ac:dyDescent="0.25">
      <c r="A158" s="13"/>
      <c r="B158" s="14"/>
      <c r="C158" s="12"/>
    </row>
    <row r="159" spans="1:3" ht="14.25" customHeight="1" x14ac:dyDescent="0.25">
      <c r="A159" s="13"/>
      <c r="B159" s="14"/>
      <c r="C159" s="12"/>
    </row>
    <row r="160" spans="1:3" ht="14.25" customHeight="1" x14ac:dyDescent="0.25">
      <c r="A160" s="13"/>
      <c r="B160" s="14"/>
      <c r="C160" s="12"/>
    </row>
    <row r="161" spans="1:3" ht="14.25" customHeight="1" x14ac:dyDescent="0.25">
      <c r="A161" s="13"/>
      <c r="B161" s="14"/>
      <c r="C161" s="12"/>
    </row>
    <row r="162" spans="1:3" ht="14.25" customHeight="1" x14ac:dyDescent="0.25">
      <c r="A162" s="13"/>
      <c r="B162" s="14"/>
      <c r="C162" s="12"/>
    </row>
    <row r="163" spans="1:3" ht="14.25" customHeight="1" x14ac:dyDescent="0.25">
      <c r="A163" s="13"/>
      <c r="B163" s="14"/>
      <c r="C163" s="12"/>
    </row>
    <row r="164" spans="1:3" ht="14.25" customHeight="1" x14ac:dyDescent="0.25">
      <c r="A164" s="13"/>
      <c r="B164" s="14"/>
      <c r="C164" s="12"/>
    </row>
    <row r="165" spans="1:3" ht="14.25" customHeight="1" x14ac:dyDescent="0.25">
      <c r="A165" s="13"/>
      <c r="B165" s="14"/>
      <c r="C165" s="12"/>
    </row>
    <row r="166" spans="1:3" ht="14.25" customHeight="1" x14ac:dyDescent="0.25">
      <c r="A166" s="13"/>
      <c r="B166" s="14"/>
      <c r="C166" s="12"/>
    </row>
    <row r="167" spans="1:3" ht="14.25" customHeight="1" x14ac:dyDescent="0.25">
      <c r="A167" s="13"/>
      <c r="B167" s="14"/>
      <c r="C167" s="12"/>
    </row>
    <row r="168" spans="1:3" ht="14.25" customHeight="1" x14ac:dyDescent="0.25">
      <c r="A168" s="13"/>
      <c r="B168" s="14"/>
      <c r="C168" s="12"/>
    </row>
    <row r="169" spans="1:3" ht="14.25" customHeight="1" x14ac:dyDescent="0.25">
      <c r="A169" s="13"/>
      <c r="B169" s="14"/>
      <c r="C169" s="12"/>
    </row>
    <row r="170" spans="1:3" ht="14.25" customHeight="1" x14ac:dyDescent="0.25">
      <c r="A170" s="13"/>
      <c r="B170" s="14"/>
      <c r="C170" s="12"/>
    </row>
    <row r="171" spans="1:3" ht="14.25" customHeight="1" x14ac:dyDescent="0.25">
      <c r="A171" s="13"/>
      <c r="B171" s="14"/>
      <c r="C171" s="12"/>
    </row>
    <row r="172" spans="1:3" ht="14.25" customHeight="1" x14ac:dyDescent="0.25">
      <c r="A172" s="13"/>
      <c r="B172" s="14"/>
      <c r="C172" s="12"/>
    </row>
    <row r="173" spans="1:3" ht="14.25" customHeight="1" x14ac:dyDescent="0.25">
      <c r="A173" s="13"/>
      <c r="B173" s="14"/>
      <c r="C173" s="12"/>
    </row>
    <row r="174" spans="1:3" ht="14.25" customHeight="1" x14ac:dyDescent="0.25">
      <c r="A174" s="13"/>
      <c r="B174" s="14"/>
      <c r="C174" s="12"/>
    </row>
    <row r="175" spans="1:3" ht="14.25" customHeight="1" x14ac:dyDescent="0.25">
      <c r="A175" s="13"/>
      <c r="B175" s="14"/>
      <c r="C175" s="12"/>
    </row>
    <row r="176" spans="1:3" ht="14.25" customHeight="1" x14ac:dyDescent="0.25">
      <c r="A176" s="13"/>
      <c r="B176" s="14"/>
      <c r="C176" s="12"/>
    </row>
    <row r="177" spans="1:3" ht="14.25" customHeight="1" x14ac:dyDescent="0.25">
      <c r="A177" s="13"/>
      <c r="B177" s="14"/>
      <c r="C177" s="12"/>
    </row>
    <row r="178" spans="1:3" ht="14.25" customHeight="1" x14ac:dyDescent="0.25">
      <c r="A178" s="13"/>
      <c r="B178" s="14"/>
      <c r="C178" s="12"/>
    </row>
    <row r="179" spans="1:3" ht="14.25" customHeight="1" x14ac:dyDescent="0.25">
      <c r="A179" s="13"/>
      <c r="B179" s="14"/>
      <c r="C179" s="12"/>
    </row>
    <row r="180" spans="1:3" ht="14.25" customHeight="1" x14ac:dyDescent="0.25">
      <c r="A180" s="13"/>
      <c r="B180" s="14"/>
      <c r="C180" s="12"/>
    </row>
    <row r="181" spans="1:3" ht="14.25" customHeight="1" x14ac:dyDescent="0.25">
      <c r="A181" s="13"/>
      <c r="B181" s="14"/>
      <c r="C181" s="12"/>
    </row>
    <row r="182" spans="1:3" ht="14.25" customHeight="1" x14ac:dyDescent="0.25">
      <c r="A182" s="13"/>
      <c r="B182" s="14"/>
      <c r="C182" s="12"/>
    </row>
    <row r="183" spans="1:3" ht="14.25" customHeight="1" x14ac:dyDescent="0.25">
      <c r="A183" s="13"/>
      <c r="B183" s="14"/>
      <c r="C183" s="12"/>
    </row>
    <row r="184" spans="1:3" ht="14.25" customHeight="1" x14ac:dyDescent="0.25">
      <c r="A184" s="13"/>
      <c r="B184" s="14"/>
      <c r="C184" s="12"/>
    </row>
    <row r="185" spans="1:3" ht="14.25" customHeight="1" x14ac:dyDescent="0.25">
      <c r="A185" s="13"/>
      <c r="B185" s="14"/>
      <c r="C185" s="12"/>
    </row>
    <row r="186" spans="1:3" ht="14.25" customHeight="1" x14ac:dyDescent="0.25">
      <c r="A186" s="13"/>
      <c r="B186" s="14"/>
      <c r="C186" s="12"/>
    </row>
    <row r="187" spans="1:3" ht="14.25" customHeight="1" x14ac:dyDescent="0.25">
      <c r="A187" s="13"/>
      <c r="B187" s="14"/>
      <c r="C187" s="12"/>
    </row>
    <row r="188" spans="1:3" ht="14.25" customHeight="1" x14ac:dyDescent="0.25">
      <c r="A188" s="13"/>
      <c r="B188" s="14"/>
      <c r="C188" s="12"/>
    </row>
    <row r="189" spans="1:3" ht="14.25" customHeight="1" x14ac:dyDescent="0.25">
      <c r="A189" s="13"/>
      <c r="B189" s="14"/>
      <c r="C189" s="12"/>
    </row>
    <row r="190" spans="1:3" ht="14.25" customHeight="1" x14ac:dyDescent="0.25">
      <c r="A190" s="13"/>
      <c r="B190" s="14"/>
      <c r="C190" s="12"/>
    </row>
    <row r="191" spans="1:3" ht="14.25" customHeight="1" x14ac:dyDescent="0.25">
      <c r="A191" s="13"/>
      <c r="B191" s="14"/>
      <c r="C191" s="12"/>
    </row>
    <row r="192" spans="1:3" ht="14.25" customHeight="1" x14ac:dyDescent="0.25">
      <c r="A192" s="13"/>
      <c r="B192" s="14"/>
      <c r="C192" s="12"/>
    </row>
    <row r="193" spans="1:3" ht="14.25" customHeight="1" x14ac:dyDescent="0.25">
      <c r="A193" s="13"/>
      <c r="B193" s="14"/>
      <c r="C193" s="12"/>
    </row>
    <row r="194" spans="1:3" ht="14.25" customHeight="1" x14ac:dyDescent="0.25">
      <c r="A194" s="13"/>
      <c r="B194" s="14"/>
      <c r="C194" s="12"/>
    </row>
    <row r="195" spans="1:3" ht="14.25" customHeight="1" x14ac:dyDescent="0.25">
      <c r="A195" s="13"/>
      <c r="B195" s="14"/>
      <c r="C195" s="12"/>
    </row>
    <row r="196" spans="1:3" ht="14.25" customHeight="1" x14ac:dyDescent="0.25">
      <c r="A196" s="13"/>
      <c r="B196" s="14"/>
      <c r="C196" s="12"/>
    </row>
    <row r="197" spans="1:3" ht="14.25" customHeight="1" x14ac:dyDescent="0.25">
      <c r="A197" s="13"/>
      <c r="B197" s="14"/>
      <c r="C197" s="12"/>
    </row>
    <row r="198" spans="1:3" ht="14.25" customHeight="1" x14ac:dyDescent="0.25">
      <c r="A198" s="13"/>
      <c r="B198" s="14"/>
      <c r="C198" s="12"/>
    </row>
    <row r="199" spans="1:3" ht="14.25" customHeight="1" x14ac:dyDescent="0.25">
      <c r="A199" s="13"/>
      <c r="B199" s="14"/>
      <c r="C199" s="12"/>
    </row>
    <row r="200" spans="1:3" ht="14.25" customHeight="1" x14ac:dyDescent="0.25">
      <c r="A200" s="13"/>
      <c r="B200" s="14"/>
      <c r="C200" s="12"/>
    </row>
    <row r="201" spans="1:3" ht="14.25" customHeight="1" x14ac:dyDescent="0.25">
      <c r="A201" s="13"/>
      <c r="B201" s="14"/>
      <c r="C201" s="12"/>
    </row>
    <row r="202" spans="1:3" ht="14.25" customHeight="1" x14ac:dyDescent="0.25">
      <c r="A202" s="13"/>
      <c r="B202" s="14"/>
      <c r="C202" s="12"/>
    </row>
    <row r="203" spans="1:3" ht="14.25" customHeight="1" x14ac:dyDescent="0.25">
      <c r="A203" s="13"/>
      <c r="B203" s="14"/>
      <c r="C203" s="12"/>
    </row>
    <row r="204" spans="1:3" ht="14.25" customHeight="1" x14ac:dyDescent="0.25">
      <c r="A204" s="13"/>
      <c r="B204" s="14"/>
      <c r="C204" s="12"/>
    </row>
    <row r="205" spans="1:3" ht="14.25" customHeight="1" x14ac:dyDescent="0.25">
      <c r="A205" s="13"/>
      <c r="B205" s="14"/>
      <c r="C205" s="12"/>
    </row>
    <row r="206" spans="1:3" ht="14.25" customHeight="1" x14ac:dyDescent="0.25">
      <c r="A206" s="13"/>
      <c r="B206" s="14"/>
      <c r="C206" s="12"/>
    </row>
    <row r="207" spans="1:3" ht="14.25" customHeight="1" x14ac:dyDescent="0.25">
      <c r="A207" s="13"/>
      <c r="B207" s="14"/>
      <c r="C207" s="12"/>
    </row>
    <row r="208" spans="1:3" ht="14.25" customHeight="1" x14ac:dyDescent="0.25">
      <c r="A208" s="13"/>
      <c r="B208" s="14"/>
      <c r="C208" s="12"/>
    </row>
    <row r="209" spans="1:3" ht="14.25" customHeight="1" x14ac:dyDescent="0.25">
      <c r="A209" s="13"/>
      <c r="B209" s="14"/>
      <c r="C209" s="12"/>
    </row>
    <row r="210" spans="1:3" ht="14.25" customHeight="1" x14ac:dyDescent="0.25">
      <c r="A210" s="13"/>
      <c r="B210" s="14"/>
      <c r="C210" s="12"/>
    </row>
    <row r="211" spans="1:3" ht="14.25" customHeight="1" x14ac:dyDescent="0.25">
      <c r="A211" s="13"/>
      <c r="B211" s="14"/>
      <c r="C211" s="12"/>
    </row>
    <row r="212" spans="1:3" ht="14.25" customHeight="1" x14ac:dyDescent="0.25">
      <c r="A212" s="13"/>
      <c r="B212" s="14"/>
      <c r="C212" s="12"/>
    </row>
    <row r="213" spans="1:3" ht="14.25" customHeight="1" x14ac:dyDescent="0.25">
      <c r="A213" s="13"/>
      <c r="B213" s="14"/>
      <c r="C213" s="12"/>
    </row>
    <row r="214" spans="1:3" ht="14.25" customHeight="1" x14ac:dyDescent="0.25">
      <c r="A214" s="13"/>
      <c r="B214" s="14"/>
      <c r="C214" s="12"/>
    </row>
    <row r="215" spans="1:3" ht="14.25" customHeight="1" x14ac:dyDescent="0.25">
      <c r="A215" s="13"/>
      <c r="B215" s="14"/>
      <c r="C215" s="12"/>
    </row>
    <row r="216" spans="1:3" ht="14.25" customHeight="1" x14ac:dyDescent="0.25">
      <c r="A216" s="13"/>
      <c r="B216" s="14"/>
      <c r="C216" s="12"/>
    </row>
    <row r="217" spans="1:3" ht="14.25" customHeight="1" x14ac:dyDescent="0.25">
      <c r="A217" s="13"/>
      <c r="B217" s="14"/>
      <c r="C217" s="12"/>
    </row>
    <row r="218" spans="1:3" ht="14.25" customHeight="1" x14ac:dyDescent="0.25">
      <c r="A218" s="13"/>
      <c r="B218" s="14"/>
      <c r="C218" s="12"/>
    </row>
    <row r="219" spans="1:3" ht="14.25" customHeight="1" x14ac:dyDescent="0.25">
      <c r="A219" s="13"/>
      <c r="B219" s="14"/>
      <c r="C219" s="12"/>
    </row>
    <row r="220" spans="1:3" ht="14.25" customHeight="1" x14ac:dyDescent="0.25">
      <c r="A220" s="13"/>
      <c r="B220" s="14"/>
      <c r="C220" s="12"/>
    </row>
    <row r="221" spans="1:3" ht="14.25" customHeight="1" x14ac:dyDescent="0.25">
      <c r="A221" s="13"/>
      <c r="B221" s="14"/>
      <c r="C221" s="12"/>
    </row>
    <row r="222" spans="1:3" ht="14.25" customHeight="1" x14ac:dyDescent="0.25">
      <c r="A222" s="13"/>
      <c r="B222" s="14"/>
      <c r="C222" s="12"/>
    </row>
    <row r="223" spans="1:3" ht="14.25" customHeight="1" x14ac:dyDescent="0.25">
      <c r="A223" s="13"/>
      <c r="B223" s="14"/>
      <c r="C223" s="12"/>
    </row>
    <row r="224" spans="1:3" ht="14.25" customHeight="1" x14ac:dyDescent="0.25">
      <c r="A224" s="13"/>
      <c r="B224" s="14"/>
      <c r="C224" s="12"/>
    </row>
    <row r="225" spans="1:3" ht="14.25" customHeight="1" x14ac:dyDescent="0.25">
      <c r="A225" s="13"/>
      <c r="B225" s="14"/>
      <c r="C225" s="12"/>
    </row>
    <row r="226" spans="1:3" ht="14.25" customHeight="1" x14ac:dyDescent="0.25">
      <c r="A226" s="13"/>
      <c r="B226" s="14"/>
      <c r="C226" s="12"/>
    </row>
    <row r="227" spans="1:3" ht="14.25" customHeight="1" x14ac:dyDescent="0.25">
      <c r="A227" s="13"/>
      <c r="B227" s="14"/>
      <c r="C227" s="12"/>
    </row>
    <row r="228" spans="1:3" ht="14.25" customHeight="1" x14ac:dyDescent="0.25">
      <c r="A228" s="13"/>
      <c r="B228" s="14"/>
      <c r="C228" s="12"/>
    </row>
    <row r="229" spans="1:3" ht="14.25" customHeight="1" x14ac:dyDescent="0.25">
      <c r="A229" s="13"/>
      <c r="B229" s="14"/>
      <c r="C229" s="12"/>
    </row>
    <row r="230" spans="1:3" ht="14.25" customHeight="1" x14ac:dyDescent="0.25">
      <c r="A230" s="13"/>
      <c r="B230" s="14"/>
      <c r="C230" s="12"/>
    </row>
    <row r="231" spans="1:3" ht="14.25" customHeight="1" x14ac:dyDescent="0.25">
      <c r="A231" s="13"/>
      <c r="B231" s="14"/>
      <c r="C231" s="12"/>
    </row>
    <row r="232" spans="1:3" ht="14.25" customHeight="1" x14ac:dyDescent="0.25">
      <c r="A232" s="13"/>
      <c r="B232" s="14"/>
      <c r="C232" s="12"/>
    </row>
    <row r="233" spans="1:3" ht="14.25" customHeight="1" x14ac:dyDescent="0.25">
      <c r="A233" s="13"/>
      <c r="B233" s="14"/>
      <c r="C233" s="12"/>
    </row>
    <row r="234" spans="1:3" ht="14.25" customHeight="1" x14ac:dyDescent="0.25">
      <c r="A234" s="13"/>
      <c r="B234" s="14"/>
      <c r="C234" s="12"/>
    </row>
    <row r="235" spans="1:3" ht="14.25" customHeight="1" x14ac:dyDescent="0.25">
      <c r="A235" s="13"/>
      <c r="B235" s="14"/>
      <c r="C235" s="12"/>
    </row>
    <row r="236" spans="1:3" ht="14.25" customHeight="1" x14ac:dyDescent="0.25">
      <c r="A236" s="13"/>
      <c r="B236" s="14"/>
      <c r="C236" s="12"/>
    </row>
    <row r="237" spans="1:3" ht="14.25" customHeight="1" x14ac:dyDescent="0.25">
      <c r="A237" s="13"/>
      <c r="B237" s="14"/>
      <c r="C237" s="12"/>
    </row>
    <row r="238" spans="1:3" ht="14.25" customHeight="1" x14ac:dyDescent="0.25">
      <c r="A238" s="13"/>
      <c r="B238" s="14"/>
      <c r="C238" s="12"/>
    </row>
    <row r="239" spans="1:3" ht="14.25" customHeight="1" x14ac:dyDescent="0.25">
      <c r="A239" s="13"/>
      <c r="B239" s="14"/>
      <c r="C239" s="12"/>
    </row>
    <row r="240" spans="1:3" ht="14.25" customHeight="1" x14ac:dyDescent="0.25">
      <c r="A240" s="13"/>
      <c r="B240" s="14"/>
      <c r="C240" s="12"/>
    </row>
    <row r="241" spans="1:3" ht="14.25" customHeight="1" x14ac:dyDescent="0.25">
      <c r="A241" s="13"/>
      <c r="B241" s="14"/>
      <c r="C241" s="12"/>
    </row>
    <row r="242" spans="1:3" ht="14.25" customHeight="1" x14ac:dyDescent="0.25">
      <c r="A242" s="13"/>
      <c r="B242" s="14"/>
      <c r="C242" s="12"/>
    </row>
    <row r="243" spans="1:3" ht="14.25" customHeight="1" x14ac:dyDescent="0.25">
      <c r="A243" s="13"/>
      <c r="B243" s="14"/>
      <c r="C243" s="12"/>
    </row>
    <row r="244" spans="1:3" ht="14.25" customHeight="1" x14ac:dyDescent="0.25">
      <c r="A244" s="13"/>
      <c r="B244" s="14"/>
      <c r="C244" s="12"/>
    </row>
    <row r="245" spans="1:3" ht="14.25" customHeight="1" x14ac:dyDescent="0.25">
      <c r="A245" s="13"/>
      <c r="B245" s="14"/>
      <c r="C245" s="12"/>
    </row>
    <row r="246" spans="1:3" ht="14.25" customHeight="1" x14ac:dyDescent="0.25">
      <c r="A246" s="13"/>
      <c r="B246" s="14"/>
      <c r="C246" s="12"/>
    </row>
    <row r="247" spans="1:3" ht="14.25" customHeight="1" x14ac:dyDescent="0.25">
      <c r="A247" s="13"/>
      <c r="B247" s="14"/>
      <c r="C247" s="12"/>
    </row>
    <row r="248" spans="1:3" ht="14.25" customHeight="1" x14ac:dyDescent="0.25">
      <c r="A248" s="13"/>
      <c r="B248" s="14"/>
      <c r="C248" s="12"/>
    </row>
    <row r="249" spans="1:3" ht="14.25" customHeight="1" x14ac:dyDescent="0.25">
      <c r="A249" s="13"/>
      <c r="B249" s="14"/>
      <c r="C249" s="12"/>
    </row>
    <row r="250" spans="1:3" ht="14.25" customHeight="1" x14ac:dyDescent="0.25">
      <c r="A250" s="13"/>
      <c r="B250" s="14"/>
      <c r="C250" s="12"/>
    </row>
    <row r="251" spans="1:3" ht="14.25" customHeight="1" x14ac:dyDescent="0.25">
      <c r="A251" s="13"/>
      <c r="B251" s="14"/>
      <c r="C251" s="12"/>
    </row>
    <row r="252" spans="1:3" ht="14.25" customHeight="1" x14ac:dyDescent="0.25">
      <c r="A252" s="13"/>
      <c r="B252" s="14"/>
      <c r="C252" s="12"/>
    </row>
    <row r="253" spans="1:3" ht="14.25" customHeight="1" x14ac:dyDescent="0.25">
      <c r="A253" s="13"/>
      <c r="B253" s="14"/>
      <c r="C253" s="12"/>
    </row>
    <row r="254" spans="1:3" ht="14.25" customHeight="1" x14ac:dyDescent="0.25">
      <c r="A254" s="13"/>
      <c r="B254" s="14"/>
      <c r="C254" s="12"/>
    </row>
    <row r="255" spans="1:3" ht="14.25" customHeight="1" x14ac:dyDescent="0.25">
      <c r="A255" s="13"/>
      <c r="B255" s="14"/>
      <c r="C255" s="12"/>
    </row>
    <row r="256" spans="1:3" ht="14.25" customHeight="1" x14ac:dyDescent="0.25">
      <c r="A256" s="13"/>
      <c r="B256" s="14"/>
      <c r="C256" s="12"/>
    </row>
    <row r="257" spans="1:3" ht="14.25" customHeight="1" x14ac:dyDescent="0.25">
      <c r="A257" s="13"/>
      <c r="B257" s="14"/>
      <c r="C257" s="12"/>
    </row>
    <row r="258" spans="1:3" ht="14.25" customHeight="1" x14ac:dyDescent="0.25">
      <c r="A258" s="13"/>
      <c r="B258" s="14"/>
      <c r="C258" s="12"/>
    </row>
    <row r="259" spans="1:3" ht="14.25" customHeight="1" x14ac:dyDescent="0.25">
      <c r="A259" s="13"/>
      <c r="B259" s="14"/>
      <c r="C259" s="12"/>
    </row>
    <row r="260" spans="1:3" ht="14.25" customHeight="1" x14ac:dyDescent="0.25">
      <c r="A260" s="13"/>
      <c r="B260" s="14"/>
      <c r="C260" s="12"/>
    </row>
    <row r="261" spans="1:3" ht="14.25" customHeight="1" x14ac:dyDescent="0.25">
      <c r="A261" s="13"/>
      <c r="B261" s="14"/>
      <c r="C261" s="12"/>
    </row>
    <row r="262" spans="1:3" ht="14.25" customHeight="1" x14ac:dyDescent="0.25">
      <c r="A262" s="13"/>
      <c r="B262" s="14"/>
      <c r="C262" s="12"/>
    </row>
    <row r="263" spans="1:3" ht="14.25" customHeight="1" x14ac:dyDescent="0.25">
      <c r="A263" s="13"/>
      <c r="B263" s="14"/>
      <c r="C263" s="12"/>
    </row>
    <row r="264" spans="1:3" ht="14.25" customHeight="1" x14ac:dyDescent="0.25">
      <c r="A264" s="13"/>
      <c r="B264" s="14"/>
      <c r="C264" s="12"/>
    </row>
    <row r="265" spans="1:3" ht="14.25" customHeight="1" x14ac:dyDescent="0.25">
      <c r="A265" s="13"/>
      <c r="B265" s="14"/>
      <c r="C265" s="12"/>
    </row>
    <row r="266" spans="1:3" ht="14.25" customHeight="1" x14ac:dyDescent="0.25">
      <c r="A266" s="13"/>
      <c r="B266" s="14"/>
      <c r="C266" s="12"/>
    </row>
    <row r="267" spans="1:3" ht="14.25" customHeight="1" x14ac:dyDescent="0.25">
      <c r="A267" s="13"/>
      <c r="B267" s="14"/>
      <c r="C267" s="12"/>
    </row>
    <row r="268" spans="1:3" ht="14.25" customHeight="1" x14ac:dyDescent="0.25">
      <c r="A268" s="13"/>
      <c r="B268" s="14"/>
      <c r="C268" s="12"/>
    </row>
    <row r="269" spans="1:3" ht="14.25" customHeight="1" x14ac:dyDescent="0.25">
      <c r="A269" s="13"/>
      <c r="B269" s="14"/>
      <c r="C269" s="12"/>
    </row>
    <row r="270" spans="1:3" ht="14.25" customHeight="1" x14ac:dyDescent="0.25">
      <c r="A270" s="13"/>
      <c r="B270" s="14"/>
      <c r="C270" s="12"/>
    </row>
    <row r="271" spans="1:3" ht="14.25" customHeight="1" x14ac:dyDescent="0.25">
      <c r="A271" s="13"/>
      <c r="B271" s="14"/>
      <c r="C271" s="12"/>
    </row>
    <row r="272" spans="1:3" ht="14.25" customHeight="1" x14ac:dyDescent="0.25">
      <c r="A272" s="13"/>
      <c r="B272" s="14"/>
      <c r="C272" s="12"/>
    </row>
    <row r="273" spans="1:3" ht="14.25" customHeight="1" x14ac:dyDescent="0.25">
      <c r="A273" s="13"/>
      <c r="B273" s="14"/>
      <c r="C273" s="12"/>
    </row>
    <row r="274" spans="1:3" ht="14.25" customHeight="1" x14ac:dyDescent="0.25">
      <c r="A274" s="13"/>
      <c r="B274" s="14"/>
      <c r="C274" s="12"/>
    </row>
    <row r="275" spans="1:3" ht="14.25" customHeight="1" x14ac:dyDescent="0.25">
      <c r="A275" s="13"/>
      <c r="B275" s="14"/>
      <c r="C275" s="12"/>
    </row>
    <row r="276" spans="1:3" ht="14.25" customHeight="1" x14ac:dyDescent="0.25">
      <c r="A276" s="13"/>
      <c r="B276" s="14"/>
      <c r="C276" s="12"/>
    </row>
    <row r="277" spans="1:3" ht="14.25" customHeight="1" x14ac:dyDescent="0.25">
      <c r="A277" s="13"/>
      <c r="B277" s="14"/>
      <c r="C277" s="12"/>
    </row>
    <row r="278" spans="1:3" ht="14.25" customHeight="1" x14ac:dyDescent="0.25">
      <c r="A278" s="13"/>
      <c r="B278" s="14"/>
      <c r="C278" s="12"/>
    </row>
    <row r="279" spans="1:3" ht="14.25" customHeight="1" x14ac:dyDescent="0.25">
      <c r="A279" s="13"/>
      <c r="B279" s="14"/>
      <c r="C279" s="12"/>
    </row>
    <row r="280" spans="1:3" ht="14.25" customHeight="1" x14ac:dyDescent="0.25">
      <c r="A280" s="13"/>
      <c r="B280" s="14"/>
      <c r="C280" s="12"/>
    </row>
    <row r="281" spans="1:3" ht="14.25" customHeight="1" x14ac:dyDescent="0.25">
      <c r="A281" s="13"/>
      <c r="B281" s="14"/>
      <c r="C281" s="12"/>
    </row>
    <row r="282" spans="1:3" ht="14.25" customHeight="1" x14ac:dyDescent="0.25">
      <c r="A282" s="13"/>
      <c r="B282" s="14"/>
      <c r="C282" s="12"/>
    </row>
    <row r="283" spans="1:3" ht="14.25" customHeight="1" x14ac:dyDescent="0.25">
      <c r="A283" s="13"/>
      <c r="B283" s="14"/>
      <c r="C283" s="12"/>
    </row>
    <row r="284" spans="1:3" ht="14.25" customHeight="1" x14ac:dyDescent="0.25">
      <c r="A284" s="13"/>
      <c r="B284" s="14"/>
      <c r="C284" s="12"/>
    </row>
    <row r="285" spans="1:3" ht="14.25" customHeight="1" x14ac:dyDescent="0.25">
      <c r="A285" s="13"/>
      <c r="B285" s="14"/>
      <c r="C285" s="12"/>
    </row>
    <row r="286" spans="1:3" ht="14.25" customHeight="1" x14ac:dyDescent="0.25">
      <c r="A286" s="13"/>
      <c r="B286" s="14"/>
      <c r="C286" s="12"/>
    </row>
    <row r="287" spans="1:3" ht="14.25" customHeight="1" x14ac:dyDescent="0.25">
      <c r="A287" s="13"/>
      <c r="B287" s="14"/>
      <c r="C287" s="12"/>
    </row>
    <row r="288" spans="1:3" ht="14.25" customHeight="1" x14ac:dyDescent="0.25">
      <c r="A288" s="13"/>
      <c r="B288" s="14"/>
      <c r="C288" s="12"/>
    </row>
    <row r="289" spans="1:3" ht="14.25" customHeight="1" x14ac:dyDescent="0.25">
      <c r="A289" s="13"/>
      <c r="B289" s="14"/>
      <c r="C289" s="12"/>
    </row>
    <row r="290" spans="1:3" ht="14.25" customHeight="1" x14ac:dyDescent="0.25">
      <c r="A290" s="13"/>
      <c r="B290" s="14"/>
      <c r="C290" s="12"/>
    </row>
    <row r="291" spans="1:3" ht="14.25" customHeight="1" x14ac:dyDescent="0.25">
      <c r="A291" s="13"/>
      <c r="B291" s="14"/>
      <c r="C291" s="12"/>
    </row>
    <row r="292" spans="1:3" ht="14.25" customHeight="1" x14ac:dyDescent="0.25">
      <c r="A292" s="13"/>
      <c r="B292" s="14"/>
      <c r="C292" s="12"/>
    </row>
    <row r="293" spans="1:3" ht="14.25" customHeight="1" x14ac:dyDescent="0.25">
      <c r="A293" s="13"/>
      <c r="B293" s="14"/>
      <c r="C293" s="12"/>
    </row>
    <row r="294" spans="1:3" ht="14.25" customHeight="1" x14ac:dyDescent="0.25">
      <c r="A294" s="13"/>
      <c r="B294" s="14"/>
      <c r="C294" s="12"/>
    </row>
    <row r="295" spans="1:3" ht="14.25" customHeight="1" x14ac:dyDescent="0.25">
      <c r="A295" s="13"/>
      <c r="B295" s="14"/>
      <c r="C295" s="12"/>
    </row>
    <row r="296" spans="1:3" ht="14.25" customHeight="1" x14ac:dyDescent="0.25">
      <c r="A296" s="13"/>
      <c r="B296" s="14"/>
      <c r="C296" s="12"/>
    </row>
    <row r="297" spans="1:3" ht="14.25" customHeight="1" x14ac:dyDescent="0.25">
      <c r="A297" s="13"/>
      <c r="B297" s="14"/>
      <c r="C297" s="12"/>
    </row>
    <row r="298" spans="1:3" ht="14.25" customHeight="1" x14ac:dyDescent="0.25">
      <c r="A298" s="13"/>
      <c r="B298" s="14"/>
      <c r="C298" s="12"/>
    </row>
    <row r="299" spans="1:3" ht="14.25" customHeight="1" x14ac:dyDescent="0.25">
      <c r="A299" s="13"/>
      <c r="B299" s="14"/>
      <c r="C299" s="12"/>
    </row>
    <row r="300" spans="1:3" ht="14.25" customHeight="1" x14ac:dyDescent="0.25">
      <c r="A300" s="13"/>
      <c r="B300" s="14"/>
      <c r="C300" s="12"/>
    </row>
    <row r="301" spans="1:3" ht="14.25" customHeight="1" x14ac:dyDescent="0.25">
      <c r="A301" s="13"/>
      <c r="B301" s="14"/>
      <c r="C301" s="12"/>
    </row>
    <row r="302" spans="1:3" ht="14.25" customHeight="1" x14ac:dyDescent="0.25">
      <c r="A302" s="13"/>
      <c r="B302" s="14"/>
      <c r="C302" s="12"/>
    </row>
    <row r="303" spans="1:3" ht="14.25" customHeight="1" x14ac:dyDescent="0.25">
      <c r="A303" s="13"/>
      <c r="B303" s="14"/>
      <c r="C303" s="12"/>
    </row>
    <row r="304" spans="1:3" ht="14.25" customHeight="1" x14ac:dyDescent="0.25">
      <c r="A304" s="13"/>
      <c r="B304" s="14"/>
      <c r="C304" s="12"/>
    </row>
    <row r="305" spans="1:3" ht="14.25" customHeight="1" x14ac:dyDescent="0.25">
      <c r="A305" s="13"/>
      <c r="B305" s="14"/>
      <c r="C305" s="12"/>
    </row>
    <row r="306" spans="1:3" ht="14.25" customHeight="1" x14ac:dyDescent="0.25">
      <c r="A306" s="13"/>
      <c r="B306" s="14"/>
      <c r="C306" s="12"/>
    </row>
    <row r="307" spans="1:3" ht="14.25" customHeight="1" x14ac:dyDescent="0.25">
      <c r="A307" s="13"/>
      <c r="B307" s="14"/>
      <c r="C307" s="12"/>
    </row>
    <row r="308" spans="1:3" ht="14.25" customHeight="1" x14ac:dyDescent="0.25">
      <c r="A308" s="13"/>
      <c r="B308" s="14"/>
      <c r="C308" s="12"/>
    </row>
    <row r="309" spans="1:3" ht="14.25" customHeight="1" x14ac:dyDescent="0.25">
      <c r="A309" s="13"/>
      <c r="B309" s="14"/>
      <c r="C309" s="12"/>
    </row>
    <row r="310" spans="1:3" ht="14.25" customHeight="1" x14ac:dyDescent="0.25">
      <c r="A310" s="13"/>
      <c r="B310" s="14"/>
      <c r="C310" s="12"/>
    </row>
    <row r="311" spans="1:3" ht="14.25" customHeight="1" x14ac:dyDescent="0.25">
      <c r="A311" s="13"/>
      <c r="B311" s="14"/>
      <c r="C311" s="12"/>
    </row>
    <row r="312" spans="1:3" ht="14.25" customHeight="1" x14ac:dyDescent="0.25">
      <c r="A312" s="13"/>
      <c r="B312" s="14"/>
      <c r="C312" s="12"/>
    </row>
    <row r="313" spans="1:3" ht="14.25" customHeight="1" x14ac:dyDescent="0.25">
      <c r="A313" s="13"/>
      <c r="B313" s="14"/>
      <c r="C313" s="12"/>
    </row>
    <row r="314" spans="1:3" ht="14.25" customHeight="1" x14ac:dyDescent="0.25">
      <c r="A314" s="13"/>
      <c r="B314" s="14"/>
      <c r="C314" s="12"/>
    </row>
    <row r="315" spans="1:3" ht="14.25" customHeight="1" x14ac:dyDescent="0.25">
      <c r="A315" s="13"/>
      <c r="B315" s="14"/>
      <c r="C315" s="12"/>
    </row>
    <row r="316" spans="1:3" ht="14.25" customHeight="1" x14ac:dyDescent="0.25">
      <c r="A316" s="13"/>
      <c r="B316" s="14"/>
      <c r="C316" s="12"/>
    </row>
    <row r="317" spans="1:3" ht="14.25" customHeight="1" x14ac:dyDescent="0.25">
      <c r="A317" s="13"/>
      <c r="B317" s="14"/>
      <c r="C317" s="12"/>
    </row>
    <row r="318" spans="1:3" ht="14.25" customHeight="1" x14ac:dyDescent="0.25">
      <c r="A318" s="13"/>
      <c r="B318" s="14"/>
      <c r="C318" s="12"/>
    </row>
    <row r="319" spans="1:3" ht="14.25" customHeight="1" x14ac:dyDescent="0.25">
      <c r="A319" s="13"/>
      <c r="B319" s="14"/>
      <c r="C319" s="12"/>
    </row>
    <row r="320" spans="1:3" ht="14.25" customHeight="1" x14ac:dyDescent="0.25">
      <c r="A320" s="13"/>
      <c r="B320" s="14"/>
      <c r="C320" s="12"/>
    </row>
    <row r="321" spans="1:3" ht="14.25" customHeight="1" x14ac:dyDescent="0.25">
      <c r="A321" s="13"/>
      <c r="B321" s="14"/>
      <c r="C321" s="12"/>
    </row>
    <row r="322" spans="1:3" ht="14.25" customHeight="1" x14ac:dyDescent="0.25">
      <c r="A322" s="13"/>
      <c r="B322" s="14"/>
      <c r="C322" s="12"/>
    </row>
    <row r="323" spans="1:3" ht="14.25" customHeight="1" x14ac:dyDescent="0.25">
      <c r="A323" s="13"/>
      <c r="B323" s="14"/>
      <c r="C323" s="12"/>
    </row>
    <row r="324" spans="1:3" ht="14.25" customHeight="1" x14ac:dyDescent="0.25">
      <c r="A324" s="13"/>
      <c r="B324" s="14"/>
      <c r="C324" s="12"/>
    </row>
    <row r="325" spans="1:3" ht="14.25" customHeight="1" x14ac:dyDescent="0.25">
      <c r="A325" s="13"/>
      <c r="B325" s="14"/>
      <c r="C325" s="12"/>
    </row>
    <row r="326" spans="1:3" ht="14.25" customHeight="1" x14ac:dyDescent="0.25">
      <c r="A326" s="13"/>
      <c r="B326" s="14"/>
      <c r="C326" s="12"/>
    </row>
    <row r="327" spans="1:3" ht="14.25" customHeight="1" x14ac:dyDescent="0.25">
      <c r="A327" s="13"/>
      <c r="B327" s="14"/>
      <c r="C327" s="12"/>
    </row>
    <row r="328" spans="1:3" ht="14.25" customHeight="1" x14ac:dyDescent="0.25">
      <c r="A328" s="13"/>
      <c r="B328" s="14"/>
      <c r="C328" s="12"/>
    </row>
    <row r="329" spans="1:3" ht="14.25" customHeight="1" x14ac:dyDescent="0.25">
      <c r="A329" s="13"/>
      <c r="B329" s="14"/>
      <c r="C329" s="12"/>
    </row>
    <row r="330" spans="1:3" ht="14.25" customHeight="1" x14ac:dyDescent="0.25">
      <c r="A330" s="13"/>
      <c r="B330" s="14"/>
      <c r="C330" s="12"/>
    </row>
    <row r="331" spans="1:3" ht="14.25" customHeight="1" x14ac:dyDescent="0.25">
      <c r="A331" s="13"/>
      <c r="B331" s="14"/>
      <c r="C331" s="12"/>
    </row>
    <row r="332" spans="1:3" ht="14.25" customHeight="1" x14ac:dyDescent="0.25">
      <c r="A332" s="13"/>
      <c r="B332" s="14"/>
      <c r="C332" s="12"/>
    </row>
    <row r="333" spans="1:3" ht="14.25" customHeight="1" x14ac:dyDescent="0.25">
      <c r="A333" s="13"/>
      <c r="B333" s="14"/>
      <c r="C333" s="12"/>
    </row>
    <row r="334" spans="1:3" ht="14.25" customHeight="1" x14ac:dyDescent="0.25">
      <c r="A334" s="13"/>
      <c r="B334" s="14"/>
      <c r="C334" s="12"/>
    </row>
    <row r="335" spans="1:3" ht="14.25" customHeight="1" x14ac:dyDescent="0.25">
      <c r="A335" s="13"/>
      <c r="B335" s="14"/>
      <c r="C335" s="12"/>
    </row>
    <row r="336" spans="1:3" ht="14.25" customHeight="1" x14ac:dyDescent="0.25">
      <c r="A336" s="13"/>
      <c r="B336" s="14"/>
      <c r="C336" s="12"/>
    </row>
    <row r="337" spans="1:3" ht="14.25" customHeight="1" x14ac:dyDescent="0.25">
      <c r="A337" s="13"/>
      <c r="B337" s="14"/>
      <c r="C337" s="12"/>
    </row>
    <row r="338" spans="1:3" ht="14.25" customHeight="1" x14ac:dyDescent="0.25">
      <c r="A338" s="13"/>
      <c r="B338" s="14"/>
      <c r="C338" s="12"/>
    </row>
    <row r="339" spans="1:3" ht="14.25" customHeight="1" x14ac:dyDescent="0.25">
      <c r="A339" s="13"/>
      <c r="B339" s="14"/>
      <c r="C339" s="12"/>
    </row>
    <row r="340" spans="1:3" ht="14.25" customHeight="1" x14ac:dyDescent="0.25">
      <c r="A340" s="13"/>
      <c r="B340" s="14"/>
      <c r="C340" s="12"/>
    </row>
    <row r="341" spans="1:3" ht="14.25" customHeight="1" x14ac:dyDescent="0.25">
      <c r="A341" s="13"/>
      <c r="B341" s="14"/>
      <c r="C341" s="12"/>
    </row>
    <row r="342" spans="1:3" ht="14.25" customHeight="1" x14ac:dyDescent="0.25">
      <c r="A342" s="13"/>
      <c r="B342" s="14"/>
      <c r="C342" s="12"/>
    </row>
    <row r="343" spans="1:3" ht="14.25" customHeight="1" x14ac:dyDescent="0.25">
      <c r="A343" s="13"/>
      <c r="B343" s="14"/>
      <c r="C343" s="12"/>
    </row>
    <row r="344" spans="1:3" ht="14.25" customHeight="1" x14ac:dyDescent="0.25">
      <c r="A344" s="13"/>
      <c r="B344" s="14"/>
      <c r="C344" s="12"/>
    </row>
    <row r="345" spans="1:3" ht="14.25" customHeight="1" x14ac:dyDescent="0.25">
      <c r="A345" s="13"/>
      <c r="B345" s="14"/>
      <c r="C345" s="12"/>
    </row>
    <row r="346" spans="1:3" ht="14.25" customHeight="1" x14ac:dyDescent="0.25">
      <c r="A346" s="13"/>
      <c r="B346" s="14"/>
      <c r="C346" s="12"/>
    </row>
    <row r="347" spans="1:3" ht="14.25" customHeight="1" x14ac:dyDescent="0.25">
      <c r="A347" s="13"/>
      <c r="B347" s="14"/>
      <c r="C347" s="12"/>
    </row>
    <row r="348" spans="1:3" ht="14.25" customHeight="1" x14ac:dyDescent="0.25">
      <c r="A348" s="13"/>
      <c r="B348" s="14"/>
      <c r="C348" s="12"/>
    </row>
    <row r="349" spans="1:3" ht="14.25" customHeight="1" x14ac:dyDescent="0.25">
      <c r="A349" s="13"/>
      <c r="B349" s="14"/>
      <c r="C349" s="12"/>
    </row>
    <row r="350" spans="1:3" ht="14.25" customHeight="1" x14ac:dyDescent="0.25">
      <c r="A350" s="13"/>
      <c r="B350" s="14"/>
      <c r="C350" s="12"/>
    </row>
    <row r="351" spans="1:3" ht="14.25" customHeight="1" x14ac:dyDescent="0.25">
      <c r="A351" s="13"/>
      <c r="B351" s="14"/>
      <c r="C351" s="12"/>
    </row>
    <row r="352" spans="1:3" ht="14.25" customHeight="1" x14ac:dyDescent="0.25">
      <c r="A352" s="13"/>
      <c r="B352" s="14"/>
      <c r="C352" s="12"/>
    </row>
    <row r="353" spans="1:3" ht="14.25" customHeight="1" x14ac:dyDescent="0.25">
      <c r="A353" s="13"/>
      <c r="B353" s="14"/>
      <c r="C353" s="12"/>
    </row>
    <row r="354" spans="1:3" ht="14.25" customHeight="1" x14ac:dyDescent="0.25">
      <c r="A354" s="13"/>
      <c r="B354" s="14"/>
      <c r="C354" s="12"/>
    </row>
    <row r="355" spans="1:3" ht="14.25" customHeight="1" x14ac:dyDescent="0.25">
      <c r="A355" s="13"/>
      <c r="B355" s="14"/>
      <c r="C355" s="12"/>
    </row>
    <row r="356" spans="1:3" ht="14.25" customHeight="1" x14ac:dyDescent="0.25">
      <c r="A356" s="13"/>
      <c r="B356" s="14"/>
      <c r="C356" s="12"/>
    </row>
    <row r="357" spans="1:3" ht="14.25" customHeight="1" x14ac:dyDescent="0.25">
      <c r="A357" s="13"/>
      <c r="B357" s="14"/>
      <c r="C357" s="12"/>
    </row>
    <row r="358" spans="1:3" ht="14.25" customHeight="1" x14ac:dyDescent="0.25">
      <c r="A358" s="13"/>
      <c r="B358" s="14"/>
      <c r="C358" s="12"/>
    </row>
    <row r="359" spans="1:3" ht="14.25" customHeight="1" x14ac:dyDescent="0.25">
      <c r="A359" s="13"/>
      <c r="B359" s="14"/>
      <c r="C359" s="12"/>
    </row>
    <row r="360" spans="1:3" ht="14.25" customHeight="1" x14ac:dyDescent="0.25">
      <c r="A360" s="13"/>
      <c r="B360" s="14"/>
      <c r="C360" s="12"/>
    </row>
    <row r="361" spans="1:3" ht="14.25" customHeight="1" x14ac:dyDescent="0.25">
      <c r="A361" s="13"/>
      <c r="B361" s="14"/>
      <c r="C361" s="12"/>
    </row>
    <row r="362" spans="1:3" ht="14.25" customHeight="1" x14ac:dyDescent="0.25">
      <c r="A362" s="13"/>
      <c r="B362" s="14"/>
      <c r="C362" s="12"/>
    </row>
    <row r="363" spans="1:3" ht="14.25" customHeight="1" x14ac:dyDescent="0.25">
      <c r="A363" s="13"/>
      <c r="B363" s="14"/>
      <c r="C363" s="12"/>
    </row>
    <row r="364" spans="1:3" ht="14.25" customHeight="1" x14ac:dyDescent="0.25">
      <c r="A364" s="13"/>
      <c r="B364" s="14"/>
      <c r="C364" s="12"/>
    </row>
    <row r="365" spans="1:3" ht="14.25" customHeight="1" x14ac:dyDescent="0.25">
      <c r="A365" s="13"/>
      <c r="B365" s="14"/>
      <c r="C365" s="12"/>
    </row>
    <row r="366" spans="1:3" ht="14.25" customHeight="1" x14ac:dyDescent="0.25">
      <c r="A366" s="13"/>
      <c r="B366" s="14"/>
      <c r="C366" s="12"/>
    </row>
    <row r="367" spans="1:3" ht="14.25" customHeight="1" x14ac:dyDescent="0.25">
      <c r="A367" s="13"/>
      <c r="B367" s="14"/>
      <c r="C367" s="12"/>
    </row>
    <row r="368" spans="1:3" ht="14.25" customHeight="1" x14ac:dyDescent="0.25">
      <c r="A368" s="13"/>
      <c r="B368" s="14"/>
      <c r="C368" s="12"/>
    </row>
    <row r="369" spans="1:3" ht="14.25" customHeight="1" x14ac:dyDescent="0.25">
      <c r="A369" s="13"/>
      <c r="B369" s="14"/>
      <c r="C369" s="12"/>
    </row>
    <row r="370" spans="1:3" ht="14.25" customHeight="1" x14ac:dyDescent="0.25">
      <c r="A370" s="13"/>
      <c r="B370" s="14"/>
      <c r="C370" s="12"/>
    </row>
    <row r="371" spans="1:3" ht="14.25" customHeight="1" x14ac:dyDescent="0.25">
      <c r="A371" s="13"/>
      <c r="B371" s="14"/>
      <c r="C371" s="12"/>
    </row>
    <row r="372" spans="1:3" ht="14.25" customHeight="1" x14ac:dyDescent="0.25">
      <c r="A372" s="13"/>
      <c r="B372" s="14"/>
      <c r="C372" s="12"/>
    </row>
    <row r="373" spans="1:3" ht="14.25" customHeight="1" x14ac:dyDescent="0.25">
      <c r="A373" s="13"/>
      <c r="B373" s="14"/>
      <c r="C373" s="12"/>
    </row>
    <row r="374" spans="1:3" ht="14.25" customHeight="1" x14ac:dyDescent="0.25">
      <c r="A374" s="13"/>
      <c r="B374" s="14"/>
      <c r="C374" s="12"/>
    </row>
    <row r="375" spans="1:3" ht="14.25" customHeight="1" x14ac:dyDescent="0.25">
      <c r="A375" s="13"/>
      <c r="B375" s="14"/>
      <c r="C375" s="12"/>
    </row>
    <row r="376" spans="1:3" ht="14.25" customHeight="1" x14ac:dyDescent="0.25">
      <c r="A376" s="13"/>
      <c r="B376" s="14"/>
      <c r="C376" s="12"/>
    </row>
    <row r="377" spans="1:3" ht="14.25" customHeight="1" x14ac:dyDescent="0.25">
      <c r="A377" s="13"/>
      <c r="B377" s="14"/>
      <c r="C377" s="12"/>
    </row>
    <row r="378" spans="1:3" ht="14.25" customHeight="1" x14ac:dyDescent="0.25">
      <c r="A378" s="13"/>
      <c r="B378" s="14"/>
      <c r="C378" s="12"/>
    </row>
    <row r="379" spans="1:3" ht="14.25" customHeight="1" x14ac:dyDescent="0.25">
      <c r="A379" s="13"/>
      <c r="B379" s="14"/>
      <c r="C379" s="12"/>
    </row>
    <row r="380" spans="1:3" ht="14.25" customHeight="1" x14ac:dyDescent="0.25">
      <c r="A380" s="13"/>
      <c r="B380" s="14"/>
      <c r="C380" s="12"/>
    </row>
    <row r="381" spans="1:3" ht="14.25" customHeight="1" x14ac:dyDescent="0.25">
      <c r="A381" s="13"/>
      <c r="B381" s="14"/>
      <c r="C381" s="12"/>
    </row>
    <row r="382" spans="1:3" ht="14.25" customHeight="1" x14ac:dyDescent="0.25">
      <c r="A382" s="13"/>
      <c r="B382" s="14"/>
      <c r="C382" s="12"/>
    </row>
    <row r="383" spans="1:3" ht="14.25" customHeight="1" x14ac:dyDescent="0.25">
      <c r="A383" s="13"/>
      <c r="B383" s="14"/>
      <c r="C383" s="12"/>
    </row>
    <row r="384" spans="1:3" ht="14.25" customHeight="1" x14ac:dyDescent="0.25">
      <c r="A384" s="13"/>
      <c r="B384" s="14"/>
      <c r="C384" s="12"/>
    </row>
    <row r="385" spans="1:3" ht="14.25" customHeight="1" x14ac:dyDescent="0.25">
      <c r="A385" s="13"/>
      <c r="B385" s="14"/>
      <c r="C385" s="12"/>
    </row>
    <row r="386" spans="1:3" ht="14.25" customHeight="1" x14ac:dyDescent="0.25">
      <c r="A386" s="13"/>
      <c r="B386" s="14"/>
      <c r="C386" s="12"/>
    </row>
    <row r="387" spans="1:3" ht="14.25" customHeight="1" x14ac:dyDescent="0.25">
      <c r="A387" s="13"/>
      <c r="B387" s="14"/>
      <c r="C387" s="12"/>
    </row>
    <row r="388" spans="1:3" ht="14.25" customHeight="1" x14ac:dyDescent="0.25">
      <c r="A388" s="13"/>
      <c r="B388" s="14"/>
      <c r="C388" s="12"/>
    </row>
    <row r="389" spans="1:3" ht="14.25" customHeight="1" x14ac:dyDescent="0.25">
      <c r="A389" s="13"/>
      <c r="B389" s="14"/>
      <c r="C389" s="12"/>
    </row>
    <row r="390" spans="1:3" ht="14.25" customHeight="1" x14ac:dyDescent="0.25">
      <c r="A390" s="13"/>
      <c r="B390" s="14"/>
      <c r="C390" s="12"/>
    </row>
    <row r="391" spans="1:3" ht="14.25" customHeight="1" x14ac:dyDescent="0.25">
      <c r="A391" s="13"/>
      <c r="B391" s="14"/>
      <c r="C391" s="12"/>
    </row>
    <row r="392" spans="1:3" ht="14.25" customHeight="1" x14ac:dyDescent="0.25">
      <c r="A392" s="13"/>
      <c r="B392" s="14"/>
      <c r="C392" s="12"/>
    </row>
    <row r="393" spans="1:3" ht="14.25" customHeight="1" x14ac:dyDescent="0.25">
      <c r="A393" s="13"/>
      <c r="B393" s="14"/>
      <c r="C393" s="12"/>
    </row>
    <row r="394" spans="1:3" ht="14.25" customHeight="1" x14ac:dyDescent="0.25">
      <c r="A394" s="13"/>
      <c r="B394" s="14"/>
      <c r="C394" s="12"/>
    </row>
    <row r="395" spans="1:3" ht="14.25" customHeight="1" x14ac:dyDescent="0.25">
      <c r="A395" s="13"/>
      <c r="B395" s="14"/>
      <c r="C395" s="12"/>
    </row>
    <row r="396" spans="1:3" ht="14.25" customHeight="1" x14ac:dyDescent="0.25">
      <c r="A396" s="13"/>
      <c r="B396" s="14"/>
      <c r="C396" s="12"/>
    </row>
    <row r="397" spans="1:3" ht="14.25" customHeight="1" x14ac:dyDescent="0.25">
      <c r="A397" s="13"/>
      <c r="B397" s="14"/>
      <c r="C397" s="12"/>
    </row>
    <row r="398" spans="1:3" ht="14.25" customHeight="1" x14ac:dyDescent="0.25">
      <c r="A398" s="13"/>
      <c r="B398" s="14"/>
      <c r="C398" s="12"/>
    </row>
    <row r="399" spans="1:3" ht="14.25" customHeight="1" x14ac:dyDescent="0.25">
      <c r="A399" s="13"/>
      <c r="B399" s="14"/>
      <c r="C399" s="12"/>
    </row>
    <row r="400" spans="1:3" ht="14.25" customHeight="1" x14ac:dyDescent="0.25">
      <c r="A400" s="13"/>
      <c r="B400" s="14"/>
      <c r="C400" s="12"/>
    </row>
    <row r="401" spans="1:3" ht="14.25" customHeight="1" x14ac:dyDescent="0.25">
      <c r="A401" s="13"/>
      <c r="B401" s="14"/>
      <c r="C401" s="12"/>
    </row>
    <row r="402" spans="1:3" ht="14.25" customHeight="1" x14ac:dyDescent="0.25">
      <c r="A402" s="13"/>
      <c r="B402" s="14"/>
      <c r="C402" s="12"/>
    </row>
    <row r="403" spans="1:3" ht="14.25" customHeight="1" x14ac:dyDescent="0.25">
      <c r="A403" s="13"/>
      <c r="B403" s="14"/>
      <c r="C403" s="12"/>
    </row>
    <row r="404" spans="1:3" ht="14.25" customHeight="1" x14ac:dyDescent="0.25">
      <c r="A404" s="13"/>
      <c r="B404" s="14"/>
      <c r="C404" s="12"/>
    </row>
    <row r="405" spans="1:3" ht="14.25" customHeight="1" x14ac:dyDescent="0.25">
      <c r="A405" s="13"/>
      <c r="B405" s="14"/>
      <c r="C405" s="12"/>
    </row>
    <row r="406" spans="1:3" ht="14.25" customHeight="1" x14ac:dyDescent="0.25">
      <c r="A406" s="13"/>
      <c r="B406" s="14"/>
      <c r="C406" s="12"/>
    </row>
    <row r="407" spans="1:3" ht="14.25" customHeight="1" x14ac:dyDescent="0.25">
      <c r="A407" s="13"/>
      <c r="B407" s="14"/>
      <c r="C407" s="12"/>
    </row>
    <row r="408" spans="1:3" ht="14.25" customHeight="1" x14ac:dyDescent="0.25">
      <c r="A408" s="13"/>
      <c r="B408" s="14"/>
      <c r="C408" s="12"/>
    </row>
    <row r="409" spans="1:3" ht="14.25" customHeight="1" x14ac:dyDescent="0.25">
      <c r="A409" s="13"/>
      <c r="B409" s="14"/>
      <c r="C409" s="12"/>
    </row>
    <row r="410" spans="1:3" ht="14.25" customHeight="1" x14ac:dyDescent="0.25">
      <c r="A410" s="13"/>
      <c r="B410" s="14"/>
      <c r="C410" s="12"/>
    </row>
    <row r="411" spans="1:3" ht="14.25" customHeight="1" x14ac:dyDescent="0.25">
      <c r="A411" s="13"/>
      <c r="B411" s="14"/>
      <c r="C411" s="12"/>
    </row>
    <row r="412" spans="1:3" ht="14.25" customHeight="1" x14ac:dyDescent="0.25">
      <c r="A412" s="13"/>
      <c r="B412" s="14"/>
      <c r="C412" s="12"/>
    </row>
    <row r="413" spans="1:3" ht="14.25" customHeight="1" x14ac:dyDescent="0.25">
      <c r="A413" s="13"/>
      <c r="B413" s="14"/>
      <c r="C413" s="12"/>
    </row>
    <row r="414" spans="1:3" ht="14.25" customHeight="1" x14ac:dyDescent="0.25">
      <c r="A414" s="13"/>
      <c r="B414" s="14"/>
      <c r="C414" s="12"/>
    </row>
    <row r="415" spans="1:3" ht="14.25" customHeight="1" x14ac:dyDescent="0.25">
      <c r="A415" s="13"/>
      <c r="B415" s="14"/>
      <c r="C415" s="12"/>
    </row>
    <row r="416" spans="1:3" ht="14.25" customHeight="1" x14ac:dyDescent="0.25">
      <c r="A416" s="13"/>
      <c r="B416" s="14"/>
      <c r="C416" s="12"/>
    </row>
    <row r="417" spans="1:3" ht="14.25" customHeight="1" x14ac:dyDescent="0.25">
      <c r="A417" s="13"/>
      <c r="B417" s="14"/>
      <c r="C417" s="12"/>
    </row>
    <row r="418" spans="1:3" ht="14.25" customHeight="1" x14ac:dyDescent="0.25">
      <c r="A418" s="13"/>
      <c r="B418" s="14"/>
      <c r="C418" s="12"/>
    </row>
    <row r="419" spans="1:3" ht="14.25" customHeight="1" x14ac:dyDescent="0.25">
      <c r="A419" s="13"/>
      <c r="B419" s="14"/>
      <c r="C419" s="12"/>
    </row>
    <row r="420" spans="1:3" ht="14.25" customHeight="1" x14ac:dyDescent="0.25">
      <c r="A420" s="13"/>
      <c r="B420" s="14"/>
      <c r="C420" s="12"/>
    </row>
    <row r="421" spans="1:3" ht="14.25" customHeight="1" x14ac:dyDescent="0.25">
      <c r="A421" s="13"/>
      <c r="B421" s="14"/>
      <c r="C421" s="12"/>
    </row>
    <row r="422" spans="1:3" ht="14.25" customHeight="1" x14ac:dyDescent="0.25">
      <c r="A422" s="13"/>
      <c r="B422" s="14"/>
      <c r="C422" s="12"/>
    </row>
    <row r="423" spans="1:3" ht="14.25" customHeight="1" x14ac:dyDescent="0.25">
      <c r="A423" s="13"/>
      <c r="B423" s="14"/>
      <c r="C423" s="12"/>
    </row>
    <row r="424" spans="1:3" ht="14.25" customHeight="1" x14ac:dyDescent="0.25">
      <c r="A424" s="13"/>
      <c r="B424" s="14"/>
      <c r="C424" s="12"/>
    </row>
    <row r="425" spans="1:3" ht="14.25" customHeight="1" x14ac:dyDescent="0.25">
      <c r="A425" s="13"/>
      <c r="B425" s="14"/>
      <c r="C425" s="12"/>
    </row>
    <row r="426" spans="1:3" ht="14.25" customHeight="1" x14ac:dyDescent="0.25">
      <c r="A426" s="13"/>
      <c r="B426" s="14"/>
      <c r="C426" s="12"/>
    </row>
    <row r="427" spans="1:3" ht="14.25" customHeight="1" x14ac:dyDescent="0.25">
      <c r="A427" s="13"/>
      <c r="B427" s="14"/>
      <c r="C427" s="12"/>
    </row>
    <row r="428" spans="1:3" ht="14.25" customHeight="1" x14ac:dyDescent="0.25">
      <c r="A428" s="13"/>
      <c r="B428" s="14"/>
      <c r="C428" s="12"/>
    </row>
    <row r="429" spans="1:3" ht="14.25" customHeight="1" x14ac:dyDescent="0.25">
      <c r="A429" s="13"/>
      <c r="B429" s="14"/>
      <c r="C429" s="12"/>
    </row>
    <row r="430" spans="1:3" ht="14.25" customHeight="1" x14ac:dyDescent="0.25">
      <c r="A430" s="13"/>
      <c r="B430" s="14"/>
      <c r="C430" s="12"/>
    </row>
    <row r="431" spans="1:3" ht="14.25" customHeight="1" x14ac:dyDescent="0.25">
      <c r="A431" s="13"/>
      <c r="B431" s="14"/>
      <c r="C431" s="12"/>
    </row>
    <row r="432" spans="1:3" ht="14.25" customHeight="1" x14ac:dyDescent="0.25">
      <c r="A432" s="13"/>
      <c r="B432" s="14"/>
      <c r="C432" s="12"/>
    </row>
    <row r="433" spans="1:3" ht="14.25" customHeight="1" x14ac:dyDescent="0.25">
      <c r="A433" s="13"/>
      <c r="B433" s="14"/>
      <c r="C433" s="12"/>
    </row>
    <row r="434" spans="1:3" ht="14.25" customHeight="1" x14ac:dyDescent="0.25">
      <c r="A434" s="13"/>
      <c r="B434" s="14"/>
      <c r="C434" s="12"/>
    </row>
    <row r="435" spans="1:3" ht="14.25" customHeight="1" x14ac:dyDescent="0.25">
      <c r="A435" s="13"/>
      <c r="B435" s="14"/>
      <c r="C435" s="12"/>
    </row>
    <row r="436" spans="1:3" ht="14.25" customHeight="1" x14ac:dyDescent="0.25">
      <c r="A436" s="13"/>
      <c r="B436" s="14"/>
      <c r="C436" s="12"/>
    </row>
    <row r="437" spans="1:3" ht="14.25" customHeight="1" x14ac:dyDescent="0.25">
      <c r="A437" s="13"/>
      <c r="B437" s="14"/>
      <c r="C437" s="12"/>
    </row>
    <row r="438" spans="1:3" ht="14.25" customHeight="1" x14ac:dyDescent="0.25">
      <c r="A438" s="13"/>
      <c r="B438" s="14"/>
      <c r="C438" s="12"/>
    </row>
    <row r="439" spans="1:3" ht="14.25" customHeight="1" x14ac:dyDescent="0.25">
      <c r="A439" s="13"/>
      <c r="B439" s="14"/>
      <c r="C439" s="12"/>
    </row>
    <row r="440" spans="1:3" ht="14.25" customHeight="1" x14ac:dyDescent="0.25">
      <c r="A440" s="13"/>
      <c r="B440" s="14"/>
      <c r="C440" s="12"/>
    </row>
    <row r="441" spans="1:3" ht="14.25" customHeight="1" x14ac:dyDescent="0.25">
      <c r="A441" s="13"/>
      <c r="B441" s="14"/>
      <c r="C441" s="12"/>
    </row>
    <row r="442" spans="1:3" ht="14.25" customHeight="1" x14ac:dyDescent="0.25">
      <c r="A442" s="13"/>
      <c r="B442" s="14"/>
      <c r="C442" s="12"/>
    </row>
    <row r="443" spans="1:3" ht="14.25" customHeight="1" x14ac:dyDescent="0.25">
      <c r="A443" s="13"/>
      <c r="B443" s="14"/>
      <c r="C443" s="12"/>
    </row>
    <row r="444" spans="1:3" ht="14.25" customHeight="1" x14ac:dyDescent="0.25">
      <c r="A444" s="13"/>
      <c r="B444" s="14"/>
      <c r="C444" s="12"/>
    </row>
    <row r="445" spans="1:3" ht="14.25" customHeight="1" x14ac:dyDescent="0.25">
      <c r="A445" s="13"/>
      <c r="B445" s="14"/>
      <c r="C445" s="12"/>
    </row>
    <row r="446" spans="1:3" ht="14.25" customHeight="1" x14ac:dyDescent="0.25">
      <c r="A446" s="13"/>
      <c r="B446" s="14"/>
      <c r="C446" s="12"/>
    </row>
    <row r="447" spans="1:3" ht="14.25" customHeight="1" x14ac:dyDescent="0.25">
      <c r="A447" s="13"/>
      <c r="B447" s="14"/>
      <c r="C447" s="12"/>
    </row>
    <row r="448" spans="1:3" ht="14.25" customHeight="1" x14ac:dyDescent="0.25">
      <c r="A448" s="13"/>
      <c r="B448" s="14"/>
      <c r="C448" s="12"/>
    </row>
    <row r="449" spans="1:3" ht="14.25" customHeight="1" x14ac:dyDescent="0.25">
      <c r="A449" s="13"/>
      <c r="B449" s="14"/>
      <c r="C449" s="12"/>
    </row>
    <row r="450" spans="1:3" ht="14.25" customHeight="1" x14ac:dyDescent="0.25">
      <c r="A450" s="13"/>
      <c r="B450" s="14"/>
      <c r="C450" s="12"/>
    </row>
    <row r="451" spans="1:3" ht="14.25" customHeight="1" x14ac:dyDescent="0.25">
      <c r="A451" s="13"/>
      <c r="B451" s="14"/>
      <c r="C451" s="12"/>
    </row>
    <row r="452" spans="1:3" ht="14.25" customHeight="1" x14ac:dyDescent="0.25">
      <c r="A452" s="13"/>
      <c r="B452" s="14"/>
      <c r="C452" s="12"/>
    </row>
    <row r="453" spans="1:3" ht="14.25" customHeight="1" x14ac:dyDescent="0.25">
      <c r="A453" s="13"/>
      <c r="B453" s="14"/>
      <c r="C453" s="12"/>
    </row>
    <row r="454" spans="1:3" ht="14.25" customHeight="1" x14ac:dyDescent="0.25">
      <c r="A454" s="13"/>
      <c r="B454" s="14"/>
      <c r="C454" s="12"/>
    </row>
    <row r="455" spans="1:3" ht="14.25" customHeight="1" x14ac:dyDescent="0.25">
      <c r="A455" s="13"/>
      <c r="B455" s="14"/>
      <c r="C455" s="12"/>
    </row>
    <row r="456" spans="1:3" ht="14.25" customHeight="1" x14ac:dyDescent="0.25">
      <c r="A456" s="13"/>
      <c r="B456" s="14"/>
      <c r="C456" s="12"/>
    </row>
    <row r="457" spans="1:3" ht="14.25" customHeight="1" x14ac:dyDescent="0.25">
      <c r="A457" s="13"/>
      <c r="B457" s="14"/>
      <c r="C457" s="12"/>
    </row>
    <row r="458" spans="1:3" ht="14.25" customHeight="1" x14ac:dyDescent="0.25">
      <c r="A458" s="13"/>
      <c r="B458" s="14"/>
      <c r="C458" s="12"/>
    </row>
    <row r="459" spans="1:3" ht="14.25" customHeight="1" x14ac:dyDescent="0.25">
      <c r="A459" s="13"/>
      <c r="B459" s="14"/>
      <c r="C459" s="12"/>
    </row>
    <row r="460" spans="1:3" ht="14.25" customHeight="1" x14ac:dyDescent="0.25">
      <c r="A460" s="13"/>
      <c r="B460" s="14"/>
      <c r="C460" s="12"/>
    </row>
    <row r="461" spans="1:3" ht="14.25" customHeight="1" x14ac:dyDescent="0.25">
      <c r="A461" s="13"/>
      <c r="B461" s="14"/>
      <c r="C461" s="12"/>
    </row>
    <row r="462" spans="1:3" ht="14.25" customHeight="1" x14ac:dyDescent="0.25">
      <c r="A462" s="13"/>
      <c r="B462" s="14"/>
      <c r="C462" s="12"/>
    </row>
    <row r="463" spans="1:3" ht="14.25" customHeight="1" x14ac:dyDescent="0.25">
      <c r="A463" s="13"/>
      <c r="B463" s="14"/>
      <c r="C463" s="12"/>
    </row>
    <row r="464" spans="1:3" ht="14.25" customHeight="1" x14ac:dyDescent="0.25">
      <c r="A464" s="13"/>
      <c r="B464" s="14"/>
      <c r="C464" s="12"/>
    </row>
    <row r="465" spans="1:3" ht="14.25" customHeight="1" x14ac:dyDescent="0.25">
      <c r="A465" s="13"/>
      <c r="B465" s="14"/>
      <c r="C465" s="12"/>
    </row>
    <row r="466" spans="1:3" ht="14.25" customHeight="1" x14ac:dyDescent="0.25">
      <c r="A466" s="13"/>
      <c r="B466" s="14"/>
      <c r="C466" s="12"/>
    </row>
    <row r="467" spans="1:3" ht="14.25" customHeight="1" x14ac:dyDescent="0.25">
      <c r="A467" s="13"/>
      <c r="B467" s="14"/>
      <c r="C467" s="12"/>
    </row>
    <row r="468" spans="1:3" ht="14.25" customHeight="1" x14ac:dyDescent="0.25">
      <c r="A468" s="13"/>
      <c r="B468" s="14"/>
      <c r="C468" s="12"/>
    </row>
    <row r="469" spans="1:3" ht="14.25" customHeight="1" x14ac:dyDescent="0.25">
      <c r="A469" s="13"/>
      <c r="B469" s="14"/>
      <c r="C469" s="12"/>
    </row>
    <row r="470" spans="1:3" ht="14.25" customHeight="1" x14ac:dyDescent="0.25">
      <c r="A470" s="13"/>
      <c r="B470" s="14"/>
      <c r="C470" s="12"/>
    </row>
    <row r="471" spans="1:3" ht="14.25" customHeight="1" x14ac:dyDescent="0.25">
      <c r="A471" s="13"/>
      <c r="B471" s="14"/>
      <c r="C471" s="12"/>
    </row>
    <row r="472" spans="1:3" ht="14.25" customHeight="1" x14ac:dyDescent="0.25">
      <c r="A472" s="13"/>
      <c r="B472" s="14"/>
      <c r="C472" s="12"/>
    </row>
    <row r="473" spans="1:3" ht="14.25" customHeight="1" x14ac:dyDescent="0.25">
      <c r="A473" s="13"/>
      <c r="B473" s="14"/>
      <c r="C473" s="12"/>
    </row>
    <row r="474" spans="1:3" ht="14.25" customHeight="1" x14ac:dyDescent="0.25">
      <c r="A474" s="13"/>
      <c r="B474" s="14"/>
      <c r="C474" s="12"/>
    </row>
    <row r="475" spans="1:3" ht="14.25" customHeight="1" x14ac:dyDescent="0.25">
      <c r="A475" s="13"/>
      <c r="B475" s="14"/>
      <c r="C475" s="12"/>
    </row>
    <row r="476" spans="1:3" ht="14.25" customHeight="1" x14ac:dyDescent="0.25">
      <c r="A476" s="13"/>
      <c r="B476" s="14"/>
      <c r="C476" s="12"/>
    </row>
    <row r="477" spans="1:3" ht="14.25" customHeight="1" x14ac:dyDescent="0.25">
      <c r="A477" s="13"/>
      <c r="B477" s="14"/>
      <c r="C477" s="12"/>
    </row>
    <row r="478" spans="1:3" ht="14.25" customHeight="1" x14ac:dyDescent="0.25">
      <c r="A478" s="13"/>
      <c r="B478" s="14"/>
      <c r="C478" s="12"/>
    </row>
    <row r="479" spans="1:3" ht="14.25" customHeight="1" x14ac:dyDescent="0.25">
      <c r="A479" s="13"/>
      <c r="B479" s="14"/>
      <c r="C479" s="12"/>
    </row>
    <row r="480" spans="1:3" ht="14.25" customHeight="1" x14ac:dyDescent="0.25">
      <c r="A480" s="13"/>
      <c r="B480" s="14"/>
      <c r="C480" s="12"/>
    </row>
    <row r="481" spans="1:3" ht="14.25" customHeight="1" x14ac:dyDescent="0.25">
      <c r="A481" s="13"/>
      <c r="B481" s="14"/>
      <c r="C481" s="12"/>
    </row>
    <row r="482" spans="1:3" ht="14.25" customHeight="1" x14ac:dyDescent="0.25">
      <c r="A482" s="13"/>
      <c r="B482" s="14"/>
      <c r="C482" s="12"/>
    </row>
    <row r="483" spans="1:3" ht="14.25" customHeight="1" x14ac:dyDescent="0.25">
      <c r="A483" s="13"/>
      <c r="B483" s="14"/>
      <c r="C483" s="12"/>
    </row>
    <row r="484" spans="1:3" ht="14.25" customHeight="1" x14ac:dyDescent="0.25">
      <c r="A484" s="13"/>
      <c r="B484" s="14"/>
      <c r="C484" s="12"/>
    </row>
    <row r="485" spans="1:3" ht="14.25" customHeight="1" x14ac:dyDescent="0.25">
      <c r="A485" s="13"/>
      <c r="B485" s="14"/>
      <c r="C485" s="12"/>
    </row>
    <row r="486" spans="1:3" ht="14.25" customHeight="1" x14ac:dyDescent="0.25">
      <c r="A486" s="13"/>
      <c r="B486" s="14"/>
      <c r="C486" s="12"/>
    </row>
    <row r="487" spans="1:3" ht="14.25" customHeight="1" x14ac:dyDescent="0.25">
      <c r="A487" s="13"/>
      <c r="B487" s="14"/>
      <c r="C487" s="12"/>
    </row>
    <row r="488" spans="1:3" ht="14.25" customHeight="1" x14ac:dyDescent="0.25">
      <c r="A488" s="13"/>
      <c r="B488" s="14"/>
      <c r="C488" s="12"/>
    </row>
    <row r="489" spans="1:3" ht="14.25" customHeight="1" x14ac:dyDescent="0.25">
      <c r="A489" s="13"/>
      <c r="B489" s="14"/>
      <c r="C489" s="12"/>
    </row>
    <row r="490" spans="1:3" ht="14.25" customHeight="1" x14ac:dyDescent="0.25">
      <c r="A490" s="13"/>
      <c r="B490" s="14"/>
      <c r="C490" s="12"/>
    </row>
    <row r="491" spans="1:3" ht="14.25" customHeight="1" x14ac:dyDescent="0.25">
      <c r="A491" s="13"/>
      <c r="B491" s="14"/>
      <c r="C491" s="12"/>
    </row>
    <row r="492" spans="1:3" ht="14.25" customHeight="1" x14ac:dyDescent="0.25">
      <c r="A492" s="13"/>
      <c r="B492" s="14"/>
      <c r="C492" s="12"/>
    </row>
    <row r="493" spans="1:3" ht="14.25" customHeight="1" x14ac:dyDescent="0.25">
      <c r="A493" s="13"/>
      <c r="B493" s="14"/>
      <c r="C493" s="12"/>
    </row>
    <row r="494" spans="1:3" ht="14.25" customHeight="1" x14ac:dyDescent="0.25">
      <c r="A494" s="13"/>
      <c r="B494" s="14"/>
      <c r="C494" s="12"/>
    </row>
    <row r="495" spans="1:3" ht="14.25" customHeight="1" x14ac:dyDescent="0.25">
      <c r="A495" s="13"/>
      <c r="B495" s="14"/>
      <c r="C495" s="12"/>
    </row>
    <row r="496" spans="1:3" ht="14.25" customHeight="1" x14ac:dyDescent="0.25">
      <c r="A496" s="13"/>
      <c r="B496" s="14"/>
      <c r="C496" s="12"/>
    </row>
    <row r="497" spans="1:3" ht="14.25" customHeight="1" x14ac:dyDescent="0.25">
      <c r="A497" s="13"/>
      <c r="B497" s="14"/>
      <c r="C497" s="12"/>
    </row>
    <row r="498" spans="1:3" ht="14.25" customHeight="1" x14ac:dyDescent="0.25">
      <c r="A498" s="13"/>
      <c r="B498" s="14"/>
      <c r="C498" s="12"/>
    </row>
    <row r="499" spans="1:3" ht="14.25" customHeight="1" x14ac:dyDescent="0.25">
      <c r="A499" s="13"/>
      <c r="B499" s="14"/>
      <c r="C499" s="12"/>
    </row>
    <row r="500" spans="1:3" ht="14.25" customHeight="1" x14ac:dyDescent="0.25">
      <c r="A500" s="13"/>
      <c r="B500" s="14"/>
      <c r="C500" s="12"/>
    </row>
    <row r="501" spans="1:3" ht="14.25" customHeight="1" x14ac:dyDescent="0.25">
      <c r="A501" s="13"/>
      <c r="B501" s="14"/>
      <c r="C501" s="12"/>
    </row>
    <row r="502" spans="1:3" ht="14.25" customHeight="1" x14ac:dyDescent="0.25">
      <c r="A502" s="13"/>
      <c r="B502" s="14"/>
      <c r="C502" s="12"/>
    </row>
    <row r="503" spans="1:3" ht="14.25" customHeight="1" x14ac:dyDescent="0.25">
      <c r="A503" s="13"/>
      <c r="B503" s="14"/>
      <c r="C503" s="12"/>
    </row>
    <row r="504" spans="1:3" ht="14.25" customHeight="1" x14ac:dyDescent="0.25">
      <c r="A504" s="13"/>
      <c r="B504" s="14"/>
      <c r="C504" s="12"/>
    </row>
    <row r="505" spans="1:3" ht="14.25" customHeight="1" x14ac:dyDescent="0.25">
      <c r="A505" s="13"/>
      <c r="B505" s="14"/>
      <c r="C505" s="12"/>
    </row>
    <row r="506" spans="1:3" ht="14.25" customHeight="1" x14ac:dyDescent="0.25">
      <c r="A506" s="13"/>
      <c r="B506" s="14"/>
      <c r="C506" s="12"/>
    </row>
    <row r="507" spans="1:3" ht="14.25" customHeight="1" x14ac:dyDescent="0.25">
      <c r="A507" s="13"/>
      <c r="B507" s="14"/>
      <c r="C507" s="12"/>
    </row>
    <row r="508" spans="1:3" ht="14.25" customHeight="1" x14ac:dyDescent="0.25">
      <c r="A508" s="13"/>
      <c r="B508" s="14"/>
      <c r="C508" s="12"/>
    </row>
    <row r="509" spans="1:3" ht="14.25" customHeight="1" x14ac:dyDescent="0.25">
      <c r="A509" s="13"/>
      <c r="B509" s="14"/>
      <c r="C509" s="12"/>
    </row>
    <row r="510" spans="1:3" ht="14.25" customHeight="1" x14ac:dyDescent="0.25">
      <c r="A510" s="13"/>
      <c r="B510" s="14"/>
      <c r="C510" s="12"/>
    </row>
    <row r="511" spans="1:3" ht="14.25" customHeight="1" x14ac:dyDescent="0.25">
      <c r="A511" s="13"/>
      <c r="B511" s="14"/>
      <c r="C511" s="12"/>
    </row>
    <row r="512" spans="1:3" ht="14.25" customHeight="1" x14ac:dyDescent="0.25">
      <c r="A512" s="13"/>
      <c r="B512" s="14"/>
      <c r="C512" s="12"/>
    </row>
    <row r="513" spans="1:3" ht="14.25" customHeight="1" x14ac:dyDescent="0.25">
      <c r="A513" s="13"/>
      <c r="B513" s="14"/>
      <c r="C513" s="12"/>
    </row>
    <row r="514" spans="1:3" ht="14.25" customHeight="1" x14ac:dyDescent="0.25">
      <c r="A514" s="13"/>
      <c r="B514" s="14"/>
      <c r="C514" s="12"/>
    </row>
    <row r="515" spans="1:3" ht="14.25" customHeight="1" x14ac:dyDescent="0.25">
      <c r="A515" s="13"/>
      <c r="B515" s="14"/>
      <c r="C515" s="12"/>
    </row>
    <row r="516" spans="1:3" ht="14.25" customHeight="1" x14ac:dyDescent="0.25">
      <c r="A516" s="13"/>
      <c r="B516" s="14"/>
      <c r="C516" s="12"/>
    </row>
    <row r="517" spans="1:3" ht="14.25" customHeight="1" x14ac:dyDescent="0.25">
      <c r="A517" s="13"/>
      <c r="B517" s="14"/>
      <c r="C517" s="12"/>
    </row>
    <row r="518" spans="1:3" ht="14.25" customHeight="1" x14ac:dyDescent="0.25">
      <c r="A518" s="13"/>
      <c r="B518" s="14"/>
      <c r="C518" s="12"/>
    </row>
    <row r="519" spans="1:3" ht="14.25" customHeight="1" x14ac:dyDescent="0.25">
      <c r="A519" s="13"/>
      <c r="B519" s="14"/>
      <c r="C519" s="12"/>
    </row>
    <row r="520" spans="1:3" ht="14.25" customHeight="1" x14ac:dyDescent="0.25">
      <c r="A520" s="13"/>
      <c r="B520" s="14"/>
      <c r="C520" s="12"/>
    </row>
    <row r="521" spans="1:3" ht="14.25" customHeight="1" x14ac:dyDescent="0.25">
      <c r="A521" s="13"/>
      <c r="B521" s="14"/>
      <c r="C521" s="12"/>
    </row>
    <row r="522" spans="1:3" ht="14.25" customHeight="1" x14ac:dyDescent="0.25">
      <c r="A522" s="13"/>
      <c r="B522" s="14"/>
      <c r="C522" s="12"/>
    </row>
    <row r="523" spans="1:3" ht="14.25" customHeight="1" x14ac:dyDescent="0.25">
      <c r="A523" s="13"/>
      <c r="B523" s="14"/>
      <c r="C523" s="12"/>
    </row>
    <row r="524" spans="1:3" ht="14.25" customHeight="1" x14ac:dyDescent="0.25">
      <c r="A524" s="13"/>
      <c r="B524" s="14"/>
      <c r="C524" s="12"/>
    </row>
    <row r="525" spans="1:3" ht="14.25" customHeight="1" x14ac:dyDescent="0.25">
      <c r="A525" s="13"/>
      <c r="B525" s="14"/>
      <c r="C525" s="12"/>
    </row>
    <row r="526" spans="1:3" ht="14.25" customHeight="1" x14ac:dyDescent="0.25">
      <c r="A526" s="13"/>
      <c r="B526" s="14"/>
      <c r="C526" s="12"/>
    </row>
    <row r="527" spans="1:3" ht="14.25" customHeight="1" x14ac:dyDescent="0.25">
      <c r="A527" s="13"/>
      <c r="B527" s="14"/>
      <c r="C527" s="12"/>
    </row>
    <row r="528" spans="1:3" ht="14.25" customHeight="1" x14ac:dyDescent="0.25">
      <c r="A528" s="13"/>
      <c r="B528" s="14"/>
      <c r="C528" s="12"/>
    </row>
    <row r="529" spans="1:3" ht="14.25" customHeight="1" x14ac:dyDescent="0.25">
      <c r="A529" s="13"/>
      <c r="B529" s="14"/>
      <c r="C529" s="12"/>
    </row>
    <row r="530" spans="1:3" ht="14.25" customHeight="1" x14ac:dyDescent="0.25">
      <c r="A530" s="13"/>
      <c r="B530" s="14"/>
      <c r="C530" s="12"/>
    </row>
    <row r="531" spans="1:3" ht="14.25" customHeight="1" x14ac:dyDescent="0.25">
      <c r="A531" s="13"/>
      <c r="B531" s="14"/>
      <c r="C531" s="12"/>
    </row>
    <row r="532" spans="1:3" ht="14.25" customHeight="1" x14ac:dyDescent="0.25">
      <c r="A532" s="13"/>
      <c r="B532" s="14"/>
      <c r="C532" s="12"/>
    </row>
    <row r="533" spans="1:3" ht="14.25" customHeight="1" x14ac:dyDescent="0.25">
      <c r="A533" s="13"/>
      <c r="B533" s="14"/>
      <c r="C533" s="12"/>
    </row>
    <row r="534" spans="1:3" ht="14.25" customHeight="1" x14ac:dyDescent="0.25">
      <c r="A534" s="13"/>
      <c r="B534" s="14"/>
      <c r="C534" s="12"/>
    </row>
    <row r="535" spans="1:3" ht="14.25" customHeight="1" x14ac:dyDescent="0.25">
      <c r="A535" s="13"/>
      <c r="B535" s="14"/>
      <c r="C535" s="12"/>
    </row>
    <row r="536" spans="1:3" ht="14.25" customHeight="1" x14ac:dyDescent="0.25">
      <c r="A536" s="13"/>
      <c r="B536" s="14"/>
      <c r="C536" s="12"/>
    </row>
    <row r="537" spans="1:3" ht="14.25" customHeight="1" x14ac:dyDescent="0.25">
      <c r="A537" s="13"/>
      <c r="B537" s="14"/>
      <c r="C537" s="12"/>
    </row>
    <row r="538" spans="1:3" ht="14.25" customHeight="1" x14ac:dyDescent="0.25">
      <c r="A538" s="13"/>
      <c r="B538" s="14"/>
      <c r="C538" s="12"/>
    </row>
    <row r="539" spans="1:3" ht="14.25" customHeight="1" x14ac:dyDescent="0.25">
      <c r="A539" s="13"/>
      <c r="B539" s="14"/>
      <c r="C539" s="12"/>
    </row>
    <row r="540" spans="1:3" ht="14.25" customHeight="1" x14ac:dyDescent="0.25">
      <c r="A540" s="13"/>
      <c r="B540" s="14"/>
      <c r="C540" s="12"/>
    </row>
    <row r="541" spans="1:3" ht="14.25" customHeight="1" x14ac:dyDescent="0.25">
      <c r="A541" s="13"/>
      <c r="B541" s="14"/>
      <c r="C541" s="12"/>
    </row>
    <row r="542" spans="1:3" ht="14.25" customHeight="1" x14ac:dyDescent="0.25">
      <c r="A542" s="13"/>
      <c r="B542" s="14"/>
      <c r="C542" s="12"/>
    </row>
    <row r="543" spans="1:3" ht="14.25" customHeight="1" x14ac:dyDescent="0.25">
      <c r="A543" s="13"/>
      <c r="B543" s="14"/>
      <c r="C543" s="12"/>
    </row>
    <row r="544" spans="1:3" ht="14.25" customHeight="1" x14ac:dyDescent="0.25">
      <c r="A544" s="13"/>
      <c r="B544" s="14"/>
      <c r="C544" s="12"/>
    </row>
    <row r="545" spans="1:3" ht="14.25" customHeight="1" x14ac:dyDescent="0.25">
      <c r="A545" s="13"/>
      <c r="B545" s="14"/>
      <c r="C545" s="12"/>
    </row>
    <row r="546" spans="1:3" ht="14.25" customHeight="1" x14ac:dyDescent="0.25">
      <c r="A546" s="13"/>
      <c r="B546" s="14"/>
      <c r="C546" s="12"/>
    </row>
    <row r="547" spans="1:3" ht="14.25" customHeight="1" x14ac:dyDescent="0.25">
      <c r="A547" s="13"/>
      <c r="B547" s="14"/>
      <c r="C547" s="12"/>
    </row>
    <row r="548" spans="1:3" ht="14.25" customHeight="1" x14ac:dyDescent="0.25">
      <c r="A548" s="13"/>
      <c r="B548" s="14"/>
      <c r="C548" s="12"/>
    </row>
    <row r="549" spans="1:3" ht="14.25" customHeight="1" x14ac:dyDescent="0.25">
      <c r="A549" s="13"/>
      <c r="B549" s="14"/>
      <c r="C549" s="12"/>
    </row>
    <row r="550" spans="1:3" ht="14.25" customHeight="1" x14ac:dyDescent="0.25">
      <c r="A550" s="13"/>
      <c r="B550" s="14"/>
      <c r="C550" s="12"/>
    </row>
    <row r="551" spans="1:3" ht="14.25" customHeight="1" x14ac:dyDescent="0.25">
      <c r="A551" s="13"/>
      <c r="B551" s="14"/>
      <c r="C551" s="12"/>
    </row>
    <row r="552" spans="1:3" ht="14.25" customHeight="1" x14ac:dyDescent="0.25">
      <c r="A552" s="13"/>
      <c r="B552" s="14"/>
      <c r="C552" s="12"/>
    </row>
    <row r="553" spans="1:3" ht="14.25" customHeight="1" x14ac:dyDescent="0.25">
      <c r="A553" s="13"/>
      <c r="B553" s="14"/>
      <c r="C553" s="12"/>
    </row>
    <row r="554" spans="1:3" ht="14.25" customHeight="1" x14ac:dyDescent="0.25">
      <c r="A554" s="13"/>
      <c r="B554" s="14"/>
      <c r="C554" s="12"/>
    </row>
    <row r="555" spans="1:3" ht="14.25" customHeight="1" x14ac:dyDescent="0.25">
      <c r="A555" s="13"/>
      <c r="B555" s="14"/>
      <c r="C555" s="12"/>
    </row>
    <row r="556" spans="1:3" ht="14.25" customHeight="1" x14ac:dyDescent="0.25">
      <c r="A556" s="13"/>
      <c r="B556" s="14"/>
      <c r="C556" s="12"/>
    </row>
    <row r="557" spans="1:3" ht="14.25" customHeight="1" x14ac:dyDescent="0.25">
      <c r="A557" s="13"/>
      <c r="B557" s="14"/>
      <c r="C557" s="12"/>
    </row>
    <row r="558" spans="1:3" ht="14.25" customHeight="1" x14ac:dyDescent="0.25">
      <c r="A558" s="13"/>
      <c r="B558" s="14"/>
      <c r="C558" s="12"/>
    </row>
    <row r="559" spans="1:3" ht="14.25" customHeight="1" x14ac:dyDescent="0.25">
      <c r="A559" s="13"/>
      <c r="B559" s="14"/>
      <c r="C559" s="12"/>
    </row>
    <row r="560" spans="1:3" ht="14.25" customHeight="1" x14ac:dyDescent="0.25">
      <c r="A560" s="13"/>
      <c r="B560" s="14"/>
      <c r="C560" s="12"/>
    </row>
    <row r="561" spans="1:3" ht="14.25" customHeight="1" x14ac:dyDescent="0.25">
      <c r="A561" s="13"/>
      <c r="B561" s="14"/>
      <c r="C561" s="12"/>
    </row>
    <row r="562" spans="1:3" ht="14.25" customHeight="1" x14ac:dyDescent="0.25">
      <c r="A562" s="13"/>
      <c r="B562" s="14"/>
      <c r="C562" s="12"/>
    </row>
    <row r="563" spans="1:3" ht="14.25" customHeight="1" x14ac:dyDescent="0.25">
      <c r="A563" s="13"/>
      <c r="B563" s="14"/>
      <c r="C563" s="12"/>
    </row>
    <row r="564" spans="1:3" ht="14.25" customHeight="1" x14ac:dyDescent="0.25">
      <c r="A564" s="13"/>
      <c r="B564" s="14"/>
      <c r="C564" s="12"/>
    </row>
    <row r="565" spans="1:3" ht="14.25" customHeight="1" x14ac:dyDescent="0.25">
      <c r="A565" s="13"/>
      <c r="B565" s="14"/>
      <c r="C565" s="12"/>
    </row>
    <row r="566" spans="1:3" ht="14.25" customHeight="1" x14ac:dyDescent="0.25">
      <c r="A566" s="13"/>
      <c r="B566" s="14"/>
      <c r="C566" s="12"/>
    </row>
    <row r="567" spans="1:3" ht="14.25" customHeight="1" x14ac:dyDescent="0.25">
      <c r="A567" s="13"/>
      <c r="B567" s="14"/>
      <c r="C567" s="12"/>
    </row>
    <row r="568" spans="1:3" ht="14.25" customHeight="1" x14ac:dyDescent="0.25">
      <c r="A568" s="13"/>
      <c r="B568" s="14"/>
      <c r="C568" s="12"/>
    </row>
    <row r="569" spans="1:3" ht="14.25" customHeight="1" x14ac:dyDescent="0.25">
      <c r="A569" s="13"/>
      <c r="B569" s="14"/>
      <c r="C569" s="12"/>
    </row>
    <row r="570" spans="1:3" ht="14.25" customHeight="1" x14ac:dyDescent="0.25">
      <c r="A570" s="13"/>
      <c r="B570" s="14"/>
      <c r="C570" s="12"/>
    </row>
    <row r="571" spans="1:3" ht="14.25" customHeight="1" x14ac:dyDescent="0.25">
      <c r="A571" s="13"/>
      <c r="B571" s="14"/>
      <c r="C571" s="12"/>
    </row>
    <row r="572" spans="1:3" ht="14.25" customHeight="1" x14ac:dyDescent="0.25">
      <c r="A572" s="13"/>
      <c r="B572" s="14"/>
      <c r="C572" s="12"/>
    </row>
    <row r="573" spans="1:3" ht="14.25" customHeight="1" x14ac:dyDescent="0.25">
      <c r="A573" s="13"/>
      <c r="B573" s="14"/>
      <c r="C573" s="12"/>
    </row>
    <row r="574" spans="1:3" ht="14.25" customHeight="1" x14ac:dyDescent="0.25">
      <c r="A574" s="13"/>
      <c r="B574" s="14"/>
      <c r="C574" s="12"/>
    </row>
    <row r="575" spans="1:3" ht="14.25" customHeight="1" x14ac:dyDescent="0.25">
      <c r="A575" s="13"/>
      <c r="B575" s="14"/>
      <c r="C575" s="12"/>
    </row>
    <row r="576" spans="1:3" ht="14.25" customHeight="1" x14ac:dyDescent="0.25">
      <c r="A576" s="13"/>
      <c r="B576" s="14"/>
      <c r="C576" s="12"/>
    </row>
    <row r="577" spans="1:3" ht="14.25" customHeight="1" x14ac:dyDescent="0.25">
      <c r="A577" s="13"/>
      <c r="B577" s="14"/>
      <c r="C577" s="12"/>
    </row>
    <row r="578" spans="1:3" ht="14.25" customHeight="1" x14ac:dyDescent="0.25">
      <c r="A578" s="13"/>
      <c r="B578" s="14"/>
      <c r="C578" s="12"/>
    </row>
    <row r="579" spans="1:3" ht="14.25" customHeight="1" x14ac:dyDescent="0.25">
      <c r="A579" s="13"/>
      <c r="B579" s="14"/>
      <c r="C579" s="12"/>
    </row>
    <row r="580" spans="1:3" ht="14.25" customHeight="1" x14ac:dyDescent="0.25">
      <c r="A580" s="13"/>
      <c r="B580" s="14"/>
      <c r="C580" s="12"/>
    </row>
    <row r="581" spans="1:3" ht="14.25" customHeight="1" x14ac:dyDescent="0.25">
      <c r="A581" s="13"/>
      <c r="B581" s="14"/>
      <c r="C581" s="12"/>
    </row>
    <row r="582" spans="1:3" ht="14.25" customHeight="1" x14ac:dyDescent="0.25">
      <c r="A582" s="13"/>
      <c r="B582" s="14"/>
      <c r="C582" s="12"/>
    </row>
    <row r="583" spans="1:3" ht="14.25" customHeight="1" x14ac:dyDescent="0.25">
      <c r="A583" s="13"/>
      <c r="B583" s="14"/>
      <c r="C583" s="12"/>
    </row>
    <row r="584" spans="1:3" ht="14.25" customHeight="1" x14ac:dyDescent="0.25">
      <c r="A584" s="13"/>
      <c r="B584" s="14"/>
      <c r="C584" s="12"/>
    </row>
    <row r="585" spans="1:3" ht="14.25" customHeight="1" x14ac:dyDescent="0.25">
      <c r="A585" s="13"/>
      <c r="B585" s="14"/>
      <c r="C585" s="12"/>
    </row>
    <row r="586" spans="1:3" ht="14.25" customHeight="1" x14ac:dyDescent="0.25">
      <c r="A586" s="13"/>
      <c r="B586" s="14"/>
      <c r="C586" s="12"/>
    </row>
    <row r="587" spans="1:3" ht="14.25" customHeight="1" x14ac:dyDescent="0.25">
      <c r="A587" s="13"/>
      <c r="B587" s="14"/>
      <c r="C587" s="12"/>
    </row>
    <row r="588" spans="1:3" ht="14.25" customHeight="1" x14ac:dyDescent="0.25">
      <c r="A588" s="13"/>
      <c r="B588" s="14"/>
      <c r="C588" s="12"/>
    </row>
    <row r="589" spans="1:3" ht="14.25" customHeight="1" x14ac:dyDescent="0.25">
      <c r="A589" s="13"/>
      <c r="B589" s="14"/>
      <c r="C589" s="12"/>
    </row>
    <row r="590" spans="1:3" ht="14.25" customHeight="1" x14ac:dyDescent="0.25">
      <c r="A590" s="13"/>
      <c r="B590" s="14"/>
      <c r="C590" s="12"/>
    </row>
    <row r="591" spans="1:3" ht="14.25" customHeight="1" x14ac:dyDescent="0.25">
      <c r="A591" s="13"/>
      <c r="B591" s="14"/>
      <c r="C591" s="12"/>
    </row>
    <row r="592" spans="1:3" ht="14.25" customHeight="1" x14ac:dyDescent="0.25">
      <c r="A592" s="13"/>
      <c r="B592" s="14"/>
      <c r="C592" s="12"/>
    </row>
    <row r="593" spans="1:3" ht="14.25" customHeight="1" x14ac:dyDescent="0.25">
      <c r="A593" s="13"/>
      <c r="B593" s="14"/>
      <c r="C593" s="12"/>
    </row>
    <row r="594" spans="1:3" ht="14.25" customHeight="1" x14ac:dyDescent="0.25">
      <c r="A594" s="13"/>
      <c r="B594" s="14"/>
      <c r="C594" s="12"/>
    </row>
    <row r="595" spans="1:3" ht="14.25" customHeight="1" x14ac:dyDescent="0.25">
      <c r="A595" s="13"/>
      <c r="B595" s="14"/>
      <c r="C595" s="12"/>
    </row>
    <row r="596" spans="1:3" ht="14.25" customHeight="1" x14ac:dyDescent="0.25">
      <c r="A596" s="13"/>
      <c r="B596" s="14"/>
      <c r="C596" s="12"/>
    </row>
    <row r="597" spans="1:3" ht="14.25" customHeight="1" x14ac:dyDescent="0.25">
      <c r="A597" s="13"/>
      <c r="B597" s="14"/>
      <c r="C597" s="12"/>
    </row>
    <row r="598" spans="1:3" ht="14.25" customHeight="1" x14ac:dyDescent="0.25">
      <c r="A598" s="13"/>
      <c r="B598" s="14"/>
      <c r="C598" s="12"/>
    </row>
    <row r="599" spans="1:3" ht="14.25" customHeight="1" x14ac:dyDescent="0.25">
      <c r="A599" s="13"/>
      <c r="B599" s="14"/>
      <c r="C599" s="12"/>
    </row>
    <row r="600" spans="1:3" ht="14.25" customHeight="1" x14ac:dyDescent="0.25">
      <c r="A600" s="13"/>
      <c r="B600" s="14"/>
      <c r="C600" s="12"/>
    </row>
    <row r="601" spans="1:3" ht="14.25" customHeight="1" x14ac:dyDescent="0.25">
      <c r="A601" s="13"/>
      <c r="B601" s="14"/>
      <c r="C601" s="12"/>
    </row>
    <row r="602" spans="1:3" ht="14.25" customHeight="1" x14ac:dyDescent="0.25">
      <c r="A602" s="13"/>
      <c r="B602" s="14"/>
      <c r="C602" s="12"/>
    </row>
    <row r="603" spans="1:3" ht="14.25" customHeight="1" x14ac:dyDescent="0.25">
      <c r="A603" s="13"/>
      <c r="B603" s="14"/>
      <c r="C603" s="12"/>
    </row>
    <row r="604" spans="1:3" ht="14.25" customHeight="1" x14ac:dyDescent="0.25">
      <c r="A604" s="13"/>
      <c r="B604" s="14"/>
      <c r="C604" s="12"/>
    </row>
    <row r="605" spans="1:3" ht="14.25" customHeight="1" x14ac:dyDescent="0.25">
      <c r="A605" s="13"/>
      <c r="B605" s="14"/>
      <c r="C605" s="12"/>
    </row>
    <row r="606" spans="1:3" ht="14.25" customHeight="1" x14ac:dyDescent="0.25">
      <c r="A606" s="13"/>
      <c r="B606" s="14"/>
      <c r="C606" s="12"/>
    </row>
    <row r="607" spans="1:3" ht="14.25" customHeight="1" x14ac:dyDescent="0.25">
      <c r="A607" s="13"/>
      <c r="B607" s="14"/>
      <c r="C607" s="12"/>
    </row>
    <row r="608" spans="1:3" ht="14.25" customHeight="1" x14ac:dyDescent="0.25">
      <c r="A608" s="13"/>
      <c r="B608" s="14"/>
      <c r="C608" s="12"/>
    </row>
    <row r="609" spans="1:3" ht="14.25" customHeight="1" x14ac:dyDescent="0.25">
      <c r="A609" s="13"/>
      <c r="B609" s="14"/>
      <c r="C609" s="12"/>
    </row>
    <row r="610" spans="1:3" ht="14.25" customHeight="1" x14ac:dyDescent="0.25">
      <c r="A610" s="13"/>
      <c r="B610" s="14"/>
      <c r="C610" s="12"/>
    </row>
    <row r="611" spans="1:3" ht="14.25" customHeight="1" x14ac:dyDescent="0.25">
      <c r="A611" s="13"/>
      <c r="B611" s="14"/>
      <c r="C611" s="12"/>
    </row>
    <row r="612" spans="1:3" ht="14.25" customHeight="1" x14ac:dyDescent="0.25">
      <c r="A612" s="13"/>
      <c r="B612" s="14"/>
      <c r="C612" s="12"/>
    </row>
    <row r="613" spans="1:3" ht="14.25" customHeight="1" x14ac:dyDescent="0.25">
      <c r="A613" s="13"/>
      <c r="B613" s="14"/>
      <c r="C613" s="12"/>
    </row>
    <row r="614" spans="1:3" ht="14.25" customHeight="1" x14ac:dyDescent="0.25">
      <c r="A614" s="13"/>
      <c r="B614" s="14"/>
      <c r="C614" s="12"/>
    </row>
    <row r="615" spans="1:3" ht="14.25" customHeight="1" x14ac:dyDescent="0.25">
      <c r="A615" s="13"/>
      <c r="B615" s="14"/>
      <c r="C615" s="12"/>
    </row>
    <row r="616" spans="1:3" ht="14.25" customHeight="1" x14ac:dyDescent="0.25">
      <c r="A616" s="13"/>
      <c r="B616" s="14"/>
      <c r="C616" s="12"/>
    </row>
    <row r="617" spans="1:3" ht="14.25" customHeight="1" x14ac:dyDescent="0.25">
      <c r="A617" s="13"/>
      <c r="B617" s="14"/>
      <c r="C617" s="12"/>
    </row>
    <row r="618" spans="1:3" ht="14.25" customHeight="1" x14ac:dyDescent="0.25">
      <c r="A618" s="13"/>
      <c r="B618" s="14"/>
      <c r="C618" s="12"/>
    </row>
    <row r="619" spans="1:3" ht="14.25" customHeight="1" x14ac:dyDescent="0.25">
      <c r="A619" s="13"/>
      <c r="B619" s="14"/>
      <c r="C619" s="12"/>
    </row>
    <row r="620" spans="1:3" ht="14.25" customHeight="1" x14ac:dyDescent="0.25">
      <c r="A620" s="13"/>
      <c r="B620" s="14"/>
      <c r="C620" s="12"/>
    </row>
    <row r="621" spans="1:3" ht="14.25" customHeight="1" x14ac:dyDescent="0.25">
      <c r="A621" s="13"/>
      <c r="B621" s="14"/>
      <c r="C621" s="12"/>
    </row>
    <row r="622" spans="1:3" ht="14.25" customHeight="1" x14ac:dyDescent="0.25">
      <c r="A622" s="13"/>
      <c r="B622" s="14"/>
      <c r="C622" s="12"/>
    </row>
    <row r="623" spans="1:3" ht="14.25" customHeight="1" x14ac:dyDescent="0.25">
      <c r="A623" s="13"/>
      <c r="B623" s="14"/>
      <c r="C623" s="12"/>
    </row>
    <row r="624" spans="1:3" ht="14.25" customHeight="1" x14ac:dyDescent="0.25">
      <c r="A624" s="13"/>
      <c r="B624" s="14"/>
      <c r="C624" s="12"/>
    </row>
    <row r="625" spans="1:3" ht="14.25" customHeight="1" x14ac:dyDescent="0.25">
      <c r="A625" s="13"/>
      <c r="B625" s="14"/>
      <c r="C625" s="12"/>
    </row>
    <row r="626" spans="1:3" ht="14.25" customHeight="1" x14ac:dyDescent="0.25">
      <c r="A626" s="13"/>
      <c r="B626" s="14"/>
      <c r="C626" s="12"/>
    </row>
    <row r="627" spans="1:3" ht="14.25" customHeight="1" x14ac:dyDescent="0.25">
      <c r="A627" s="13"/>
      <c r="B627" s="14"/>
      <c r="C627" s="12"/>
    </row>
    <row r="628" spans="1:3" ht="14.25" customHeight="1" x14ac:dyDescent="0.25">
      <c r="A628" s="13"/>
      <c r="B628" s="14"/>
      <c r="C628" s="12"/>
    </row>
    <row r="629" spans="1:3" ht="14.25" customHeight="1" x14ac:dyDescent="0.25">
      <c r="A629" s="13"/>
      <c r="B629" s="14"/>
      <c r="C629" s="12"/>
    </row>
    <row r="630" spans="1:3" ht="14.25" customHeight="1" x14ac:dyDescent="0.25">
      <c r="A630" s="13"/>
      <c r="B630" s="14"/>
      <c r="C630" s="12"/>
    </row>
    <row r="631" spans="1:3" ht="14.25" customHeight="1" x14ac:dyDescent="0.25">
      <c r="A631" s="13"/>
      <c r="B631" s="14"/>
      <c r="C631" s="12"/>
    </row>
    <row r="632" spans="1:3" ht="14.25" customHeight="1" x14ac:dyDescent="0.25">
      <c r="A632" s="13"/>
      <c r="B632" s="14"/>
      <c r="C632" s="12"/>
    </row>
    <row r="633" spans="1:3" ht="14.25" customHeight="1" x14ac:dyDescent="0.25">
      <c r="A633" s="13"/>
      <c r="B633" s="14"/>
      <c r="C633" s="12"/>
    </row>
    <row r="634" spans="1:3" ht="14.25" customHeight="1" x14ac:dyDescent="0.25">
      <c r="A634" s="13"/>
      <c r="B634" s="14"/>
      <c r="C634" s="12"/>
    </row>
    <row r="635" spans="1:3" ht="14.25" customHeight="1" x14ac:dyDescent="0.25">
      <c r="A635" s="13"/>
      <c r="B635" s="14"/>
      <c r="C635" s="12"/>
    </row>
    <row r="636" spans="1:3" ht="14.25" customHeight="1" x14ac:dyDescent="0.25">
      <c r="A636" s="13"/>
      <c r="B636" s="14"/>
      <c r="C636" s="12"/>
    </row>
    <row r="637" spans="1:3" ht="14.25" customHeight="1" x14ac:dyDescent="0.25">
      <c r="A637" s="13"/>
      <c r="B637" s="14"/>
      <c r="C637" s="12"/>
    </row>
    <row r="638" spans="1:3" ht="14.25" customHeight="1" x14ac:dyDescent="0.25">
      <c r="A638" s="13"/>
      <c r="B638" s="14"/>
      <c r="C638" s="12"/>
    </row>
    <row r="639" spans="1:3" ht="14.25" customHeight="1" x14ac:dyDescent="0.25">
      <c r="A639" s="13"/>
      <c r="B639" s="14"/>
      <c r="C639" s="12"/>
    </row>
    <row r="640" spans="1:3" ht="14.25" customHeight="1" x14ac:dyDescent="0.25">
      <c r="A640" s="13"/>
      <c r="B640" s="14"/>
      <c r="C640" s="12"/>
    </row>
    <row r="641" spans="1:3" ht="14.25" customHeight="1" x14ac:dyDescent="0.25">
      <c r="A641" s="13"/>
      <c r="B641" s="14"/>
      <c r="C641" s="12"/>
    </row>
    <row r="642" spans="1:3" ht="14.25" customHeight="1" x14ac:dyDescent="0.25">
      <c r="A642" s="13"/>
      <c r="B642" s="14"/>
      <c r="C642" s="12"/>
    </row>
    <row r="643" spans="1:3" ht="14.25" customHeight="1" x14ac:dyDescent="0.25">
      <c r="A643" s="13"/>
      <c r="B643" s="14"/>
      <c r="C643" s="12"/>
    </row>
    <row r="644" spans="1:3" ht="14.25" customHeight="1" x14ac:dyDescent="0.25">
      <c r="A644" s="13"/>
      <c r="B644" s="14"/>
      <c r="C644" s="12"/>
    </row>
    <row r="645" spans="1:3" ht="14.25" customHeight="1" x14ac:dyDescent="0.25">
      <c r="A645" s="13"/>
      <c r="B645" s="14"/>
      <c r="C645" s="12"/>
    </row>
    <row r="646" spans="1:3" ht="14.25" customHeight="1" x14ac:dyDescent="0.25">
      <c r="A646" s="13"/>
      <c r="B646" s="14"/>
      <c r="C646" s="12"/>
    </row>
    <row r="647" spans="1:3" ht="14.25" customHeight="1" x14ac:dyDescent="0.25">
      <c r="A647" s="13"/>
      <c r="B647" s="14"/>
      <c r="C647" s="12"/>
    </row>
    <row r="648" spans="1:3" ht="14.25" customHeight="1" x14ac:dyDescent="0.25">
      <c r="A648" s="13"/>
      <c r="B648" s="14"/>
      <c r="C648" s="12"/>
    </row>
    <row r="649" spans="1:3" ht="14.25" customHeight="1" x14ac:dyDescent="0.25">
      <c r="A649" s="13"/>
      <c r="B649" s="14"/>
      <c r="C649" s="12"/>
    </row>
    <row r="650" spans="1:3" ht="14.25" customHeight="1" x14ac:dyDescent="0.25">
      <c r="A650" s="13"/>
      <c r="B650" s="14"/>
      <c r="C650" s="12"/>
    </row>
    <row r="651" spans="1:3" ht="14.25" customHeight="1" x14ac:dyDescent="0.25">
      <c r="A651" s="13"/>
      <c r="B651" s="14"/>
      <c r="C651" s="12"/>
    </row>
    <row r="652" spans="1:3" ht="14.25" customHeight="1" x14ac:dyDescent="0.25">
      <c r="A652" s="13"/>
      <c r="B652" s="14"/>
      <c r="C652" s="12"/>
    </row>
    <row r="653" spans="1:3" ht="14.25" customHeight="1" x14ac:dyDescent="0.25">
      <c r="A653" s="13"/>
      <c r="B653" s="14"/>
      <c r="C653" s="12"/>
    </row>
    <row r="654" spans="1:3" ht="14.25" customHeight="1" x14ac:dyDescent="0.25">
      <c r="A654" s="13"/>
      <c r="B654" s="14"/>
      <c r="C654" s="12"/>
    </row>
    <row r="655" spans="1:3" ht="14.25" customHeight="1" x14ac:dyDescent="0.25">
      <c r="A655" s="13"/>
      <c r="B655" s="14"/>
      <c r="C655" s="12"/>
    </row>
    <row r="656" spans="1:3" ht="14.25" customHeight="1" x14ac:dyDescent="0.25">
      <c r="A656" s="13"/>
      <c r="B656" s="14"/>
      <c r="C656" s="12"/>
    </row>
    <row r="657" spans="1:3" ht="14.25" customHeight="1" x14ac:dyDescent="0.25">
      <c r="A657" s="13"/>
      <c r="B657" s="14"/>
      <c r="C657" s="12"/>
    </row>
    <row r="658" spans="1:3" ht="14.25" customHeight="1" x14ac:dyDescent="0.25">
      <c r="A658" s="13"/>
      <c r="B658" s="14"/>
      <c r="C658" s="12"/>
    </row>
    <row r="659" spans="1:3" ht="14.25" customHeight="1" x14ac:dyDescent="0.25">
      <c r="A659" s="13"/>
      <c r="B659" s="14"/>
      <c r="C659" s="12"/>
    </row>
    <row r="660" spans="1:3" ht="14.25" customHeight="1" x14ac:dyDescent="0.25">
      <c r="A660" s="13"/>
      <c r="B660" s="14"/>
      <c r="C660" s="12"/>
    </row>
    <row r="661" spans="1:3" ht="14.25" customHeight="1" x14ac:dyDescent="0.25">
      <c r="A661" s="13"/>
      <c r="B661" s="14"/>
      <c r="C661" s="12"/>
    </row>
    <row r="662" spans="1:3" ht="14.25" customHeight="1" x14ac:dyDescent="0.25">
      <c r="A662" s="13"/>
      <c r="B662" s="14"/>
      <c r="C662" s="12"/>
    </row>
    <row r="663" spans="1:3" ht="14.25" customHeight="1" x14ac:dyDescent="0.25">
      <c r="A663" s="13"/>
      <c r="B663" s="14"/>
      <c r="C663" s="12"/>
    </row>
    <row r="664" spans="1:3" ht="14.25" customHeight="1" x14ac:dyDescent="0.25">
      <c r="A664" s="13"/>
      <c r="B664" s="14"/>
      <c r="C664" s="12"/>
    </row>
    <row r="665" spans="1:3" ht="14.25" customHeight="1" x14ac:dyDescent="0.25">
      <c r="A665" s="13"/>
      <c r="B665" s="14"/>
      <c r="C665" s="12"/>
    </row>
    <row r="666" spans="1:3" ht="14.25" customHeight="1" x14ac:dyDescent="0.25">
      <c r="A666" s="13"/>
      <c r="B666" s="14"/>
      <c r="C666" s="12"/>
    </row>
    <row r="667" spans="1:3" ht="14.25" customHeight="1" x14ac:dyDescent="0.25">
      <c r="A667" s="13"/>
      <c r="B667" s="14"/>
      <c r="C667" s="12"/>
    </row>
    <row r="668" spans="1:3" ht="14.25" customHeight="1" x14ac:dyDescent="0.25">
      <c r="A668" s="13"/>
      <c r="B668" s="14"/>
      <c r="C668" s="12"/>
    </row>
    <row r="669" spans="1:3" ht="14.25" customHeight="1" x14ac:dyDescent="0.25">
      <c r="A669" s="13"/>
      <c r="B669" s="14"/>
      <c r="C669" s="12"/>
    </row>
    <row r="670" spans="1:3" ht="14.25" customHeight="1" x14ac:dyDescent="0.25">
      <c r="A670" s="13"/>
      <c r="B670" s="14"/>
      <c r="C670" s="12"/>
    </row>
    <row r="671" spans="1:3" ht="14.25" customHeight="1" x14ac:dyDescent="0.25">
      <c r="A671" s="13"/>
      <c r="B671" s="14"/>
      <c r="C671" s="12"/>
    </row>
    <row r="672" spans="1:3" ht="14.25" customHeight="1" x14ac:dyDescent="0.25">
      <c r="A672" s="13"/>
      <c r="B672" s="14"/>
      <c r="C672" s="12"/>
    </row>
    <row r="673" spans="1:3" ht="14.25" customHeight="1" x14ac:dyDescent="0.25">
      <c r="A673" s="13"/>
      <c r="B673" s="14"/>
      <c r="C673" s="12"/>
    </row>
    <row r="674" spans="1:3" ht="14.25" customHeight="1" x14ac:dyDescent="0.25">
      <c r="A674" s="13"/>
      <c r="B674" s="14"/>
      <c r="C674" s="12"/>
    </row>
    <row r="675" spans="1:3" ht="14.25" customHeight="1" x14ac:dyDescent="0.25">
      <c r="A675" s="13"/>
      <c r="B675" s="14"/>
      <c r="C675" s="12"/>
    </row>
    <row r="676" spans="1:3" ht="14.25" customHeight="1" x14ac:dyDescent="0.25">
      <c r="A676" s="13"/>
      <c r="B676" s="14"/>
      <c r="C676" s="12"/>
    </row>
    <row r="677" spans="1:3" ht="14.25" customHeight="1" x14ac:dyDescent="0.25">
      <c r="A677" s="13"/>
      <c r="B677" s="14"/>
      <c r="C677" s="12"/>
    </row>
    <row r="678" spans="1:3" ht="14.25" customHeight="1" x14ac:dyDescent="0.25">
      <c r="A678" s="13"/>
      <c r="B678" s="14"/>
      <c r="C678" s="12"/>
    </row>
    <row r="679" spans="1:3" ht="14.25" customHeight="1" x14ac:dyDescent="0.25">
      <c r="A679" s="13"/>
      <c r="B679" s="14"/>
      <c r="C679" s="12"/>
    </row>
    <row r="680" spans="1:3" ht="14.25" customHeight="1" x14ac:dyDescent="0.25">
      <c r="A680" s="13"/>
      <c r="B680" s="14"/>
      <c r="C680" s="12"/>
    </row>
    <row r="681" spans="1:3" ht="14.25" customHeight="1" x14ac:dyDescent="0.25">
      <c r="A681" s="13"/>
      <c r="B681" s="14"/>
      <c r="C681" s="12"/>
    </row>
    <row r="682" spans="1:3" ht="14.25" customHeight="1" x14ac:dyDescent="0.25">
      <c r="A682" s="13"/>
      <c r="B682" s="14"/>
      <c r="C682" s="12"/>
    </row>
    <row r="683" spans="1:3" ht="14.25" customHeight="1" x14ac:dyDescent="0.25">
      <c r="A683" s="13"/>
      <c r="B683" s="14"/>
      <c r="C683" s="12"/>
    </row>
    <row r="684" spans="1:3" ht="14.25" customHeight="1" x14ac:dyDescent="0.25">
      <c r="A684" s="13"/>
      <c r="B684" s="14"/>
      <c r="C684" s="12"/>
    </row>
    <row r="685" spans="1:3" ht="14.25" customHeight="1" x14ac:dyDescent="0.25">
      <c r="A685" s="13"/>
      <c r="B685" s="14"/>
      <c r="C685" s="12"/>
    </row>
    <row r="686" spans="1:3" ht="14.25" customHeight="1" x14ac:dyDescent="0.25">
      <c r="A686" s="13"/>
      <c r="B686" s="14"/>
      <c r="C686" s="12"/>
    </row>
    <row r="687" spans="1:3" ht="14.25" customHeight="1" x14ac:dyDescent="0.25">
      <c r="A687" s="13"/>
      <c r="B687" s="14"/>
      <c r="C687" s="12"/>
    </row>
    <row r="688" spans="1:3" ht="14.25" customHeight="1" x14ac:dyDescent="0.25">
      <c r="A688" s="13"/>
      <c r="B688" s="14"/>
      <c r="C688" s="12"/>
    </row>
    <row r="689" spans="1:3" ht="14.25" customHeight="1" x14ac:dyDescent="0.25">
      <c r="A689" s="13"/>
      <c r="B689" s="14"/>
      <c r="C689" s="12"/>
    </row>
    <row r="690" spans="1:3" ht="14.25" customHeight="1" x14ac:dyDescent="0.25">
      <c r="A690" s="13"/>
      <c r="B690" s="14"/>
      <c r="C690" s="12"/>
    </row>
    <row r="691" spans="1:3" ht="14.25" customHeight="1" x14ac:dyDescent="0.25">
      <c r="A691" s="13"/>
      <c r="B691" s="14"/>
      <c r="C691" s="12"/>
    </row>
    <row r="692" spans="1:3" ht="14.25" customHeight="1" x14ac:dyDescent="0.25">
      <c r="A692" s="13"/>
      <c r="B692" s="14"/>
      <c r="C692" s="12"/>
    </row>
    <row r="693" spans="1:3" ht="14.25" customHeight="1" x14ac:dyDescent="0.25">
      <c r="A693" s="13"/>
      <c r="B693" s="14"/>
      <c r="C693" s="12"/>
    </row>
    <row r="694" spans="1:3" ht="14.25" customHeight="1" x14ac:dyDescent="0.25">
      <c r="A694" s="13"/>
      <c r="B694" s="14"/>
      <c r="C694" s="12"/>
    </row>
    <row r="695" spans="1:3" ht="14.25" customHeight="1" x14ac:dyDescent="0.25">
      <c r="A695" s="13"/>
      <c r="B695" s="14"/>
      <c r="C695" s="12"/>
    </row>
    <row r="696" spans="1:3" ht="14.25" customHeight="1" x14ac:dyDescent="0.25">
      <c r="A696" s="13"/>
      <c r="B696" s="14"/>
      <c r="C696" s="12"/>
    </row>
    <row r="697" spans="1:3" ht="14.25" customHeight="1" x14ac:dyDescent="0.25">
      <c r="A697" s="13"/>
      <c r="B697" s="14"/>
      <c r="C697" s="12"/>
    </row>
    <row r="698" spans="1:3" ht="14.25" customHeight="1" x14ac:dyDescent="0.25">
      <c r="A698" s="13"/>
      <c r="B698" s="14"/>
      <c r="C698" s="12"/>
    </row>
    <row r="699" spans="1:3" ht="14.25" customHeight="1" x14ac:dyDescent="0.25">
      <c r="A699" s="13"/>
      <c r="B699" s="14"/>
      <c r="C699" s="12"/>
    </row>
    <row r="700" spans="1:3" ht="14.25" customHeight="1" x14ac:dyDescent="0.25">
      <c r="A700" s="13"/>
      <c r="B700" s="14"/>
      <c r="C700" s="12"/>
    </row>
    <row r="701" spans="1:3" ht="14.25" customHeight="1" x14ac:dyDescent="0.25">
      <c r="A701" s="13"/>
      <c r="B701" s="14"/>
      <c r="C701" s="12"/>
    </row>
    <row r="702" spans="1:3" ht="14.25" customHeight="1" x14ac:dyDescent="0.25">
      <c r="A702" s="13"/>
      <c r="B702" s="14"/>
      <c r="C702" s="12"/>
    </row>
    <row r="703" spans="1:3" ht="14.25" customHeight="1" x14ac:dyDescent="0.25">
      <c r="A703" s="13"/>
      <c r="B703" s="14"/>
      <c r="C703" s="12"/>
    </row>
    <row r="704" spans="1:3" ht="14.25" customHeight="1" x14ac:dyDescent="0.25">
      <c r="A704" s="13"/>
      <c r="B704" s="14"/>
      <c r="C704" s="12"/>
    </row>
    <row r="705" spans="1:3" ht="14.25" customHeight="1" x14ac:dyDescent="0.25">
      <c r="A705" s="13"/>
      <c r="B705" s="14"/>
      <c r="C705" s="12"/>
    </row>
    <row r="706" spans="1:3" ht="14.25" customHeight="1" x14ac:dyDescent="0.25">
      <c r="A706" s="13"/>
      <c r="B706" s="14"/>
      <c r="C706" s="12"/>
    </row>
    <row r="707" spans="1:3" ht="14.25" customHeight="1" x14ac:dyDescent="0.25">
      <c r="A707" s="13"/>
      <c r="B707" s="14"/>
      <c r="C707" s="12"/>
    </row>
    <row r="708" spans="1:3" ht="14.25" customHeight="1" x14ac:dyDescent="0.25">
      <c r="A708" s="13"/>
      <c r="B708" s="14"/>
      <c r="C708" s="12"/>
    </row>
    <row r="709" spans="1:3" ht="14.25" customHeight="1" x14ac:dyDescent="0.25">
      <c r="A709" s="13"/>
      <c r="B709" s="14"/>
      <c r="C709" s="12"/>
    </row>
    <row r="710" spans="1:3" ht="14.25" customHeight="1" x14ac:dyDescent="0.25">
      <c r="A710" s="13"/>
      <c r="B710" s="14"/>
      <c r="C710" s="12"/>
    </row>
    <row r="711" spans="1:3" ht="14.25" customHeight="1" x14ac:dyDescent="0.25">
      <c r="A711" s="13"/>
      <c r="B711" s="14"/>
      <c r="C711" s="12"/>
    </row>
    <row r="712" spans="1:3" ht="14.25" customHeight="1" x14ac:dyDescent="0.25">
      <c r="A712" s="13"/>
      <c r="B712" s="14"/>
      <c r="C712" s="12"/>
    </row>
    <row r="713" spans="1:3" ht="14.25" customHeight="1" x14ac:dyDescent="0.25">
      <c r="A713" s="13"/>
      <c r="B713" s="14"/>
      <c r="C713" s="12"/>
    </row>
    <row r="714" spans="1:3" ht="14.25" customHeight="1" x14ac:dyDescent="0.25">
      <c r="A714" s="13"/>
      <c r="B714" s="14"/>
      <c r="C714" s="12"/>
    </row>
    <row r="715" spans="1:3" ht="14.25" customHeight="1" x14ac:dyDescent="0.25">
      <c r="A715" s="13"/>
      <c r="B715" s="14"/>
      <c r="C715" s="12"/>
    </row>
    <row r="716" spans="1:3" ht="14.25" customHeight="1" x14ac:dyDescent="0.25">
      <c r="A716" s="13"/>
      <c r="B716" s="14"/>
      <c r="C716" s="12"/>
    </row>
    <row r="717" spans="1:3" ht="14.25" customHeight="1" x14ac:dyDescent="0.25">
      <c r="A717" s="13"/>
      <c r="B717" s="14"/>
      <c r="C717" s="12"/>
    </row>
    <row r="718" spans="1:3" ht="14.25" customHeight="1" x14ac:dyDescent="0.25">
      <c r="A718" s="13"/>
      <c r="B718" s="14"/>
      <c r="C718" s="12"/>
    </row>
    <row r="719" spans="1:3" ht="14.25" customHeight="1" x14ac:dyDescent="0.25">
      <c r="A719" s="13"/>
      <c r="B719" s="14"/>
      <c r="C719" s="12"/>
    </row>
    <row r="720" spans="1:3" ht="14.25" customHeight="1" x14ac:dyDescent="0.25">
      <c r="A720" s="13"/>
      <c r="B720" s="14"/>
      <c r="C720" s="12"/>
    </row>
    <row r="721" spans="1:3" ht="14.25" customHeight="1" x14ac:dyDescent="0.25">
      <c r="A721" s="13"/>
      <c r="B721" s="14"/>
      <c r="C721" s="12"/>
    </row>
    <row r="722" spans="1:3" ht="14.25" customHeight="1" x14ac:dyDescent="0.25">
      <c r="A722" s="13"/>
      <c r="B722" s="14"/>
      <c r="C722" s="12"/>
    </row>
    <row r="723" spans="1:3" ht="14.25" customHeight="1" x14ac:dyDescent="0.25">
      <c r="A723" s="13"/>
      <c r="B723" s="14"/>
      <c r="C723" s="12"/>
    </row>
    <row r="724" spans="1:3" ht="14.25" customHeight="1" x14ac:dyDescent="0.25">
      <c r="A724" s="13"/>
      <c r="B724" s="14"/>
      <c r="C724" s="12"/>
    </row>
    <row r="725" spans="1:3" ht="14.25" customHeight="1" x14ac:dyDescent="0.25">
      <c r="A725" s="13"/>
      <c r="B725" s="14"/>
      <c r="C725" s="12"/>
    </row>
    <row r="726" spans="1:3" ht="14.25" customHeight="1" x14ac:dyDescent="0.25">
      <c r="A726" s="13"/>
      <c r="B726" s="14"/>
      <c r="C726" s="12"/>
    </row>
    <row r="727" spans="1:3" ht="14.25" customHeight="1" x14ac:dyDescent="0.25">
      <c r="A727" s="13"/>
      <c r="B727" s="14"/>
      <c r="C727" s="12"/>
    </row>
    <row r="728" spans="1:3" ht="14.25" customHeight="1" x14ac:dyDescent="0.25">
      <c r="A728" s="13"/>
      <c r="B728" s="14"/>
      <c r="C728" s="12"/>
    </row>
    <row r="729" spans="1:3" ht="14.25" customHeight="1" x14ac:dyDescent="0.25">
      <c r="A729" s="13"/>
      <c r="B729" s="14"/>
      <c r="C729" s="12"/>
    </row>
    <row r="730" spans="1:3" ht="14.25" customHeight="1" x14ac:dyDescent="0.25">
      <c r="A730" s="13"/>
      <c r="B730" s="14"/>
      <c r="C730" s="12"/>
    </row>
    <row r="731" spans="1:3" ht="14.25" customHeight="1" x14ac:dyDescent="0.25">
      <c r="A731" s="13"/>
      <c r="B731" s="14"/>
      <c r="C731" s="12"/>
    </row>
    <row r="732" spans="1:3" ht="14.25" customHeight="1" x14ac:dyDescent="0.25">
      <c r="A732" s="13"/>
      <c r="B732" s="14"/>
      <c r="C732" s="12"/>
    </row>
    <row r="733" spans="1:3" ht="14.25" customHeight="1" x14ac:dyDescent="0.25">
      <c r="A733" s="13"/>
      <c r="B733" s="14"/>
      <c r="C733" s="12"/>
    </row>
    <row r="734" spans="1:3" ht="14.25" customHeight="1" x14ac:dyDescent="0.25">
      <c r="A734" s="13"/>
      <c r="B734" s="14"/>
      <c r="C734" s="12"/>
    </row>
    <row r="735" spans="1:3" ht="14.25" customHeight="1" x14ac:dyDescent="0.25">
      <c r="A735" s="13"/>
      <c r="B735" s="14"/>
      <c r="C735" s="12"/>
    </row>
    <row r="736" spans="1:3" ht="14.25" customHeight="1" x14ac:dyDescent="0.25">
      <c r="A736" s="13"/>
      <c r="B736" s="14"/>
      <c r="C736" s="12"/>
    </row>
    <row r="737" spans="1:3" ht="14.25" customHeight="1" x14ac:dyDescent="0.25">
      <c r="A737" s="13"/>
      <c r="B737" s="14"/>
      <c r="C737" s="12"/>
    </row>
    <row r="738" spans="1:3" ht="14.25" customHeight="1" x14ac:dyDescent="0.25">
      <c r="A738" s="13"/>
      <c r="B738" s="14"/>
      <c r="C738" s="12"/>
    </row>
    <row r="739" spans="1:3" ht="14.25" customHeight="1" x14ac:dyDescent="0.25">
      <c r="A739" s="13"/>
      <c r="B739" s="14"/>
      <c r="C739" s="12"/>
    </row>
    <row r="740" spans="1:3" ht="14.25" customHeight="1" x14ac:dyDescent="0.25">
      <c r="A740" s="13"/>
      <c r="B740" s="14"/>
      <c r="C740" s="12"/>
    </row>
    <row r="741" spans="1:3" ht="14.25" customHeight="1" x14ac:dyDescent="0.25">
      <c r="A741" s="13"/>
      <c r="B741" s="14"/>
      <c r="C741" s="12"/>
    </row>
    <row r="742" spans="1:3" ht="14.25" customHeight="1" x14ac:dyDescent="0.25">
      <c r="A742" s="13"/>
      <c r="B742" s="14"/>
      <c r="C742" s="12"/>
    </row>
    <row r="743" spans="1:3" ht="14.25" customHeight="1" x14ac:dyDescent="0.25">
      <c r="A743" s="13"/>
      <c r="B743" s="14"/>
      <c r="C743" s="12"/>
    </row>
    <row r="744" spans="1:3" ht="14.25" customHeight="1" x14ac:dyDescent="0.25">
      <c r="A744" s="13"/>
      <c r="B744" s="14"/>
      <c r="C744" s="12"/>
    </row>
    <row r="745" spans="1:3" ht="14.25" customHeight="1" x14ac:dyDescent="0.25">
      <c r="A745" s="13"/>
      <c r="B745" s="14"/>
      <c r="C745" s="12"/>
    </row>
    <row r="746" spans="1:3" ht="14.25" customHeight="1" x14ac:dyDescent="0.25">
      <c r="A746" s="13"/>
      <c r="B746" s="14"/>
      <c r="C746" s="12"/>
    </row>
    <row r="747" spans="1:3" ht="14.25" customHeight="1" x14ac:dyDescent="0.25">
      <c r="A747" s="13"/>
      <c r="B747" s="14"/>
      <c r="C747" s="12"/>
    </row>
    <row r="748" spans="1:3" ht="14.25" customHeight="1" x14ac:dyDescent="0.25">
      <c r="A748" s="13"/>
      <c r="B748" s="14"/>
      <c r="C748" s="12"/>
    </row>
    <row r="749" spans="1:3" ht="14.25" customHeight="1" x14ac:dyDescent="0.25">
      <c r="A749" s="13"/>
      <c r="B749" s="14"/>
      <c r="C749" s="12"/>
    </row>
    <row r="750" spans="1:3" ht="14.25" customHeight="1" x14ac:dyDescent="0.25">
      <c r="A750" s="13"/>
      <c r="B750" s="14"/>
      <c r="C750" s="12"/>
    </row>
    <row r="751" spans="1:3" ht="14.25" customHeight="1" x14ac:dyDescent="0.25">
      <c r="A751" s="13"/>
      <c r="B751" s="14"/>
      <c r="C751" s="12"/>
    </row>
    <row r="752" spans="1:3" ht="14.25" customHeight="1" x14ac:dyDescent="0.25">
      <c r="A752" s="13"/>
      <c r="B752" s="14"/>
      <c r="C752" s="12"/>
    </row>
    <row r="753" spans="1:3" ht="14.25" customHeight="1" x14ac:dyDescent="0.25">
      <c r="A753" s="13"/>
      <c r="B753" s="14"/>
      <c r="C753" s="12"/>
    </row>
    <row r="754" spans="1:3" ht="14.25" customHeight="1" x14ac:dyDescent="0.25">
      <c r="A754" s="13"/>
      <c r="B754" s="14"/>
      <c r="C754" s="12"/>
    </row>
    <row r="755" spans="1:3" ht="14.25" customHeight="1" x14ac:dyDescent="0.25">
      <c r="A755" s="13"/>
      <c r="B755" s="14"/>
      <c r="C755" s="12"/>
    </row>
    <row r="756" spans="1:3" ht="14.25" customHeight="1" x14ac:dyDescent="0.25">
      <c r="A756" s="13"/>
      <c r="B756" s="14"/>
      <c r="C756" s="12"/>
    </row>
    <row r="757" spans="1:3" ht="14.25" customHeight="1" x14ac:dyDescent="0.25">
      <c r="A757" s="13"/>
      <c r="B757" s="14"/>
      <c r="C757" s="12"/>
    </row>
    <row r="758" spans="1:3" ht="14.25" customHeight="1" x14ac:dyDescent="0.25">
      <c r="A758" s="13"/>
      <c r="B758" s="14"/>
      <c r="C758" s="12"/>
    </row>
    <row r="759" spans="1:3" ht="14.25" customHeight="1" x14ac:dyDescent="0.25">
      <c r="A759" s="13"/>
      <c r="B759" s="14"/>
      <c r="C759" s="12"/>
    </row>
    <row r="760" spans="1:3" ht="14.25" customHeight="1" x14ac:dyDescent="0.25">
      <c r="A760" s="13"/>
      <c r="B760" s="14"/>
      <c r="C760" s="12"/>
    </row>
    <row r="761" spans="1:3" ht="14.25" customHeight="1" x14ac:dyDescent="0.25">
      <c r="A761" s="13"/>
      <c r="B761" s="14"/>
      <c r="C761" s="12"/>
    </row>
    <row r="762" spans="1:3" ht="14.25" customHeight="1" x14ac:dyDescent="0.25">
      <c r="A762" s="13"/>
      <c r="B762" s="14"/>
      <c r="C762" s="12"/>
    </row>
    <row r="763" spans="1:3" ht="14.25" customHeight="1" x14ac:dyDescent="0.25">
      <c r="A763" s="13"/>
      <c r="B763" s="14"/>
      <c r="C763" s="12"/>
    </row>
    <row r="764" spans="1:3" ht="14.25" customHeight="1" x14ac:dyDescent="0.25">
      <c r="A764" s="13"/>
      <c r="B764" s="14"/>
      <c r="C764" s="12"/>
    </row>
    <row r="765" spans="1:3" ht="14.25" customHeight="1" x14ac:dyDescent="0.25">
      <c r="A765" s="13"/>
      <c r="B765" s="14"/>
      <c r="C765" s="12"/>
    </row>
    <row r="766" spans="1:3" ht="14.25" customHeight="1" x14ac:dyDescent="0.25">
      <c r="A766" s="13"/>
      <c r="B766" s="14"/>
      <c r="C766" s="12"/>
    </row>
    <row r="767" spans="1:3" ht="14.25" customHeight="1" x14ac:dyDescent="0.25">
      <c r="A767" s="13"/>
      <c r="B767" s="14"/>
      <c r="C767" s="12"/>
    </row>
    <row r="768" spans="1:3" ht="14.25" customHeight="1" x14ac:dyDescent="0.25">
      <c r="A768" s="13"/>
      <c r="B768" s="14"/>
      <c r="C768" s="12"/>
    </row>
    <row r="769" spans="1:3" ht="14.25" customHeight="1" x14ac:dyDescent="0.25">
      <c r="A769" s="13"/>
      <c r="B769" s="14"/>
      <c r="C769" s="12"/>
    </row>
    <row r="770" spans="1:3" ht="14.25" customHeight="1" x14ac:dyDescent="0.25">
      <c r="A770" s="13"/>
      <c r="B770" s="14"/>
      <c r="C770" s="12"/>
    </row>
    <row r="771" spans="1:3" ht="14.25" customHeight="1" x14ac:dyDescent="0.25">
      <c r="A771" s="13"/>
      <c r="B771" s="14"/>
      <c r="C771" s="12"/>
    </row>
    <row r="772" spans="1:3" ht="14.25" customHeight="1" x14ac:dyDescent="0.25">
      <c r="A772" s="13"/>
      <c r="B772" s="14"/>
      <c r="C772" s="12"/>
    </row>
    <row r="773" spans="1:3" ht="14.25" customHeight="1" x14ac:dyDescent="0.25">
      <c r="A773" s="13"/>
      <c r="B773" s="14"/>
      <c r="C773" s="12"/>
    </row>
    <row r="774" spans="1:3" ht="14.25" customHeight="1" x14ac:dyDescent="0.25">
      <c r="A774" s="13"/>
      <c r="B774" s="14"/>
      <c r="C774" s="12"/>
    </row>
    <row r="775" spans="1:3" ht="14.25" customHeight="1" x14ac:dyDescent="0.25">
      <c r="A775" s="13"/>
      <c r="B775" s="14"/>
      <c r="C775" s="12"/>
    </row>
    <row r="776" spans="1:3" ht="14.25" customHeight="1" x14ac:dyDescent="0.25">
      <c r="A776" s="13"/>
      <c r="B776" s="14"/>
      <c r="C776" s="12"/>
    </row>
    <row r="777" spans="1:3" ht="14.25" customHeight="1" x14ac:dyDescent="0.25">
      <c r="A777" s="13"/>
      <c r="B777" s="14"/>
      <c r="C777" s="12"/>
    </row>
    <row r="778" spans="1:3" ht="14.25" customHeight="1" x14ac:dyDescent="0.25">
      <c r="A778" s="13"/>
      <c r="B778" s="14"/>
      <c r="C778" s="12"/>
    </row>
    <row r="779" spans="1:3" ht="14.25" customHeight="1" x14ac:dyDescent="0.25">
      <c r="A779" s="13"/>
      <c r="B779" s="14"/>
      <c r="C779" s="12"/>
    </row>
    <row r="780" spans="1:3" ht="14.25" customHeight="1" x14ac:dyDescent="0.25">
      <c r="A780" s="13"/>
      <c r="B780" s="14"/>
      <c r="C780" s="12"/>
    </row>
    <row r="781" spans="1:3" ht="14.25" customHeight="1" x14ac:dyDescent="0.25">
      <c r="A781" s="13"/>
      <c r="B781" s="14"/>
      <c r="C781" s="12"/>
    </row>
    <row r="782" spans="1:3" ht="14.25" customHeight="1" x14ac:dyDescent="0.25">
      <c r="A782" s="13"/>
      <c r="B782" s="14"/>
      <c r="C782" s="12"/>
    </row>
    <row r="783" spans="1:3" ht="14.25" customHeight="1" x14ac:dyDescent="0.25">
      <c r="A783" s="13"/>
      <c r="B783" s="14"/>
      <c r="C783" s="12"/>
    </row>
    <row r="784" spans="1:3" ht="14.25" customHeight="1" x14ac:dyDescent="0.25">
      <c r="A784" s="13"/>
      <c r="B784" s="14"/>
      <c r="C784" s="12"/>
    </row>
    <row r="785" spans="1:3" ht="14.25" customHeight="1" x14ac:dyDescent="0.25">
      <c r="A785" s="13"/>
      <c r="B785" s="14"/>
      <c r="C785" s="12"/>
    </row>
    <row r="786" spans="1:3" ht="14.25" customHeight="1" x14ac:dyDescent="0.25">
      <c r="A786" s="13"/>
      <c r="B786" s="14"/>
      <c r="C786" s="12"/>
    </row>
    <row r="787" spans="1:3" ht="14.25" customHeight="1" x14ac:dyDescent="0.25">
      <c r="A787" s="13"/>
      <c r="B787" s="14"/>
      <c r="C787" s="12"/>
    </row>
    <row r="788" spans="1:3" ht="14.25" customHeight="1" x14ac:dyDescent="0.25">
      <c r="A788" s="13"/>
      <c r="B788" s="14"/>
      <c r="C788" s="12"/>
    </row>
    <row r="789" spans="1:3" ht="14.25" customHeight="1" x14ac:dyDescent="0.25">
      <c r="A789" s="13"/>
      <c r="B789" s="14"/>
      <c r="C789" s="12"/>
    </row>
    <row r="790" spans="1:3" ht="14.25" customHeight="1" x14ac:dyDescent="0.25">
      <c r="A790" s="13"/>
      <c r="B790" s="14"/>
      <c r="C790" s="12"/>
    </row>
    <row r="791" spans="1:3" ht="14.25" customHeight="1" x14ac:dyDescent="0.25">
      <c r="A791" s="13"/>
      <c r="B791" s="14"/>
      <c r="C791" s="12"/>
    </row>
    <row r="792" spans="1:3" ht="14.25" customHeight="1" x14ac:dyDescent="0.25">
      <c r="A792" s="13"/>
      <c r="B792" s="14"/>
      <c r="C792" s="12"/>
    </row>
    <row r="793" spans="1:3" ht="14.25" customHeight="1" x14ac:dyDescent="0.25">
      <c r="A793" s="13"/>
      <c r="B793" s="14"/>
      <c r="C793" s="12"/>
    </row>
    <row r="794" spans="1:3" ht="14.25" customHeight="1" x14ac:dyDescent="0.25">
      <c r="A794" s="13"/>
      <c r="B794" s="14"/>
      <c r="C794" s="12"/>
    </row>
    <row r="795" spans="1:3" ht="14.25" customHeight="1" x14ac:dyDescent="0.25">
      <c r="A795" s="13"/>
      <c r="B795" s="14"/>
      <c r="C795" s="12"/>
    </row>
    <row r="796" spans="1:3" ht="14.25" customHeight="1" x14ac:dyDescent="0.25">
      <c r="A796" s="13"/>
      <c r="B796" s="14"/>
      <c r="C796" s="12"/>
    </row>
    <row r="797" spans="1:3" ht="14.25" customHeight="1" x14ac:dyDescent="0.25">
      <c r="A797" s="13"/>
      <c r="B797" s="14"/>
      <c r="C797" s="12"/>
    </row>
    <row r="798" spans="1:3" ht="14.25" customHeight="1" x14ac:dyDescent="0.25">
      <c r="A798" s="13"/>
      <c r="B798" s="14"/>
      <c r="C798" s="12"/>
    </row>
    <row r="799" spans="1:3" ht="14.25" customHeight="1" x14ac:dyDescent="0.25">
      <c r="A799" s="13"/>
      <c r="B799" s="14"/>
      <c r="C799" s="12"/>
    </row>
    <row r="800" spans="1:3" ht="14.25" customHeight="1" x14ac:dyDescent="0.25">
      <c r="A800" s="13"/>
      <c r="B800" s="14"/>
      <c r="C800" s="12"/>
    </row>
    <row r="801" spans="1:3" ht="14.25" customHeight="1" x14ac:dyDescent="0.25">
      <c r="A801" s="13"/>
      <c r="B801" s="14"/>
      <c r="C801" s="12"/>
    </row>
    <row r="802" spans="1:3" ht="14.25" customHeight="1" x14ac:dyDescent="0.25">
      <c r="A802" s="13"/>
      <c r="B802" s="14"/>
      <c r="C802" s="12"/>
    </row>
    <row r="803" spans="1:3" ht="14.25" customHeight="1" x14ac:dyDescent="0.25">
      <c r="A803" s="13"/>
      <c r="B803" s="14"/>
      <c r="C803" s="12"/>
    </row>
    <row r="804" spans="1:3" ht="14.25" customHeight="1" x14ac:dyDescent="0.25">
      <c r="A804" s="13"/>
      <c r="B804" s="14"/>
      <c r="C804" s="12"/>
    </row>
    <row r="805" spans="1:3" ht="14.25" customHeight="1" x14ac:dyDescent="0.25">
      <c r="A805" s="13"/>
      <c r="B805" s="14"/>
      <c r="C805" s="12"/>
    </row>
    <row r="806" spans="1:3" ht="14.25" customHeight="1" x14ac:dyDescent="0.25">
      <c r="A806" s="13"/>
      <c r="B806" s="14"/>
      <c r="C806" s="12"/>
    </row>
    <row r="807" spans="1:3" ht="14.25" customHeight="1" x14ac:dyDescent="0.25">
      <c r="A807" s="13"/>
      <c r="B807" s="14"/>
      <c r="C807" s="12"/>
    </row>
    <row r="808" spans="1:3" ht="14.25" customHeight="1" x14ac:dyDescent="0.25">
      <c r="A808" s="13"/>
      <c r="B808" s="14"/>
      <c r="C808" s="12"/>
    </row>
    <row r="809" spans="1:3" ht="14.25" customHeight="1" x14ac:dyDescent="0.25">
      <c r="A809" s="13"/>
      <c r="B809" s="14"/>
      <c r="C809" s="12"/>
    </row>
    <row r="810" spans="1:3" ht="14.25" customHeight="1" x14ac:dyDescent="0.25">
      <c r="A810" s="13"/>
      <c r="B810" s="14"/>
      <c r="C810" s="12"/>
    </row>
    <row r="811" spans="1:3" ht="14.25" customHeight="1" x14ac:dyDescent="0.25">
      <c r="A811" s="13"/>
      <c r="B811" s="14"/>
      <c r="C811" s="12"/>
    </row>
    <row r="812" spans="1:3" ht="14.25" customHeight="1" x14ac:dyDescent="0.25">
      <c r="A812" s="13"/>
      <c r="B812" s="14"/>
      <c r="C812" s="12"/>
    </row>
    <row r="813" spans="1:3" ht="14.25" customHeight="1" x14ac:dyDescent="0.25">
      <c r="A813" s="13"/>
      <c r="B813" s="14"/>
      <c r="C813" s="12"/>
    </row>
    <row r="814" spans="1:3" ht="14.25" customHeight="1" x14ac:dyDescent="0.25">
      <c r="A814" s="13"/>
      <c r="B814" s="14"/>
      <c r="C814" s="12"/>
    </row>
    <row r="815" spans="1:3" ht="14.25" customHeight="1" x14ac:dyDescent="0.25">
      <c r="A815" s="13"/>
      <c r="B815" s="14"/>
      <c r="C815" s="12"/>
    </row>
    <row r="816" spans="1:3" ht="14.25" customHeight="1" x14ac:dyDescent="0.25">
      <c r="A816" s="13"/>
      <c r="B816" s="14"/>
      <c r="C816" s="12"/>
    </row>
    <row r="817" spans="1:3" ht="14.25" customHeight="1" x14ac:dyDescent="0.25">
      <c r="A817" s="13"/>
      <c r="B817" s="14"/>
      <c r="C817" s="12"/>
    </row>
    <row r="818" spans="1:3" ht="14.25" customHeight="1" x14ac:dyDescent="0.25">
      <c r="A818" s="13"/>
      <c r="B818" s="14"/>
      <c r="C818" s="12"/>
    </row>
    <row r="819" spans="1:3" ht="14.25" customHeight="1" x14ac:dyDescent="0.25">
      <c r="A819" s="13"/>
      <c r="B819" s="14"/>
      <c r="C819" s="12"/>
    </row>
    <row r="820" spans="1:3" ht="14.25" customHeight="1" x14ac:dyDescent="0.25">
      <c r="A820" s="13"/>
      <c r="B820" s="14"/>
      <c r="C820" s="12"/>
    </row>
    <row r="821" spans="1:3" ht="14.25" customHeight="1" x14ac:dyDescent="0.25">
      <c r="A821" s="13"/>
      <c r="B821" s="14"/>
      <c r="C821" s="12"/>
    </row>
    <row r="822" spans="1:3" ht="14.25" customHeight="1" x14ac:dyDescent="0.25">
      <c r="A822" s="13"/>
      <c r="B822" s="14"/>
      <c r="C822" s="12"/>
    </row>
    <row r="823" spans="1:3" ht="14.25" customHeight="1" x14ac:dyDescent="0.25">
      <c r="A823" s="13"/>
      <c r="B823" s="14"/>
      <c r="C823" s="12"/>
    </row>
    <row r="824" spans="1:3" ht="14.25" customHeight="1" x14ac:dyDescent="0.25">
      <c r="A824" s="13"/>
      <c r="B824" s="14"/>
      <c r="C824" s="12"/>
    </row>
    <row r="825" spans="1:3" ht="14.25" customHeight="1" x14ac:dyDescent="0.25">
      <c r="A825" s="13"/>
      <c r="B825" s="14"/>
      <c r="C825" s="12"/>
    </row>
    <row r="826" spans="1:3" ht="14.25" customHeight="1" x14ac:dyDescent="0.25">
      <c r="A826" s="13"/>
      <c r="B826" s="14"/>
      <c r="C826" s="12"/>
    </row>
    <row r="827" spans="1:3" ht="14.25" customHeight="1" x14ac:dyDescent="0.25">
      <c r="A827" s="13"/>
      <c r="B827" s="14"/>
      <c r="C827" s="12"/>
    </row>
    <row r="828" spans="1:3" ht="14.25" customHeight="1" x14ac:dyDescent="0.25">
      <c r="A828" s="13"/>
      <c r="B828" s="14"/>
      <c r="C828" s="12"/>
    </row>
    <row r="829" spans="1:3" ht="14.25" customHeight="1" x14ac:dyDescent="0.25">
      <c r="A829" s="13"/>
      <c r="B829" s="14"/>
      <c r="C829" s="12"/>
    </row>
    <row r="830" spans="1:3" ht="14.25" customHeight="1" x14ac:dyDescent="0.25">
      <c r="A830" s="13"/>
      <c r="B830" s="14"/>
      <c r="C830" s="12"/>
    </row>
    <row r="831" spans="1:3" ht="14.25" customHeight="1" x14ac:dyDescent="0.25">
      <c r="A831" s="13"/>
      <c r="B831" s="14"/>
      <c r="C831" s="12"/>
    </row>
    <row r="832" spans="1:3" ht="14.25" customHeight="1" x14ac:dyDescent="0.25">
      <c r="A832" s="13"/>
      <c r="B832" s="14"/>
      <c r="C832" s="12"/>
    </row>
    <row r="833" spans="1:3" ht="14.25" customHeight="1" x14ac:dyDescent="0.25">
      <c r="A833" s="13"/>
      <c r="B833" s="14"/>
      <c r="C833" s="12"/>
    </row>
    <row r="834" spans="1:3" ht="14.25" customHeight="1" x14ac:dyDescent="0.25">
      <c r="A834" s="13"/>
      <c r="B834" s="14"/>
      <c r="C834" s="12"/>
    </row>
    <row r="835" spans="1:3" ht="14.25" customHeight="1" x14ac:dyDescent="0.25">
      <c r="A835" s="13"/>
      <c r="B835" s="14"/>
      <c r="C835" s="12"/>
    </row>
    <row r="836" spans="1:3" ht="14.25" customHeight="1" x14ac:dyDescent="0.25">
      <c r="A836" s="13"/>
      <c r="B836" s="14"/>
      <c r="C836" s="12"/>
    </row>
    <row r="837" spans="1:3" ht="14.25" customHeight="1" x14ac:dyDescent="0.25">
      <c r="A837" s="13"/>
      <c r="B837" s="14"/>
      <c r="C837" s="12"/>
    </row>
    <row r="838" spans="1:3" ht="14.25" customHeight="1" x14ac:dyDescent="0.25">
      <c r="A838" s="13"/>
      <c r="B838" s="14"/>
      <c r="C838" s="12"/>
    </row>
    <row r="839" spans="1:3" ht="14.25" customHeight="1" x14ac:dyDescent="0.25">
      <c r="A839" s="13"/>
      <c r="B839" s="14"/>
      <c r="C839" s="12"/>
    </row>
    <row r="840" spans="1:3" ht="14.25" customHeight="1" x14ac:dyDescent="0.25">
      <c r="A840" s="13"/>
      <c r="B840" s="14"/>
      <c r="C840" s="12"/>
    </row>
    <row r="841" spans="1:3" ht="14.25" customHeight="1" x14ac:dyDescent="0.25">
      <c r="A841" s="13"/>
      <c r="B841" s="14"/>
      <c r="C841" s="12"/>
    </row>
    <row r="842" spans="1:3" ht="14.25" customHeight="1" x14ac:dyDescent="0.25">
      <c r="A842" s="13"/>
      <c r="B842" s="14"/>
      <c r="C842" s="12"/>
    </row>
    <row r="843" spans="1:3" ht="14.25" customHeight="1" x14ac:dyDescent="0.25">
      <c r="A843" s="13"/>
      <c r="B843" s="14"/>
      <c r="C843" s="12"/>
    </row>
    <row r="844" spans="1:3" ht="14.25" customHeight="1" x14ac:dyDescent="0.25">
      <c r="A844" s="13"/>
      <c r="B844" s="14"/>
      <c r="C844" s="12"/>
    </row>
    <row r="845" spans="1:3" ht="14.25" customHeight="1" x14ac:dyDescent="0.25">
      <c r="A845" s="13"/>
      <c r="B845" s="14"/>
      <c r="C845" s="12"/>
    </row>
    <row r="846" spans="1:3" ht="14.25" customHeight="1" x14ac:dyDescent="0.25">
      <c r="A846" s="13"/>
      <c r="B846" s="14"/>
      <c r="C846" s="12"/>
    </row>
    <row r="847" spans="1:3" ht="14.25" customHeight="1" x14ac:dyDescent="0.25">
      <c r="A847" s="13"/>
      <c r="B847" s="14"/>
      <c r="C847" s="12"/>
    </row>
    <row r="848" spans="1:3" ht="14.25" customHeight="1" x14ac:dyDescent="0.25">
      <c r="A848" s="13"/>
      <c r="B848" s="14"/>
      <c r="C848" s="12"/>
    </row>
    <row r="849" spans="1:3" ht="14.25" customHeight="1" x14ac:dyDescent="0.25">
      <c r="A849" s="13"/>
      <c r="B849" s="14"/>
      <c r="C849" s="12"/>
    </row>
    <row r="850" spans="1:3" ht="14.25" customHeight="1" x14ac:dyDescent="0.25">
      <c r="A850" s="13"/>
      <c r="B850" s="14"/>
      <c r="C850" s="12"/>
    </row>
    <row r="851" spans="1:3" ht="14.25" customHeight="1" x14ac:dyDescent="0.25">
      <c r="A851" s="13"/>
      <c r="B851" s="14"/>
      <c r="C851" s="12"/>
    </row>
    <row r="852" spans="1:3" ht="14.25" customHeight="1" x14ac:dyDescent="0.25">
      <c r="A852" s="13"/>
      <c r="B852" s="14"/>
      <c r="C852" s="12"/>
    </row>
    <row r="853" spans="1:3" ht="14.25" customHeight="1" x14ac:dyDescent="0.25">
      <c r="A853" s="13"/>
      <c r="B853" s="14"/>
      <c r="C853" s="12"/>
    </row>
    <row r="854" spans="1:3" ht="14.25" customHeight="1" x14ac:dyDescent="0.25">
      <c r="A854" s="13"/>
      <c r="B854" s="14"/>
      <c r="C854" s="12"/>
    </row>
    <row r="855" spans="1:3" ht="14.25" customHeight="1" x14ac:dyDescent="0.25">
      <c r="A855" s="13"/>
      <c r="B855" s="14"/>
      <c r="C855" s="12"/>
    </row>
    <row r="856" spans="1:3" ht="14.25" customHeight="1" x14ac:dyDescent="0.25">
      <c r="A856" s="13"/>
      <c r="B856" s="14"/>
      <c r="C856" s="12"/>
    </row>
    <row r="857" spans="1:3" ht="14.25" customHeight="1" x14ac:dyDescent="0.25">
      <c r="A857" s="13"/>
      <c r="B857" s="14"/>
      <c r="C857" s="12"/>
    </row>
    <row r="858" spans="1:3" ht="14.25" customHeight="1" x14ac:dyDescent="0.25">
      <c r="A858" s="13"/>
      <c r="B858" s="14"/>
      <c r="C858" s="12"/>
    </row>
    <row r="859" spans="1:3" ht="14.25" customHeight="1" x14ac:dyDescent="0.25">
      <c r="A859" s="13"/>
      <c r="B859" s="14"/>
      <c r="C859" s="12"/>
    </row>
    <row r="860" spans="1:3" ht="14.25" customHeight="1" x14ac:dyDescent="0.25">
      <c r="A860" s="13"/>
      <c r="B860" s="14"/>
      <c r="C860" s="12"/>
    </row>
    <row r="861" spans="1:3" ht="14.25" customHeight="1" x14ac:dyDescent="0.25">
      <c r="A861" s="13"/>
      <c r="B861" s="14"/>
      <c r="C861" s="12"/>
    </row>
    <row r="862" spans="1:3" ht="14.25" customHeight="1" x14ac:dyDescent="0.25">
      <c r="A862" s="13"/>
      <c r="B862" s="14"/>
      <c r="C862" s="12"/>
    </row>
    <row r="863" spans="1:3" ht="14.25" customHeight="1" x14ac:dyDescent="0.25">
      <c r="A863" s="13"/>
      <c r="B863" s="14"/>
      <c r="C863" s="12"/>
    </row>
    <row r="864" spans="1:3" ht="14.25" customHeight="1" x14ac:dyDescent="0.25">
      <c r="A864" s="13"/>
      <c r="B864" s="14"/>
      <c r="C864" s="12"/>
    </row>
    <row r="865" spans="1:3" ht="14.25" customHeight="1" x14ac:dyDescent="0.25">
      <c r="A865" s="13"/>
      <c r="B865" s="14"/>
      <c r="C865" s="12"/>
    </row>
    <row r="866" spans="1:3" ht="14.25" customHeight="1" x14ac:dyDescent="0.25">
      <c r="A866" s="13"/>
      <c r="B866" s="14"/>
      <c r="C866" s="12"/>
    </row>
    <row r="867" spans="1:3" ht="14.25" customHeight="1" x14ac:dyDescent="0.25">
      <c r="A867" s="13"/>
      <c r="B867" s="14"/>
      <c r="C867" s="12"/>
    </row>
    <row r="868" spans="1:3" ht="14.25" customHeight="1" x14ac:dyDescent="0.25">
      <c r="A868" s="13"/>
      <c r="B868" s="14"/>
      <c r="C868" s="12"/>
    </row>
    <row r="869" spans="1:3" ht="14.25" customHeight="1" x14ac:dyDescent="0.25">
      <c r="A869" s="13"/>
      <c r="B869" s="14"/>
      <c r="C869" s="12"/>
    </row>
    <row r="870" spans="1:3" ht="14.25" customHeight="1" x14ac:dyDescent="0.25">
      <c r="A870" s="13"/>
      <c r="B870" s="14"/>
      <c r="C870" s="12"/>
    </row>
    <row r="871" spans="1:3" ht="14.25" customHeight="1" x14ac:dyDescent="0.25">
      <c r="A871" s="13"/>
      <c r="B871" s="14"/>
      <c r="C871" s="12"/>
    </row>
    <row r="872" spans="1:3" ht="14.25" customHeight="1" x14ac:dyDescent="0.25">
      <c r="A872" s="13"/>
      <c r="B872" s="14"/>
      <c r="C872" s="12"/>
    </row>
    <row r="873" spans="1:3" ht="14.25" customHeight="1" x14ac:dyDescent="0.25">
      <c r="A873" s="13"/>
      <c r="B873" s="14"/>
      <c r="C873" s="12"/>
    </row>
    <row r="874" spans="1:3" ht="14.25" customHeight="1" x14ac:dyDescent="0.25">
      <c r="A874" s="13"/>
      <c r="B874" s="14"/>
      <c r="C874" s="12"/>
    </row>
    <row r="875" spans="1:3" ht="14.25" customHeight="1" x14ac:dyDescent="0.25">
      <c r="A875" s="13"/>
      <c r="B875" s="14"/>
      <c r="C875" s="12"/>
    </row>
    <row r="876" spans="1:3" ht="14.25" customHeight="1" x14ac:dyDescent="0.25">
      <c r="A876" s="13"/>
      <c r="B876" s="14"/>
      <c r="C876" s="12"/>
    </row>
    <row r="877" spans="1:3" ht="14.25" customHeight="1" x14ac:dyDescent="0.25">
      <c r="A877" s="13"/>
      <c r="B877" s="14"/>
      <c r="C877" s="12"/>
    </row>
    <row r="878" spans="1:3" ht="14.25" customHeight="1" x14ac:dyDescent="0.25">
      <c r="A878" s="13"/>
      <c r="B878" s="14"/>
      <c r="C878" s="12"/>
    </row>
    <row r="879" spans="1:3" ht="14.25" customHeight="1" x14ac:dyDescent="0.25">
      <c r="A879" s="13"/>
      <c r="B879" s="14"/>
      <c r="C879" s="12"/>
    </row>
    <row r="880" spans="1:3" ht="14.25" customHeight="1" x14ac:dyDescent="0.25">
      <c r="A880" s="13"/>
      <c r="B880" s="14"/>
      <c r="C880" s="12"/>
    </row>
    <row r="881" spans="1:3" ht="14.25" customHeight="1" x14ac:dyDescent="0.25">
      <c r="A881" s="13"/>
      <c r="B881" s="14"/>
      <c r="C881" s="12"/>
    </row>
    <row r="882" spans="1:3" ht="14.25" customHeight="1" x14ac:dyDescent="0.25">
      <c r="A882" s="13"/>
      <c r="B882" s="14"/>
      <c r="C882" s="12"/>
    </row>
    <row r="883" spans="1:3" ht="14.25" customHeight="1" x14ac:dyDescent="0.25">
      <c r="A883" s="13"/>
      <c r="B883" s="14"/>
      <c r="C883" s="12"/>
    </row>
    <row r="884" spans="1:3" ht="14.25" customHeight="1" x14ac:dyDescent="0.25">
      <c r="A884" s="13"/>
      <c r="B884" s="14"/>
      <c r="C884" s="12"/>
    </row>
    <row r="885" spans="1:3" ht="14.25" customHeight="1" x14ac:dyDescent="0.25">
      <c r="A885" s="13"/>
      <c r="B885" s="14"/>
      <c r="C885" s="12"/>
    </row>
    <row r="886" spans="1:3" ht="14.25" customHeight="1" x14ac:dyDescent="0.25">
      <c r="A886" s="13"/>
      <c r="B886" s="14"/>
      <c r="C886" s="12"/>
    </row>
    <row r="887" spans="1:3" ht="14.25" customHeight="1" x14ac:dyDescent="0.25">
      <c r="A887" s="13"/>
      <c r="B887" s="14"/>
      <c r="C887" s="12"/>
    </row>
    <row r="888" spans="1:3" ht="14.25" customHeight="1" x14ac:dyDescent="0.25">
      <c r="A888" s="13"/>
      <c r="B888" s="14"/>
      <c r="C888" s="12"/>
    </row>
    <row r="889" spans="1:3" ht="14.25" customHeight="1" x14ac:dyDescent="0.25">
      <c r="A889" s="13"/>
      <c r="B889" s="14"/>
      <c r="C889" s="12"/>
    </row>
    <row r="890" spans="1:3" ht="14.25" customHeight="1" x14ac:dyDescent="0.25">
      <c r="A890" s="13"/>
      <c r="B890" s="14"/>
      <c r="C890" s="12"/>
    </row>
    <row r="891" spans="1:3" ht="14.25" customHeight="1" x14ac:dyDescent="0.25">
      <c r="A891" s="13"/>
      <c r="B891" s="14"/>
      <c r="C891" s="12"/>
    </row>
    <row r="892" spans="1:3" ht="14.25" customHeight="1" x14ac:dyDescent="0.25">
      <c r="A892" s="13"/>
      <c r="B892" s="14"/>
      <c r="C892" s="12"/>
    </row>
    <row r="893" spans="1:3" ht="14.25" customHeight="1" x14ac:dyDescent="0.25">
      <c r="A893" s="13"/>
      <c r="B893" s="14"/>
      <c r="C893" s="12"/>
    </row>
    <row r="894" spans="1:3" ht="14.25" customHeight="1" x14ac:dyDescent="0.25">
      <c r="A894" s="13"/>
      <c r="B894" s="14"/>
      <c r="C894" s="12"/>
    </row>
    <row r="895" spans="1:3" ht="14.25" customHeight="1" x14ac:dyDescent="0.25">
      <c r="A895" s="13"/>
      <c r="B895" s="14"/>
      <c r="C895" s="12"/>
    </row>
    <row r="896" spans="1:3" ht="14.25" customHeight="1" x14ac:dyDescent="0.25">
      <c r="A896" s="13"/>
      <c r="B896" s="14"/>
      <c r="C896" s="12"/>
    </row>
    <row r="897" spans="1:3" ht="14.25" customHeight="1" x14ac:dyDescent="0.25">
      <c r="A897" s="13"/>
      <c r="B897" s="14"/>
      <c r="C897" s="12"/>
    </row>
    <row r="898" spans="1:3" ht="14.25" customHeight="1" x14ac:dyDescent="0.25">
      <c r="A898" s="13"/>
      <c r="B898" s="14"/>
      <c r="C898" s="12"/>
    </row>
    <row r="899" spans="1:3" ht="14.25" customHeight="1" x14ac:dyDescent="0.25">
      <c r="A899" s="13"/>
      <c r="B899" s="14"/>
      <c r="C899" s="12"/>
    </row>
    <row r="900" spans="1:3" ht="14.25" customHeight="1" x14ac:dyDescent="0.25">
      <c r="A900" s="13"/>
      <c r="B900" s="14"/>
      <c r="C900" s="12"/>
    </row>
    <row r="901" spans="1:3" ht="14.25" customHeight="1" x14ac:dyDescent="0.25">
      <c r="A901" s="13"/>
      <c r="B901" s="14"/>
      <c r="C901" s="12"/>
    </row>
    <row r="902" spans="1:3" ht="14.25" customHeight="1" x14ac:dyDescent="0.25">
      <c r="A902" s="13"/>
      <c r="B902" s="14"/>
      <c r="C902" s="12"/>
    </row>
    <row r="903" spans="1:3" ht="14.25" customHeight="1" x14ac:dyDescent="0.25">
      <c r="A903" s="13"/>
      <c r="B903" s="14"/>
      <c r="C903" s="12"/>
    </row>
    <row r="904" spans="1:3" ht="14.25" customHeight="1" x14ac:dyDescent="0.25">
      <c r="A904" s="13"/>
      <c r="B904" s="14"/>
      <c r="C904" s="12"/>
    </row>
    <row r="905" spans="1:3" ht="14.25" customHeight="1" x14ac:dyDescent="0.25">
      <c r="A905" s="13"/>
      <c r="B905" s="14"/>
      <c r="C905" s="12"/>
    </row>
    <row r="906" spans="1:3" ht="14.25" customHeight="1" x14ac:dyDescent="0.25">
      <c r="A906" s="13"/>
      <c r="B906" s="14"/>
      <c r="C906" s="12"/>
    </row>
    <row r="907" spans="1:3" ht="14.25" customHeight="1" x14ac:dyDescent="0.25">
      <c r="A907" s="13"/>
      <c r="B907" s="14"/>
      <c r="C907" s="12"/>
    </row>
    <row r="908" spans="1:3" ht="14.25" customHeight="1" x14ac:dyDescent="0.25">
      <c r="A908" s="13"/>
      <c r="B908" s="14"/>
      <c r="C908" s="12"/>
    </row>
    <row r="909" spans="1:3" ht="14.25" customHeight="1" x14ac:dyDescent="0.25">
      <c r="A909" s="13"/>
      <c r="B909" s="14"/>
      <c r="C909" s="12"/>
    </row>
    <row r="910" spans="1:3" ht="14.25" customHeight="1" x14ac:dyDescent="0.25">
      <c r="A910" s="13"/>
      <c r="B910" s="14"/>
      <c r="C910" s="12"/>
    </row>
    <row r="911" spans="1:3" ht="14.25" customHeight="1" x14ac:dyDescent="0.25">
      <c r="A911" s="13"/>
      <c r="B911" s="14"/>
      <c r="C911" s="12"/>
    </row>
    <row r="912" spans="1:3" ht="14.25" customHeight="1" x14ac:dyDescent="0.25">
      <c r="A912" s="13"/>
      <c r="B912" s="14"/>
      <c r="C912" s="12"/>
    </row>
    <row r="913" spans="1:3" ht="14.25" customHeight="1" x14ac:dyDescent="0.25">
      <c r="A913" s="13"/>
      <c r="B913" s="14"/>
      <c r="C913" s="12"/>
    </row>
    <row r="914" spans="1:3" ht="14.25" customHeight="1" x14ac:dyDescent="0.25">
      <c r="A914" s="13"/>
      <c r="B914" s="14"/>
      <c r="C914" s="12"/>
    </row>
    <row r="915" spans="1:3" ht="14.25" customHeight="1" x14ac:dyDescent="0.25">
      <c r="A915" s="13"/>
      <c r="B915" s="14"/>
      <c r="C915" s="12"/>
    </row>
    <row r="916" spans="1:3" ht="14.25" customHeight="1" x14ac:dyDescent="0.25">
      <c r="A916" s="13"/>
      <c r="B916" s="14"/>
      <c r="C916" s="12"/>
    </row>
    <row r="917" spans="1:3" ht="14.25" customHeight="1" x14ac:dyDescent="0.25">
      <c r="A917" s="13"/>
      <c r="B917" s="14"/>
      <c r="C917" s="12"/>
    </row>
    <row r="918" spans="1:3" ht="14.25" customHeight="1" x14ac:dyDescent="0.25">
      <c r="A918" s="13"/>
      <c r="B918" s="14"/>
      <c r="C918" s="12"/>
    </row>
    <row r="919" spans="1:3" ht="14.25" customHeight="1" x14ac:dyDescent="0.25">
      <c r="A919" s="13"/>
      <c r="B919" s="14"/>
      <c r="C919" s="12"/>
    </row>
    <row r="920" spans="1:3" ht="14.25" customHeight="1" x14ac:dyDescent="0.25">
      <c r="A920" s="13"/>
      <c r="B920" s="14"/>
      <c r="C920" s="12"/>
    </row>
    <row r="921" spans="1:3" ht="14.25" customHeight="1" x14ac:dyDescent="0.25">
      <c r="A921" s="13"/>
      <c r="B921" s="14"/>
      <c r="C921" s="12"/>
    </row>
    <row r="922" spans="1:3" ht="14.25" customHeight="1" x14ac:dyDescent="0.25">
      <c r="A922" s="13"/>
      <c r="B922" s="14"/>
      <c r="C922" s="12"/>
    </row>
    <row r="923" spans="1:3" ht="14.25" customHeight="1" x14ac:dyDescent="0.25">
      <c r="A923" s="13"/>
      <c r="B923" s="14"/>
      <c r="C923" s="12"/>
    </row>
    <row r="924" spans="1:3" ht="14.25" customHeight="1" x14ac:dyDescent="0.25">
      <c r="A924" s="13"/>
      <c r="B924" s="14"/>
      <c r="C924" s="12"/>
    </row>
    <row r="925" spans="1:3" ht="14.25" customHeight="1" x14ac:dyDescent="0.25">
      <c r="A925" s="13"/>
      <c r="B925" s="14"/>
      <c r="C925" s="12"/>
    </row>
    <row r="926" spans="1:3" ht="14.25" customHeight="1" x14ac:dyDescent="0.25">
      <c r="A926" s="13"/>
      <c r="B926" s="14"/>
      <c r="C926" s="12"/>
    </row>
    <row r="927" spans="1:3" ht="14.25" customHeight="1" x14ac:dyDescent="0.25">
      <c r="A927" s="13"/>
      <c r="B927" s="14"/>
      <c r="C927" s="12"/>
    </row>
    <row r="928" spans="1:3" ht="14.25" customHeight="1" x14ac:dyDescent="0.25">
      <c r="A928" s="13"/>
      <c r="B928" s="14"/>
      <c r="C928" s="12"/>
    </row>
    <row r="929" spans="1:3" ht="14.25" customHeight="1" x14ac:dyDescent="0.25">
      <c r="A929" s="13"/>
      <c r="B929" s="14"/>
      <c r="C929" s="12"/>
    </row>
    <row r="930" spans="1:3" ht="14.25" customHeight="1" x14ac:dyDescent="0.25">
      <c r="A930" s="13"/>
      <c r="B930" s="14"/>
      <c r="C930" s="12"/>
    </row>
    <row r="931" spans="1:3" ht="14.25" customHeight="1" x14ac:dyDescent="0.25">
      <c r="A931" s="13"/>
      <c r="B931" s="14"/>
      <c r="C931" s="12"/>
    </row>
    <row r="932" spans="1:3" ht="14.25" customHeight="1" x14ac:dyDescent="0.25">
      <c r="A932" s="13"/>
      <c r="B932" s="14"/>
      <c r="C932" s="12"/>
    </row>
    <row r="933" spans="1:3" ht="14.25" customHeight="1" x14ac:dyDescent="0.25">
      <c r="A933" s="13"/>
      <c r="B933" s="14"/>
      <c r="C933" s="12"/>
    </row>
    <row r="934" spans="1:3" ht="14.25" customHeight="1" x14ac:dyDescent="0.25">
      <c r="A934" s="13"/>
      <c r="B934" s="14"/>
      <c r="C934" s="12"/>
    </row>
    <row r="935" spans="1:3" ht="14.25" customHeight="1" x14ac:dyDescent="0.25">
      <c r="A935" s="13"/>
      <c r="B935" s="14"/>
      <c r="C935" s="12"/>
    </row>
    <row r="936" spans="1:3" ht="14.25" customHeight="1" x14ac:dyDescent="0.25">
      <c r="A936" s="13"/>
      <c r="B936" s="14"/>
      <c r="C936" s="12"/>
    </row>
    <row r="937" spans="1:3" ht="14.25" customHeight="1" x14ac:dyDescent="0.25">
      <c r="A937" s="13"/>
      <c r="B937" s="14"/>
      <c r="C937" s="12"/>
    </row>
    <row r="938" spans="1:3" ht="14.25" customHeight="1" x14ac:dyDescent="0.25">
      <c r="A938" s="13"/>
      <c r="B938" s="14"/>
      <c r="C938" s="12"/>
    </row>
    <row r="939" spans="1:3" ht="14.25" customHeight="1" x14ac:dyDescent="0.25">
      <c r="A939" s="13"/>
      <c r="B939" s="14"/>
      <c r="C939" s="12"/>
    </row>
    <row r="940" spans="1:3" ht="14.25" customHeight="1" x14ac:dyDescent="0.25">
      <c r="A940" s="13"/>
      <c r="B940" s="14"/>
      <c r="C940" s="12"/>
    </row>
    <row r="941" spans="1:3" ht="14.25" customHeight="1" x14ac:dyDescent="0.25">
      <c r="A941" s="13"/>
      <c r="B941" s="14"/>
      <c r="C941" s="12"/>
    </row>
    <row r="942" spans="1:3" ht="14.25" customHeight="1" x14ac:dyDescent="0.25">
      <c r="A942" s="13"/>
      <c r="B942" s="14"/>
      <c r="C942" s="12"/>
    </row>
    <row r="943" spans="1:3" ht="14.25" customHeight="1" x14ac:dyDescent="0.25">
      <c r="A943" s="13"/>
      <c r="B943" s="14"/>
      <c r="C943" s="12"/>
    </row>
    <row r="944" spans="1:3" ht="14.25" customHeight="1" x14ac:dyDescent="0.25">
      <c r="A944" s="13"/>
      <c r="B944" s="14"/>
      <c r="C944" s="12"/>
    </row>
    <row r="945" spans="1:3" ht="14.25" customHeight="1" x14ac:dyDescent="0.25">
      <c r="A945" s="13"/>
      <c r="B945" s="14"/>
      <c r="C945" s="12"/>
    </row>
    <row r="946" spans="1:3" ht="14.25" customHeight="1" x14ac:dyDescent="0.25">
      <c r="A946" s="13"/>
      <c r="B946" s="14"/>
      <c r="C946" s="12"/>
    </row>
    <row r="947" spans="1:3" ht="14.25" customHeight="1" x14ac:dyDescent="0.25">
      <c r="A947" s="13"/>
      <c r="B947" s="14"/>
      <c r="C947" s="12"/>
    </row>
    <row r="948" spans="1:3" ht="14.25" customHeight="1" x14ac:dyDescent="0.25">
      <c r="A948" s="13"/>
      <c r="B948" s="14"/>
      <c r="C948" s="12"/>
    </row>
    <row r="949" spans="1:3" ht="14.25" customHeight="1" x14ac:dyDescent="0.25">
      <c r="A949" s="13"/>
      <c r="B949" s="14"/>
      <c r="C949" s="12"/>
    </row>
    <row r="950" spans="1:3" ht="14.25" customHeight="1" x14ac:dyDescent="0.25">
      <c r="A950" s="13"/>
      <c r="B950" s="14"/>
      <c r="C950" s="12"/>
    </row>
    <row r="951" spans="1:3" ht="14.25" customHeight="1" x14ac:dyDescent="0.25">
      <c r="A951" s="13"/>
      <c r="B951" s="14"/>
      <c r="C951" s="12"/>
    </row>
    <row r="952" spans="1:3" ht="14.25" customHeight="1" x14ac:dyDescent="0.25">
      <c r="A952" s="13"/>
      <c r="B952" s="14"/>
      <c r="C952" s="12"/>
    </row>
    <row r="953" spans="1:3" ht="14.25" customHeight="1" x14ac:dyDescent="0.25">
      <c r="A953" s="13"/>
      <c r="B953" s="14"/>
      <c r="C953" s="12"/>
    </row>
    <row r="954" spans="1:3" ht="14.25" customHeight="1" x14ac:dyDescent="0.25">
      <c r="A954" s="13"/>
      <c r="B954" s="14"/>
      <c r="C954" s="12"/>
    </row>
    <row r="955" spans="1:3" ht="14.25" customHeight="1" x14ac:dyDescent="0.25">
      <c r="A955" s="13"/>
      <c r="B955" s="14"/>
      <c r="C955" s="12"/>
    </row>
    <row r="956" spans="1:3" ht="14.25" customHeight="1" x14ac:dyDescent="0.25">
      <c r="A956" s="13"/>
      <c r="B956" s="14"/>
      <c r="C956" s="12"/>
    </row>
    <row r="957" spans="1:3" ht="14.25" customHeight="1" x14ac:dyDescent="0.25">
      <c r="A957" s="13"/>
      <c r="B957" s="14"/>
      <c r="C957" s="12"/>
    </row>
    <row r="958" spans="1:3" ht="14.25" customHeight="1" x14ac:dyDescent="0.25">
      <c r="A958" s="13"/>
      <c r="B958" s="14"/>
      <c r="C958" s="12"/>
    </row>
    <row r="959" spans="1:3" ht="14.25" customHeight="1" x14ac:dyDescent="0.25">
      <c r="A959" s="13"/>
      <c r="B959" s="14"/>
      <c r="C959" s="12"/>
    </row>
    <row r="960" spans="1:3" ht="14.25" customHeight="1" x14ac:dyDescent="0.25">
      <c r="A960" s="13"/>
      <c r="B960" s="14"/>
      <c r="C960" s="12"/>
    </row>
    <row r="961" spans="1:3" ht="14.25" customHeight="1" x14ac:dyDescent="0.25">
      <c r="A961" s="13"/>
      <c r="B961" s="14"/>
      <c r="C961" s="12"/>
    </row>
    <row r="962" spans="1:3" ht="14.25" customHeight="1" x14ac:dyDescent="0.25">
      <c r="A962" s="13"/>
      <c r="B962" s="14"/>
      <c r="C962" s="12"/>
    </row>
    <row r="963" spans="1:3" ht="14.25" customHeight="1" x14ac:dyDescent="0.25">
      <c r="A963" s="13"/>
      <c r="B963" s="14"/>
      <c r="C963" s="12"/>
    </row>
    <row r="964" spans="1:3" ht="14.25" customHeight="1" x14ac:dyDescent="0.25">
      <c r="A964" s="13"/>
      <c r="B964" s="14"/>
      <c r="C964" s="12"/>
    </row>
    <row r="965" spans="1:3" ht="14.25" customHeight="1" x14ac:dyDescent="0.25">
      <c r="A965" s="13"/>
      <c r="B965" s="14"/>
      <c r="C965" s="12"/>
    </row>
    <row r="966" spans="1:3" ht="14.25" customHeight="1" x14ac:dyDescent="0.25">
      <c r="A966" s="13"/>
      <c r="B966" s="14"/>
      <c r="C966" s="12"/>
    </row>
    <row r="967" spans="1:3" ht="14.25" customHeight="1" x14ac:dyDescent="0.25">
      <c r="A967" s="13"/>
      <c r="B967" s="14"/>
      <c r="C967" s="12"/>
    </row>
    <row r="968" spans="1:3" ht="14.25" customHeight="1" x14ac:dyDescent="0.25">
      <c r="A968" s="13"/>
      <c r="B968" s="14"/>
      <c r="C968" s="12"/>
    </row>
    <row r="969" spans="1:3" ht="14.25" customHeight="1" x14ac:dyDescent="0.25">
      <c r="A969" s="13"/>
      <c r="B969" s="14"/>
      <c r="C969" s="12"/>
    </row>
    <row r="970" spans="1:3" ht="14.25" customHeight="1" x14ac:dyDescent="0.25">
      <c r="A970" s="13"/>
      <c r="B970" s="14"/>
      <c r="C970" s="12"/>
    </row>
    <row r="971" spans="1:3" ht="14.25" customHeight="1" x14ac:dyDescent="0.25">
      <c r="A971" s="13"/>
      <c r="B971" s="14"/>
      <c r="C971" s="12"/>
    </row>
    <row r="972" spans="1:3" ht="14.25" customHeight="1" x14ac:dyDescent="0.25">
      <c r="A972" s="13"/>
      <c r="B972" s="14"/>
      <c r="C972" s="12"/>
    </row>
    <row r="973" spans="1:3" ht="14.25" customHeight="1" x14ac:dyDescent="0.25">
      <c r="A973" s="13"/>
      <c r="B973" s="14"/>
      <c r="C973" s="12"/>
    </row>
    <row r="974" spans="1:3" ht="14.25" customHeight="1" x14ac:dyDescent="0.25">
      <c r="A974" s="13"/>
      <c r="B974" s="14"/>
      <c r="C974" s="12"/>
    </row>
    <row r="975" spans="1:3" ht="14.25" customHeight="1" x14ac:dyDescent="0.25">
      <c r="A975" s="13"/>
      <c r="B975" s="14"/>
      <c r="C975" s="12"/>
    </row>
    <row r="976" spans="1:3" ht="14.25" customHeight="1" x14ac:dyDescent="0.25">
      <c r="A976" s="13"/>
      <c r="B976" s="14"/>
      <c r="C976" s="12"/>
    </row>
    <row r="977" spans="1:3" ht="14.25" customHeight="1" x14ac:dyDescent="0.25">
      <c r="A977" s="13"/>
      <c r="B977" s="14"/>
      <c r="C977" s="12"/>
    </row>
    <row r="978" spans="1:3" ht="14.25" customHeight="1" x14ac:dyDescent="0.25">
      <c r="A978" s="13"/>
      <c r="B978" s="14"/>
      <c r="C978" s="12"/>
    </row>
    <row r="979" spans="1:3" ht="14.25" customHeight="1" x14ac:dyDescent="0.25">
      <c r="A979" s="13"/>
      <c r="B979" s="14"/>
      <c r="C979" s="12"/>
    </row>
    <row r="980" spans="1:3" ht="14.25" customHeight="1" x14ac:dyDescent="0.25">
      <c r="A980" s="13"/>
      <c r="B980" s="14"/>
      <c r="C980" s="12"/>
    </row>
    <row r="981" spans="1:3" ht="14.25" customHeight="1" x14ac:dyDescent="0.25">
      <c r="A981" s="13"/>
      <c r="B981" s="14"/>
      <c r="C981" s="12"/>
    </row>
    <row r="982" spans="1:3" ht="14.25" customHeight="1" x14ac:dyDescent="0.25">
      <c r="A982" s="13"/>
      <c r="B982" s="14"/>
      <c r="C982" s="12"/>
    </row>
    <row r="983" spans="1:3" ht="14.25" customHeight="1" x14ac:dyDescent="0.25">
      <c r="A983" s="13"/>
      <c r="B983" s="14"/>
      <c r="C983" s="12"/>
    </row>
    <row r="984" spans="1:3" ht="14.25" customHeight="1" x14ac:dyDescent="0.25">
      <c r="A984" s="13"/>
      <c r="B984" s="14"/>
      <c r="C984" s="12"/>
    </row>
    <row r="985" spans="1:3" ht="14.25" customHeight="1" x14ac:dyDescent="0.25">
      <c r="A985" s="13"/>
      <c r="B985" s="14"/>
      <c r="C985" s="12"/>
    </row>
    <row r="986" spans="1:3" ht="14.25" customHeight="1" x14ac:dyDescent="0.25">
      <c r="A986" s="13"/>
      <c r="B986" s="14"/>
      <c r="C986" s="12"/>
    </row>
    <row r="987" spans="1:3" ht="14.25" customHeight="1" x14ac:dyDescent="0.25">
      <c r="A987" s="13"/>
      <c r="B987" s="14"/>
      <c r="C987" s="12"/>
    </row>
    <row r="988" spans="1:3" ht="14.25" customHeight="1" x14ac:dyDescent="0.25">
      <c r="A988" s="13"/>
      <c r="B988" s="14"/>
      <c r="C988" s="12"/>
    </row>
    <row r="989" spans="1:3" ht="14.25" customHeight="1" x14ac:dyDescent="0.25">
      <c r="A989" s="13"/>
      <c r="B989" s="14"/>
      <c r="C989" s="12"/>
    </row>
    <row r="990" spans="1:3" ht="14.25" customHeight="1" x14ac:dyDescent="0.25">
      <c r="A990" s="13"/>
      <c r="B990" s="14"/>
      <c r="C990" s="12"/>
    </row>
    <row r="991" spans="1:3" ht="14.25" customHeight="1" x14ac:dyDescent="0.25">
      <c r="A991" s="13"/>
      <c r="B991" s="14"/>
      <c r="C991" s="12"/>
    </row>
    <row r="992" spans="1:3" ht="14.25" customHeight="1" x14ac:dyDescent="0.25">
      <c r="A992" s="13"/>
      <c r="B992" s="14"/>
      <c r="C992" s="12"/>
    </row>
    <row r="993" spans="1:3" ht="14.25" customHeight="1" x14ac:dyDescent="0.25">
      <c r="A993" s="13"/>
      <c r="B993" s="14"/>
      <c r="C993" s="12"/>
    </row>
    <row r="994" spans="1:3" ht="14.25" customHeight="1" x14ac:dyDescent="0.25">
      <c r="A994" s="13"/>
      <c r="B994" s="14"/>
      <c r="C994" s="12"/>
    </row>
    <row r="995" spans="1:3" ht="14.25" customHeight="1" x14ac:dyDescent="0.25">
      <c r="A995" s="13"/>
      <c r="B995" s="14"/>
      <c r="C995" s="12"/>
    </row>
    <row r="996" spans="1:3" ht="14.25" customHeight="1" x14ac:dyDescent="0.25">
      <c r="A996" s="13"/>
      <c r="B996" s="14"/>
      <c r="C996" s="12"/>
    </row>
    <row r="997" spans="1:3" ht="14.25" customHeight="1" x14ac:dyDescent="0.25">
      <c r="A997" s="13"/>
      <c r="B997" s="14"/>
      <c r="C997" s="12"/>
    </row>
    <row r="998" spans="1:3" ht="14.25" customHeight="1" x14ac:dyDescent="0.25">
      <c r="A998" s="13"/>
      <c r="B998" s="14"/>
      <c r="C998" s="12"/>
    </row>
    <row r="999" spans="1:3" ht="14.25" customHeight="1" x14ac:dyDescent="0.25">
      <c r="A999" s="13"/>
      <c r="B999" s="14"/>
      <c r="C999" s="12"/>
    </row>
    <row r="1000" spans="1:3" ht="14.25" customHeight="1" x14ac:dyDescent="0.25">
      <c r="A1000" s="13"/>
      <c r="B1000" s="14"/>
      <c r="C1000" s="12"/>
    </row>
  </sheetData>
  <mergeCells count="12">
    <mergeCell ref="B2:C2"/>
    <mergeCell ref="B3:C3"/>
    <mergeCell ref="F1:G1"/>
    <mergeCell ref="J1:K1"/>
    <mergeCell ref="J2:K2"/>
    <mergeCell ref="J3:K3"/>
    <mergeCell ref="B1:C1"/>
    <mergeCell ref="N1:O1"/>
    <mergeCell ref="N2:O2"/>
    <mergeCell ref="N3:O3"/>
    <mergeCell ref="F2:G2"/>
    <mergeCell ref="F3:G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CC9D-9F20-4BDF-9436-FB46EDAA3670}">
  <dimension ref="A1:J401"/>
  <sheetViews>
    <sheetView zoomScale="85" zoomScaleNormal="85" workbookViewId="0">
      <selection activeCell="L4" sqref="L4"/>
    </sheetView>
  </sheetViews>
  <sheetFormatPr defaultRowHeight="15" x14ac:dyDescent="0.25"/>
  <cols>
    <col min="2" max="2" width="11.85546875" bestFit="1" customWidth="1"/>
    <col min="3" max="3" width="22.85546875" customWidth="1"/>
    <col min="4" max="4" width="13.85546875" bestFit="1" customWidth="1"/>
    <col min="5" max="5" width="14.140625" bestFit="1" customWidth="1"/>
    <col min="7" max="7" width="10.5703125" bestFit="1" customWidth="1"/>
    <col min="8" max="8" width="40.28515625" bestFit="1" customWidth="1"/>
    <col min="9" max="9" width="12.42578125" bestFit="1" customWidth="1"/>
    <col min="10" max="10" width="51" bestFit="1" customWidth="1"/>
  </cols>
  <sheetData>
    <row r="1" spans="1:10" ht="18.75" x14ac:dyDescent="0.3">
      <c r="A1" s="25" t="s">
        <v>516</v>
      </c>
      <c r="B1" s="25" t="s">
        <v>20</v>
      </c>
      <c r="C1" s="25" t="s">
        <v>106</v>
      </c>
      <c r="D1" s="25" t="s">
        <v>517</v>
      </c>
      <c r="E1" s="25" t="s">
        <v>131</v>
      </c>
      <c r="F1" s="25" t="s">
        <v>518</v>
      </c>
      <c r="G1" s="25" t="s">
        <v>519</v>
      </c>
      <c r="H1" s="25" t="s">
        <v>5</v>
      </c>
      <c r="I1" s="25" t="s">
        <v>6</v>
      </c>
      <c r="J1" s="25" t="s">
        <v>7</v>
      </c>
    </row>
    <row r="2" spans="1:10" x14ac:dyDescent="0.25">
      <c r="A2" s="17" t="s">
        <v>72</v>
      </c>
      <c r="B2" s="17" t="s">
        <v>35</v>
      </c>
      <c r="C2" s="18">
        <v>43272</v>
      </c>
      <c r="D2" s="19">
        <v>189</v>
      </c>
      <c r="E2" s="20">
        <v>1662090302999</v>
      </c>
      <c r="F2" s="17" t="str">
        <f>VLOOKUP(E2,Clientes!$A$2:$F$101,2,FALSE)</f>
        <v>Melyssa</v>
      </c>
      <c r="G2" s="17" t="str">
        <f>VLOOKUP(E2,Clientes!$A$2:$F$101,3,FALSE)</f>
        <v>Hernandez</v>
      </c>
      <c r="H2" s="17" t="str">
        <f>VLOOKUP(E2,Clientes!$A$2:$F$101,4,FALSE)</f>
        <v>9845 Mi Avenida</v>
      </c>
      <c r="I2" s="17" t="str">
        <f>VLOOKUP(E2,Clientes!$A$2:$F$101,5,FALSE)</f>
        <v>947-461-4613</v>
      </c>
      <c r="J2" s="17" t="str">
        <f>VLOOKUP(E2,Clientes!$A$2:$F$101,6,FALSE)</f>
        <v>ut.dolor.dapibus@ac.ca</v>
      </c>
    </row>
    <row r="3" spans="1:10" x14ac:dyDescent="0.25">
      <c r="A3" s="17" t="s">
        <v>72</v>
      </c>
      <c r="B3" s="17" t="s">
        <v>35</v>
      </c>
      <c r="C3" s="18">
        <v>43209</v>
      </c>
      <c r="D3" s="19">
        <v>89</v>
      </c>
      <c r="E3" s="20">
        <v>1628082227099</v>
      </c>
      <c r="F3" s="17" t="str">
        <f>VLOOKUP(E3,Clientes!$A$2:$F$101,2,FALSE)</f>
        <v>Lunea</v>
      </c>
      <c r="G3" s="17" t="str">
        <f>VLOOKUP(E3,Clientes!$A$2:$F$101,3,FALSE)</f>
        <v>Dennis</v>
      </c>
      <c r="H3" s="17" t="str">
        <f>VLOOKUP(E3,Clientes!$A$2:$F$101,4,FALSE)</f>
        <v>Apartado núm.: 627, 8668 Risus, Carretera</v>
      </c>
      <c r="I3" s="17" t="str">
        <f>VLOOKUP(E3,Clientes!$A$2:$F$101,5,FALSE)</f>
        <v>224-380-9331</v>
      </c>
      <c r="J3" s="17" t="str">
        <f>VLOOKUP(E3,Clientes!$A$2:$F$101,6,FALSE)</f>
        <v>Ut@luctusut.edu</v>
      </c>
    </row>
    <row r="4" spans="1:10" x14ac:dyDescent="0.25">
      <c r="A4" s="17" t="s">
        <v>72</v>
      </c>
      <c r="B4" s="17" t="s">
        <v>35</v>
      </c>
      <c r="C4" s="18">
        <v>43233</v>
      </c>
      <c r="D4" s="19">
        <v>155</v>
      </c>
      <c r="E4" s="20">
        <v>1682021904299</v>
      </c>
      <c r="F4" s="17" t="str">
        <f>VLOOKUP(E4,Clientes!$A$2:$F$101,2,FALSE)</f>
        <v>Justina</v>
      </c>
      <c r="G4" s="17" t="str">
        <f>VLOOKUP(E4,Clientes!$A$2:$F$101,3,FALSE)</f>
        <v>Gross</v>
      </c>
      <c r="H4" s="17" t="str">
        <f>VLOOKUP(E4,Clientes!$A$2:$F$101,4,FALSE)</f>
        <v xml:space="preserve">417-5223 Maecenas </v>
      </c>
      <c r="I4" s="17" t="str">
        <f>VLOOKUP(E4,Clientes!$A$2:$F$101,5,FALSE)</f>
        <v>654-905-2739</v>
      </c>
      <c r="J4" s="17" t="str">
        <f>VLOOKUP(E4,Clientes!$A$2:$F$101,6,FALSE)</f>
        <v>ac.arcu.Nunc@mollis.ca</v>
      </c>
    </row>
    <row r="5" spans="1:10" x14ac:dyDescent="0.25">
      <c r="A5" s="17" t="s">
        <v>72</v>
      </c>
      <c r="B5" s="17" t="s">
        <v>35</v>
      </c>
      <c r="C5" s="18">
        <v>43269</v>
      </c>
      <c r="D5" s="19">
        <v>268</v>
      </c>
      <c r="E5" s="20">
        <v>1617112851299</v>
      </c>
      <c r="F5" s="17" t="str">
        <f>VLOOKUP(E5,Clientes!$A$2:$F$101,2,FALSE)</f>
        <v>Rajah</v>
      </c>
      <c r="G5" s="17" t="str">
        <f>VLOOKUP(E5,Clientes!$A$2:$F$101,3,FALSE)</f>
        <v>Robbins</v>
      </c>
      <c r="H5" s="17" t="str">
        <f>VLOOKUP(E5,Clientes!$A$2:$F$101,4,FALSE)</f>
        <v>Apdo.:927-3546 Eleifend Av.</v>
      </c>
      <c r="I5" s="17" t="str">
        <f>VLOOKUP(E5,Clientes!$A$2:$F$101,5,FALSE)</f>
        <v>937-374-0383</v>
      </c>
      <c r="J5" s="17" t="str">
        <f>VLOOKUP(E5,Clientes!$A$2:$F$101,6,FALSE)</f>
        <v>convallis@pharetrafeliseget.edu</v>
      </c>
    </row>
    <row r="6" spans="1:10" x14ac:dyDescent="0.25">
      <c r="A6" s="17" t="s">
        <v>72</v>
      </c>
      <c r="B6" s="17" t="s">
        <v>35</v>
      </c>
      <c r="C6" s="18">
        <v>43191</v>
      </c>
      <c r="D6" s="19">
        <v>238</v>
      </c>
      <c r="E6" s="20">
        <v>1654020553899</v>
      </c>
      <c r="F6" s="17" t="str">
        <f>VLOOKUP(E6,Clientes!$A$2:$F$101,2,FALSE)</f>
        <v>Katelyn</v>
      </c>
      <c r="G6" s="17" t="str">
        <f>VLOOKUP(E6,Clientes!$A$2:$F$101,3,FALSE)</f>
        <v>Cantu</v>
      </c>
      <c r="H6" s="17" t="str">
        <f>VLOOKUP(E6,Clientes!$A$2:$F$101,4,FALSE)</f>
        <v>Apdo.:265-8901 Nulla. Av.</v>
      </c>
      <c r="I6" s="17" t="str">
        <f>VLOOKUP(E6,Clientes!$A$2:$F$101,5,FALSE)</f>
        <v>987-713-1712</v>
      </c>
      <c r="J6" s="17" t="str">
        <f>VLOOKUP(E6,Clientes!$A$2:$F$101,6,FALSE)</f>
        <v>tellus.Aenean@Phasellusdolorelit.co.uk</v>
      </c>
    </row>
    <row r="7" spans="1:10" x14ac:dyDescent="0.25">
      <c r="A7" s="17" t="s">
        <v>72</v>
      </c>
      <c r="B7" s="17" t="s">
        <v>35</v>
      </c>
      <c r="C7" s="18">
        <v>43115</v>
      </c>
      <c r="D7" s="19">
        <v>484</v>
      </c>
      <c r="E7" s="20">
        <v>1600070440499</v>
      </c>
      <c r="F7" s="17" t="str">
        <f>VLOOKUP(E7,Clientes!$A$2:$F$101,2,FALSE)</f>
        <v>Keane</v>
      </c>
      <c r="G7" s="17" t="str">
        <f>VLOOKUP(E7,Clientes!$A$2:$F$101,3,FALSE)</f>
        <v>Newman</v>
      </c>
      <c r="H7" s="17" t="str">
        <f>VLOOKUP(E7,Clientes!$A$2:$F$101,4,FALSE)</f>
        <v>158-6141 Tincidunt Ctra.</v>
      </c>
      <c r="I7" s="17" t="str">
        <f>VLOOKUP(E7,Clientes!$A$2:$F$101,5,FALSE)</f>
        <v>248-276-2805</v>
      </c>
      <c r="J7" s="17" t="str">
        <f>VLOOKUP(E7,Clientes!$A$2:$F$101,6,FALSE)</f>
        <v>eu.odio.tristique@Maecenas.co.uk</v>
      </c>
    </row>
    <row r="8" spans="1:10" x14ac:dyDescent="0.25">
      <c r="A8" s="17" t="s">
        <v>72</v>
      </c>
      <c r="B8" s="17" t="s">
        <v>35</v>
      </c>
      <c r="C8" s="18">
        <v>43159</v>
      </c>
      <c r="D8" s="19">
        <v>160</v>
      </c>
      <c r="E8" s="20">
        <v>1604013000799</v>
      </c>
      <c r="F8" s="17" t="str">
        <f>VLOOKUP(E8,Clientes!$A$2:$F$101,2,FALSE)</f>
        <v>Dominic</v>
      </c>
      <c r="G8" s="17" t="str">
        <f>VLOOKUP(E8,Clientes!$A$2:$F$101,3,FALSE)</f>
        <v>Gilmore</v>
      </c>
      <c r="H8" s="17" t="str">
        <f>VLOOKUP(E8,Clientes!$A$2:$F$101,4,FALSE)</f>
        <v>6181 Nulla. Carretera</v>
      </c>
      <c r="I8" s="17" t="str">
        <f>VLOOKUP(E8,Clientes!$A$2:$F$101,5,FALSE)</f>
        <v>912-168-0492</v>
      </c>
      <c r="J8" s="17" t="str">
        <f>VLOOKUP(E8,Clientes!$A$2:$F$101,6,FALSE)</f>
        <v>auctor@Nullafacilisi.co.uk</v>
      </c>
    </row>
    <row r="9" spans="1:10" x14ac:dyDescent="0.25">
      <c r="A9" s="17" t="s">
        <v>72</v>
      </c>
      <c r="B9" s="17" t="s">
        <v>35</v>
      </c>
      <c r="C9" s="18">
        <v>43191</v>
      </c>
      <c r="D9" s="19">
        <v>413</v>
      </c>
      <c r="E9" s="20">
        <v>1634111447899</v>
      </c>
      <c r="F9" s="17" t="str">
        <f>VLOOKUP(E9,Clientes!$A$2:$F$101,2,FALSE)</f>
        <v>Vivian</v>
      </c>
      <c r="G9" s="17" t="str">
        <f>VLOOKUP(E9,Clientes!$A$2:$F$101,3,FALSE)</f>
        <v>Gilliam</v>
      </c>
      <c r="H9" s="17" t="str">
        <f>VLOOKUP(E9,Clientes!$A$2:$F$101,4,FALSE)</f>
        <v>6058 Eu Av.</v>
      </c>
      <c r="I9" s="17" t="str">
        <f>VLOOKUP(E9,Clientes!$A$2:$F$101,5,FALSE)</f>
        <v>554-660-6842</v>
      </c>
      <c r="J9" s="17" t="str">
        <f>VLOOKUP(E9,Clientes!$A$2:$F$101,6,FALSE)</f>
        <v>consectetuer.adipiscing@nonummy.net</v>
      </c>
    </row>
    <row r="10" spans="1:10" x14ac:dyDescent="0.25">
      <c r="A10" s="17" t="s">
        <v>72</v>
      </c>
      <c r="B10" s="17" t="s">
        <v>35</v>
      </c>
      <c r="C10" s="18">
        <v>43254</v>
      </c>
      <c r="D10" s="19">
        <v>453</v>
      </c>
      <c r="E10" s="20">
        <v>1600070440499</v>
      </c>
      <c r="F10" s="17" t="str">
        <f>VLOOKUP(E10,Clientes!$A$2:$F$101,2,FALSE)</f>
        <v>Keane</v>
      </c>
      <c r="G10" s="17" t="str">
        <f>VLOOKUP(E10,Clientes!$A$2:$F$101,3,FALSE)</f>
        <v>Newman</v>
      </c>
      <c r="H10" s="17" t="str">
        <f>VLOOKUP(E10,Clientes!$A$2:$F$101,4,FALSE)</f>
        <v>158-6141 Tincidunt Ctra.</v>
      </c>
      <c r="I10" s="17" t="str">
        <f>VLOOKUP(E10,Clientes!$A$2:$F$101,5,FALSE)</f>
        <v>248-276-2805</v>
      </c>
      <c r="J10" s="17" t="str">
        <f>VLOOKUP(E10,Clientes!$A$2:$F$101,6,FALSE)</f>
        <v>eu.odio.tristique@Maecenas.co.uk</v>
      </c>
    </row>
    <row r="11" spans="1:10" x14ac:dyDescent="0.25">
      <c r="A11" s="17" t="s">
        <v>72</v>
      </c>
      <c r="B11" s="17" t="s">
        <v>35</v>
      </c>
      <c r="C11" s="18">
        <v>43158</v>
      </c>
      <c r="D11" s="19">
        <v>213</v>
      </c>
      <c r="E11" s="20">
        <v>1656122493099</v>
      </c>
      <c r="F11" s="17" t="str">
        <f>VLOOKUP(E11,Clientes!$A$2:$F$101,2,FALSE)</f>
        <v>Fuller</v>
      </c>
      <c r="G11" s="17" t="str">
        <f>VLOOKUP(E11,Clientes!$A$2:$F$101,3,FALSE)</f>
        <v>Murray</v>
      </c>
      <c r="H11" s="17" t="str">
        <f>VLOOKUP(E11,Clientes!$A$2:$F$101,4,FALSE)</f>
        <v>Apdo.:697-346 Per C/</v>
      </c>
      <c r="I11" s="17" t="str">
        <f>VLOOKUP(E11,Clientes!$A$2:$F$101,5,FALSE)</f>
        <v>420-960-8701</v>
      </c>
      <c r="J11" s="17" t="str">
        <f>VLOOKUP(E11,Clientes!$A$2:$F$101,6,FALSE)</f>
        <v>lobortis@ipsumPhasellus.com</v>
      </c>
    </row>
    <row r="12" spans="1:10" x14ac:dyDescent="0.25">
      <c r="A12" s="17" t="s">
        <v>72</v>
      </c>
      <c r="B12" s="17" t="s">
        <v>35</v>
      </c>
      <c r="C12" s="18">
        <v>43210</v>
      </c>
      <c r="D12" s="19">
        <v>452</v>
      </c>
      <c r="E12" s="20">
        <v>1656122493099</v>
      </c>
      <c r="F12" s="17" t="str">
        <f>VLOOKUP(E12,Clientes!$A$2:$F$101,2,FALSE)</f>
        <v>Fuller</v>
      </c>
      <c r="G12" s="17" t="str">
        <f>VLOOKUP(E12,Clientes!$A$2:$F$101,3,FALSE)</f>
        <v>Murray</v>
      </c>
      <c r="H12" s="17" t="str">
        <f>VLOOKUP(E12,Clientes!$A$2:$F$101,4,FALSE)</f>
        <v>Apdo.:697-346 Per C/</v>
      </c>
      <c r="I12" s="17" t="str">
        <f>VLOOKUP(E12,Clientes!$A$2:$F$101,5,FALSE)</f>
        <v>420-960-8701</v>
      </c>
      <c r="J12" s="17" t="str">
        <f>VLOOKUP(E12,Clientes!$A$2:$F$101,6,FALSE)</f>
        <v>lobortis@ipsumPhasellus.com</v>
      </c>
    </row>
    <row r="13" spans="1:10" x14ac:dyDescent="0.25">
      <c r="A13" s="17" t="s">
        <v>72</v>
      </c>
      <c r="B13" s="17" t="s">
        <v>35</v>
      </c>
      <c r="C13" s="18">
        <v>43248</v>
      </c>
      <c r="D13" s="19">
        <v>303</v>
      </c>
      <c r="E13" s="20">
        <v>1656122493099</v>
      </c>
      <c r="F13" s="17" t="str">
        <f>VLOOKUP(E13,Clientes!$A$2:$F$101,2,FALSE)</f>
        <v>Fuller</v>
      </c>
      <c r="G13" s="17" t="str">
        <f>VLOOKUP(E13,Clientes!$A$2:$F$101,3,FALSE)</f>
        <v>Murray</v>
      </c>
      <c r="H13" s="17" t="str">
        <f>VLOOKUP(E13,Clientes!$A$2:$F$101,4,FALSE)</f>
        <v>Apdo.:697-346 Per C/</v>
      </c>
      <c r="I13" s="17" t="str">
        <f>VLOOKUP(E13,Clientes!$A$2:$F$101,5,FALSE)</f>
        <v>420-960-8701</v>
      </c>
      <c r="J13" s="17" t="str">
        <f>VLOOKUP(E13,Clientes!$A$2:$F$101,6,FALSE)</f>
        <v>lobortis@ipsumPhasellus.com</v>
      </c>
    </row>
    <row r="14" spans="1:10" x14ac:dyDescent="0.25">
      <c r="A14" s="17" t="s">
        <v>72</v>
      </c>
      <c r="B14" s="17" t="s">
        <v>35</v>
      </c>
      <c r="C14" s="18">
        <v>43155</v>
      </c>
      <c r="D14" s="19">
        <v>84</v>
      </c>
      <c r="E14" s="20">
        <v>1617112851299</v>
      </c>
      <c r="F14" s="17" t="str">
        <f>VLOOKUP(E14,Clientes!$A$2:$F$101,2,FALSE)</f>
        <v>Rajah</v>
      </c>
      <c r="G14" s="17" t="str">
        <f>VLOOKUP(E14,Clientes!$A$2:$F$101,3,FALSE)</f>
        <v>Robbins</v>
      </c>
      <c r="H14" s="17" t="str">
        <f>VLOOKUP(E14,Clientes!$A$2:$F$101,4,FALSE)</f>
        <v>Apdo.:927-3546 Eleifend Av.</v>
      </c>
      <c r="I14" s="17" t="str">
        <f>VLOOKUP(E14,Clientes!$A$2:$F$101,5,FALSE)</f>
        <v>937-374-0383</v>
      </c>
      <c r="J14" s="17" t="str">
        <f>VLOOKUP(E14,Clientes!$A$2:$F$101,6,FALSE)</f>
        <v>convallis@pharetrafeliseget.edu</v>
      </c>
    </row>
    <row r="15" spans="1:10" x14ac:dyDescent="0.25">
      <c r="A15" s="17" t="s">
        <v>72</v>
      </c>
      <c r="B15" s="17" t="s">
        <v>35</v>
      </c>
      <c r="C15" s="18">
        <v>43246</v>
      </c>
      <c r="D15" s="19">
        <v>176</v>
      </c>
      <c r="E15" s="20">
        <v>1685041333199</v>
      </c>
      <c r="F15" s="17" t="str">
        <f>VLOOKUP(E15,Clientes!$A$2:$F$101,2,FALSE)</f>
        <v>Ryan</v>
      </c>
      <c r="G15" s="17" t="str">
        <f>VLOOKUP(E15,Clientes!$A$2:$F$101,3,FALSE)</f>
        <v>Glenn</v>
      </c>
      <c r="H15" s="17" t="str">
        <f>VLOOKUP(E15,Clientes!$A$2:$F$101,4,FALSE)</f>
        <v>Apdo.:920-6021 A, C/</v>
      </c>
      <c r="I15" s="17" t="str">
        <f>VLOOKUP(E15,Clientes!$A$2:$F$101,5,FALSE)</f>
        <v>409-604-2402</v>
      </c>
      <c r="J15" s="17" t="str">
        <f>VLOOKUP(E15,Clientes!$A$2:$F$101,6,FALSE)</f>
        <v>sit.amet@natoquepenatibuset.edu</v>
      </c>
    </row>
    <row r="16" spans="1:10" x14ac:dyDescent="0.25">
      <c r="A16" s="17" t="s">
        <v>72</v>
      </c>
      <c r="B16" s="17" t="s">
        <v>35</v>
      </c>
      <c r="C16" s="18">
        <v>43115</v>
      </c>
      <c r="D16" s="19">
        <v>135</v>
      </c>
      <c r="E16" s="20">
        <v>1665111919499</v>
      </c>
      <c r="F16" s="17" t="str">
        <f>VLOOKUP(E16,Clientes!$A$2:$F$101,2,FALSE)</f>
        <v>Hannah</v>
      </c>
      <c r="G16" s="17" t="str">
        <f>VLOOKUP(E16,Clientes!$A$2:$F$101,3,FALSE)</f>
        <v>Bright</v>
      </c>
      <c r="H16" s="17" t="str">
        <f>VLOOKUP(E16,Clientes!$A$2:$F$101,4,FALSE)</f>
        <v>9921 Nunc C.</v>
      </c>
      <c r="I16" s="17" t="str">
        <f>VLOOKUP(E16,Clientes!$A$2:$F$101,5,FALSE)</f>
        <v>356-163-1276</v>
      </c>
      <c r="J16" s="17" t="str">
        <f>VLOOKUP(E16,Clientes!$A$2:$F$101,6,FALSE)</f>
        <v>molestie.sodales@neque.ca</v>
      </c>
    </row>
    <row r="17" spans="1:10" x14ac:dyDescent="0.25">
      <c r="A17" s="17" t="s">
        <v>72</v>
      </c>
      <c r="B17" s="17" t="s">
        <v>35</v>
      </c>
      <c r="C17" s="18">
        <v>43115</v>
      </c>
      <c r="D17" s="19">
        <v>50</v>
      </c>
      <c r="E17" s="20">
        <v>1681062860199</v>
      </c>
      <c r="F17" s="17" t="str">
        <f>VLOOKUP(E17,Clientes!$A$2:$F$101,2,FALSE)</f>
        <v>Joshua</v>
      </c>
      <c r="G17" s="17" t="str">
        <f>VLOOKUP(E17,Clientes!$A$2:$F$101,3,FALSE)</f>
        <v>Pratt</v>
      </c>
      <c r="H17" s="17" t="str">
        <f>VLOOKUP(E17,Clientes!$A$2:$F$101,4,FALSE)</f>
        <v>699-9170 Amet Avenida</v>
      </c>
      <c r="I17" s="17" t="str">
        <f>VLOOKUP(E17,Clientes!$A$2:$F$101,5,FALSE)</f>
        <v>570-494-4731</v>
      </c>
      <c r="J17" s="17" t="str">
        <f>VLOOKUP(E17,Clientes!$A$2:$F$101,6,FALSE)</f>
        <v>hendrerit@Vivamus.org</v>
      </c>
    </row>
    <row r="18" spans="1:10" x14ac:dyDescent="0.25">
      <c r="A18" s="17" t="s">
        <v>72</v>
      </c>
      <c r="B18" s="17" t="s">
        <v>35</v>
      </c>
      <c r="C18" s="18">
        <v>43131</v>
      </c>
      <c r="D18" s="19">
        <v>390</v>
      </c>
      <c r="E18" s="20">
        <v>1636021446799</v>
      </c>
      <c r="F18" s="17" t="str">
        <f>VLOOKUP(E18,Clientes!$A$2:$F$101,2,FALSE)</f>
        <v>Kenneth</v>
      </c>
      <c r="G18" s="17" t="str">
        <f>VLOOKUP(E18,Clientes!$A$2:$F$101,3,FALSE)</f>
        <v>Garcia</v>
      </c>
      <c r="H18" s="17" t="str">
        <f>VLOOKUP(E18,Clientes!$A$2:$F$101,4,FALSE)</f>
        <v>Apartado núm.: 663, 2034 Et, Avda.</v>
      </c>
      <c r="I18" s="17" t="str">
        <f>VLOOKUP(E18,Clientes!$A$2:$F$101,5,FALSE)</f>
        <v>438-156-5682</v>
      </c>
      <c r="J18" s="17" t="str">
        <f>VLOOKUP(E18,Clientes!$A$2:$F$101,6,FALSE)</f>
        <v>vestibulum.nec.euismod@porttitorinterdum.com</v>
      </c>
    </row>
    <row r="19" spans="1:10" x14ac:dyDescent="0.25">
      <c r="A19" s="17" t="s">
        <v>72</v>
      </c>
      <c r="B19" s="17" t="s">
        <v>35</v>
      </c>
      <c r="C19" s="18">
        <v>43268</v>
      </c>
      <c r="D19" s="19">
        <v>173</v>
      </c>
      <c r="E19" s="20">
        <v>1660113016299</v>
      </c>
      <c r="F19" s="17" t="str">
        <f>VLOOKUP(E19,Clientes!$A$2:$F$101,2,FALSE)</f>
        <v>Grant</v>
      </c>
      <c r="G19" s="17" t="str">
        <f>VLOOKUP(E19,Clientes!$A$2:$F$101,3,FALSE)</f>
        <v>Norris</v>
      </c>
      <c r="H19" s="17" t="str">
        <f>VLOOKUP(E19,Clientes!$A$2:$F$101,4,FALSE)</f>
        <v>371-6529 Velit. Av.</v>
      </c>
      <c r="I19" s="17" t="str">
        <f>VLOOKUP(E19,Clientes!$A$2:$F$101,5,FALSE)</f>
        <v>203-391-8762</v>
      </c>
      <c r="J19" s="17" t="str">
        <f>VLOOKUP(E19,Clientes!$A$2:$F$101,6,FALSE)</f>
        <v>ultricies@sociisnatoque.ca</v>
      </c>
    </row>
    <row r="20" spans="1:10" x14ac:dyDescent="0.25">
      <c r="A20" s="17" t="s">
        <v>72</v>
      </c>
      <c r="B20" s="17" t="s">
        <v>35</v>
      </c>
      <c r="C20" s="18">
        <v>43248</v>
      </c>
      <c r="D20" s="19">
        <v>294</v>
      </c>
      <c r="E20" s="20">
        <v>1661122714099</v>
      </c>
      <c r="F20" s="17" t="str">
        <f>VLOOKUP(E20,Clientes!$A$2:$F$101,2,FALSE)</f>
        <v>Hall</v>
      </c>
      <c r="G20" s="17" t="str">
        <f>VLOOKUP(E20,Clientes!$A$2:$F$101,3,FALSE)</f>
        <v>Baldwin</v>
      </c>
      <c r="H20" s="17" t="str">
        <f>VLOOKUP(E20,Clientes!$A$2:$F$101,4,FALSE)</f>
        <v>Apdo.:412-6379 Tortor. Ctra.</v>
      </c>
      <c r="I20" s="17" t="str">
        <f>VLOOKUP(E20,Clientes!$A$2:$F$101,5,FALSE)</f>
        <v>786-430-5490</v>
      </c>
      <c r="J20" s="17" t="str">
        <f>VLOOKUP(E20,Clientes!$A$2:$F$101,6,FALSE)</f>
        <v>ut.erat.Sed@velmaurisInteger.edu</v>
      </c>
    </row>
    <row r="21" spans="1:10" x14ac:dyDescent="0.25">
      <c r="A21" s="17" t="s">
        <v>72</v>
      </c>
      <c r="B21" s="17" t="s">
        <v>35</v>
      </c>
      <c r="C21" s="18">
        <v>43162</v>
      </c>
      <c r="D21" s="19">
        <v>225</v>
      </c>
      <c r="E21" s="20">
        <v>1613102524599</v>
      </c>
      <c r="F21" s="17" t="str">
        <f>VLOOKUP(E21,Clientes!$A$2:$F$101,2,FALSE)</f>
        <v>Madeson</v>
      </c>
      <c r="G21" s="17" t="str">
        <f>VLOOKUP(E21,Clientes!$A$2:$F$101,3,FALSE)</f>
        <v>Barrett</v>
      </c>
      <c r="H21" s="17" t="str">
        <f>VLOOKUP(E21,Clientes!$A$2:$F$101,4,FALSE)</f>
        <v>565-2765 Fringilla. Avda.</v>
      </c>
      <c r="I21" s="17" t="str">
        <f>VLOOKUP(E21,Clientes!$A$2:$F$101,5,FALSE)</f>
        <v>164-880-5765</v>
      </c>
      <c r="J21" s="17" t="str">
        <f>VLOOKUP(E21,Clientes!$A$2:$F$101,6,FALSE)</f>
        <v>erat.volutpat@sociisnatoquepenatibus.org</v>
      </c>
    </row>
    <row r="22" spans="1:10" x14ac:dyDescent="0.25">
      <c r="A22" s="17" t="s">
        <v>72</v>
      </c>
      <c r="B22" s="17" t="s">
        <v>35</v>
      </c>
      <c r="C22" s="18">
        <v>43206</v>
      </c>
      <c r="D22" s="19">
        <v>374</v>
      </c>
      <c r="E22" s="20">
        <v>1628012584199</v>
      </c>
      <c r="F22" s="17" t="str">
        <f>VLOOKUP(E22,Clientes!$A$2:$F$101,2,FALSE)</f>
        <v>Marsden</v>
      </c>
      <c r="G22" s="17" t="str">
        <f>VLOOKUP(E22,Clientes!$A$2:$F$101,3,FALSE)</f>
        <v>Vincent</v>
      </c>
      <c r="H22" s="17" t="str">
        <f>VLOOKUP(E22,Clientes!$A$2:$F$101,4,FALSE)</f>
        <v xml:space="preserve">234-9843 Libero. </v>
      </c>
      <c r="I22" s="17" t="str">
        <f>VLOOKUP(E22,Clientes!$A$2:$F$101,5,FALSE)</f>
        <v>845-317-7432</v>
      </c>
      <c r="J22" s="17" t="str">
        <f>VLOOKUP(E22,Clientes!$A$2:$F$101,6,FALSE)</f>
        <v>Sed@mollisPhaselluslibero.co.uk</v>
      </c>
    </row>
    <row r="23" spans="1:10" x14ac:dyDescent="0.25">
      <c r="A23" s="17" t="s">
        <v>72</v>
      </c>
      <c r="B23" s="17" t="s">
        <v>35</v>
      </c>
      <c r="C23" s="18">
        <v>43258</v>
      </c>
      <c r="D23" s="19">
        <v>388</v>
      </c>
      <c r="E23" s="20">
        <v>1648043093099</v>
      </c>
      <c r="F23" s="17" t="str">
        <f>VLOOKUP(E23,Clientes!$A$2:$F$101,2,FALSE)</f>
        <v>James</v>
      </c>
      <c r="G23" s="17" t="str">
        <f>VLOOKUP(E23,Clientes!$A$2:$F$101,3,FALSE)</f>
        <v>Alvarez</v>
      </c>
      <c r="H23" s="17" t="str">
        <f>VLOOKUP(E23,Clientes!$A$2:$F$101,4,FALSE)</f>
        <v>1039 Auctor Avenida</v>
      </c>
      <c r="I23" s="17" t="str">
        <f>VLOOKUP(E23,Clientes!$A$2:$F$101,5,FALSE)</f>
        <v>990-847-1274</v>
      </c>
      <c r="J23" s="17" t="str">
        <f>VLOOKUP(E23,Clientes!$A$2:$F$101,6,FALSE)</f>
        <v>tincidunt.adipiscing.Mauris@leo.ca</v>
      </c>
    </row>
    <row r="24" spans="1:10" x14ac:dyDescent="0.25">
      <c r="A24" s="17" t="s">
        <v>72</v>
      </c>
      <c r="B24" s="17" t="s">
        <v>35</v>
      </c>
      <c r="C24" s="18">
        <v>43226</v>
      </c>
      <c r="D24" s="19">
        <v>357</v>
      </c>
      <c r="E24" s="20">
        <v>1685081434999</v>
      </c>
      <c r="F24" s="17" t="str">
        <f>VLOOKUP(E24,Clientes!$A$2:$F$101,2,FALSE)</f>
        <v>Octavia</v>
      </c>
      <c r="G24" s="17" t="str">
        <f>VLOOKUP(E24,Clientes!$A$2:$F$101,3,FALSE)</f>
        <v>Shields</v>
      </c>
      <c r="H24" s="17" t="str">
        <f>VLOOKUP(E24,Clientes!$A$2:$F$101,4,FALSE)</f>
        <v>Apdo.:153-5295 Sed Ctra.</v>
      </c>
      <c r="I24" s="17" t="str">
        <f>VLOOKUP(E24,Clientes!$A$2:$F$101,5,FALSE)</f>
        <v>733-127-1387</v>
      </c>
      <c r="J24" s="17" t="str">
        <f>VLOOKUP(E24,Clientes!$A$2:$F$101,6,FALSE)</f>
        <v>ut@Nunc.co.uk</v>
      </c>
    </row>
    <row r="25" spans="1:10" x14ac:dyDescent="0.25">
      <c r="A25" s="17" t="s">
        <v>72</v>
      </c>
      <c r="B25" s="17" t="s">
        <v>35</v>
      </c>
      <c r="C25" s="18">
        <v>43280</v>
      </c>
      <c r="D25" s="19">
        <v>483</v>
      </c>
      <c r="E25" s="20">
        <v>1634062190499</v>
      </c>
      <c r="F25" s="17" t="str">
        <f>VLOOKUP(E25,Clientes!$A$2:$F$101,2,FALSE)</f>
        <v>Kylie</v>
      </c>
      <c r="G25" s="17" t="str">
        <f>VLOOKUP(E25,Clientes!$A$2:$F$101,3,FALSE)</f>
        <v>Estrada</v>
      </c>
      <c r="H25" s="17" t="str">
        <f>VLOOKUP(E25,Clientes!$A$2:$F$101,4,FALSE)</f>
        <v>Apartado núm.: 284, 6722 Id, Av.</v>
      </c>
      <c r="I25" s="17" t="str">
        <f>VLOOKUP(E25,Clientes!$A$2:$F$101,5,FALSE)</f>
        <v>835-173-8198</v>
      </c>
      <c r="J25" s="17" t="str">
        <f>VLOOKUP(E25,Clientes!$A$2:$F$101,6,FALSE)</f>
        <v>enim@arcu.com</v>
      </c>
    </row>
    <row r="26" spans="1:10" x14ac:dyDescent="0.25">
      <c r="A26" s="17" t="s">
        <v>72</v>
      </c>
      <c r="B26" s="17" t="s">
        <v>35</v>
      </c>
      <c r="C26" s="18">
        <v>43132</v>
      </c>
      <c r="D26" s="19">
        <v>246</v>
      </c>
      <c r="E26" s="20">
        <v>1627061001199</v>
      </c>
      <c r="F26" s="17" t="str">
        <f>VLOOKUP(E26,Clientes!$A$2:$F$101,2,FALSE)</f>
        <v>Lael</v>
      </c>
      <c r="G26" s="17" t="str">
        <f>VLOOKUP(E26,Clientes!$A$2:$F$101,3,FALSE)</f>
        <v>Mcconnell</v>
      </c>
      <c r="H26" s="17" t="str">
        <f>VLOOKUP(E26,Clientes!$A$2:$F$101,4,FALSE)</f>
        <v>785-3995 Adipiscing Av.</v>
      </c>
      <c r="I26" s="17" t="str">
        <f>VLOOKUP(E26,Clientes!$A$2:$F$101,5,FALSE)</f>
        <v>747-695-6668</v>
      </c>
      <c r="J26" s="17" t="str">
        <f>VLOOKUP(E26,Clientes!$A$2:$F$101,6,FALSE)</f>
        <v>lobortis.quis@acfermentumvel.ca</v>
      </c>
    </row>
    <row r="27" spans="1:10" x14ac:dyDescent="0.25">
      <c r="A27" s="17" t="s">
        <v>72</v>
      </c>
      <c r="B27" s="17" t="s">
        <v>35</v>
      </c>
      <c r="C27" s="18">
        <v>43201</v>
      </c>
      <c r="D27" s="19">
        <v>114</v>
      </c>
      <c r="E27" s="20">
        <v>1686111909699</v>
      </c>
      <c r="F27" s="17" t="str">
        <f>VLOOKUP(E27,Clientes!$A$2:$F$101,2,FALSE)</f>
        <v>Mufutau</v>
      </c>
      <c r="G27" s="17" t="str">
        <f>VLOOKUP(E27,Clientes!$A$2:$F$101,3,FALSE)</f>
        <v>Gordon</v>
      </c>
      <c r="H27" s="17" t="str">
        <f>VLOOKUP(E27,Clientes!$A$2:$F$101,4,FALSE)</f>
        <v>Apartado núm.: 538, 5022 Ac Carretera</v>
      </c>
      <c r="I27" s="17" t="str">
        <f>VLOOKUP(E27,Clientes!$A$2:$F$101,5,FALSE)</f>
        <v>105-994-4319</v>
      </c>
      <c r="J27" s="17" t="str">
        <f>VLOOKUP(E27,Clientes!$A$2:$F$101,6,FALSE)</f>
        <v>scelerisque@fermentumarcuVestibulum.net</v>
      </c>
    </row>
    <row r="28" spans="1:10" x14ac:dyDescent="0.25">
      <c r="A28" s="17" t="s">
        <v>72</v>
      </c>
      <c r="B28" s="17" t="s">
        <v>35</v>
      </c>
      <c r="C28" s="18">
        <v>43134</v>
      </c>
      <c r="D28" s="19">
        <v>262</v>
      </c>
      <c r="E28" s="20">
        <v>1608101006599</v>
      </c>
      <c r="F28" s="17" t="str">
        <f>VLOOKUP(E28,Clientes!$A$2:$F$101,2,FALSE)</f>
        <v>Otto</v>
      </c>
      <c r="G28" s="17" t="str">
        <f>VLOOKUP(E28,Clientes!$A$2:$F$101,3,FALSE)</f>
        <v>Contreras</v>
      </c>
      <c r="H28" s="17" t="str">
        <f>VLOOKUP(E28,Clientes!$A$2:$F$101,4,FALSE)</f>
        <v>Apartado núm.: 779, 8748 Egestas. C/</v>
      </c>
      <c r="I28" s="17" t="str">
        <f>VLOOKUP(E28,Clientes!$A$2:$F$101,5,FALSE)</f>
        <v>934-878-8122</v>
      </c>
      <c r="J28" s="17" t="str">
        <f>VLOOKUP(E28,Clientes!$A$2:$F$101,6,FALSE)</f>
        <v>ornare@feugiatplaceratvelit.com</v>
      </c>
    </row>
    <row r="29" spans="1:10" x14ac:dyDescent="0.25">
      <c r="A29" s="17" t="s">
        <v>72</v>
      </c>
      <c r="B29" s="17" t="s">
        <v>35</v>
      </c>
      <c r="C29" s="18">
        <v>43110</v>
      </c>
      <c r="D29" s="19">
        <v>490</v>
      </c>
      <c r="E29" s="20">
        <v>1665112492799</v>
      </c>
      <c r="F29" s="17" t="str">
        <f>VLOOKUP(E29,Clientes!$A$2:$F$101,2,FALSE)</f>
        <v>Reece</v>
      </c>
      <c r="G29" s="17" t="str">
        <f>VLOOKUP(E29,Clientes!$A$2:$F$101,3,FALSE)</f>
        <v>Pitts</v>
      </c>
      <c r="H29" s="17" t="str">
        <f>VLOOKUP(E29,Clientes!$A$2:$F$101,4,FALSE)</f>
        <v>4982 Turpis. Avda.</v>
      </c>
      <c r="I29" s="17" t="str">
        <f>VLOOKUP(E29,Clientes!$A$2:$F$101,5,FALSE)</f>
        <v>873-840-7169</v>
      </c>
      <c r="J29" s="17" t="str">
        <f>VLOOKUP(E29,Clientes!$A$2:$F$101,6,FALSE)</f>
        <v>feugiat.metus.sit@nibhenim.co.uk</v>
      </c>
    </row>
    <row r="30" spans="1:10" x14ac:dyDescent="0.25">
      <c r="A30" s="17" t="s">
        <v>72</v>
      </c>
      <c r="B30" s="17" t="s">
        <v>35</v>
      </c>
      <c r="C30" s="18">
        <v>43122</v>
      </c>
      <c r="D30" s="19">
        <v>297</v>
      </c>
      <c r="E30" s="20">
        <v>1615122857999</v>
      </c>
      <c r="F30" s="17" t="str">
        <f>VLOOKUP(E30,Clientes!$A$2:$F$101,2,FALSE)</f>
        <v>Nyssa</v>
      </c>
      <c r="G30" s="17" t="str">
        <f>VLOOKUP(E30,Clientes!$A$2:$F$101,3,FALSE)</f>
        <v>Roth</v>
      </c>
      <c r="H30" s="17" t="str">
        <f>VLOOKUP(E30,Clientes!$A$2:$F$101,4,FALSE)</f>
        <v xml:space="preserve">Apartado núm.: 730, 6120 Auctor, </v>
      </c>
      <c r="I30" s="17" t="str">
        <f>VLOOKUP(E30,Clientes!$A$2:$F$101,5,FALSE)</f>
        <v>282-571-5280</v>
      </c>
      <c r="J30" s="17" t="str">
        <f>VLOOKUP(E30,Clientes!$A$2:$F$101,6,FALSE)</f>
        <v>quam.vel@seddui.net</v>
      </c>
    </row>
    <row r="31" spans="1:10" x14ac:dyDescent="0.25">
      <c r="A31" s="17" t="s">
        <v>72</v>
      </c>
      <c r="B31" s="17" t="s">
        <v>35</v>
      </c>
      <c r="C31" s="18">
        <v>43228</v>
      </c>
      <c r="D31" s="19">
        <v>244</v>
      </c>
      <c r="E31" s="20">
        <v>1611040988299</v>
      </c>
      <c r="F31" s="17" t="str">
        <f>VLOOKUP(E31,Clientes!$A$2:$F$101,2,FALSE)</f>
        <v>Wallace</v>
      </c>
      <c r="G31" s="17" t="str">
        <f>VLOOKUP(E31,Clientes!$A$2:$F$101,3,FALSE)</f>
        <v>Reid</v>
      </c>
      <c r="H31" s="17" t="str">
        <f>VLOOKUP(E31,Clientes!$A$2:$F$101,4,FALSE)</f>
        <v>Apartado núm.: 414, 8343 Vehicula Avda.</v>
      </c>
      <c r="I31" s="17" t="str">
        <f>VLOOKUP(E31,Clientes!$A$2:$F$101,5,FALSE)</f>
        <v>765-887-9133</v>
      </c>
      <c r="J31" s="17" t="str">
        <f>VLOOKUP(E31,Clientes!$A$2:$F$101,6,FALSE)</f>
        <v>non.justo@Cras.net</v>
      </c>
    </row>
    <row r="32" spans="1:10" x14ac:dyDescent="0.25">
      <c r="A32" s="17" t="s">
        <v>72</v>
      </c>
      <c r="B32" s="17" t="s">
        <v>35</v>
      </c>
      <c r="C32" s="18">
        <v>43180</v>
      </c>
      <c r="D32" s="19">
        <v>397</v>
      </c>
      <c r="E32" s="20">
        <v>1628111535699</v>
      </c>
      <c r="F32" s="17" t="str">
        <f>VLOOKUP(E32,Clientes!$A$2:$F$101,2,FALSE)</f>
        <v>Ifeoma</v>
      </c>
      <c r="G32" s="17" t="str">
        <f>VLOOKUP(E32,Clientes!$A$2:$F$101,3,FALSE)</f>
        <v>Berry</v>
      </c>
      <c r="H32" s="17" t="str">
        <f>VLOOKUP(E32,Clientes!$A$2:$F$101,4,FALSE)</f>
        <v>Apartado núm.: 887, 3591 Mi Avenida</v>
      </c>
      <c r="I32" s="17" t="str">
        <f>VLOOKUP(E32,Clientes!$A$2:$F$101,5,FALSE)</f>
        <v>749-849-7558</v>
      </c>
      <c r="J32" s="17" t="str">
        <f>VLOOKUP(E32,Clientes!$A$2:$F$101,6,FALSE)</f>
        <v>sodales@odio.org</v>
      </c>
    </row>
    <row r="33" spans="1:10" x14ac:dyDescent="0.25">
      <c r="A33" s="17" t="s">
        <v>72</v>
      </c>
      <c r="B33" s="17" t="s">
        <v>35</v>
      </c>
      <c r="C33" s="18">
        <v>43215</v>
      </c>
      <c r="D33" s="19">
        <v>446</v>
      </c>
      <c r="E33" s="20">
        <v>1600060974599</v>
      </c>
      <c r="F33" s="17" t="str">
        <f>VLOOKUP(E33,Clientes!$A$2:$F$101,2,FALSE)</f>
        <v>Selma</v>
      </c>
      <c r="G33" s="17" t="str">
        <f>VLOOKUP(E33,Clientes!$A$2:$F$101,3,FALSE)</f>
        <v>Keller</v>
      </c>
      <c r="H33" s="17" t="str">
        <f>VLOOKUP(E33,Clientes!$A$2:$F$101,4,FALSE)</f>
        <v>Apdo.:322-4499 Donec C/</v>
      </c>
      <c r="I33" s="17" t="str">
        <f>VLOOKUP(E33,Clientes!$A$2:$F$101,5,FALSE)</f>
        <v>204-898-5950</v>
      </c>
      <c r="J33" s="17" t="str">
        <f>VLOOKUP(E33,Clientes!$A$2:$F$101,6,FALSE)</f>
        <v>ac.orci.Ut@vulputaterisusa.org</v>
      </c>
    </row>
    <row r="34" spans="1:10" x14ac:dyDescent="0.25">
      <c r="A34" s="17" t="s">
        <v>72</v>
      </c>
      <c r="B34" s="17" t="s">
        <v>35</v>
      </c>
      <c r="C34" s="18">
        <v>43151</v>
      </c>
      <c r="D34" s="19">
        <v>379</v>
      </c>
      <c r="E34" s="20">
        <v>1662090302999</v>
      </c>
      <c r="F34" s="17" t="str">
        <f>VLOOKUP(E34,Clientes!$A$2:$F$101,2,FALSE)</f>
        <v>Melyssa</v>
      </c>
      <c r="G34" s="17" t="str">
        <f>VLOOKUP(E34,Clientes!$A$2:$F$101,3,FALSE)</f>
        <v>Hernandez</v>
      </c>
      <c r="H34" s="17" t="str">
        <f>VLOOKUP(E34,Clientes!$A$2:$F$101,4,FALSE)</f>
        <v>9845 Mi Avenida</v>
      </c>
      <c r="I34" s="17" t="str">
        <f>VLOOKUP(E34,Clientes!$A$2:$F$101,5,FALSE)</f>
        <v>947-461-4613</v>
      </c>
      <c r="J34" s="17" t="str">
        <f>VLOOKUP(E34,Clientes!$A$2:$F$101,6,FALSE)</f>
        <v>ut.dolor.dapibus@ac.ca</v>
      </c>
    </row>
    <row r="35" spans="1:10" x14ac:dyDescent="0.25">
      <c r="A35" s="17" t="s">
        <v>72</v>
      </c>
      <c r="B35" s="17" t="s">
        <v>35</v>
      </c>
      <c r="C35" s="18">
        <v>43175</v>
      </c>
      <c r="D35" s="19">
        <v>294</v>
      </c>
      <c r="E35" s="20">
        <v>1663052384399</v>
      </c>
      <c r="F35" s="17" t="str">
        <f>VLOOKUP(E35,Clientes!$A$2:$F$101,2,FALSE)</f>
        <v>Jordan</v>
      </c>
      <c r="G35" s="17" t="str">
        <f>VLOOKUP(E35,Clientes!$A$2:$F$101,3,FALSE)</f>
        <v>Miller</v>
      </c>
      <c r="H35" s="17" t="str">
        <f>VLOOKUP(E35,Clientes!$A$2:$F$101,4,FALSE)</f>
        <v>Apdo.:226-932 Phasellus Calle</v>
      </c>
      <c r="I35" s="17" t="str">
        <f>VLOOKUP(E35,Clientes!$A$2:$F$101,5,FALSE)</f>
        <v>124-608-9971</v>
      </c>
      <c r="J35" s="17" t="str">
        <f>VLOOKUP(E35,Clientes!$A$2:$F$101,6,FALSE)</f>
        <v>diam.Sed@tellusimperdiet.edu</v>
      </c>
    </row>
    <row r="36" spans="1:10" x14ac:dyDescent="0.25">
      <c r="A36" s="17" t="s">
        <v>72</v>
      </c>
      <c r="B36" s="17" t="s">
        <v>35</v>
      </c>
      <c r="C36" s="18">
        <v>43101</v>
      </c>
      <c r="D36" s="19">
        <v>417</v>
      </c>
      <c r="E36" s="20">
        <v>1601060574599</v>
      </c>
      <c r="F36" s="17" t="str">
        <f>VLOOKUP(E36,Clientes!$A$2:$F$101,2,FALSE)</f>
        <v>Gareth</v>
      </c>
      <c r="G36" s="17" t="str">
        <f>VLOOKUP(E36,Clientes!$A$2:$F$101,3,FALSE)</f>
        <v>Klein</v>
      </c>
      <c r="H36" s="17" t="str">
        <f>VLOOKUP(E36,Clientes!$A$2:$F$101,4,FALSE)</f>
        <v>533 Donec Calle</v>
      </c>
      <c r="I36" s="17" t="str">
        <f>VLOOKUP(E36,Clientes!$A$2:$F$101,5,FALSE)</f>
        <v>157-614-2097</v>
      </c>
      <c r="J36" s="17" t="str">
        <f>VLOOKUP(E36,Clientes!$A$2:$F$101,6,FALSE)</f>
        <v>nibh@elitelit.com</v>
      </c>
    </row>
    <row r="37" spans="1:10" x14ac:dyDescent="0.25">
      <c r="A37" s="17" t="s">
        <v>72</v>
      </c>
      <c r="B37" s="17" t="s">
        <v>35</v>
      </c>
      <c r="C37" s="18">
        <v>43202</v>
      </c>
      <c r="D37" s="19">
        <v>117</v>
      </c>
      <c r="E37" s="20">
        <v>1628082227099</v>
      </c>
      <c r="F37" s="17" t="str">
        <f>VLOOKUP(E37,Clientes!$A$2:$F$101,2,FALSE)</f>
        <v>Lunea</v>
      </c>
      <c r="G37" s="17" t="str">
        <f>VLOOKUP(E37,Clientes!$A$2:$F$101,3,FALSE)</f>
        <v>Dennis</v>
      </c>
      <c r="H37" s="17" t="str">
        <f>VLOOKUP(E37,Clientes!$A$2:$F$101,4,FALSE)</f>
        <v>Apartado núm.: 627, 8668 Risus, Carretera</v>
      </c>
      <c r="I37" s="17" t="str">
        <f>VLOOKUP(E37,Clientes!$A$2:$F$101,5,FALSE)</f>
        <v>224-380-9331</v>
      </c>
      <c r="J37" s="17" t="str">
        <f>VLOOKUP(E37,Clientes!$A$2:$F$101,6,FALSE)</f>
        <v>Ut@luctusut.edu</v>
      </c>
    </row>
    <row r="38" spans="1:10" x14ac:dyDescent="0.25">
      <c r="A38" s="17" t="s">
        <v>72</v>
      </c>
      <c r="B38" s="17" t="s">
        <v>35</v>
      </c>
      <c r="C38" s="18">
        <v>43138</v>
      </c>
      <c r="D38" s="19">
        <v>465</v>
      </c>
      <c r="E38" s="20">
        <v>1683072986499</v>
      </c>
      <c r="F38" s="17" t="str">
        <f>VLOOKUP(E38,Clientes!$A$2:$F$101,2,FALSE)</f>
        <v>Ramona</v>
      </c>
      <c r="G38" s="17" t="str">
        <f>VLOOKUP(E38,Clientes!$A$2:$F$101,3,FALSE)</f>
        <v>Ruiz</v>
      </c>
      <c r="H38" s="17" t="str">
        <f>VLOOKUP(E38,Clientes!$A$2:$F$101,4,FALSE)</f>
        <v>Apartado núm.: 435, 5285 Cursus Calle</v>
      </c>
      <c r="I38" s="17" t="str">
        <f>VLOOKUP(E38,Clientes!$A$2:$F$101,5,FALSE)</f>
        <v>542-803-3959</v>
      </c>
      <c r="J38" s="17" t="str">
        <f>VLOOKUP(E38,Clientes!$A$2:$F$101,6,FALSE)</f>
        <v>in.consequat.enim@lorem.ca</v>
      </c>
    </row>
    <row r="39" spans="1:10" x14ac:dyDescent="0.25">
      <c r="A39" s="17" t="s">
        <v>72</v>
      </c>
      <c r="B39" s="17" t="s">
        <v>35</v>
      </c>
      <c r="C39" s="18">
        <v>43154</v>
      </c>
      <c r="D39" s="19">
        <v>312</v>
      </c>
      <c r="E39" s="20">
        <v>1634111447899</v>
      </c>
      <c r="F39" s="17" t="str">
        <f>VLOOKUP(E39,Clientes!$A$2:$F$101,2,FALSE)</f>
        <v>Vivian</v>
      </c>
      <c r="G39" s="17" t="str">
        <f>VLOOKUP(E39,Clientes!$A$2:$F$101,3,FALSE)</f>
        <v>Gilliam</v>
      </c>
      <c r="H39" s="17" t="str">
        <f>VLOOKUP(E39,Clientes!$A$2:$F$101,4,FALSE)</f>
        <v>6058 Eu Av.</v>
      </c>
      <c r="I39" s="17" t="str">
        <f>VLOOKUP(E39,Clientes!$A$2:$F$101,5,FALSE)</f>
        <v>554-660-6842</v>
      </c>
      <c r="J39" s="17" t="str">
        <f>VLOOKUP(E39,Clientes!$A$2:$F$101,6,FALSE)</f>
        <v>consectetuer.adipiscing@nonummy.net</v>
      </c>
    </row>
    <row r="40" spans="1:10" x14ac:dyDescent="0.25">
      <c r="A40" s="17" t="s">
        <v>72</v>
      </c>
      <c r="B40" s="17" t="s">
        <v>35</v>
      </c>
      <c r="C40" s="18">
        <v>43275</v>
      </c>
      <c r="D40" s="19">
        <v>203</v>
      </c>
      <c r="E40" s="20">
        <v>1667012436299</v>
      </c>
      <c r="F40" s="17" t="str">
        <f>VLOOKUP(E40,Clientes!$A$2:$F$101,2,FALSE)</f>
        <v>Kaseem</v>
      </c>
      <c r="G40" s="17" t="str">
        <f>VLOOKUP(E40,Clientes!$A$2:$F$101,3,FALSE)</f>
        <v>Williams</v>
      </c>
      <c r="H40" s="17" t="str">
        <f>VLOOKUP(E40,Clientes!$A$2:$F$101,4,FALSE)</f>
        <v>Apdo.:476-2881 Ipsum Ctra.</v>
      </c>
      <c r="I40" s="17" t="str">
        <f>VLOOKUP(E40,Clientes!$A$2:$F$101,5,FALSE)</f>
        <v>731-878-7347</v>
      </c>
      <c r="J40" s="17" t="str">
        <f>VLOOKUP(E40,Clientes!$A$2:$F$101,6,FALSE)</f>
        <v>Donec.at.arcu@porttitor.ca</v>
      </c>
    </row>
    <row r="41" spans="1:10" x14ac:dyDescent="0.25">
      <c r="A41" s="17" t="s">
        <v>72</v>
      </c>
      <c r="B41" s="17" t="s">
        <v>35</v>
      </c>
      <c r="C41" s="18">
        <v>43192</v>
      </c>
      <c r="D41" s="19">
        <v>436</v>
      </c>
      <c r="E41" s="20">
        <v>1681062860199</v>
      </c>
      <c r="F41" s="17" t="str">
        <f>VLOOKUP(E41,Clientes!$A$2:$F$101,2,FALSE)</f>
        <v>Joshua</v>
      </c>
      <c r="G41" s="17" t="str">
        <f>VLOOKUP(E41,Clientes!$A$2:$F$101,3,FALSE)</f>
        <v>Pratt</v>
      </c>
      <c r="H41" s="17" t="str">
        <f>VLOOKUP(E41,Clientes!$A$2:$F$101,4,FALSE)</f>
        <v>699-9170 Amet Avenida</v>
      </c>
      <c r="I41" s="17" t="str">
        <f>VLOOKUP(E41,Clientes!$A$2:$F$101,5,FALSE)</f>
        <v>570-494-4731</v>
      </c>
      <c r="J41" s="17" t="str">
        <f>VLOOKUP(E41,Clientes!$A$2:$F$101,6,FALSE)</f>
        <v>hendrerit@Vivamus.org</v>
      </c>
    </row>
    <row r="42" spans="1:10" x14ac:dyDescent="0.25">
      <c r="A42" s="17" t="s">
        <v>72</v>
      </c>
      <c r="B42" s="17" t="s">
        <v>35</v>
      </c>
      <c r="C42" s="18">
        <v>43226</v>
      </c>
      <c r="D42" s="19">
        <v>232</v>
      </c>
      <c r="E42" s="20">
        <v>1699071410199</v>
      </c>
      <c r="F42" s="17" t="str">
        <f>VLOOKUP(E42,Clientes!$A$2:$F$101,2,FALSE)</f>
        <v>Sebastian</v>
      </c>
      <c r="G42" s="17" t="str">
        <f>VLOOKUP(E42,Clientes!$A$2:$F$101,3,FALSE)</f>
        <v>Baxter</v>
      </c>
      <c r="H42" s="17" t="str">
        <f>VLOOKUP(E42,Clientes!$A$2:$F$101,4,FALSE)</f>
        <v>532-1741 Interdum. Avenida</v>
      </c>
      <c r="I42" s="17" t="str">
        <f>VLOOKUP(E42,Clientes!$A$2:$F$101,5,FALSE)</f>
        <v>259-212-8922</v>
      </c>
      <c r="J42" s="17" t="str">
        <f>VLOOKUP(E42,Clientes!$A$2:$F$101,6,FALSE)</f>
        <v>facilisis.lorem@veliteget.net</v>
      </c>
    </row>
    <row r="43" spans="1:10" x14ac:dyDescent="0.25">
      <c r="A43" s="17" t="s">
        <v>72</v>
      </c>
      <c r="B43" s="17" t="s">
        <v>35</v>
      </c>
      <c r="C43" s="18">
        <v>43109</v>
      </c>
      <c r="D43" s="19">
        <v>181</v>
      </c>
      <c r="E43" s="20">
        <v>1620020893599</v>
      </c>
      <c r="F43" s="17" t="str">
        <f>VLOOKUP(E43,Clientes!$A$2:$F$101,2,FALSE)</f>
        <v>Aretha</v>
      </c>
      <c r="G43" s="17" t="str">
        <f>VLOOKUP(E43,Clientes!$A$2:$F$101,3,FALSE)</f>
        <v>Nichols</v>
      </c>
      <c r="H43" s="17" t="str">
        <f>VLOOKUP(E43,Clientes!$A$2:$F$101,4,FALSE)</f>
        <v>351-3591 Scelerisque Avenida</v>
      </c>
      <c r="I43" s="17" t="str">
        <f>VLOOKUP(E43,Clientes!$A$2:$F$101,5,FALSE)</f>
        <v>217-575-7546</v>
      </c>
      <c r="J43" s="17" t="str">
        <f>VLOOKUP(E43,Clientes!$A$2:$F$101,6,FALSE)</f>
        <v>mauris.rhoncus.id@at.edu</v>
      </c>
    </row>
    <row r="44" spans="1:10" x14ac:dyDescent="0.25">
      <c r="A44" s="17" t="s">
        <v>72</v>
      </c>
      <c r="B44" s="17" t="s">
        <v>35</v>
      </c>
      <c r="C44" s="18">
        <v>43208</v>
      </c>
      <c r="D44" s="19">
        <v>133</v>
      </c>
      <c r="E44" s="20">
        <v>1665111919499</v>
      </c>
      <c r="F44" s="17" t="str">
        <f>VLOOKUP(E44,Clientes!$A$2:$F$101,2,FALSE)</f>
        <v>Hannah</v>
      </c>
      <c r="G44" s="17" t="str">
        <f>VLOOKUP(E44,Clientes!$A$2:$F$101,3,FALSE)</f>
        <v>Bright</v>
      </c>
      <c r="H44" s="17" t="str">
        <f>VLOOKUP(E44,Clientes!$A$2:$F$101,4,FALSE)</f>
        <v>9921 Nunc C.</v>
      </c>
      <c r="I44" s="17" t="str">
        <f>VLOOKUP(E44,Clientes!$A$2:$F$101,5,FALSE)</f>
        <v>356-163-1276</v>
      </c>
      <c r="J44" s="17" t="str">
        <f>VLOOKUP(E44,Clientes!$A$2:$F$101,6,FALSE)</f>
        <v>molestie.sodales@neque.ca</v>
      </c>
    </row>
    <row r="45" spans="1:10" x14ac:dyDescent="0.25">
      <c r="A45" s="17" t="s">
        <v>72</v>
      </c>
      <c r="B45" s="17" t="s">
        <v>35</v>
      </c>
      <c r="C45" s="18">
        <v>43129</v>
      </c>
      <c r="D45" s="19">
        <v>406</v>
      </c>
      <c r="E45" s="20">
        <v>1659051308299</v>
      </c>
      <c r="F45" s="17" t="str">
        <f>VLOOKUP(E45,Clientes!$A$2:$F$101,2,FALSE)</f>
        <v>Kessie</v>
      </c>
      <c r="G45" s="17" t="str">
        <f>VLOOKUP(E45,Clientes!$A$2:$F$101,3,FALSE)</f>
        <v>Humphrey</v>
      </c>
      <c r="H45" s="17" t="str">
        <f>VLOOKUP(E45,Clientes!$A$2:$F$101,4,FALSE)</f>
        <v>Apartado núm.: 411, 6324 Fermentum C/</v>
      </c>
      <c r="I45" s="17" t="str">
        <f>VLOOKUP(E45,Clientes!$A$2:$F$101,5,FALSE)</f>
        <v>264-525-8082</v>
      </c>
      <c r="J45" s="17" t="str">
        <f>VLOOKUP(E45,Clientes!$A$2:$F$101,6,FALSE)</f>
        <v>ligula.Nullam@Nullamvitae.co.uk</v>
      </c>
    </row>
    <row r="46" spans="1:10" x14ac:dyDescent="0.25">
      <c r="A46" s="17" t="s">
        <v>72</v>
      </c>
      <c r="B46" s="17" t="s">
        <v>35</v>
      </c>
      <c r="C46" s="18">
        <v>43130</v>
      </c>
      <c r="D46" s="19">
        <v>306</v>
      </c>
      <c r="E46" s="20">
        <v>1636021446799</v>
      </c>
      <c r="F46" s="17" t="str">
        <f>VLOOKUP(E46,Clientes!$A$2:$F$101,2,FALSE)</f>
        <v>Kenneth</v>
      </c>
      <c r="G46" s="17" t="str">
        <f>VLOOKUP(E46,Clientes!$A$2:$F$101,3,FALSE)</f>
        <v>Garcia</v>
      </c>
      <c r="H46" s="17" t="str">
        <f>VLOOKUP(E46,Clientes!$A$2:$F$101,4,FALSE)</f>
        <v>Apartado núm.: 663, 2034 Et, Avda.</v>
      </c>
      <c r="I46" s="17" t="str">
        <f>VLOOKUP(E46,Clientes!$A$2:$F$101,5,FALSE)</f>
        <v>438-156-5682</v>
      </c>
      <c r="J46" s="17" t="str">
        <f>VLOOKUP(E46,Clientes!$A$2:$F$101,6,FALSE)</f>
        <v>vestibulum.nec.euismod@porttitorinterdum.com</v>
      </c>
    </row>
    <row r="47" spans="1:10" x14ac:dyDescent="0.25">
      <c r="A47" s="17" t="s">
        <v>72</v>
      </c>
      <c r="B47" s="17" t="s">
        <v>35</v>
      </c>
      <c r="C47" s="18">
        <v>43184</v>
      </c>
      <c r="D47" s="19">
        <v>481</v>
      </c>
      <c r="E47" s="20">
        <v>1686062232799</v>
      </c>
      <c r="F47" s="17" t="str">
        <f>VLOOKUP(E47,Clientes!$A$2:$F$101,2,FALSE)</f>
        <v>Devin</v>
      </c>
      <c r="G47" s="17" t="str">
        <f>VLOOKUP(E47,Clientes!$A$2:$F$101,3,FALSE)</f>
        <v>Carter</v>
      </c>
      <c r="H47" s="17" t="str">
        <f>VLOOKUP(E47,Clientes!$A$2:$F$101,4,FALSE)</f>
        <v>552-406 Proin Calle</v>
      </c>
      <c r="I47" s="17" t="str">
        <f>VLOOKUP(E47,Clientes!$A$2:$F$101,5,FALSE)</f>
        <v>162-239-6488</v>
      </c>
      <c r="J47" s="17" t="str">
        <f>VLOOKUP(E47,Clientes!$A$2:$F$101,6,FALSE)</f>
        <v>in@tincidunt.net</v>
      </c>
    </row>
    <row r="48" spans="1:10" x14ac:dyDescent="0.25">
      <c r="A48" s="17" t="s">
        <v>72</v>
      </c>
      <c r="B48" s="17" t="s">
        <v>35</v>
      </c>
      <c r="C48" s="18">
        <v>43201</v>
      </c>
      <c r="D48" s="19">
        <v>351</v>
      </c>
      <c r="E48" s="20">
        <v>1624070551499</v>
      </c>
      <c r="F48" s="17" t="str">
        <f>VLOOKUP(E48,Clientes!$A$2:$F$101,2,FALSE)</f>
        <v>Uriah</v>
      </c>
      <c r="G48" s="17" t="str">
        <f>VLOOKUP(E48,Clientes!$A$2:$F$101,3,FALSE)</f>
        <v>Wilkins</v>
      </c>
      <c r="H48" s="17" t="str">
        <f>VLOOKUP(E48,Clientes!$A$2:$F$101,4,FALSE)</f>
        <v>453-1143 Pretium Calle</v>
      </c>
      <c r="I48" s="17" t="str">
        <f>VLOOKUP(E48,Clientes!$A$2:$F$101,5,FALSE)</f>
        <v>233-754-4321</v>
      </c>
      <c r="J48" s="17" t="str">
        <f>VLOOKUP(E48,Clientes!$A$2:$F$101,6,FALSE)</f>
        <v>nunc.risus.varius@eu.ca</v>
      </c>
    </row>
    <row r="49" spans="1:10" x14ac:dyDescent="0.25">
      <c r="A49" s="17" t="s">
        <v>72</v>
      </c>
      <c r="B49" s="17" t="s">
        <v>35</v>
      </c>
      <c r="C49" s="18">
        <v>43215</v>
      </c>
      <c r="D49" s="19">
        <v>174</v>
      </c>
      <c r="E49" s="20">
        <v>1659110761099</v>
      </c>
      <c r="F49" s="17" t="str">
        <f>VLOOKUP(E49,Clientes!$A$2:$F$101,2,FALSE)</f>
        <v>Haviva</v>
      </c>
      <c r="G49" s="17" t="str">
        <f>VLOOKUP(E49,Clientes!$A$2:$F$101,3,FALSE)</f>
        <v>Francis</v>
      </c>
      <c r="H49" s="17" t="str">
        <f>VLOOKUP(E49,Clientes!$A$2:$F$101,4,FALSE)</f>
        <v xml:space="preserve">1907 Vel, </v>
      </c>
      <c r="I49" s="17" t="str">
        <f>VLOOKUP(E49,Clientes!$A$2:$F$101,5,FALSE)</f>
        <v>355-197-7122</v>
      </c>
      <c r="J49" s="17" t="str">
        <f>VLOOKUP(E49,Clientes!$A$2:$F$101,6,FALSE)</f>
        <v>purus.mauris@justo.edu</v>
      </c>
    </row>
    <row r="50" spans="1:10" x14ac:dyDescent="0.25">
      <c r="A50" s="17" t="s">
        <v>72</v>
      </c>
      <c r="B50" s="17" t="s">
        <v>35</v>
      </c>
      <c r="C50" s="18">
        <v>43157</v>
      </c>
      <c r="D50" s="19">
        <v>471</v>
      </c>
      <c r="E50" s="20">
        <v>1634062190499</v>
      </c>
      <c r="F50" s="17" t="str">
        <f>VLOOKUP(E50,Clientes!$A$2:$F$101,2,FALSE)</f>
        <v>Kylie</v>
      </c>
      <c r="G50" s="17" t="str">
        <f>VLOOKUP(E50,Clientes!$A$2:$F$101,3,FALSE)</f>
        <v>Estrada</v>
      </c>
      <c r="H50" s="17" t="str">
        <f>VLOOKUP(E50,Clientes!$A$2:$F$101,4,FALSE)</f>
        <v>Apartado núm.: 284, 6722 Id, Av.</v>
      </c>
      <c r="I50" s="17" t="str">
        <f>VLOOKUP(E50,Clientes!$A$2:$F$101,5,FALSE)</f>
        <v>835-173-8198</v>
      </c>
      <c r="J50" s="17" t="str">
        <f>VLOOKUP(E50,Clientes!$A$2:$F$101,6,FALSE)</f>
        <v>enim@arcu.com</v>
      </c>
    </row>
    <row r="51" spans="1:10" x14ac:dyDescent="0.25">
      <c r="A51" s="17" t="s">
        <v>72</v>
      </c>
      <c r="B51" s="17" t="s">
        <v>35</v>
      </c>
      <c r="C51" s="18">
        <v>43188</v>
      </c>
      <c r="D51" s="19">
        <v>196</v>
      </c>
      <c r="E51" s="20">
        <v>1616032351899</v>
      </c>
      <c r="F51" s="17" t="str">
        <f>VLOOKUP(E51,Clientes!$A$2:$F$101,2,FALSE)</f>
        <v>Alexis</v>
      </c>
      <c r="G51" s="17" t="str">
        <f>VLOOKUP(E51,Clientes!$A$2:$F$101,3,FALSE)</f>
        <v>Eaton</v>
      </c>
      <c r="H51" s="17" t="str">
        <f>VLOOKUP(E51,Clientes!$A$2:$F$101,4,FALSE)</f>
        <v>196-3220 Laoreet C.</v>
      </c>
      <c r="I51" s="17" t="str">
        <f>VLOOKUP(E51,Clientes!$A$2:$F$101,5,FALSE)</f>
        <v>326-783-6389</v>
      </c>
      <c r="J51" s="17" t="str">
        <f>VLOOKUP(E51,Clientes!$A$2:$F$101,6,FALSE)</f>
        <v>nisl.Maecenas.malesuada@placerategetvenenatis.ca</v>
      </c>
    </row>
    <row r="52" spans="1:10" x14ac:dyDescent="0.25">
      <c r="A52" s="17" t="s">
        <v>72</v>
      </c>
      <c r="B52" s="17" t="s">
        <v>35</v>
      </c>
      <c r="C52" s="18">
        <v>43185</v>
      </c>
      <c r="D52" s="19">
        <v>380</v>
      </c>
      <c r="E52" s="20">
        <v>1651090360899</v>
      </c>
      <c r="F52" s="17" t="str">
        <f>VLOOKUP(E52,Clientes!$A$2:$F$101,2,FALSE)</f>
        <v>Lamar</v>
      </c>
      <c r="G52" s="17" t="str">
        <f>VLOOKUP(E52,Clientes!$A$2:$F$101,3,FALSE)</f>
        <v>Young</v>
      </c>
      <c r="H52" s="17" t="str">
        <f>VLOOKUP(E52,Clientes!$A$2:$F$101,4,FALSE)</f>
        <v>558-2332 At, Calle</v>
      </c>
      <c r="I52" s="17" t="str">
        <f>VLOOKUP(E52,Clientes!$A$2:$F$101,5,FALSE)</f>
        <v>265-586-7287</v>
      </c>
      <c r="J52" s="17" t="str">
        <f>VLOOKUP(E52,Clientes!$A$2:$F$101,6,FALSE)</f>
        <v>sed@natoque.edu</v>
      </c>
    </row>
    <row r="53" spans="1:10" x14ac:dyDescent="0.25">
      <c r="A53" s="17" t="s">
        <v>72</v>
      </c>
      <c r="B53" s="17" t="s">
        <v>35</v>
      </c>
      <c r="C53" s="18">
        <v>43187</v>
      </c>
      <c r="D53" s="19">
        <v>184</v>
      </c>
      <c r="E53" s="20">
        <v>1634111447899</v>
      </c>
      <c r="F53" s="17" t="str">
        <f>VLOOKUP(E53,Clientes!$A$2:$F$101,2,FALSE)</f>
        <v>Vivian</v>
      </c>
      <c r="G53" s="17" t="str">
        <f>VLOOKUP(E53,Clientes!$A$2:$F$101,3,FALSE)</f>
        <v>Gilliam</v>
      </c>
      <c r="H53" s="17" t="str">
        <f>VLOOKUP(E53,Clientes!$A$2:$F$101,4,FALSE)</f>
        <v>6058 Eu Av.</v>
      </c>
      <c r="I53" s="17" t="str">
        <f>VLOOKUP(E53,Clientes!$A$2:$F$101,5,FALSE)</f>
        <v>554-660-6842</v>
      </c>
      <c r="J53" s="17" t="str">
        <f>VLOOKUP(E53,Clientes!$A$2:$F$101,6,FALSE)</f>
        <v>consectetuer.adipiscing@nonummy.net</v>
      </c>
    </row>
    <row r="54" spans="1:10" x14ac:dyDescent="0.25">
      <c r="A54" s="17" t="s">
        <v>72</v>
      </c>
      <c r="B54" s="17" t="s">
        <v>35</v>
      </c>
      <c r="C54" s="18">
        <v>43277</v>
      </c>
      <c r="D54" s="19">
        <v>458</v>
      </c>
      <c r="E54" s="20">
        <v>1661122714099</v>
      </c>
      <c r="F54" s="17" t="str">
        <f>VLOOKUP(E54,Clientes!$A$2:$F$101,2,FALSE)</f>
        <v>Hall</v>
      </c>
      <c r="G54" s="17" t="str">
        <f>VLOOKUP(E54,Clientes!$A$2:$F$101,3,FALSE)</f>
        <v>Baldwin</v>
      </c>
      <c r="H54" s="17" t="str">
        <f>VLOOKUP(E54,Clientes!$A$2:$F$101,4,FALSE)</f>
        <v>Apdo.:412-6379 Tortor. Ctra.</v>
      </c>
      <c r="I54" s="17" t="str">
        <f>VLOOKUP(E54,Clientes!$A$2:$F$101,5,FALSE)</f>
        <v>786-430-5490</v>
      </c>
      <c r="J54" s="17" t="str">
        <f>VLOOKUP(E54,Clientes!$A$2:$F$101,6,FALSE)</f>
        <v>ut.erat.Sed@velmaurisInteger.edu</v>
      </c>
    </row>
    <row r="55" spans="1:10" x14ac:dyDescent="0.25">
      <c r="A55" s="17" t="s">
        <v>72</v>
      </c>
      <c r="B55" s="17" t="s">
        <v>35</v>
      </c>
      <c r="C55" s="18">
        <v>43112</v>
      </c>
      <c r="D55" s="19">
        <v>439</v>
      </c>
      <c r="E55" s="20">
        <v>1656112368099</v>
      </c>
      <c r="F55" s="17" t="str">
        <f>VLOOKUP(E55,Clientes!$A$2:$F$101,2,FALSE)</f>
        <v>Porter</v>
      </c>
      <c r="G55" s="17" t="str">
        <f>VLOOKUP(E55,Clientes!$A$2:$F$101,3,FALSE)</f>
        <v>Cannon</v>
      </c>
      <c r="H55" s="17" t="str">
        <f>VLOOKUP(E55,Clientes!$A$2:$F$101,4,FALSE)</f>
        <v xml:space="preserve">Apdo.:423-621 Mattis </v>
      </c>
      <c r="I55" s="17" t="str">
        <f>VLOOKUP(E55,Clientes!$A$2:$F$101,5,FALSE)</f>
        <v>347-797-2993</v>
      </c>
      <c r="J55" s="17" t="str">
        <f>VLOOKUP(E55,Clientes!$A$2:$F$101,6,FALSE)</f>
        <v>Donec.dignissim@cursusluctus.ca</v>
      </c>
    </row>
    <row r="56" spans="1:10" x14ac:dyDescent="0.25">
      <c r="A56" s="17" t="s">
        <v>72</v>
      </c>
      <c r="B56" s="17" t="s">
        <v>35</v>
      </c>
      <c r="C56" s="18">
        <v>43184</v>
      </c>
      <c r="D56" s="19">
        <v>430</v>
      </c>
      <c r="E56" s="20">
        <v>1667012436299</v>
      </c>
      <c r="F56" s="17" t="str">
        <f>VLOOKUP(E56,Clientes!$A$2:$F$101,2,FALSE)</f>
        <v>Kaseem</v>
      </c>
      <c r="G56" s="17" t="str">
        <f>VLOOKUP(E56,Clientes!$A$2:$F$101,3,FALSE)</f>
        <v>Williams</v>
      </c>
      <c r="H56" s="17" t="str">
        <f>VLOOKUP(E56,Clientes!$A$2:$F$101,4,FALSE)</f>
        <v>Apdo.:476-2881 Ipsum Ctra.</v>
      </c>
      <c r="I56" s="17" t="str">
        <f>VLOOKUP(E56,Clientes!$A$2:$F$101,5,FALSE)</f>
        <v>731-878-7347</v>
      </c>
      <c r="J56" s="17" t="str">
        <f>VLOOKUP(E56,Clientes!$A$2:$F$101,6,FALSE)</f>
        <v>Donec.at.arcu@porttitor.ca</v>
      </c>
    </row>
    <row r="57" spans="1:10" x14ac:dyDescent="0.25">
      <c r="A57" s="17" t="s">
        <v>72</v>
      </c>
      <c r="B57" s="17" t="s">
        <v>35</v>
      </c>
      <c r="C57" s="18">
        <v>43208</v>
      </c>
      <c r="D57" s="19">
        <v>88</v>
      </c>
      <c r="E57" s="20">
        <v>1600060974599</v>
      </c>
      <c r="F57" s="17" t="str">
        <f>VLOOKUP(E57,Clientes!$A$2:$F$101,2,FALSE)</f>
        <v>Selma</v>
      </c>
      <c r="G57" s="17" t="str">
        <f>VLOOKUP(E57,Clientes!$A$2:$F$101,3,FALSE)</f>
        <v>Keller</v>
      </c>
      <c r="H57" s="17" t="str">
        <f>VLOOKUP(E57,Clientes!$A$2:$F$101,4,FALSE)</f>
        <v>Apdo.:322-4499 Donec C/</v>
      </c>
      <c r="I57" s="17" t="str">
        <f>VLOOKUP(E57,Clientes!$A$2:$F$101,5,FALSE)</f>
        <v>204-898-5950</v>
      </c>
      <c r="J57" s="17" t="str">
        <f>VLOOKUP(E57,Clientes!$A$2:$F$101,6,FALSE)</f>
        <v>ac.orci.Ut@vulputaterisusa.org</v>
      </c>
    </row>
    <row r="58" spans="1:10" x14ac:dyDescent="0.25">
      <c r="A58" s="17" t="s">
        <v>72</v>
      </c>
      <c r="B58" s="17" t="s">
        <v>35</v>
      </c>
      <c r="C58" s="18">
        <v>43179</v>
      </c>
      <c r="D58" s="19">
        <v>221</v>
      </c>
      <c r="E58" s="20">
        <v>1651041504699</v>
      </c>
      <c r="F58" s="17" t="str">
        <f>VLOOKUP(E58,Clientes!$A$2:$F$101,2,FALSE)</f>
        <v>Colorado</v>
      </c>
      <c r="G58" s="17" t="str">
        <f>VLOOKUP(E58,Clientes!$A$2:$F$101,3,FALSE)</f>
        <v>Weber</v>
      </c>
      <c r="H58" s="17" t="str">
        <f>VLOOKUP(E58,Clientes!$A$2:$F$101,4,FALSE)</f>
        <v>Apdo.:849-5179 Ipsum Calle</v>
      </c>
      <c r="I58" s="17" t="str">
        <f>VLOOKUP(E58,Clientes!$A$2:$F$101,5,FALSE)</f>
        <v>144-423-1633</v>
      </c>
      <c r="J58" s="17" t="str">
        <f>VLOOKUP(E58,Clientes!$A$2:$F$101,6,FALSE)</f>
        <v>eget@etnetus.com</v>
      </c>
    </row>
    <row r="59" spans="1:10" x14ac:dyDescent="0.25">
      <c r="A59" s="17" t="s">
        <v>72</v>
      </c>
      <c r="B59" s="17" t="s">
        <v>35</v>
      </c>
      <c r="C59" s="18">
        <v>43264</v>
      </c>
      <c r="D59" s="19">
        <v>147</v>
      </c>
      <c r="E59" s="20">
        <v>1686111909699</v>
      </c>
      <c r="F59" s="17" t="str">
        <f>VLOOKUP(E59,Clientes!$A$2:$F$101,2,FALSE)</f>
        <v>Mufutau</v>
      </c>
      <c r="G59" s="17" t="str">
        <f>VLOOKUP(E59,Clientes!$A$2:$F$101,3,FALSE)</f>
        <v>Gordon</v>
      </c>
      <c r="H59" s="17" t="str">
        <f>VLOOKUP(E59,Clientes!$A$2:$F$101,4,FALSE)</f>
        <v>Apartado núm.: 538, 5022 Ac Carretera</v>
      </c>
      <c r="I59" s="17" t="str">
        <f>VLOOKUP(E59,Clientes!$A$2:$F$101,5,FALSE)</f>
        <v>105-994-4319</v>
      </c>
      <c r="J59" s="17" t="str">
        <f>VLOOKUP(E59,Clientes!$A$2:$F$101,6,FALSE)</f>
        <v>scelerisque@fermentumarcuVestibulum.net</v>
      </c>
    </row>
    <row r="60" spans="1:10" x14ac:dyDescent="0.25">
      <c r="A60" s="17" t="s">
        <v>72</v>
      </c>
      <c r="B60" s="17" t="s">
        <v>35</v>
      </c>
      <c r="C60" s="18">
        <v>43225</v>
      </c>
      <c r="D60" s="19">
        <v>50</v>
      </c>
      <c r="E60" s="20">
        <v>1658022252799</v>
      </c>
      <c r="F60" s="17" t="str">
        <f>VLOOKUP(E60,Clientes!$A$2:$F$101,2,FALSE)</f>
        <v>Amaya</v>
      </c>
      <c r="G60" s="17" t="str">
        <f>VLOOKUP(E60,Clientes!$A$2:$F$101,3,FALSE)</f>
        <v>Conner</v>
      </c>
      <c r="H60" s="17" t="str">
        <f>VLOOKUP(E60,Clientes!$A$2:$F$101,4,FALSE)</f>
        <v>788-4145 Vel, C/</v>
      </c>
      <c r="I60" s="17" t="str">
        <f>VLOOKUP(E60,Clientes!$A$2:$F$101,5,FALSE)</f>
        <v>542-464-7484</v>
      </c>
      <c r="J60" s="17" t="str">
        <f>VLOOKUP(E60,Clientes!$A$2:$F$101,6,FALSE)</f>
        <v>ante.dictum.mi@pedenecante.org</v>
      </c>
    </row>
    <row r="61" spans="1:10" x14ac:dyDescent="0.25">
      <c r="A61" s="17" t="s">
        <v>72</v>
      </c>
      <c r="B61" s="17" t="s">
        <v>35</v>
      </c>
      <c r="C61" s="18">
        <v>43105</v>
      </c>
      <c r="D61" s="19">
        <v>85</v>
      </c>
      <c r="E61" s="20">
        <v>1608113091499</v>
      </c>
      <c r="F61" s="17" t="str">
        <f>VLOOKUP(E61,Clientes!$A$2:$F$101,2,FALSE)</f>
        <v>Rana</v>
      </c>
      <c r="G61" s="17" t="str">
        <f>VLOOKUP(E61,Clientes!$A$2:$F$101,3,FALSE)</f>
        <v>Farmer</v>
      </c>
      <c r="H61" s="17" t="str">
        <f>VLOOKUP(E61,Clientes!$A$2:$F$101,4,FALSE)</f>
        <v>Apartado núm.: 186, 7686 Maecenas Calle</v>
      </c>
      <c r="I61" s="17" t="str">
        <f>VLOOKUP(E61,Clientes!$A$2:$F$101,5,FALSE)</f>
        <v>183-497-1943</v>
      </c>
      <c r="J61" s="17" t="str">
        <f>VLOOKUP(E61,Clientes!$A$2:$F$101,6,FALSE)</f>
        <v>enim.Curabitur.massa@eratvolutpat.ca</v>
      </c>
    </row>
    <row r="62" spans="1:10" x14ac:dyDescent="0.25">
      <c r="A62" s="17" t="s">
        <v>72</v>
      </c>
      <c r="B62" s="17" t="s">
        <v>35</v>
      </c>
      <c r="C62" s="18">
        <v>43234</v>
      </c>
      <c r="D62" s="19">
        <v>223</v>
      </c>
      <c r="E62" s="20">
        <v>1678101656999</v>
      </c>
      <c r="F62" s="17" t="str">
        <f>VLOOKUP(E62,Clientes!$A$2:$F$101,2,FALSE)</f>
        <v>Matthew</v>
      </c>
      <c r="G62" s="17" t="str">
        <f>VLOOKUP(E62,Clientes!$A$2:$F$101,3,FALSE)</f>
        <v>Hawkins</v>
      </c>
      <c r="H62" s="17" t="str">
        <f>VLOOKUP(E62,Clientes!$A$2:$F$101,4,FALSE)</f>
        <v>Apdo.:463-8549 Ac Ctra.</v>
      </c>
      <c r="I62" s="17" t="str">
        <f>VLOOKUP(E62,Clientes!$A$2:$F$101,5,FALSE)</f>
        <v>607-275-5892</v>
      </c>
      <c r="J62" s="17" t="str">
        <f>VLOOKUP(E62,Clientes!$A$2:$F$101,6,FALSE)</f>
        <v>Aenean@scelerisquemollis.net</v>
      </c>
    </row>
    <row r="63" spans="1:10" x14ac:dyDescent="0.25">
      <c r="A63" s="17" t="s">
        <v>72</v>
      </c>
      <c r="B63" s="17" t="s">
        <v>35</v>
      </c>
      <c r="C63" s="18">
        <v>43146</v>
      </c>
      <c r="D63" s="19">
        <v>395</v>
      </c>
      <c r="E63" s="20">
        <v>1613020119099</v>
      </c>
      <c r="F63" s="17" t="str">
        <f>VLOOKUP(E63,Clientes!$A$2:$F$101,2,FALSE)</f>
        <v>Aspen</v>
      </c>
      <c r="G63" s="17" t="str">
        <f>VLOOKUP(E63,Clientes!$A$2:$F$101,3,FALSE)</f>
        <v>Nash</v>
      </c>
      <c r="H63" s="17" t="str">
        <f>VLOOKUP(E63,Clientes!$A$2:$F$101,4,FALSE)</f>
        <v>Apartado núm.: 586, 9457 At, Avenida</v>
      </c>
      <c r="I63" s="17" t="str">
        <f>VLOOKUP(E63,Clientes!$A$2:$F$101,5,FALSE)</f>
        <v>840-785-7743</v>
      </c>
      <c r="J63" s="17" t="str">
        <f>VLOOKUP(E63,Clientes!$A$2:$F$101,6,FALSE)</f>
        <v>Ut.semper.pretium@tempusscelerisque.co.uk</v>
      </c>
    </row>
    <row r="64" spans="1:10" x14ac:dyDescent="0.25">
      <c r="A64" s="17" t="s">
        <v>72</v>
      </c>
      <c r="B64" s="17" t="s">
        <v>35</v>
      </c>
      <c r="C64" s="18">
        <v>43234</v>
      </c>
      <c r="D64" s="19">
        <v>86</v>
      </c>
      <c r="E64" s="20">
        <v>1698061733799</v>
      </c>
      <c r="F64" s="17" t="str">
        <f>VLOOKUP(E64,Clientes!$A$2:$F$101,2,FALSE)</f>
        <v>Teagan</v>
      </c>
      <c r="G64" s="17" t="str">
        <f>VLOOKUP(E64,Clientes!$A$2:$F$101,3,FALSE)</f>
        <v>Patterson</v>
      </c>
      <c r="H64" s="17" t="str">
        <f>VLOOKUP(E64,Clientes!$A$2:$F$101,4,FALSE)</f>
        <v>Apdo.:489-165 Aliquam Carretera</v>
      </c>
      <c r="I64" s="17" t="str">
        <f>VLOOKUP(E64,Clientes!$A$2:$F$101,5,FALSE)</f>
        <v>770-378-6768</v>
      </c>
      <c r="J64" s="17" t="str">
        <f>VLOOKUP(E64,Clientes!$A$2:$F$101,6,FALSE)</f>
        <v>Curae@consequat.ca</v>
      </c>
    </row>
    <row r="65" spans="1:10" x14ac:dyDescent="0.25">
      <c r="A65" s="17" t="s">
        <v>72</v>
      </c>
      <c r="B65" s="17" t="s">
        <v>35</v>
      </c>
      <c r="C65" s="18">
        <v>43242</v>
      </c>
      <c r="D65" s="19">
        <v>117</v>
      </c>
      <c r="E65" s="20">
        <v>1669080439899</v>
      </c>
      <c r="F65" s="17" t="str">
        <f>VLOOKUP(E65,Clientes!$A$2:$F$101,2,FALSE)</f>
        <v>Britanni</v>
      </c>
      <c r="G65" s="17" t="str">
        <f>VLOOKUP(E65,Clientes!$A$2:$F$101,3,FALSE)</f>
        <v>Hayes</v>
      </c>
      <c r="H65" s="17" t="str">
        <f>VLOOKUP(E65,Clientes!$A$2:$F$101,4,FALSE)</f>
        <v>Apartado núm.: 715, 8104 Vitae, Calle</v>
      </c>
      <c r="I65" s="17" t="str">
        <f>VLOOKUP(E65,Clientes!$A$2:$F$101,5,FALSE)</f>
        <v>367-700-9931</v>
      </c>
      <c r="J65" s="17" t="str">
        <f>VLOOKUP(E65,Clientes!$A$2:$F$101,6,FALSE)</f>
        <v>Donec.est.mauris@elitafeugiat.co.uk</v>
      </c>
    </row>
    <row r="66" spans="1:10" x14ac:dyDescent="0.25">
      <c r="A66" s="17" t="s">
        <v>72</v>
      </c>
      <c r="B66" s="17" t="s">
        <v>35</v>
      </c>
      <c r="C66" s="18">
        <v>43181</v>
      </c>
      <c r="D66" s="19">
        <v>193</v>
      </c>
      <c r="E66" s="20">
        <v>1648043093099</v>
      </c>
      <c r="F66" s="17" t="str">
        <f>VLOOKUP(E66,Clientes!$A$2:$F$101,2,FALSE)</f>
        <v>James</v>
      </c>
      <c r="G66" s="17" t="str">
        <f>VLOOKUP(E66,Clientes!$A$2:$F$101,3,FALSE)</f>
        <v>Alvarez</v>
      </c>
      <c r="H66" s="17" t="str">
        <f>VLOOKUP(E66,Clientes!$A$2:$F$101,4,FALSE)</f>
        <v>1039 Auctor Avenida</v>
      </c>
      <c r="I66" s="17" t="str">
        <f>VLOOKUP(E66,Clientes!$A$2:$F$101,5,FALSE)</f>
        <v>990-847-1274</v>
      </c>
      <c r="J66" s="17" t="str">
        <f>VLOOKUP(E66,Clientes!$A$2:$F$101,6,FALSE)</f>
        <v>tincidunt.adipiscing.Mauris@leo.ca</v>
      </c>
    </row>
    <row r="67" spans="1:10" x14ac:dyDescent="0.25">
      <c r="A67" s="17" t="s">
        <v>72</v>
      </c>
      <c r="B67" s="17" t="s">
        <v>35</v>
      </c>
      <c r="C67" s="18">
        <v>43114</v>
      </c>
      <c r="D67" s="19">
        <v>153</v>
      </c>
      <c r="E67" s="20">
        <v>1678101656999</v>
      </c>
      <c r="F67" s="17" t="str">
        <f>VLOOKUP(E67,Clientes!$A$2:$F$101,2,FALSE)</f>
        <v>Matthew</v>
      </c>
      <c r="G67" s="17" t="str">
        <f>VLOOKUP(E67,Clientes!$A$2:$F$101,3,FALSE)</f>
        <v>Hawkins</v>
      </c>
      <c r="H67" s="17" t="str">
        <f>VLOOKUP(E67,Clientes!$A$2:$F$101,4,FALSE)</f>
        <v>Apdo.:463-8549 Ac Ctra.</v>
      </c>
      <c r="I67" s="17" t="str">
        <f>VLOOKUP(E67,Clientes!$A$2:$F$101,5,FALSE)</f>
        <v>607-275-5892</v>
      </c>
      <c r="J67" s="17" t="str">
        <f>VLOOKUP(E67,Clientes!$A$2:$F$101,6,FALSE)</f>
        <v>Aenean@scelerisquemollis.net</v>
      </c>
    </row>
    <row r="68" spans="1:10" x14ac:dyDescent="0.25">
      <c r="A68" s="17" t="s">
        <v>72</v>
      </c>
      <c r="B68" s="17" t="s">
        <v>35</v>
      </c>
      <c r="C68" s="18">
        <v>43156</v>
      </c>
      <c r="D68" s="19">
        <v>247</v>
      </c>
      <c r="E68" s="20">
        <v>1622051041599</v>
      </c>
      <c r="F68" s="17" t="str">
        <f>VLOOKUP(E68,Clientes!$A$2:$F$101,2,FALSE)</f>
        <v>Joseph</v>
      </c>
      <c r="G68" s="17" t="str">
        <f>VLOOKUP(E68,Clientes!$A$2:$F$101,3,FALSE)</f>
        <v>Blanchard</v>
      </c>
      <c r="H68" s="17" t="str">
        <f>VLOOKUP(E68,Clientes!$A$2:$F$101,4,FALSE)</f>
        <v>579-5248 Tellus Avenida</v>
      </c>
      <c r="I68" s="17" t="str">
        <f>VLOOKUP(E68,Clientes!$A$2:$F$101,5,FALSE)</f>
        <v>109-414-2400</v>
      </c>
      <c r="J68" s="17" t="str">
        <f>VLOOKUP(E68,Clientes!$A$2:$F$101,6,FALSE)</f>
        <v>turpis.Nulla@sapiengravida.ca</v>
      </c>
    </row>
    <row r="69" spans="1:10" x14ac:dyDescent="0.25">
      <c r="A69" s="17" t="s">
        <v>72</v>
      </c>
      <c r="B69" s="17" t="s">
        <v>35</v>
      </c>
      <c r="C69" s="18">
        <v>43217</v>
      </c>
      <c r="D69" s="19">
        <v>327</v>
      </c>
      <c r="E69" s="20">
        <v>1624071443099</v>
      </c>
      <c r="F69" s="17" t="str">
        <f>VLOOKUP(E69,Clientes!$A$2:$F$101,2,FALSE)</f>
        <v>Reece</v>
      </c>
      <c r="G69" s="17" t="str">
        <f>VLOOKUP(E69,Clientes!$A$2:$F$101,3,FALSE)</f>
        <v>Washington</v>
      </c>
      <c r="H69" s="17" t="str">
        <f>VLOOKUP(E69,Clientes!$A$2:$F$101,4,FALSE)</f>
        <v>Apartado núm.: 415, 4121 Ac C/</v>
      </c>
      <c r="I69" s="17" t="str">
        <f>VLOOKUP(E69,Clientes!$A$2:$F$101,5,FALSE)</f>
        <v>877-234-1656</v>
      </c>
      <c r="J69" s="17" t="str">
        <f>VLOOKUP(E69,Clientes!$A$2:$F$101,6,FALSE)</f>
        <v>dis.parturient@nibhQuisquenonummy.com</v>
      </c>
    </row>
    <row r="70" spans="1:10" x14ac:dyDescent="0.25">
      <c r="A70" s="17" t="s">
        <v>72</v>
      </c>
      <c r="B70" s="17" t="s">
        <v>35</v>
      </c>
      <c r="C70" s="18">
        <v>43153</v>
      </c>
      <c r="D70" s="19">
        <v>190</v>
      </c>
      <c r="E70" s="20">
        <v>1696020675399</v>
      </c>
      <c r="F70" s="17" t="str">
        <f>VLOOKUP(E70,Clientes!$A$2:$F$101,2,FALSE)</f>
        <v>Melvin</v>
      </c>
      <c r="G70" s="17" t="str">
        <f>VLOOKUP(E70,Clientes!$A$2:$F$101,3,FALSE)</f>
        <v>Townsend</v>
      </c>
      <c r="H70" s="17" t="str">
        <f>VLOOKUP(E70,Clientes!$A$2:$F$101,4,FALSE)</f>
        <v>Apdo.:992-8619 Vestibulum Avenida</v>
      </c>
      <c r="I70" s="17" t="str">
        <f>VLOOKUP(E70,Clientes!$A$2:$F$101,5,FALSE)</f>
        <v>868-205-5007</v>
      </c>
      <c r="J70" s="17" t="str">
        <f>VLOOKUP(E70,Clientes!$A$2:$F$101,6,FALSE)</f>
        <v>Ut.tincidunt@Craslorem.co.uk</v>
      </c>
    </row>
    <row r="71" spans="1:10" x14ac:dyDescent="0.25">
      <c r="A71" s="17" t="s">
        <v>72</v>
      </c>
      <c r="B71" s="17" t="s">
        <v>35</v>
      </c>
      <c r="C71" s="18">
        <v>43241</v>
      </c>
      <c r="D71" s="19">
        <v>144</v>
      </c>
      <c r="E71" s="20">
        <v>1692031506199</v>
      </c>
      <c r="F71" s="17" t="str">
        <f>VLOOKUP(E71,Clientes!$A$2:$F$101,2,FALSE)</f>
        <v>Moses</v>
      </c>
      <c r="G71" s="17" t="str">
        <f>VLOOKUP(E71,Clientes!$A$2:$F$101,3,FALSE)</f>
        <v>Norris</v>
      </c>
      <c r="H71" s="17" t="str">
        <f>VLOOKUP(E71,Clientes!$A$2:$F$101,4,FALSE)</f>
        <v>5032 Porttitor C.</v>
      </c>
      <c r="I71" s="17" t="str">
        <f>VLOOKUP(E71,Clientes!$A$2:$F$101,5,FALSE)</f>
        <v>204-617-4597</v>
      </c>
      <c r="J71" s="17" t="str">
        <f>VLOOKUP(E71,Clientes!$A$2:$F$101,6,FALSE)</f>
        <v>vel.vulputate@fringilla.edu</v>
      </c>
    </row>
    <row r="72" spans="1:10" x14ac:dyDescent="0.25">
      <c r="A72" s="17" t="s">
        <v>72</v>
      </c>
      <c r="B72" s="17" t="s">
        <v>35</v>
      </c>
      <c r="C72" s="18">
        <v>43246</v>
      </c>
      <c r="D72" s="19">
        <v>85</v>
      </c>
      <c r="E72" s="20">
        <v>1628082227099</v>
      </c>
      <c r="F72" s="17" t="str">
        <f>VLOOKUP(E72,Clientes!$A$2:$F$101,2,FALSE)</f>
        <v>Lunea</v>
      </c>
      <c r="G72" s="17" t="str">
        <f>VLOOKUP(E72,Clientes!$A$2:$F$101,3,FALSE)</f>
        <v>Dennis</v>
      </c>
      <c r="H72" s="17" t="str">
        <f>VLOOKUP(E72,Clientes!$A$2:$F$101,4,FALSE)</f>
        <v>Apartado núm.: 627, 8668 Risus, Carretera</v>
      </c>
      <c r="I72" s="17" t="str">
        <f>VLOOKUP(E72,Clientes!$A$2:$F$101,5,FALSE)</f>
        <v>224-380-9331</v>
      </c>
      <c r="J72" s="17" t="str">
        <f>VLOOKUP(E72,Clientes!$A$2:$F$101,6,FALSE)</f>
        <v>Ut@luctusut.edu</v>
      </c>
    </row>
    <row r="73" spans="1:10" x14ac:dyDescent="0.25">
      <c r="A73" s="17" t="s">
        <v>72</v>
      </c>
      <c r="B73" s="17" t="s">
        <v>35</v>
      </c>
      <c r="C73" s="18">
        <v>43132</v>
      </c>
      <c r="D73" s="19">
        <v>365</v>
      </c>
      <c r="E73" s="20">
        <v>1634062190499</v>
      </c>
      <c r="F73" s="17" t="str">
        <f>VLOOKUP(E73,Clientes!$A$2:$F$101,2,FALSE)</f>
        <v>Kylie</v>
      </c>
      <c r="G73" s="17" t="str">
        <f>VLOOKUP(E73,Clientes!$A$2:$F$101,3,FALSE)</f>
        <v>Estrada</v>
      </c>
      <c r="H73" s="17" t="str">
        <f>VLOOKUP(E73,Clientes!$A$2:$F$101,4,FALSE)</f>
        <v>Apartado núm.: 284, 6722 Id, Av.</v>
      </c>
      <c r="I73" s="17" t="str">
        <f>VLOOKUP(E73,Clientes!$A$2:$F$101,5,FALSE)</f>
        <v>835-173-8198</v>
      </c>
      <c r="J73" s="17" t="str">
        <f>VLOOKUP(E73,Clientes!$A$2:$F$101,6,FALSE)</f>
        <v>enim@arcu.com</v>
      </c>
    </row>
    <row r="74" spans="1:10" x14ac:dyDescent="0.25">
      <c r="A74" s="17" t="s">
        <v>72</v>
      </c>
      <c r="B74" s="17" t="s">
        <v>35</v>
      </c>
      <c r="C74" s="18">
        <v>43258</v>
      </c>
      <c r="D74" s="19">
        <v>111</v>
      </c>
      <c r="E74" s="20">
        <v>1697100748599</v>
      </c>
      <c r="F74" s="17" t="str">
        <f>VLOOKUP(E74,Clientes!$A$2:$F$101,2,FALSE)</f>
        <v>Victoria</v>
      </c>
      <c r="G74" s="17" t="str">
        <f>VLOOKUP(E74,Clientes!$A$2:$F$101,3,FALSE)</f>
        <v>Reid</v>
      </c>
      <c r="H74" s="17" t="str">
        <f>VLOOKUP(E74,Clientes!$A$2:$F$101,4,FALSE)</f>
        <v>Apartado núm.: 759, 6599 Molestie C.</v>
      </c>
      <c r="I74" s="17" t="str">
        <f>VLOOKUP(E74,Clientes!$A$2:$F$101,5,FALSE)</f>
        <v>488-821-7134</v>
      </c>
      <c r="J74" s="17" t="str">
        <f>VLOOKUP(E74,Clientes!$A$2:$F$101,6,FALSE)</f>
        <v>interdum.Nunc.sollicitudin@dapibusrutrumjusto.co.uk</v>
      </c>
    </row>
    <row r="75" spans="1:10" x14ac:dyDescent="0.25">
      <c r="A75" s="17" t="s">
        <v>72</v>
      </c>
      <c r="B75" s="17" t="s">
        <v>35</v>
      </c>
      <c r="C75" s="18">
        <v>43138</v>
      </c>
      <c r="D75" s="19">
        <v>259</v>
      </c>
      <c r="E75" s="20">
        <v>1648043093099</v>
      </c>
      <c r="F75" s="17" t="str">
        <f>VLOOKUP(E75,Clientes!$A$2:$F$101,2,FALSE)</f>
        <v>James</v>
      </c>
      <c r="G75" s="17" t="str">
        <f>VLOOKUP(E75,Clientes!$A$2:$F$101,3,FALSE)</f>
        <v>Alvarez</v>
      </c>
      <c r="H75" s="17" t="str">
        <f>VLOOKUP(E75,Clientes!$A$2:$F$101,4,FALSE)</f>
        <v>1039 Auctor Avenida</v>
      </c>
      <c r="I75" s="17" t="str">
        <f>VLOOKUP(E75,Clientes!$A$2:$F$101,5,FALSE)</f>
        <v>990-847-1274</v>
      </c>
      <c r="J75" s="17" t="str">
        <f>VLOOKUP(E75,Clientes!$A$2:$F$101,6,FALSE)</f>
        <v>tincidunt.adipiscing.Mauris@leo.ca</v>
      </c>
    </row>
    <row r="76" spans="1:10" x14ac:dyDescent="0.25">
      <c r="A76" s="17" t="s">
        <v>72</v>
      </c>
      <c r="B76" s="17" t="s">
        <v>35</v>
      </c>
      <c r="C76" s="18">
        <v>43147</v>
      </c>
      <c r="D76" s="19">
        <v>364</v>
      </c>
      <c r="E76" s="20">
        <v>1659110761099</v>
      </c>
      <c r="F76" s="17" t="str">
        <f>VLOOKUP(E76,Clientes!$A$2:$F$101,2,FALSE)</f>
        <v>Haviva</v>
      </c>
      <c r="G76" s="17" t="str">
        <f>VLOOKUP(E76,Clientes!$A$2:$F$101,3,FALSE)</f>
        <v>Francis</v>
      </c>
      <c r="H76" s="17" t="str">
        <f>VLOOKUP(E76,Clientes!$A$2:$F$101,4,FALSE)</f>
        <v xml:space="preserve">1907 Vel, </v>
      </c>
      <c r="I76" s="17" t="str">
        <f>VLOOKUP(E76,Clientes!$A$2:$F$101,5,FALSE)</f>
        <v>355-197-7122</v>
      </c>
      <c r="J76" s="17" t="str">
        <f>VLOOKUP(E76,Clientes!$A$2:$F$101,6,FALSE)</f>
        <v>purus.mauris@justo.edu</v>
      </c>
    </row>
    <row r="77" spans="1:10" x14ac:dyDescent="0.25">
      <c r="A77" s="17" t="s">
        <v>72</v>
      </c>
      <c r="B77" s="17" t="s">
        <v>35</v>
      </c>
      <c r="C77" s="18">
        <v>43195</v>
      </c>
      <c r="D77" s="19">
        <v>265</v>
      </c>
      <c r="E77" s="20">
        <v>1646080788399</v>
      </c>
      <c r="F77" s="17" t="str">
        <f>VLOOKUP(E77,Clientes!$A$2:$F$101,2,FALSE)</f>
        <v>Dahlia</v>
      </c>
      <c r="G77" s="17" t="str">
        <f>VLOOKUP(E77,Clientes!$A$2:$F$101,3,FALSE)</f>
        <v>Dunn</v>
      </c>
      <c r="H77" s="17" t="str">
        <f>VLOOKUP(E77,Clientes!$A$2:$F$101,4,FALSE)</f>
        <v xml:space="preserve">682-7270 Duis </v>
      </c>
      <c r="I77" s="17" t="str">
        <f>VLOOKUP(E77,Clientes!$A$2:$F$101,5,FALSE)</f>
        <v>359-878-7953</v>
      </c>
      <c r="J77" s="17" t="str">
        <f>VLOOKUP(E77,Clientes!$A$2:$F$101,6,FALSE)</f>
        <v>Sed.neque@non.net</v>
      </c>
    </row>
    <row r="78" spans="1:10" x14ac:dyDescent="0.25">
      <c r="A78" s="17" t="s">
        <v>72</v>
      </c>
      <c r="B78" s="17" t="s">
        <v>35</v>
      </c>
      <c r="C78" s="18">
        <v>43179</v>
      </c>
      <c r="D78" s="19">
        <v>471</v>
      </c>
      <c r="E78" s="20">
        <v>1611040988299</v>
      </c>
      <c r="F78" s="17" t="str">
        <f>VLOOKUP(E78,Clientes!$A$2:$F$101,2,FALSE)</f>
        <v>Wallace</v>
      </c>
      <c r="G78" s="17" t="str">
        <f>VLOOKUP(E78,Clientes!$A$2:$F$101,3,FALSE)</f>
        <v>Reid</v>
      </c>
      <c r="H78" s="17" t="str">
        <f>VLOOKUP(E78,Clientes!$A$2:$F$101,4,FALSE)</f>
        <v>Apartado núm.: 414, 8343 Vehicula Avda.</v>
      </c>
      <c r="I78" s="17" t="str">
        <f>VLOOKUP(E78,Clientes!$A$2:$F$101,5,FALSE)</f>
        <v>765-887-9133</v>
      </c>
      <c r="J78" s="17" t="str">
        <f>VLOOKUP(E78,Clientes!$A$2:$F$101,6,FALSE)</f>
        <v>non.justo@Cras.net</v>
      </c>
    </row>
    <row r="79" spans="1:10" x14ac:dyDescent="0.25">
      <c r="A79" s="17" t="s">
        <v>72</v>
      </c>
      <c r="B79" s="17" t="s">
        <v>35</v>
      </c>
      <c r="C79" s="18">
        <v>43186</v>
      </c>
      <c r="D79" s="19">
        <v>337</v>
      </c>
      <c r="E79" s="20">
        <v>1694070726499</v>
      </c>
      <c r="F79" s="17" t="str">
        <f>VLOOKUP(E79,Clientes!$A$2:$F$101,2,FALSE)</f>
        <v>Ruby</v>
      </c>
      <c r="G79" s="17" t="str">
        <f>VLOOKUP(E79,Clientes!$A$2:$F$101,3,FALSE)</f>
        <v>Mack</v>
      </c>
      <c r="H79" s="17" t="str">
        <f>VLOOKUP(E79,Clientes!$A$2:$F$101,4,FALSE)</f>
        <v>9784 Dolor. Ctra.</v>
      </c>
      <c r="I79" s="17" t="str">
        <f>VLOOKUP(E79,Clientes!$A$2:$F$101,5,FALSE)</f>
        <v>804-591-8266</v>
      </c>
      <c r="J79" s="17" t="str">
        <f>VLOOKUP(E79,Clientes!$A$2:$F$101,6,FALSE)</f>
        <v>gravida.Aliquam@utnullaCras.edu</v>
      </c>
    </row>
    <row r="80" spans="1:10" x14ac:dyDescent="0.25">
      <c r="A80" s="17" t="s">
        <v>72</v>
      </c>
      <c r="B80" s="17" t="s">
        <v>35</v>
      </c>
      <c r="C80" s="18">
        <v>43209</v>
      </c>
      <c r="D80" s="19">
        <v>198</v>
      </c>
      <c r="E80" s="20">
        <v>1624071443099</v>
      </c>
      <c r="F80" s="17" t="str">
        <f>VLOOKUP(E80,Clientes!$A$2:$F$101,2,FALSE)</f>
        <v>Reece</v>
      </c>
      <c r="G80" s="17" t="str">
        <f>VLOOKUP(E80,Clientes!$A$2:$F$101,3,FALSE)</f>
        <v>Washington</v>
      </c>
      <c r="H80" s="17" t="str">
        <f>VLOOKUP(E80,Clientes!$A$2:$F$101,4,FALSE)</f>
        <v>Apartado núm.: 415, 4121 Ac C/</v>
      </c>
      <c r="I80" s="17" t="str">
        <f>VLOOKUP(E80,Clientes!$A$2:$F$101,5,FALSE)</f>
        <v>877-234-1656</v>
      </c>
      <c r="J80" s="17" t="str">
        <f>VLOOKUP(E80,Clientes!$A$2:$F$101,6,FALSE)</f>
        <v>dis.parturient@nibhQuisquenonummy.com</v>
      </c>
    </row>
    <row r="81" spans="1:10" x14ac:dyDescent="0.25">
      <c r="A81" s="17" t="s">
        <v>72</v>
      </c>
      <c r="B81" s="17" t="s">
        <v>35</v>
      </c>
      <c r="C81" s="18">
        <v>43197</v>
      </c>
      <c r="D81" s="19">
        <v>241</v>
      </c>
      <c r="E81" s="20">
        <v>1665112492799</v>
      </c>
      <c r="F81" s="17" t="str">
        <f>VLOOKUP(E81,Clientes!$A$2:$F$101,2,FALSE)</f>
        <v>Reece</v>
      </c>
      <c r="G81" s="17" t="str">
        <f>VLOOKUP(E81,Clientes!$A$2:$F$101,3,FALSE)</f>
        <v>Pitts</v>
      </c>
      <c r="H81" s="17" t="str">
        <f>VLOOKUP(E81,Clientes!$A$2:$F$101,4,FALSE)</f>
        <v>4982 Turpis. Avda.</v>
      </c>
      <c r="I81" s="17" t="str">
        <f>VLOOKUP(E81,Clientes!$A$2:$F$101,5,FALSE)</f>
        <v>873-840-7169</v>
      </c>
      <c r="J81" s="17" t="str">
        <f>VLOOKUP(E81,Clientes!$A$2:$F$101,6,FALSE)</f>
        <v>feugiat.metus.sit@nibhenim.co.uk</v>
      </c>
    </row>
    <row r="82" spans="1:10" x14ac:dyDescent="0.25">
      <c r="A82" s="17" t="s">
        <v>72</v>
      </c>
      <c r="B82" s="17" t="s">
        <v>35</v>
      </c>
      <c r="C82" s="18">
        <v>43221</v>
      </c>
      <c r="D82" s="19">
        <v>436</v>
      </c>
      <c r="E82" s="20">
        <v>1686111909699</v>
      </c>
      <c r="F82" s="17" t="str">
        <f>VLOOKUP(E82,Clientes!$A$2:$F$101,2,FALSE)</f>
        <v>Mufutau</v>
      </c>
      <c r="G82" s="17" t="str">
        <f>VLOOKUP(E82,Clientes!$A$2:$F$101,3,FALSE)</f>
        <v>Gordon</v>
      </c>
      <c r="H82" s="17" t="str">
        <f>VLOOKUP(E82,Clientes!$A$2:$F$101,4,FALSE)</f>
        <v>Apartado núm.: 538, 5022 Ac Carretera</v>
      </c>
      <c r="I82" s="17" t="str">
        <f>VLOOKUP(E82,Clientes!$A$2:$F$101,5,FALSE)</f>
        <v>105-994-4319</v>
      </c>
      <c r="J82" s="17" t="str">
        <f>VLOOKUP(E82,Clientes!$A$2:$F$101,6,FALSE)</f>
        <v>scelerisque@fermentumarcuVestibulum.net</v>
      </c>
    </row>
    <row r="83" spans="1:10" x14ac:dyDescent="0.25">
      <c r="A83" s="17" t="s">
        <v>72</v>
      </c>
      <c r="B83" s="17" t="s">
        <v>35</v>
      </c>
      <c r="C83" s="18">
        <v>43281</v>
      </c>
      <c r="D83" s="19">
        <v>255</v>
      </c>
      <c r="E83" s="20">
        <v>1611090209099</v>
      </c>
      <c r="F83" s="17" t="str">
        <f>VLOOKUP(E83,Clientes!$A$2:$F$101,2,FALSE)</f>
        <v>Zeus</v>
      </c>
      <c r="G83" s="17" t="str">
        <f>VLOOKUP(E83,Clientes!$A$2:$F$101,3,FALSE)</f>
        <v>Ware</v>
      </c>
      <c r="H83" s="17" t="str">
        <f>VLOOKUP(E83,Clientes!$A$2:$F$101,4,FALSE)</f>
        <v>Apartado núm.: 573, 2573 Risus Avenida</v>
      </c>
      <c r="I83" s="17" t="str">
        <f>VLOOKUP(E83,Clientes!$A$2:$F$101,5,FALSE)</f>
        <v>913-802-3959</v>
      </c>
      <c r="J83" s="17" t="str">
        <f>VLOOKUP(E83,Clientes!$A$2:$F$101,6,FALSE)</f>
        <v>odio@loremsemper.net</v>
      </c>
    </row>
    <row r="84" spans="1:10" x14ac:dyDescent="0.25">
      <c r="A84" s="17" t="s">
        <v>72</v>
      </c>
      <c r="B84" s="17" t="s">
        <v>35</v>
      </c>
      <c r="C84" s="18">
        <v>43134</v>
      </c>
      <c r="D84" s="19">
        <v>164</v>
      </c>
      <c r="E84" s="20">
        <v>1619091761599</v>
      </c>
      <c r="F84" s="17" t="str">
        <f>VLOOKUP(E84,Clientes!$A$2:$F$101,2,FALSE)</f>
        <v>Kareem</v>
      </c>
      <c r="G84" s="17" t="str">
        <f>VLOOKUP(E84,Clientes!$A$2:$F$101,3,FALSE)</f>
        <v>Coffey</v>
      </c>
      <c r="H84" s="17" t="str">
        <f>VLOOKUP(E84,Clientes!$A$2:$F$101,4,FALSE)</f>
        <v>Apartado núm.: 956, 5448 Nullam Calle</v>
      </c>
      <c r="I84" s="17" t="str">
        <f>VLOOKUP(E84,Clientes!$A$2:$F$101,5,FALSE)</f>
        <v>492-606-4387</v>
      </c>
      <c r="J84" s="17" t="str">
        <f>VLOOKUP(E84,Clientes!$A$2:$F$101,6,FALSE)</f>
        <v>aliquam.eu.accumsan@risusat.edu</v>
      </c>
    </row>
    <row r="85" spans="1:10" x14ac:dyDescent="0.25">
      <c r="A85" s="17" t="s">
        <v>72</v>
      </c>
      <c r="B85" s="17" t="s">
        <v>35</v>
      </c>
      <c r="C85" s="18">
        <v>43161</v>
      </c>
      <c r="D85" s="19">
        <v>338</v>
      </c>
      <c r="E85" s="20">
        <v>1659051308299</v>
      </c>
      <c r="F85" s="17" t="str">
        <f>VLOOKUP(E85,Clientes!$A$2:$F$101,2,FALSE)</f>
        <v>Kessie</v>
      </c>
      <c r="G85" s="17" t="str">
        <f>VLOOKUP(E85,Clientes!$A$2:$F$101,3,FALSE)</f>
        <v>Humphrey</v>
      </c>
      <c r="H85" s="17" t="str">
        <f>VLOOKUP(E85,Clientes!$A$2:$F$101,4,FALSE)</f>
        <v>Apartado núm.: 411, 6324 Fermentum C/</v>
      </c>
      <c r="I85" s="17" t="str">
        <f>VLOOKUP(E85,Clientes!$A$2:$F$101,5,FALSE)</f>
        <v>264-525-8082</v>
      </c>
      <c r="J85" s="17" t="str">
        <f>VLOOKUP(E85,Clientes!$A$2:$F$101,6,FALSE)</f>
        <v>ligula.Nullam@Nullamvitae.co.uk</v>
      </c>
    </row>
    <row r="86" spans="1:10" x14ac:dyDescent="0.25">
      <c r="A86" s="17" t="s">
        <v>72</v>
      </c>
      <c r="B86" s="17" t="s">
        <v>35</v>
      </c>
      <c r="C86" s="18">
        <v>43142</v>
      </c>
      <c r="D86" s="19">
        <v>111</v>
      </c>
      <c r="E86" s="20">
        <v>1632031176399</v>
      </c>
      <c r="F86" s="17" t="str">
        <f>VLOOKUP(E86,Clientes!$A$2:$F$101,2,FALSE)</f>
        <v>Eugenia</v>
      </c>
      <c r="G86" s="17" t="str">
        <f>VLOOKUP(E86,Clientes!$A$2:$F$101,3,FALSE)</f>
        <v>Jacobson</v>
      </c>
      <c r="H86" s="17" t="str">
        <f>VLOOKUP(E86,Clientes!$A$2:$F$101,4,FALSE)</f>
        <v>4338 Orci. Ctra.</v>
      </c>
      <c r="I86" s="17" t="str">
        <f>VLOOKUP(E86,Clientes!$A$2:$F$101,5,FALSE)</f>
        <v>163-137-1677</v>
      </c>
      <c r="J86" s="17" t="str">
        <f>VLOOKUP(E86,Clientes!$A$2:$F$101,6,FALSE)</f>
        <v>a@risus.co.uk</v>
      </c>
    </row>
    <row r="87" spans="1:10" x14ac:dyDescent="0.25">
      <c r="A87" s="17" t="s">
        <v>72</v>
      </c>
      <c r="B87" s="17" t="s">
        <v>35</v>
      </c>
      <c r="C87" s="18">
        <v>43280</v>
      </c>
      <c r="D87" s="19">
        <v>211</v>
      </c>
      <c r="E87" s="20">
        <v>1660061254699</v>
      </c>
      <c r="F87" s="17" t="str">
        <f>VLOOKUP(E87,Clientes!$A$2:$F$101,2,FALSE)</f>
        <v>Jayme</v>
      </c>
      <c r="G87" s="17" t="str">
        <f>VLOOKUP(E87,Clientes!$A$2:$F$101,3,FALSE)</f>
        <v>Mcleod</v>
      </c>
      <c r="H87" s="17" t="str">
        <f>VLOOKUP(E87,Clientes!$A$2:$F$101,4,FALSE)</f>
        <v>780-1975 Aliquam Avda.</v>
      </c>
      <c r="I87" s="17" t="str">
        <f>VLOOKUP(E87,Clientes!$A$2:$F$101,5,FALSE)</f>
        <v>980-347-0680</v>
      </c>
      <c r="J87" s="17" t="str">
        <f>VLOOKUP(E87,Clientes!$A$2:$F$101,6,FALSE)</f>
        <v>cubilia@necenimNunc.ca</v>
      </c>
    </row>
    <row r="88" spans="1:10" x14ac:dyDescent="0.25">
      <c r="A88" s="17" t="s">
        <v>72</v>
      </c>
      <c r="B88" s="17" t="s">
        <v>35</v>
      </c>
      <c r="C88" s="18">
        <v>43194</v>
      </c>
      <c r="D88" s="19">
        <v>389</v>
      </c>
      <c r="E88" s="20">
        <v>1684062110699</v>
      </c>
      <c r="F88" s="17" t="str">
        <f>VLOOKUP(E88,Clientes!$A$2:$F$101,2,FALSE)</f>
        <v>Brian</v>
      </c>
      <c r="G88" s="17" t="str">
        <f>VLOOKUP(E88,Clientes!$A$2:$F$101,3,FALSE)</f>
        <v>Rodriquez</v>
      </c>
      <c r="H88" s="17" t="str">
        <f>VLOOKUP(E88,Clientes!$A$2:$F$101,4,FALSE)</f>
        <v>4084 Non, C.</v>
      </c>
      <c r="I88" s="17" t="str">
        <f>VLOOKUP(E88,Clientes!$A$2:$F$101,5,FALSE)</f>
        <v>653-750-7218</v>
      </c>
      <c r="J88" s="17" t="str">
        <f>VLOOKUP(E88,Clientes!$A$2:$F$101,6,FALSE)</f>
        <v>est.mollis.non@ipsum.ca</v>
      </c>
    </row>
    <row r="89" spans="1:10" x14ac:dyDescent="0.25">
      <c r="A89" s="17" t="s">
        <v>72</v>
      </c>
      <c r="B89" s="17" t="s">
        <v>35</v>
      </c>
      <c r="C89" s="18">
        <v>43153</v>
      </c>
      <c r="D89" s="19">
        <v>409</v>
      </c>
      <c r="E89" s="20">
        <v>1601092361199</v>
      </c>
      <c r="F89" s="17" t="str">
        <f>VLOOKUP(E89,Clientes!$A$2:$F$101,2,FALSE)</f>
        <v>Zorita</v>
      </c>
      <c r="G89" s="17" t="str">
        <f>VLOOKUP(E89,Clientes!$A$2:$F$101,3,FALSE)</f>
        <v>Simon</v>
      </c>
      <c r="H89" s="17" t="str">
        <f>VLOOKUP(E89,Clientes!$A$2:$F$101,4,FALSE)</f>
        <v>Apartado núm.: 469, 8697 Nisl Av.</v>
      </c>
      <c r="I89" s="17" t="str">
        <f>VLOOKUP(E89,Clientes!$A$2:$F$101,5,FALSE)</f>
        <v>578-606-5162</v>
      </c>
      <c r="J89" s="17" t="str">
        <f>VLOOKUP(E89,Clientes!$A$2:$F$101,6,FALSE)</f>
        <v>et.eros@vestibulum.net</v>
      </c>
    </row>
    <row r="90" spans="1:10" x14ac:dyDescent="0.25">
      <c r="A90" s="17" t="s">
        <v>72</v>
      </c>
      <c r="B90" s="17" t="s">
        <v>35</v>
      </c>
      <c r="C90" s="18">
        <v>43123</v>
      </c>
      <c r="D90" s="19">
        <v>118</v>
      </c>
      <c r="E90" s="20">
        <v>1615122857999</v>
      </c>
      <c r="F90" s="17" t="str">
        <f>VLOOKUP(E90,Clientes!$A$2:$F$101,2,FALSE)</f>
        <v>Nyssa</v>
      </c>
      <c r="G90" s="17" t="str">
        <f>VLOOKUP(E90,Clientes!$A$2:$F$101,3,FALSE)</f>
        <v>Roth</v>
      </c>
      <c r="H90" s="17" t="str">
        <f>VLOOKUP(E90,Clientes!$A$2:$F$101,4,FALSE)</f>
        <v xml:space="preserve">Apartado núm.: 730, 6120 Auctor, </v>
      </c>
      <c r="I90" s="17" t="str">
        <f>VLOOKUP(E90,Clientes!$A$2:$F$101,5,FALSE)</f>
        <v>282-571-5280</v>
      </c>
      <c r="J90" s="17" t="str">
        <f>VLOOKUP(E90,Clientes!$A$2:$F$101,6,FALSE)</f>
        <v>quam.vel@seddui.net</v>
      </c>
    </row>
    <row r="91" spans="1:10" x14ac:dyDescent="0.25">
      <c r="A91" s="17" t="s">
        <v>72</v>
      </c>
      <c r="B91" s="17" t="s">
        <v>35</v>
      </c>
      <c r="C91" s="18">
        <v>43233</v>
      </c>
      <c r="D91" s="19">
        <v>102</v>
      </c>
      <c r="E91" s="20">
        <v>1633100562899</v>
      </c>
      <c r="F91" s="17" t="str">
        <f>VLOOKUP(E91,Clientes!$A$2:$F$101,2,FALSE)</f>
        <v>Deborah</v>
      </c>
      <c r="G91" s="17" t="str">
        <f>VLOOKUP(E91,Clientes!$A$2:$F$101,3,FALSE)</f>
        <v>Craig</v>
      </c>
      <c r="H91" s="17" t="str">
        <f>VLOOKUP(E91,Clientes!$A$2:$F$101,4,FALSE)</f>
        <v>263-6673 Et Carretera</v>
      </c>
      <c r="I91" s="17" t="str">
        <f>VLOOKUP(E91,Clientes!$A$2:$F$101,5,FALSE)</f>
        <v>152-926-1358</v>
      </c>
      <c r="J91" s="17" t="str">
        <f>VLOOKUP(E91,Clientes!$A$2:$F$101,6,FALSE)</f>
        <v>rutrum.eu.ultrices@nasceturridiculusmus.com</v>
      </c>
    </row>
    <row r="92" spans="1:10" x14ac:dyDescent="0.25">
      <c r="A92" s="17" t="s">
        <v>72</v>
      </c>
      <c r="B92" s="17" t="s">
        <v>35</v>
      </c>
      <c r="C92" s="18">
        <v>43163</v>
      </c>
      <c r="D92" s="19">
        <v>389</v>
      </c>
      <c r="E92" s="20">
        <v>1682021904299</v>
      </c>
      <c r="F92" s="17" t="str">
        <f>VLOOKUP(E92,Clientes!$A$2:$F$101,2,FALSE)</f>
        <v>Justina</v>
      </c>
      <c r="G92" s="17" t="str">
        <f>VLOOKUP(E92,Clientes!$A$2:$F$101,3,FALSE)</f>
        <v>Gross</v>
      </c>
      <c r="H92" s="17" t="str">
        <f>VLOOKUP(E92,Clientes!$A$2:$F$101,4,FALSE)</f>
        <v xml:space="preserve">417-5223 Maecenas </v>
      </c>
      <c r="I92" s="17" t="str">
        <f>VLOOKUP(E92,Clientes!$A$2:$F$101,5,FALSE)</f>
        <v>654-905-2739</v>
      </c>
      <c r="J92" s="17" t="str">
        <f>VLOOKUP(E92,Clientes!$A$2:$F$101,6,FALSE)</f>
        <v>ac.arcu.Nunc@mollis.ca</v>
      </c>
    </row>
    <row r="93" spans="1:10" x14ac:dyDescent="0.25">
      <c r="A93" s="17" t="s">
        <v>72</v>
      </c>
      <c r="B93" s="17" t="s">
        <v>35</v>
      </c>
      <c r="C93" s="18">
        <v>43157</v>
      </c>
      <c r="D93" s="19">
        <v>291</v>
      </c>
      <c r="E93" s="20">
        <v>1628020138699</v>
      </c>
      <c r="F93" s="17" t="str">
        <f>VLOOKUP(E93,Clientes!$A$2:$F$101,2,FALSE)</f>
        <v>Quinlan</v>
      </c>
      <c r="G93" s="17" t="str">
        <f>VLOOKUP(E93,Clientes!$A$2:$F$101,3,FALSE)</f>
        <v>Calhoun</v>
      </c>
      <c r="H93" s="17" t="str">
        <f>VLOOKUP(E93,Clientes!$A$2:$F$101,4,FALSE)</f>
        <v>Apdo.:946-753 Eget C.</v>
      </c>
      <c r="I93" s="17" t="str">
        <f>VLOOKUP(E93,Clientes!$A$2:$F$101,5,FALSE)</f>
        <v>407-872-4909</v>
      </c>
      <c r="J93" s="17" t="str">
        <f>VLOOKUP(E93,Clientes!$A$2:$F$101,6,FALSE)</f>
        <v>ut.nisi@faucibus.edu</v>
      </c>
    </row>
    <row r="94" spans="1:10" x14ac:dyDescent="0.25">
      <c r="A94" s="17" t="s">
        <v>72</v>
      </c>
      <c r="B94" s="17" t="s">
        <v>35</v>
      </c>
      <c r="C94" s="18">
        <v>43146</v>
      </c>
      <c r="D94" s="19">
        <v>341</v>
      </c>
      <c r="E94" s="20">
        <v>1632031176399</v>
      </c>
      <c r="F94" s="17" t="str">
        <f>VLOOKUP(E94,Clientes!$A$2:$F$101,2,FALSE)</f>
        <v>Eugenia</v>
      </c>
      <c r="G94" s="17" t="str">
        <f>VLOOKUP(E94,Clientes!$A$2:$F$101,3,FALSE)</f>
        <v>Jacobson</v>
      </c>
      <c r="H94" s="17" t="str">
        <f>VLOOKUP(E94,Clientes!$A$2:$F$101,4,FALSE)</f>
        <v>4338 Orci. Ctra.</v>
      </c>
      <c r="I94" s="17" t="str">
        <f>VLOOKUP(E94,Clientes!$A$2:$F$101,5,FALSE)</f>
        <v>163-137-1677</v>
      </c>
      <c r="J94" s="17" t="str">
        <f>VLOOKUP(E94,Clientes!$A$2:$F$101,6,FALSE)</f>
        <v>a@risus.co.uk</v>
      </c>
    </row>
    <row r="95" spans="1:10" x14ac:dyDescent="0.25">
      <c r="A95" s="17" t="s">
        <v>72</v>
      </c>
      <c r="B95" s="17" t="s">
        <v>35</v>
      </c>
      <c r="C95" s="18">
        <v>43206</v>
      </c>
      <c r="D95" s="19">
        <v>338</v>
      </c>
      <c r="E95" s="20">
        <v>1628020138699</v>
      </c>
      <c r="F95" s="17" t="str">
        <f>VLOOKUP(E95,Clientes!$A$2:$F$101,2,FALSE)</f>
        <v>Quinlan</v>
      </c>
      <c r="G95" s="17" t="str">
        <f>VLOOKUP(E95,Clientes!$A$2:$F$101,3,FALSE)</f>
        <v>Calhoun</v>
      </c>
      <c r="H95" s="17" t="str">
        <f>VLOOKUP(E95,Clientes!$A$2:$F$101,4,FALSE)</f>
        <v>Apdo.:946-753 Eget C.</v>
      </c>
      <c r="I95" s="17" t="str">
        <f>VLOOKUP(E95,Clientes!$A$2:$F$101,5,FALSE)</f>
        <v>407-872-4909</v>
      </c>
      <c r="J95" s="17" t="str">
        <f>VLOOKUP(E95,Clientes!$A$2:$F$101,6,FALSE)</f>
        <v>ut.nisi@faucibus.edu</v>
      </c>
    </row>
    <row r="96" spans="1:10" x14ac:dyDescent="0.25">
      <c r="A96" s="17" t="s">
        <v>72</v>
      </c>
      <c r="B96" s="17" t="s">
        <v>35</v>
      </c>
      <c r="C96" s="18">
        <v>43158</v>
      </c>
      <c r="D96" s="19">
        <v>498</v>
      </c>
      <c r="E96" s="20">
        <v>1634111447899</v>
      </c>
      <c r="F96" s="17" t="str">
        <f>VLOOKUP(E96,Clientes!$A$2:$F$101,2,FALSE)</f>
        <v>Vivian</v>
      </c>
      <c r="G96" s="17" t="str">
        <f>VLOOKUP(E96,Clientes!$A$2:$F$101,3,FALSE)</f>
        <v>Gilliam</v>
      </c>
      <c r="H96" s="17" t="str">
        <f>VLOOKUP(E96,Clientes!$A$2:$F$101,4,FALSE)</f>
        <v>6058 Eu Av.</v>
      </c>
      <c r="I96" s="17" t="str">
        <f>VLOOKUP(E96,Clientes!$A$2:$F$101,5,FALSE)</f>
        <v>554-660-6842</v>
      </c>
      <c r="J96" s="17" t="str">
        <f>VLOOKUP(E96,Clientes!$A$2:$F$101,6,FALSE)</f>
        <v>consectetuer.adipiscing@nonummy.net</v>
      </c>
    </row>
    <row r="97" spans="1:10" x14ac:dyDescent="0.25">
      <c r="A97" s="17" t="s">
        <v>72</v>
      </c>
      <c r="B97" s="17" t="s">
        <v>35</v>
      </c>
      <c r="C97" s="18">
        <v>43236</v>
      </c>
      <c r="D97" s="19">
        <v>482</v>
      </c>
      <c r="E97" s="20">
        <v>1648043093099</v>
      </c>
      <c r="F97" s="17" t="str">
        <f>VLOOKUP(E97,Clientes!$A$2:$F$101,2,FALSE)</f>
        <v>James</v>
      </c>
      <c r="G97" s="17" t="str">
        <f>VLOOKUP(E97,Clientes!$A$2:$F$101,3,FALSE)</f>
        <v>Alvarez</v>
      </c>
      <c r="H97" s="17" t="str">
        <f>VLOOKUP(E97,Clientes!$A$2:$F$101,4,FALSE)</f>
        <v>1039 Auctor Avenida</v>
      </c>
      <c r="I97" s="17" t="str">
        <f>VLOOKUP(E97,Clientes!$A$2:$F$101,5,FALSE)</f>
        <v>990-847-1274</v>
      </c>
      <c r="J97" s="17" t="str">
        <f>VLOOKUP(E97,Clientes!$A$2:$F$101,6,FALSE)</f>
        <v>tincidunt.adipiscing.Mauris@leo.ca</v>
      </c>
    </row>
    <row r="98" spans="1:10" x14ac:dyDescent="0.25">
      <c r="A98" s="17" t="s">
        <v>72</v>
      </c>
      <c r="B98" s="17" t="s">
        <v>35</v>
      </c>
      <c r="C98" s="18">
        <v>43165</v>
      </c>
      <c r="D98" s="19">
        <v>125</v>
      </c>
      <c r="E98" s="20">
        <v>1611040988299</v>
      </c>
      <c r="F98" s="17" t="str">
        <f>VLOOKUP(E98,Clientes!$A$2:$F$101,2,FALSE)</f>
        <v>Wallace</v>
      </c>
      <c r="G98" s="17" t="str">
        <f>VLOOKUP(E98,Clientes!$A$2:$F$101,3,FALSE)</f>
        <v>Reid</v>
      </c>
      <c r="H98" s="17" t="str">
        <f>VLOOKUP(E98,Clientes!$A$2:$F$101,4,FALSE)</f>
        <v>Apartado núm.: 414, 8343 Vehicula Avda.</v>
      </c>
      <c r="I98" s="17" t="str">
        <f>VLOOKUP(E98,Clientes!$A$2:$F$101,5,FALSE)</f>
        <v>765-887-9133</v>
      </c>
      <c r="J98" s="17" t="str">
        <f>VLOOKUP(E98,Clientes!$A$2:$F$101,6,FALSE)</f>
        <v>non.justo@Cras.net</v>
      </c>
    </row>
    <row r="99" spans="1:10" x14ac:dyDescent="0.25">
      <c r="A99" s="17" t="s">
        <v>72</v>
      </c>
      <c r="B99" s="17" t="s">
        <v>35</v>
      </c>
      <c r="C99" s="18">
        <v>43208</v>
      </c>
      <c r="D99" s="19">
        <v>77</v>
      </c>
      <c r="E99" s="20">
        <v>1663122302899</v>
      </c>
      <c r="F99" s="17" t="str">
        <f>VLOOKUP(E99,Clientes!$A$2:$F$101,2,FALSE)</f>
        <v>Gavin</v>
      </c>
      <c r="G99" s="17" t="str">
        <f>VLOOKUP(E99,Clientes!$A$2:$F$101,3,FALSE)</f>
        <v>Steele</v>
      </c>
      <c r="H99" s="17" t="str">
        <f>VLOOKUP(E99,Clientes!$A$2:$F$101,4,FALSE)</f>
        <v>8425 Est C/</v>
      </c>
      <c r="I99" s="17" t="str">
        <f>VLOOKUP(E99,Clientes!$A$2:$F$101,5,FALSE)</f>
        <v>261-956-4134</v>
      </c>
      <c r="J99" s="17" t="str">
        <f>VLOOKUP(E99,Clientes!$A$2:$F$101,6,FALSE)</f>
        <v>ac.risus.Morbi@tortor.com</v>
      </c>
    </row>
    <row r="100" spans="1:10" x14ac:dyDescent="0.25">
      <c r="A100" s="17" t="s">
        <v>72</v>
      </c>
      <c r="B100" s="17" t="s">
        <v>35</v>
      </c>
      <c r="C100" s="18">
        <v>43212</v>
      </c>
      <c r="D100" s="19">
        <v>482</v>
      </c>
      <c r="E100" s="20">
        <v>1604013000799</v>
      </c>
      <c r="F100" s="17" t="str">
        <f>VLOOKUP(E100,Clientes!$A$2:$F$101,2,FALSE)</f>
        <v>Dominic</v>
      </c>
      <c r="G100" s="17" t="str">
        <f>VLOOKUP(E100,Clientes!$A$2:$F$101,3,FALSE)</f>
        <v>Gilmore</v>
      </c>
      <c r="H100" s="17" t="str">
        <f>VLOOKUP(E100,Clientes!$A$2:$F$101,4,FALSE)</f>
        <v>6181 Nulla. Carretera</v>
      </c>
      <c r="I100" s="17" t="str">
        <f>VLOOKUP(E100,Clientes!$A$2:$F$101,5,FALSE)</f>
        <v>912-168-0492</v>
      </c>
      <c r="J100" s="17" t="str">
        <f>VLOOKUP(E100,Clientes!$A$2:$F$101,6,FALSE)</f>
        <v>auctor@Nullafacilisi.co.uk</v>
      </c>
    </row>
    <row r="101" spans="1:10" x14ac:dyDescent="0.25">
      <c r="A101" s="17" t="s">
        <v>72</v>
      </c>
      <c r="B101" s="17" t="s">
        <v>35</v>
      </c>
      <c r="C101" s="18">
        <v>43226</v>
      </c>
      <c r="D101" s="19">
        <v>383</v>
      </c>
      <c r="E101" s="20">
        <v>1648043093099</v>
      </c>
      <c r="F101" s="17" t="str">
        <f>VLOOKUP(E101,Clientes!$A$2:$F$101,2,FALSE)</f>
        <v>James</v>
      </c>
      <c r="G101" s="17" t="str">
        <f>VLOOKUP(E101,Clientes!$A$2:$F$101,3,FALSE)</f>
        <v>Alvarez</v>
      </c>
      <c r="H101" s="17" t="str">
        <f>VLOOKUP(E101,Clientes!$A$2:$F$101,4,FALSE)</f>
        <v>1039 Auctor Avenida</v>
      </c>
      <c r="I101" s="17" t="str">
        <f>VLOOKUP(E101,Clientes!$A$2:$F$101,5,FALSE)</f>
        <v>990-847-1274</v>
      </c>
      <c r="J101" s="17" t="str">
        <f>VLOOKUP(E101,Clientes!$A$2:$F$101,6,FALSE)</f>
        <v>tincidunt.adipiscing.Mauris@leo.ca</v>
      </c>
    </row>
    <row r="102" spans="1:10" x14ac:dyDescent="0.25">
      <c r="A102" s="17" t="s">
        <v>72</v>
      </c>
      <c r="B102" s="17" t="s">
        <v>47</v>
      </c>
      <c r="C102" s="18">
        <v>43166</v>
      </c>
      <c r="D102" s="19">
        <v>436</v>
      </c>
      <c r="E102" s="20">
        <v>1648043093099</v>
      </c>
      <c r="F102" s="17" t="str">
        <f>VLOOKUP(E102,Clientes!$A$2:$F$101,2,FALSE)</f>
        <v>James</v>
      </c>
      <c r="G102" s="17" t="str">
        <f>VLOOKUP(E102,Clientes!$A$2:$F$101,3,FALSE)</f>
        <v>Alvarez</v>
      </c>
      <c r="H102" s="17" t="str">
        <f>VLOOKUP(E102,Clientes!$A$2:$F$101,4,FALSE)</f>
        <v>1039 Auctor Avenida</v>
      </c>
      <c r="I102" s="17" t="str">
        <f>VLOOKUP(E102,Clientes!$A$2:$F$101,5,FALSE)</f>
        <v>990-847-1274</v>
      </c>
      <c r="J102" s="17" t="str">
        <f>VLOOKUP(E102,Clientes!$A$2:$F$101,6,FALSE)</f>
        <v>tincidunt.adipiscing.Mauris@leo.ca</v>
      </c>
    </row>
    <row r="103" spans="1:10" x14ac:dyDescent="0.25">
      <c r="A103" s="17" t="s">
        <v>72</v>
      </c>
      <c r="B103" s="17" t="s">
        <v>47</v>
      </c>
      <c r="C103" s="18">
        <v>43119</v>
      </c>
      <c r="D103" s="19">
        <v>424</v>
      </c>
      <c r="E103" s="20">
        <v>1624052554099</v>
      </c>
      <c r="F103" s="17" t="str">
        <f>VLOOKUP(E103,Clientes!$A$2:$F$101,2,FALSE)</f>
        <v>Karleigh</v>
      </c>
      <c r="G103" s="17" t="str">
        <f>VLOOKUP(E103,Clientes!$A$2:$F$101,3,FALSE)</f>
        <v>Porter</v>
      </c>
      <c r="H103" s="17" t="str">
        <f>VLOOKUP(E103,Clientes!$A$2:$F$101,4,FALSE)</f>
        <v>433-6842 Natoque Calle</v>
      </c>
      <c r="I103" s="17" t="str">
        <f>VLOOKUP(E103,Clientes!$A$2:$F$101,5,FALSE)</f>
        <v>265-734-1578</v>
      </c>
      <c r="J103" s="17" t="str">
        <f>VLOOKUP(E103,Clientes!$A$2:$F$101,6,FALSE)</f>
        <v>elit.pellentesque@pulvinararcuet.co.uk</v>
      </c>
    </row>
    <row r="104" spans="1:10" x14ac:dyDescent="0.25">
      <c r="A104" s="17" t="s">
        <v>72</v>
      </c>
      <c r="B104" s="17" t="s">
        <v>47</v>
      </c>
      <c r="C104" s="18">
        <v>43228</v>
      </c>
      <c r="D104" s="19">
        <v>229</v>
      </c>
      <c r="E104" s="20">
        <v>1686072488399</v>
      </c>
      <c r="F104" s="17" t="str">
        <f>VLOOKUP(E104,Clientes!$A$2:$F$101,2,FALSE)</f>
        <v>Solomon</v>
      </c>
      <c r="G104" s="17" t="str">
        <f>VLOOKUP(E104,Clientes!$A$2:$F$101,3,FALSE)</f>
        <v>David</v>
      </c>
      <c r="H104" s="17" t="str">
        <f>VLOOKUP(E104,Clientes!$A$2:$F$101,4,FALSE)</f>
        <v xml:space="preserve">Apdo.:750-731 Ut, </v>
      </c>
      <c r="I104" s="17" t="str">
        <f>VLOOKUP(E104,Clientes!$A$2:$F$101,5,FALSE)</f>
        <v>232-191-5073</v>
      </c>
      <c r="J104" s="17" t="str">
        <f>VLOOKUP(E104,Clientes!$A$2:$F$101,6,FALSE)</f>
        <v>vulputate.mauris@justo.co.uk</v>
      </c>
    </row>
    <row r="105" spans="1:10" x14ac:dyDescent="0.25">
      <c r="A105" s="17" t="s">
        <v>72</v>
      </c>
      <c r="B105" s="17" t="s">
        <v>47</v>
      </c>
      <c r="C105" s="18">
        <v>43154</v>
      </c>
      <c r="D105" s="19">
        <v>188</v>
      </c>
      <c r="E105" s="20">
        <v>1620020893599</v>
      </c>
      <c r="F105" s="17" t="str">
        <f>VLOOKUP(E105,Clientes!$A$2:$F$101,2,FALSE)</f>
        <v>Aretha</v>
      </c>
      <c r="G105" s="17" t="str">
        <f>VLOOKUP(E105,Clientes!$A$2:$F$101,3,FALSE)</f>
        <v>Nichols</v>
      </c>
      <c r="H105" s="17" t="str">
        <f>VLOOKUP(E105,Clientes!$A$2:$F$101,4,FALSE)</f>
        <v>351-3591 Scelerisque Avenida</v>
      </c>
      <c r="I105" s="17" t="str">
        <f>VLOOKUP(E105,Clientes!$A$2:$F$101,5,FALSE)</f>
        <v>217-575-7546</v>
      </c>
      <c r="J105" s="17" t="str">
        <f>VLOOKUP(E105,Clientes!$A$2:$F$101,6,FALSE)</f>
        <v>mauris.rhoncus.id@at.edu</v>
      </c>
    </row>
    <row r="106" spans="1:10" x14ac:dyDescent="0.25">
      <c r="A106" s="17" t="s">
        <v>72</v>
      </c>
      <c r="B106" s="17" t="s">
        <v>47</v>
      </c>
      <c r="C106" s="18">
        <v>43267</v>
      </c>
      <c r="D106" s="19">
        <v>493</v>
      </c>
      <c r="E106" s="20">
        <v>1611040988299</v>
      </c>
      <c r="F106" s="17" t="str">
        <f>VLOOKUP(E106,Clientes!$A$2:$F$101,2,FALSE)</f>
        <v>Wallace</v>
      </c>
      <c r="G106" s="17" t="str">
        <f>VLOOKUP(E106,Clientes!$A$2:$F$101,3,FALSE)</f>
        <v>Reid</v>
      </c>
      <c r="H106" s="17" t="str">
        <f>VLOOKUP(E106,Clientes!$A$2:$F$101,4,FALSE)</f>
        <v>Apartado núm.: 414, 8343 Vehicula Avda.</v>
      </c>
      <c r="I106" s="17" t="str">
        <f>VLOOKUP(E106,Clientes!$A$2:$F$101,5,FALSE)</f>
        <v>765-887-9133</v>
      </c>
      <c r="J106" s="17" t="str">
        <f>VLOOKUP(E106,Clientes!$A$2:$F$101,6,FALSE)</f>
        <v>non.justo@Cras.net</v>
      </c>
    </row>
    <row r="107" spans="1:10" x14ac:dyDescent="0.25">
      <c r="A107" s="17" t="s">
        <v>72</v>
      </c>
      <c r="B107" s="17" t="s">
        <v>47</v>
      </c>
      <c r="C107" s="18">
        <v>43249</v>
      </c>
      <c r="D107" s="19">
        <v>299</v>
      </c>
      <c r="E107" s="20">
        <v>1660061254699</v>
      </c>
      <c r="F107" s="17" t="str">
        <f>VLOOKUP(E107,Clientes!$A$2:$F$101,2,FALSE)</f>
        <v>Jayme</v>
      </c>
      <c r="G107" s="17" t="str">
        <f>VLOOKUP(E107,Clientes!$A$2:$F$101,3,FALSE)</f>
        <v>Mcleod</v>
      </c>
      <c r="H107" s="17" t="str">
        <f>VLOOKUP(E107,Clientes!$A$2:$F$101,4,FALSE)</f>
        <v>780-1975 Aliquam Avda.</v>
      </c>
      <c r="I107" s="17" t="str">
        <f>VLOOKUP(E107,Clientes!$A$2:$F$101,5,FALSE)</f>
        <v>980-347-0680</v>
      </c>
      <c r="J107" s="17" t="str">
        <f>VLOOKUP(E107,Clientes!$A$2:$F$101,6,FALSE)</f>
        <v>cubilia@necenimNunc.ca</v>
      </c>
    </row>
    <row r="108" spans="1:10" x14ac:dyDescent="0.25">
      <c r="A108" s="17" t="s">
        <v>72</v>
      </c>
      <c r="B108" s="17" t="s">
        <v>47</v>
      </c>
      <c r="C108" s="18">
        <v>43268</v>
      </c>
      <c r="D108" s="19">
        <v>496</v>
      </c>
      <c r="E108" s="20">
        <v>1634062190499</v>
      </c>
      <c r="F108" s="17" t="str">
        <f>VLOOKUP(E108,Clientes!$A$2:$F$101,2,FALSE)</f>
        <v>Kylie</v>
      </c>
      <c r="G108" s="17" t="str">
        <f>VLOOKUP(E108,Clientes!$A$2:$F$101,3,FALSE)</f>
        <v>Estrada</v>
      </c>
      <c r="H108" s="17" t="str">
        <f>VLOOKUP(E108,Clientes!$A$2:$F$101,4,FALSE)</f>
        <v>Apartado núm.: 284, 6722 Id, Av.</v>
      </c>
      <c r="I108" s="17" t="str">
        <f>VLOOKUP(E108,Clientes!$A$2:$F$101,5,FALSE)</f>
        <v>835-173-8198</v>
      </c>
      <c r="J108" s="17" t="str">
        <f>VLOOKUP(E108,Clientes!$A$2:$F$101,6,FALSE)</f>
        <v>enim@arcu.com</v>
      </c>
    </row>
    <row r="109" spans="1:10" x14ac:dyDescent="0.25">
      <c r="A109" s="17" t="s">
        <v>72</v>
      </c>
      <c r="B109" s="17" t="s">
        <v>47</v>
      </c>
      <c r="C109" s="18">
        <v>43139</v>
      </c>
      <c r="D109" s="19">
        <v>127</v>
      </c>
      <c r="E109" s="20">
        <v>1665111919499</v>
      </c>
      <c r="F109" s="17" t="str">
        <f>VLOOKUP(E109,Clientes!$A$2:$F$101,2,FALSE)</f>
        <v>Hannah</v>
      </c>
      <c r="G109" s="17" t="str">
        <f>VLOOKUP(E109,Clientes!$A$2:$F$101,3,FALSE)</f>
        <v>Bright</v>
      </c>
      <c r="H109" s="17" t="str">
        <f>VLOOKUP(E109,Clientes!$A$2:$F$101,4,FALSE)</f>
        <v>9921 Nunc C.</v>
      </c>
      <c r="I109" s="17" t="str">
        <f>VLOOKUP(E109,Clientes!$A$2:$F$101,5,FALSE)</f>
        <v>356-163-1276</v>
      </c>
      <c r="J109" s="17" t="str">
        <f>VLOOKUP(E109,Clientes!$A$2:$F$101,6,FALSE)</f>
        <v>molestie.sodales@neque.ca</v>
      </c>
    </row>
    <row r="110" spans="1:10" x14ac:dyDescent="0.25">
      <c r="A110" s="17" t="s">
        <v>72</v>
      </c>
      <c r="B110" s="17" t="s">
        <v>47</v>
      </c>
      <c r="C110" s="18">
        <v>43236</v>
      </c>
      <c r="D110" s="19">
        <v>474</v>
      </c>
      <c r="E110" s="20">
        <v>1634062190499</v>
      </c>
      <c r="F110" s="17" t="str">
        <f>VLOOKUP(E110,Clientes!$A$2:$F$101,2,FALSE)</f>
        <v>Kylie</v>
      </c>
      <c r="G110" s="17" t="str">
        <f>VLOOKUP(E110,Clientes!$A$2:$F$101,3,FALSE)</f>
        <v>Estrada</v>
      </c>
      <c r="H110" s="17" t="str">
        <f>VLOOKUP(E110,Clientes!$A$2:$F$101,4,FALSE)</f>
        <v>Apartado núm.: 284, 6722 Id, Av.</v>
      </c>
      <c r="I110" s="17" t="str">
        <f>VLOOKUP(E110,Clientes!$A$2:$F$101,5,FALSE)</f>
        <v>835-173-8198</v>
      </c>
      <c r="J110" s="17" t="str">
        <f>VLOOKUP(E110,Clientes!$A$2:$F$101,6,FALSE)</f>
        <v>enim@arcu.com</v>
      </c>
    </row>
    <row r="111" spans="1:10" x14ac:dyDescent="0.25">
      <c r="A111" s="17" t="s">
        <v>72</v>
      </c>
      <c r="B111" s="17" t="s">
        <v>47</v>
      </c>
      <c r="C111" s="18">
        <v>43234</v>
      </c>
      <c r="D111" s="19">
        <v>83</v>
      </c>
      <c r="E111" s="20">
        <v>1646080788399</v>
      </c>
      <c r="F111" s="17" t="str">
        <f>VLOOKUP(E111,Clientes!$A$2:$F$101,2,FALSE)</f>
        <v>Dahlia</v>
      </c>
      <c r="G111" s="17" t="str">
        <f>VLOOKUP(E111,Clientes!$A$2:$F$101,3,FALSE)</f>
        <v>Dunn</v>
      </c>
      <c r="H111" s="17" t="str">
        <f>VLOOKUP(E111,Clientes!$A$2:$F$101,4,FALSE)</f>
        <v xml:space="preserve">682-7270 Duis </v>
      </c>
      <c r="I111" s="17" t="str">
        <f>VLOOKUP(E111,Clientes!$A$2:$F$101,5,FALSE)</f>
        <v>359-878-7953</v>
      </c>
      <c r="J111" s="17" t="str">
        <f>VLOOKUP(E111,Clientes!$A$2:$F$101,6,FALSE)</f>
        <v>Sed.neque@non.net</v>
      </c>
    </row>
    <row r="112" spans="1:10" x14ac:dyDescent="0.25">
      <c r="A112" s="17" t="s">
        <v>72</v>
      </c>
      <c r="B112" s="17" t="s">
        <v>47</v>
      </c>
      <c r="C112" s="18">
        <v>43191</v>
      </c>
      <c r="D112" s="19">
        <v>277</v>
      </c>
      <c r="E112" s="20">
        <v>1611040988299</v>
      </c>
      <c r="F112" s="17" t="str">
        <f>VLOOKUP(E112,Clientes!$A$2:$F$101,2,FALSE)</f>
        <v>Wallace</v>
      </c>
      <c r="G112" s="17" t="str">
        <f>VLOOKUP(E112,Clientes!$A$2:$F$101,3,FALSE)</f>
        <v>Reid</v>
      </c>
      <c r="H112" s="17" t="str">
        <f>VLOOKUP(E112,Clientes!$A$2:$F$101,4,FALSE)</f>
        <v>Apartado núm.: 414, 8343 Vehicula Avda.</v>
      </c>
      <c r="I112" s="17" t="str">
        <f>VLOOKUP(E112,Clientes!$A$2:$F$101,5,FALSE)</f>
        <v>765-887-9133</v>
      </c>
      <c r="J112" s="17" t="str">
        <f>VLOOKUP(E112,Clientes!$A$2:$F$101,6,FALSE)</f>
        <v>non.justo@Cras.net</v>
      </c>
    </row>
    <row r="113" spans="1:10" x14ac:dyDescent="0.25">
      <c r="A113" s="17" t="s">
        <v>72</v>
      </c>
      <c r="B113" s="17" t="s">
        <v>47</v>
      </c>
      <c r="C113" s="18">
        <v>43168</v>
      </c>
      <c r="D113" s="19">
        <v>296</v>
      </c>
      <c r="E113" s="20">
        <v>1612100233299</v>
      </c>
      <c r="F113" s="17" t="str">
        <f>VLOOKUP(E113,Clientes!$A$2:$F$101,2,FALSE)</f>
        <v>Tashya</v>
      </c>
      <c r="G113" s="17" t="str">
        <f>VLOOKUP(E113,Clientes!$A$2:$F$101,3,FALSE)</f>
        <v>Harrell</v>
      </c>
      <c r="H113" s="17" t="str">
        <f>VLOOKUP(E113,Clientes!$A$2:$F$101,4,FALSE)</f>
        <v>Apartado núm.: 729, 4295 Nulla Av.</v>
      </c>
      <c r="I113" s="17" t="str">
        <f>VLOOKUP(E113,Clientes!$A$2:$F$101,5,FALSE)</f>
        <v>678-431-3877</v>
      </c>
      <c r="J113" s="17" t="str">
        <f>VLOOKUP(E113,Clientes!$A$2:$F$101,6,FALSE)</f>
        <v>ornare.egestas@necimperdietnec.ca</v>
      </c>
    </row>
    <row r="114" spans="1:10" x14ac:dyDescent="0.25">
      <c r="A114" s="17" t="s">
        <v>72</v>
      </c>
      <c r="B114" s="17" t="s">
        <v>47</v>
      </c>
      <c r="C114" s="18">
        <v>43161</v>
      </c>
      <c r="D114" s="19">
        <v>326</v>
      </c>
      <c r="E114" s="20">
        <v>1678082760299</v>
      </c>
      <c r="F114" s="17" t="str">
        <f>VLOOKUP(E114,Clientes!$A$2:$F$101,2,FALSE)</f>
        <v>Dylan</v>
      </c>
      <c r="G114" s="17" t="str">
        <f>VLOOKUP(E114,Clientes!$A$2:$F$101,3,FALSE)</f>
        <v>Conrad</v>
      </c>
      <c r="H114" s="17" t="str">
        <f>VLOOKUP(E114,Clientes!$A$2:$F$101,4,FALSE)</f>
        <v>3590 Curabitur Avda.</v>
      </c>
      <c r="I114" s="17" t="str">
        <f>VLOOKUP(E114,Clientes!$A$2:$F$101,5,FALSE)</f>
        <v>255-734-7956</v>
      </c>
      <c r="J114" s="17" t="str">
        <f>VLOOKUP(E114,Clientes!$A$2:$F$101,6,FALSE)</f>
        <v>semper@leoin.com</v>
      </c>
    </row>
    <row r="115" spans="1:10" x14ac:dyDescent="0.25">
      <c r="A115" s="17" t="s">
        <v>72</v>
      </c>
      <c r="B115" s="17" t="s">
        <v>47</v>
      </c>
      <c r="C115" s="18">
        <v>43224</v>
      </c>
      <c r="D115" s="19">
        <v>220</v>
      </c>
      <c r="E115" s="20">
        <v>1624052554099</v>
      </c>
      <c r="F115" s="17" t="str">
        <f>VLOOKUP(E115,Clientes!$A$2:$F$101,2,FALSE)</f>
        <v>Karleigh</v>
      </c>
      <c r="G115" s="17" t="str">
        <f>VLOOKUP(E115,Clientes!$A$2:$F$101,3,FALSE)</f>
        <v>Porter</v>
      </c>
      <c r="H115" s="17" t="str">
        <f>VLOOKUP(E115,Clientes!$A$2:$F$101,4,FALSE)</f>
        <v>433-6842 Natoque Calle</v>
      </c>
      <c r="I115" s="17" t="str">
        <f>VLOOKUP(E115,Clientes!$A$2:$F$101,5,FALSE)</f>
        <v>265-734-1578</v>
      </c>
      <c r="J115" s="17" t="str">
        <f>VLOOKUP(E115,Clientes!$A$2:$F$101,6,FALSE)</f>
        <v>elit.pellentesque@pulvinararcuet.co.uk</v>
      </c>
    </row>
    <row r="116" spans="1:10" x14ac:dyDescent="0.25">
      <c r="A116" s="17" t="s">
        <v>72</v>
      </c>
      <c r="B116" s="17" t="s">
        <v>47</v>
      </c>
      <c r="C116" s="18">
        <v>43274</v>
      </c>
      <c r="D116" s="19">
        <v>264</v>
      </c>
      <c r="E116" s="20">
        <v>1660061254699</v>
      </c>
      <c r="F116" s="17" t="str">
        <f>VLOOKUP(E116,Clientes!$A$2:$F$101,2,FALSE)</f>
        <v>Jayme</v>
      </c>
      <c r="G116" s="17" t="str">
        <f>VLOOKUP(E116,Clientes!$A$2:$F$101,3,FALSE)</f>
        <v>Mcleod</v>
      </c>
      <c r="H116" s="17" t="str">
        <f>VLOOKUP(E116,Clientes!$A$2:$F$101,4,FALSE)</f>
        <v>780-1975 Aliquam Avda.</v>
      </c>
      <c r="I116" s="17" t="str">
        <f>VLOOKUP(E116,Clientes!$A$2:$F$101,5,FALSE)</f>
        <v>980-347-0680</v>
      </c>
      <c r="J116" s="17" t="str">
        <f>VLOOKUP(E116,Clientes!$A$2:$F$101,6,FALSE)</f>
        <v>cubilia@necenimNunc.ca</v>
      </c>
    </row>
    <row r="117" spans="1:10" x14ac:dyDescent="0.25">
      <c r="A117" s="17" t="s">
        <v>72</v>
      </c>
      <c r="B117" s="17" t="s">
        <v>47</v>
      </c>
      <c r="C117" s="18">
        <v>43107</v>
      </c>
      <c r="D117" s="19">
        <v>326</v>
      </c>
      <c r="E117" s="20">
        <v>1659110761099</v>
      </c>
      <c r="F117" s="17" t="str">
        <f>VLOOKUP(E117,Clientes!$A$2:$F$101,2,FALSE)</f>
        <v>Haviva</v>
      </c>
      <c r="G117" s="17" t="str">
        <f>VLOOKUP(E117,Clientes!$A$2:$F$101,3,FALSE)</f>
        <v>Francis</v>
      </c>
      <c r="H117" s="17" t="str">
        <f>VLOOKUP(E117,Clientes!$A$2:$F$101,4,FALSE)</f>
        <v xml:space="preserve">1907 Vel, </v>
      </c>
      <c r="I117" s="17" t="str">
        <f>VLOOKUP(E117,Clientes!$A$2:$F$101,5,FALSE)</f>
        <v>355-197-7122</v>
      </c>
      <c r="J117" s="17" t="str">
        <f>VLOOKUP(E117,Clientes!$A$2:$F$101,6,FALSE)</f>
        <v>purus.mauris@justo.edu</v>
      </c>
    </row>
    <row r="118" spans="1:10" x14ac:dyDescent="0.25">
      <c r="A118" s="17" t="s">
        <v>72</v>
      </c>
      <c r="B118" s="17" t="s">
        <v>47</v>
      </c>
      <c r="C118" s="18">
        <v>43265</v>
      </c>
      <c r="D118" s="19">
        <v>211</v>
      </c>
      <c r="E118" s="20">
        <v>1624071443099</v>
      </c>
      <c r="F118" s="17" t="str">
        <f>VLOOKUP(E118,Clientes!$A$2:$F$101,2,FALSE)</f>
        <v>Reece</v>
      </c>
      <c r="G118" s="17" t="str">
        <f>VLOOKUP(E118,Clientes!$A$2:$F$101,3,FALSE)</f>
        <v>Washington</v>
      </c>
      <c r="H118" s="17" t="str">
        <f>VLOOKUP(E118,Clientes!$A$2:$F$101,4,FALSE)</f>
        <v>Apartado núm.: 415, 4121 Ac C/</v>
      </c>
      <c r="I118" s="17" t="str">
        <f>VLOOKUP(E118,Clientes!$A$2:$F$101,5,FALSE)</f>
        <v>877-234-1656</v>
      </c>
      <c r="J118" s="17" t="str">
        <f>VLOOKUP(E118,Clientes!$A$2:$F$101,6,FALSE)</f>
        <v>dis.parturient@nibhQuisquenonummy.com</v>
      </c>
    </row>
    <row r="119" spans="1:10" x14ac:dyDescent="0.25">
      <c r="A119" s="17" t="s">
        <v>72</v>
      </c>
      <c r="B119" s="17" t="s">
        <v>47</v>
      </c>
      <c r="C119" s="18">
        <v>43247</v>
      </c>
      <c r="D119" s="19">
        <v>88</v>
      </c>
      <c r="E119" s="20">
        <v>1632080300399</v>
      </c>
      <c r="F119" s="17" t="str">
        <f>VLOOKUP(E119,Clientes!$A$2:$F$101,2,FALSE)</f>
        <v>Gloria</v>
      </c>
      <c r="G119" s="17" t="str">
        <f>VLOOKUP(E119,Clientes!$A$2:$F$101,3,FALSE)</f>
        <v>Matthews</v>
      </c>
      <c r="H119" s="17" t="str">
        <f>VLOOKUP(E119,Clientes!$A$2:$F$101,4,FALSE)</f>
        <v>9485 Vestibulum, Calle</v>
      </c>
      <c r="I119" s="17" t="str">
        <f>VLOOKUP(E119,Clientes!$A$2:$F$101,5,FALSE)</f>
        <v>168-467-6761</v>
      </c>
      <c r="J119" s="17" t="str">
        <f>VLOOKUP(E119,Clientes!$A$2:$F$101,6,FALSE)</f>
        <v>vulputate.mauris.sagittis@nibhQuisque.edu</v>
      </c>
    </row>
    <row r="120" spans="1:10" x14ac:dyDescent="0.25">
      <c r="A120" s="17" t="s">
        <v>72</v>
      </c>
      <c r="B120" s="17" t="s">
        <v>47</v>
      </c>
      <c r="C120" s="18">
        <v>43186</v>
      </c>
      <c r="D120" s="19">
        <v>75</v>
      </c>
      <c r="E120" s="20">
        <v>1657033004399</v>
      </c>
      <c r="F120" s="17" t="str">
        <f>VLOOKUP(E120,Clientes!$A$2:$F$101,2,FALSE)</f>
        <v>Noel</v>
      </c>
      <c r="G120" s="17" t="str">
        <f>VLOOKUP(E120,Clientes!$A$2:$F$101,3,FALSE)</f>
        <v>Campbell</v>
      </c>
      <c r="H120" s="17" t="str">
        <f>VLOOKUP(E120,Clientes!$A$2:$F$101,4,FALSE)</f>
        <v xml:space="preserve">153-9901 Magnis </v>
      </c>
      <c r="I120" s="17" t="str">
        <f>VLOOKUP(E120,Clientes!$A$2:$F$101,5,FALSE)</f>
        <v>157-862-5946</v>
      </c>
      <c r="J120" s="17" t="str">
        <f>VLOOKUP(E120,Clientes!$A$2:$F$101,6,FALSE)</f>
        <v>tincidunt.tempus.risus@lobortisauguescelerisque.edu</v>
      </c>
    </row>
    <row r="121" spans="1:10" x14ac:dyDescent="0.25">
      <c r="A121" s="17" t="s">
        <v>72</v>
      </c>
      <c r="B121" s="17" t="s">
        <v>47</v>
      </c>
      <c r="C121" s="18">
        <v>43272</v>
      </c>
      <c r="D121" s="19">
        <v>173</v>
      </c>
      <c r="E121" s="20">
        <v>1624052554099</v>
      </c>
      <c r="F121" s="17" t="str">
        <f>VLOOKUP(E121,Clientes!$A$2:$F$101,2,FALSE)</f>
        <v>Karleigh</v>
      </c>
      <c r="G121" s="17" t="str">
        <f>VLOOKUP(E121,Clientes!$A$2:$F$101,3,FALSE)</f>
        <v>Porter</v>
      </c>
      <c r="H121" s="17" t="str">
        <f>VLOOKUP(E121,Clientes!$A$2:$F$101,4,FALSE)</f>
        <v>433-6842 Natoque Calle</v>
      </c>
      <c r="I121" s="17" t="str">
        <f>VLOOKUP(E121,Clientes!$A$2:$F$101,5,FALSE)</f>
        <v>265-734-1578</v>
      </c>
      <c r="J121" s="17" t="str">
        <f>VLOOKUP(E121,Clientes!$A$2:$F$101,6,FALSE)</f>
        <v>elit.pellentesque@pulvinararcuet.co.uk</v>
      </c>
    </row>
    <row r="122" spans="1:10" x14ac:dyDescent="0.25">
      <c r="A122" s="17" t="s">
        <v>72</v>
      </c>
      <c r="B122" s="17" t="s">
        <v>47</v>
      </c>
      <c r="C122" s="18">
        <v>43220</v>
      </c>
      <c r="D122" s="19">
        <v>482</v>
      </c>
      <c r="E122" s="20">
        <v>1678082760299</v>
      </c>
      <c r="F122" s="17" t="str">
        <f>VLOOKUP(E122,Clientes!$A$2:$F$101,2,FALSE)</f>
        <v>Dylan</v>
      </c>
      <c r="G122" s="17" t="str">
        <f>VLOOKUP(E122,Clientes!$A$2:$F$101,3,FALSE)</f>
        <v>Conrad</v>
      </c>
      <c r="H122" s="17" t="str">
        <f>VLOOKUP(E122,Clientes!$A$2:$F$101,4,FALSE)</f>
        <v>3590 Curabitur Avda.</v>
      </c>
      <c r="I122" s="17" t="str">
        <f>VLOOKUP(E122,Clientes!$A$2:$F$101,5,FALSE)</f>
        <v>255-734-7956</v>
      </c>
      <c r="J122" s="17" t="str">
        <f>VLOOKUP(E122,Clientes!$A$2:$F$101,6,FALSE)</f>
        <v>semper@leoin.com</v>
      </c>
    </row>
    <row r="123" spans="1:10" x14ac:dyDescent="0.25">
      <c r="A123" s="17" t="s">
        <v>72</v>
      </c>
      <c r="B123" s="17" t="s">
        <v>47</v>
      </c>
      <c r="C123" s="18">
        <v>43105</v>
      </c>
      <c r="D123" s="19">
        <v>326</v>
      </c>
      <c r="E123" s="20">
        <v>1651041504699</v>
      </c>
      <c r="F123" s="17" t="str">
        <f>VLOOKUP(E123,Clientes!$A$2:$F$101,2,FALSE)</f>
        <v>Colorado</v>
      </c>
      <c r="G123" s="17" t="str">
        <f>VLOOKUP(E123,Clientes!$A$2:$F$101,3,FALSE)</f>
        <v>Weber</v>
      </c>
      <c r="H123" s="17" t="str">
        <f>VLOOKUP(E123,Clientes!$A$2:$F$101,4,FALSE)</f>
        <v>Apdo.:849-5179 Ipsum Calle</v>
      </c>
      <c r="I123" s="17" t="str">
        <f>VLOOKUP(E123,Clientes!$A$2:$F$101,5,FALSE)</f>
        <v>144-423-1633</v>
      </c>
      <c r="J123" s="17" t="str">
        <f>VLOOKUP(E123,Clientes!$A$2:$F$101,6,FALSE)</f>
        <v>eget@etnetus.com</v>
      </c>
    </row>
    <row r="124" spans="1:10" x14ac:dyDescent="0.25">
      <c r="A124" s="17" t="s">
        <v>72</v>
      </c>
      <c r="B124" s="17" t="s">
        <v>47</v>
      </c>
      <c r="C124" s="18">
        <v>43174</v>
      </c>
      <c r="D124" s="19">
        <v>325</v>
      </c>
      <c r="E124" s="20">
        <v>1654020553899</v>
      </c>
      <c r="F124" s="17" t="str">
        <f>VLOOKUP(E124,Clientes!$A$2:$F$101,2,FALSE)</f>
        <v>Katelyn</v>
      </c>
      <c r="G124" s="17" t="str">
        <f>VLOOKUP(E124,Clientes!$A$2:$F$101,3,FALSE)</f>
        <v>Cantu</v>
      </c>
      <c r="H124" s="17" t="str">
        <f>VLOOKUP(E124,Clientes!$A$2:$F$101,4,FALSE)</f>
        <v>Apdo.:265-8901 Nulla. Av.</v>
      </c>
      <c r="I124" s="17" t="str">
        <f>VLOOKUP(E124,Clientes!$A$2:$F$101,5,FALSE)</f>
        <v>987-713-1712</v>
      </c>
      <c r="J124" s="17" t="str">
        <f>VLOOKUP(E124,Clientes!$A$2:$F$101,6,FALSE)</f>
        <v>tellus.Aenean@Phasellusdolorelit.co.uk</v>
      </c>
    </row>
    <row r="125" spans="1:10" x14ac:dyDescent="0.25">
      <c r="A125" s="17" t="s">
        <v>72</v>
      </c>
      <c r="B125" s="17" t="s">
        <v>47</v>
      </c>
      <c r="C125" s="18">
        <v>43110</v>
      </c>
      <c r="D125" s="19">
        <v>246</v>
      </c>
      <c r="E125" s="20">
        <v>1608113091499</v>
      </c>
      <c r="F125" s="17" t="str">
        <f>VLOOKUP(E125,Clientes!$A$2:$F$101,2,FALSE)</f>
        <v>Rana</v>
      </c>
      <c r="G125" s="17" t="str">
        <f>VLOOKUP(E125,Clientes!$A$2:$F$101,3,FALSE)</f>
        <v>Farmer</v>
      </c>
      <c r="H125" s="17" t="str">
        <f>VLOOKUP(E125,Clientes!$A$2:$F$101,4,FALSE)</f>
        <v>Apartado núm.: 186, 7686 Maecenas Calle</v>
      </c>
      <c r="I125" s="17" t="str">
        <f>VLOOKUP(E125,Clientes!$A$2:$F$101,5,FALSE)</f>
        <v>183-497-1943</v>
      </c>
      <c r="J125" s="17" t="str">
        <f>VLOOKUP(E125,Clientes!$A$2:$F$101,6,FALSE)</f>
        <v>enim.Curabitur.massa@eratvolutpat.ca</v>
      </c>
    </row>
    <row r="126" spans="1:10" x14ac:dyDescent="0.25">
      <c r="A126" s="17" t="s">
        <v>72</v>
      </c>
      <c r="B126" s="17" t="s">
        <v>47</v>
      </c>
      <c r="C126" s="18">
        <v>43189</v>
      </c>
      <c r="D126" s="19">
        <v>381</v>
      </c>
      <c r="E126" s="20">
        <v>1628012584199</v>
      </c>
      <c r="F126" s="17" t="str">
        <f>VLOOKUP(E126,Clientes!$A$2:$F$101,2,FALSE)</f>
        <v>Marsden</v>
      </c>
      <c r="G126" s="17" t="str">
        <f>VLOOKUP(E126,Clientes!$A$2:$F$101,3,FALSE)</f>
        <v>Vincent</v>
      </c>
      <c r="H126" s="17" t="str">
        <f>VLOOKUP(E126,Clientes!$A$2:$F$101,4,FALSE)</f>
        <v xml:space="preserve">234-9843 Libero. </v>
      </c>
      <c r="I126" s="17" t="str">
        <f>VLOOKUP(E126,Clientes!$A$2:$F$101,5,FALSE)</f>
        <v>845-317-7432</v>
      </c>
      <c r="J126" s="17" t="str">
        <f>VLOOKUP(E126,Clientes!$A$2:$F$101,6,FALSE)</f>
        <v>Sed@mollisPhaselluslibero.co.uk</v>
      </c>
    </row>
    <row r="127" spans="1:10" x14ac:dyDescent="0.25">
      <c r="A127" s="17" t="s">
        <v>72</v>
      </c>
      <c r="B127" s="17" t="s">
        <v>47</v>
      </c>
      <c r="C127" s="18">
        <v>43214</v>
      </c>
      <c r="D127" s="19">
        <v>366</v>
      </c>
      <c r="E127" s="20">
        <v>1615122857999</v>
      </c>
      <c r="F127" s="17" t="str">
        <f>VLOOKUP(E127,Clientes!$A$2:$F$101,2,FALSE)</f>
        <v>Nyssa</v>
      </c>
      <c r="G127" s="17" t="str">
        <f>VLOOKUP(E127,Clientes!$A$2:$F$101,3,FALSE)</f>
        <v>Roth</v>
      </c>
      <c r="H127" s="17" t="str">
        <f>VLOOKUP(E127,Clientes!$A$2:$F$101,4,FALSE)</f>
        <v xml:space="preserve">Apartado núm.: 730, 6120 Auctor, </v>
      </c>
      <c r="I127" s="17" t="str">
        <f>VLOOKUP(E127,Clientes!$A$2:$F$101,5,FALSE)</f>
        <v>282-571-5280</v>
      </c>
      <c r="J127" s="17" t="str">
        <f>VLOOKUP(E127,Clientes!$A$2:$F$101,6,FALSE)</f>
        <v>quam.vel@seddui.net</v>
      </c>
    </row>
    <row r="128" spans="1:10" x14ac:dyDescent="0.25">
      <c r="A128" s="17" t="s">
        <v>72</v>
      </c>
      <c r="B128" s="17" t="s">
        <v>47</v>
      </c>
      <c r="C128" s="18">
        <v>43200</v>
      </c>
      <c r="D128" s="19">
        <v>328</v>
      </c>
      <c r="E128" s="20">
        <v>1615122857999</v>
      </c>
      <c r="F128" s="17" t="str">
        <f>VLOOKUP(E128,Clientes!$A$2:$F$101,2,FALSE)</f>
        <v>Nyssa</v>
      </c>
      <c r="G128" s="17" t="str">
        <f>VLOOKUP(E128,Clientes!$A$2:$F$101,3,FALSE)</f>
        <v>Roth</v>
      </c>
      <c r="H128" s="17" t="str">
        <f>VLOOKUP(E128,Clientes!$A$2:$F$101,4,FALSE)</f>
        <v xml:space="preserve">Apartado núm.: 730, 6120 Auctor, </v>
      </c>
      <c r="I128" s="17" t="str">
        <f>VLOOKUP(E128,Clientes!$A$2:$F$101,5,FALSE)</f>
        <v>282-571-5280</v>
      </c>
      <c r="J128" s="17" t="str">
        <f>VLOOKUP(E128,Clientes!$A$2:$F$101,6,FALSE)</f>
        <v>quam.vel@seddui.net</v>
      </c>
    </row>
    <row r="129" spans="1:10" x14ac:dyDescent="0.25">
      <c r="A129" s="17" t="s">
        <v>72</v>
      </c>
      <c r="B129" s="17" t="s">
        <v>47</v>
      </c>
      <c r="C129" s="18">
        <v>43192</v>
      </c>
      <c r="D129" s="19">
        <v>415</v>
      </c>
      <c r="E129" s="20">
        <v>1646080788399</v>
      </c>
      <c r="F129" s="17" t="str">
        <f>VLOOKUP(E129,Clientes!$A$2:$F$101,2,FALSE)</f>
        <v>Dahlia</v>
      </c>
      <c r="G129" s="17" t="str">
        <f>VLOOKUP(E129,Clientes!$A$2:$F$101,3,FALSE)</f>
        <v>Dunn</v>
      </c>
      <c r="H129" s="17" t="str">
        <f>VLOOKUP(E129,Clientes!$A$2:$F$101,4,FALSE)</f>
        <v xml:space="preserve">682-7270 Duis </v>
      </c>
      <c r="I129" s="17" t="str">
        <f>VLOOKUP(E129,Clientes!$A$2:$F$101,5,FALSE)</f>
        <v>359-878-7953</v>
      </c>
      <c r="J129" s="17" t="str">
        <f>VLOOKUP(E129,Clientes!$A$2:$F$101,6,FALSE)</f>
        <v>Sed.neque@non.net</v>
      </c>
    </row>
    <row r="130" spans="1:10" x14ac:dyDescent="0.25">
      <c r="A130" s="17" t="s">
        <v>72</v>
      </c>
      <c r="B130" s="17" t="s">
        <v>47</v>
      </c>
      <c r="C130" s="18">
        <v>43121</v>
      </c>
      <c r="D130" s="19">
        <v>293</v>
      </c>
      <c r="E130" s="20">
        <v>1663052384399</v>
      </c>
      <c r="F130" s="17" t="str">
        <f>VLOOKUP(E130,Clientes!$A$2:$F$101,2,FALSE)</f>
        <v>Jordan</v>
      </c>
      <c r="G130" s="17" t="str">
        <f>VLOOKUP(E130,Clientes!$A$2:$F$101,3,FALSE)</f>
        <v>Miller</v>
      </c>
      <c r="H130" s="17" t="str">
        <f>VLOOKUP(E130,Clientes!$A$2:$F$101,4,FALSE)</f>
        <v>Apdo.:226-932 Phasellus Calle</v>
      </c>
      <c r="I130" s="17" t="str">
        <f>VLOOKUP(E130,Clientes!$A$2:$F$101,5,FALSE)</f>
        <v>124-608-9971</v>
      </c>
      <c r="J130" s="17" t="str">
        <f>VLOOKUP(E130,Clientes!$A$2:$F$101,6,FALSE)</f>
        <v>diam.Sed@tellusimperdiet.edu</v>
      </c>
    </row>
    <row r="131" spans="1:10" x14ac:dyDescent="0.25">
      <c r="A131" s="17" t="s">
        <v>72</v>
      </c>
      <c r="B131" s="17" t="s">
        <v>47</v>
      </c>
      <c r="C131" s="18">
        <v>43210</v>
      </c>
      <c r="D131" s="19">
        <v>80</v>
      </c>
      <c r="E131" s="20">
        <v>1632062157299</v>
      </c>
      <c r="F131" s="17" t="str">
        <f>VLOOKUP(E131,Clientes!$A$2:$F$101,2,FALSE)</f>
        <v>Aquila</v>
      </c>
      <c r="G131" s="17" t="str">
        <f>VLOOKUP(E131,Clientes!$A$2:$F$101,3,FALSE)</f>
        <v>Beard</v>
      </c>
      <c r="H131" s="17" t="str">
        <f>VLOOKUP(E131,Clientes!$A$2:$F$101,4,FALSE)</f>
        <v xml:space="preserve">Apdo.:913-8339 Fusce </v>
      </c>
      <c r="I131" s="17" t="str">
        <f>VLOOKUP(E131,Clientes!$A$2:$F$101,5,FALSE)</f>
        <v>390-601-2420</v>
      </c>
      <c r="J131" s="17" t="str">
        <f>VLOOKUP(E131,Clientes!$A$2:$F$101,6,FALSE)</f>
        <v>facilisi.Sed@acnulla.net</v>
      </c>
    </row>
    <row r="132" spans="1:10" x14ac:dyDescent="0.25">
      <c r="A132" s="17" t="s">
        <v>72</v>
      </c>
      <c r="B132" s="17" t="s">
        <v>47</v>
      </c>
      <c r="C132" s="18">
        <v>43204</v>
      </c>
      <c r="D132" s="19">
        <v>328</v>
      </c>
      <c r="E132" s="20">
        <v>1601060574599</v>
      </c>
      <c r="F132" s="17" t="str">
        <f>VLOOKUP(E132,Clientes!$A$2:$F$101,2,FALSE)</f>
        <v>Gareth</v>
      </c>
      <c r="G132" s="17" t="str">
        <f>VLOOKUP(E132,Clientes!$A$2:$F$101,3,FALSE)</f>
        <v>Klein</v>
      </c>
      <c r="H132" s="17" t="str">
        <f>VLOOKUP(E132,Clientes!$A$2:$F$101,4,FALSE)</f>
        <v>533 Donec Calle</v>
      </c>
      <c r="I132" s="17" t="str">
        <f>VLOOKUP(E132,Clientes!$A$2:$F$101,5,FALSE)</f>
        <v>157-614-2097</v>
      </c>
      <c r="J132" s="17" t="str">
        <f>VLOOKUP(E132,Clientes!$A$2:$F$101,6,FALSE)</f>
        <v>nibh@elitelit.com</v>
      </c>
    </row>
    <row r="133" spans="1:10" x14ac:dyDescent="0.25">
      <c r="A133" s="17" t="s">
        <v>72</v>
      </c>
      <c r="B133" s="17" t="s">
        <v>47</v>
      </c>
      <c r="C133" s="18">
        <v>43171</v>
      </c>
      <c r="D133" s="19">
        <v>312</v>
      </c>
      <c r="E133" s="20">
        <v>1619091761599</v>
      </c>
      <c r="F133" s="17" t="str">
        <f>VLOOKUP(E133,Clientes!$A$2:$F$101,2,FALSE)</f>
        <v>Kareem</v>
      </c>
      <c r="G133" s="17" t="str">
        <f>VLOOKUP(E133,Clientes!$A$2:$F$101,3,FALSE)</f>
        <v>Coffey</v>
      </c>
      <c r="H133" s="17" t="str">
        <f>VLOOKUP(E133,Clientes!$A$2:$F$101,4,FALSE)</f>
        <v>Apartado núm.: 956, 5448 Nullam Calle</v>
      </c>
      <c r="I133" s="17" t="str">
        <f>VLOOKUP(E133,Clientes!$A$2:$F$101,5,FALSE)</f>
        <v>492-606-4387</v>
      </c>
      <c r="J133" s="17" t="str">
        <f>VLOOKUP(E133,Clientes!$A$2:$F$101,6,FALSE)</f>
        <v>aliquam.eu.accumsan@risusat.edu</v>
      </c>
    </row>
    <row r="134" spans="1:10" x14ac:dyDescent="0.25">
      <c r="A134" s="17" t="s">
        <v>72</v>
      </c>
      <c r="B134" s="17" t="s">
        <v>47</v>
      </c>
      <c r="C134" s="18">
        <v>43223</v>
      </c>
      <c r="D134" s="19">
        <v>133</v>
      </c>
      <c r="E134" s="20">
        <v>1641120618099</v>
      </c>
      <c r="F134" s="17" t="str">
        <f>VLOOKUP(E134,Clientes!$A$2:$F$101,2,FALSE)</f>
        <v>Hedwig</v>
      </c>
      <c r="G134" s="17" t="str">
        <f>VLOOKUP(E134,Clientes!$A$2:$F$101,3,FALSE)</f>
        <v>Jackson</v>
      </c>
      <c r="H134" s="17" t="str">
        <f>VLOOKUP(E134,Clientes!$A$2:$F$101,4,FALSE)</f>
        <v>Apdo.:109-3437 Malesuada Carretera</v>
      </c>
      <c r="I134" s="17" t="str">
        <f>VLOOKUP(E134,Clientes!$A$2:$F$101,5,FALSE)</f>
        <v>406-213-1723</v>
      </c>
      <c r="J134" s="17" t="str">
        <f>VLOOKUP(E134,Clientes!$A$2:$F$101,6,FALSE)</f>
        <v>orci@tinciduntpedeac.org</v>
      </c>
    </row>
    <row r="135" spans="1:10" x14ac:dyDescent="0.25">
      <c r="A135" s="17" t="s">
        <v>72</v>
      </c>
      <c r="B135" s="17" t="s">
        <v>47</v>
      </c>
      <c r="C135" s="18">
        <v>43234</v>
      </c>
      <c r="D135" s="19">
        <v>453</v>
      </c>
      <c r="E135" s="20">
        <v>1665112492799</v>
      </c>
      <c r="F135" s="17" t="str">
        <f>VLOOKUP(E135,Clientes!$A$2:$F$101,2,FALSE)</f>
        <v>Reece</v>
      </c>
      <c r="G135" s="17" t="str">
        <f>VLOOKUP(E135,Clientes!$A$2:$F$101,3,FALSE)</f>
        <v>Pitts</v>
      </c>
      <c r="H135" s="17" t="str">
        <f>VLOOKUP(E135,Clientes!$A$2:$F$101,4,FALSE)</f>
        <v>4982 Turpis. Avda.</v>
      </c>
      <c r="I135" s="17" t="str">
        <f>VLOOKUP(E135,Clientes!$A$2:$F$101,5,FALSE)</f>
        <v>873-840-7169</v>
      </c>
      <c r="J135" s="17" t="str">
        <f>VLOOKUP(E135,Clientes!$A$2:$F$101,6,FALSE)</f>
        <v>feugiat.metus.sit@nibhenim.co.uk</v>
      </c>
    </row>
    <row r="136" spans="1:10" x14ac:dyDescent="0.25">
      <c r="A136" s="17" t="s">
        <v>72</v>
      </c>
      <c r="B136" s="17" t="s">
        <v>47</v>
      </c>
      <c r="C136" s="18">
        <v>43164</v>
      </c>
      <c r="D136" s="19">
        <v>324</v>
      </c>
      <c r="E136" s="20">
        <v>1627061001199</v>
      </c>
      <c r="F136" s="17" t="str">
        <f>VLOOKUP(E136,Clientes!$A$2:$F$101,2,FALSE)</f>
        <v>Lael</v>
      </c>
      <c r="G136" s="17" t="str">
        <f>VLOOKUP(E136,Clientes!$A$2:$F$101,3,FALSE)</f>
        <v>Mcconnell</v>
      </c>
      <c r="H136" s="17" t="str">
        <f>VLOOKUP(E136,Clientes!$A$2:$F$101,4,FALSE)</f>
        <v>785-3995 Adipiscing Av.</v>
      </c>
      <c r="I136" s="17" t="str">
        <f>VLOOKUP(E136,Clientes!$A$2:$F$101,5,FALSE)</f>
        <v>747-695-6668</v>
      </c>
      <c r="J136" s="17" t="str">
        <f>VLOOKUP(E136,Clientes!$A$2:$F$101,6,FALSE)</f>
        <v>lobortis.quis@acfermentumvel.ca</v>
      </c>
    </row>
    <row r="137" spans="1:10" x14ac:dyDescent="0.25">
      <c r="A137" s="17" t="s">
        <v>72</v>
      </c>
      <c r="B137" s="17" t="s">
        <v>47</v>
      </c>
      <c r="C137" s="18">
        <v>43126</v>
      </c>
      <c r="D137" s="19">
        <v>488</v>
      </c>
      <c r="E137" s="20">
        <v>1665111919499</v>
      </c>
      <c r="F137" s="17" t="str">
        <f>VLOOKUP(E137,Clientes!$A$2:$F$101,2,FALSE)</f>
        <v>Hannah</v>
      </c>
      <c r="G137" s="17" t="str">
        <f>VLOOKUP(E137,Clientes!$A$2:$F$101,3,FALSE)</f>
        <v>Bright</v>
      </c>
      <c r="H137" s="17" t="str">
        <f>VLOOKUP(E137,Clientes!$A$2:$F$101,4,FALSE)</f>
        <v>9921 Nunc C.</v>
      </c>
      <c r="I137" s="17" t="str">
        <f>VLOOKUP(E137,Clientes!$A$2:$F$101,5,FALSE)</f>
        <v>356-163-1276</v>
      </c>
      <c r="J137" s="17" t="str">
        <f>VLOOKUP(E137,Clientes!$A$2:$F$101,6,FALSE)</f>
        <v>molestie.sodales@neque.ca</v>
      </c>
    </row>
    <row r="138" spans="1:10" x14ac:dyDescent="0.25">
      <c r="A138" s="17" t="s">
        <v>72</v>
      </c>
      <c r="B138" s="17" t="s">
        <v>47</v>
      </c>
      <c r="C138" s="18">
        <v>43184</v>
      </c>
      <c r="D138" s="19">
        <v>235</v>
      </c>
      <c r="E138" s="20">
        <v>1656112368099</v>
      </c>
      <c r="F138" s="17" t="str">
        <f>VLOOKUP(E138,Clientes!$A$2:$F$101,2,FALSE)</f>
        <v>Porter</v>
      </c>
      <c r="G138" s="17" t="str">
        <f>VLOOKUP(E138,Clientes!$A$2:$F$101,3,FALSE)</f>
        <v>Cannon</v>
      </c>
      <c r="H138" s="17" t="str">
        <f>VLOOKUP(E138,Clientes!$A$2:$F$101,4,FALSE)</f>
        <v xml:space="preserve">Apdo.:423-621 Mattis </v>
      </c>
      <c r="I138" s="17" t="str">
        <f>VLOOKUP(E138,Clientes!$A$2:$F$101,5,FALSE)</f>
        <v>347-797-2993</v>
      </c>
      <c r="J138" s="17" t="str">
        <f>VLOOKUP(E138,Clientes!$A$2:$F$101,6,FALSE)</f>
        <v>Donec.dignissim@cursusluctus.ca</v>
      </c>
    </row>
    <row r="139" spans="1:10" x14ac:dyDescent="0.25">
      <c r="A139" s="17" t="s">
        <v>72</v>
      </c>
      <c r="B139" s="17" t="s">
        <v>47</v>
      </c>
      <c r="C139" s="18">
        <v>43180</v>
      </c>
      <c r="D139" s="19">
        <v>287</v>
      </c>
      <c r="E139" s="20">
        <v>1616032351899</v>
      </c>
      <c r="F139" s="17" t="str">
        <f>VLOOKUP(E139,Clientes!$A$2:$F$101,2,FALSE)</f>
        <v>Alexis</v>
      </c>
      <c r="G139" s="17" t="str">
        <f>VLOOKUP(E139,Clientes!$A$2:$F$101,3,FALSE)</f>
        <v>Eaton</v>
      </c>
      <c r="H139" s="17" t="str">
        <f>VLOOKUP(E139,Clientes!$A$2:$F$101,4,FALSE)</f>
        <v>196-3220 Laoreet C.</v>
      </c>
      <c r="I139" s="17" t="str">
        <f>VLOOKUP(E139,Clientes!$A$2:$F$101,5,FALSE)</f>
        <v>326-783-6389</v>
      </c>
      <c r="J139" s="17" t="str">
        <f>VLOOKUP(E139,Clientes!$A$2:$F$101,6,FALSE)</f>
        <v>nisl.Maecenas.malesuada@placerategetvenenatis.ca</v>
      </c>
    </row>
    <row r="140" spans="1:10" x14ac:dyDescent="0.25">
      <c r="A140" s="17" t="s">
        <v>72</v>
      </c>
      <c r="B140" s="17" t="s">
        <v>47</v>
      </c>
      <c r="C140" s="18">
        <v>43199</v>
      </c>
      <c r="D140" s="19">
        <v>84</v>
      </c>
      <c r="E140" s="20">
        <v>1672072321999</v>
      </c>
      <c r="F140" s="17" t="str">
        <f>VLOOKUP(E140,Clientes!$A$2:$F$101,2,FALSE)</f>
        <v>Wynter</v>
      </c>
      <c r="G140" s="17" t="str">
        <f>VLOOKUP(E140,Clientes!$A$2:$F$101,3,FALSE)</f>
        <v>Conley</v>
      </c>
      <c r="H140" s="17" t="str">
        <f>VLOOKUP(E140,Clientes!$A$2:$F$101,4,FALSE)</f>
        <v>Apdo.:548-9525 Sit Ctra.</v>
      </c>
      <c r="I140" s="17" t="str">
        <f>VLOOKUP(E140,Clientes!$A$2:$F$101,5,FALSE)</f>
        <v>249-729-1259</v>
      </c>
      <c r="J140" s="17" t="str">
        <f>VLOOKUP(E140,Clientes!$A$2:$F$101,6,FALSE)</f>
        <v>per.inceptos.hymenaeos@sedtortor.co.uk</v>
      </c>
    </row>
    <row r="141" spans="1:10" x14ac:dyDescent="0.25">
      <c r="A141" s="17" t="s">
        <v>72</v>
      </c>
      <c r="B141" s="17" t="s">
        <v>47</v>
      </c>
      <c r="C141" s="18">
        <v>43245</v>
      </c>
      <c r="D141" s="19">
        <v>178</v>
      </c>
      <c r="E141" s="20">
        <v>1678021189199</v>
      </c>
      <c r="F141" s="17" t="str">
        <f>VLOOKUP(E141,Clientes!$A$2:$F$101,2,FALSE)</f>
        <v>Brady</v>
      </c>
      <c r="G141" s="17" t="str">
        <f>VLOOKUP(E141,Clientes!$A$2:$F$101,3,FALSE)</f>
        <v>Brooks</v>
      </c>
      <c r="H141" s="17" t="str">
        <f>VLOOKUP(E141,Clientes!$A$2:$F$101,4,FALSE)</f>
        <v>Apartado núm.: 658, 8476 Mattis Avda.</v>
      </c>
      <c r="I141" s="17" t="str">
        <f>VLOOKUP(E141,Clientes!$A$2:$F$101,5,FALSE)</f>
        <v>927-499-4230</v>
      </c>
      <c r="J141" s="17" t="str">
        <f>VLOOKUP(E141,Clientes!$A$2:$F$101,6,FALSE)</f>
        <v>tellus.faucibus.leo@pede.ca</v>
      </c>
    </row>
    <row r="142" spans="1:10" x14ac:dyDescent="0.25">
      <c r="A142" s="17" t="s">
        <v>72</v>
      </c>
      <c r="B142" s="17" t="s">
        <v>47</v>
      </c>
      <c r="C142" s="18">
        <v>43195</v>
      </c>
      <c r="D142" s="19">
        <v>298</v>
      </c>
      <c r="E142" s="20">
        <v>1656122493099</v>
      </c>
      <c r="F142" s="17" t="str">
        <f>VLOOKUP(E142,Clientes!$A$2:$F$101,2,FALSE)</f>
        <v>Fuller</v>
      </c>
      <c r="G142" s="17" t="str">
        <f>VLOOKUP(E142,Clientes!$A$2:$F$101,3,FALSE)</f>
        <v>Murray</v>
      </c>
      <c r="H142" s="17" t="str">
        <f>VLOOKUP(E142,Clientes!$A$2:$F$101,4,FALSE)</f>
        <v>Apdo.:697-346 Per C/</v>
      </c>
      <c r="I142" s="17" t="str">
        <f>VLOOKUP(E142,Clientes!$A$2:$F$101,5,FALSE)</f>
        <v>420-960-8701</v>
      </c>
      <c r="J142" s="17" t="str">
        <f>VLOOKUP(E142,Clientes!$A$2:$F$101,6,FALSE)</f>
        <v>lobortis@ipsumPhasellus.com</v>
      </c>
    </row>
    <row r="143" spans="1:10" x14ac:dyDescent="0.25">
      <c r="A143" s="17" t="s">
        <v>72</v>
      </c>
      <c r="B143" s="17" t="s">
        <v>47</v>
      </c>
      <c r="C143" s="18">
        <v>43251</v>
      </c>
      <c r="D143" s="19">
        <v>190</v>
      </c>
      <c r="E143" s="20">
        <v>1632080300399</v>
      </c>
      <c r="F143" s="17" t="str">
        <f>VLOOKUP(E143,Clientes!$A$2:$F$101,2,FALSE)</f>
        <v>Gloria</v>
      </c>
      <c r="G143" s="17" t="str">
        <f>VLOOKUP(E143,Clientes!$A$2:$F$101,3,FALSE)</f>
        <v>Matthews</v>
      </c>
      <c r="H143" s="17" t="str">
        <f>VLOOKUP(E143,Clientes!$A$2:$F$101,4,FALSE)</f>
        <v>9485 Vestibulum, Calle</v>
      </c>
      <c r="I143" s="17" t="str">
        <f>VLOOKUP(E143,Clientes!$A$2:$F$101,5,FALSE)</f>
        <v>168-467-6761</v>
      </c>
      <c r="J143" s="17" t="str">
        <f>VLOOKUP(E143,Clientes!$A$2:$F$101,6,FALSE)</f>
        <v>vulputate.mauris.sagittis@nibhQuisque.edu</v>
      </c>
    </row>
    <row r="144" spans="1:10" x14ac:dyDescent="0.25">
      <c r="A144" s="17" t="s">
        <v>72</v>
      </c>
      <c r="B144" s="17" t="s">
        <v>47</v>
      </c>
      <c r="C144" s="18">
        <v>43258</v>
      </c>
      <c r="D144" s="19">
        <v>75</v>
      </c>
      <c r="E144" s="20">
        <v>1684062110699</v>
      </c>
      <c r="F144" s="17" t="str">
        <f>VLOOKUP(E144,Clientes!$A$2:$F$101,2,FALSE)</f>
        <v>Brian</v>
      </c>
      <c r="G144" s="17" t="str">
        <f>VLOOKUP(E144,Clientes!$A$2:$F$101,3,FALSE)</f>
        <v>Rodriquez</v>
      </c>
      <c r="H144" s="17" t="str">
        <f>VLOOKUP(E144,Clientes!$A$2:$F$101,4,FALSE)</f>
        <v>4084 Non, C.</v>
      </c>
      <c r="I144" s="17" t="str">
        <f>VLOOKUP(E144,Clientes!$A$2:$F$101,5,FALSE)</f>
        <v>653-750-7218</v>
      </c>
      <c r="J144" s="17" t="str">
        <f>VLOOKUP(E144,Clientes!$A$2:$F$101,6,FALSE)</f>
        <v>est.mollis.non@ipsum.ca</v>
      </c>
    </row>
    <row r="145" spans="1:10" x14ac:dyDescent="0.25">
      <c r="A145" s="17" t="s">
        <v>72</v>
      </c>
      <c r="B145" s="17" t="s">
        <v>47</v>
      </c>
      <c r="C145" s="18">
        <v>43109</v>
      </c>
      <c r="D145" s="19">
        <v>240</v>
      </c>
      <c r="E145" s="20">
        <v>1608113091499</v>
      </c>
      <c r="F145" s="17" t="str">
        <f>VLOOKUP(E145,Clientes!$A$2:$F$101,2,FALSE)</f>
        <v>Rana</v>
      </c>
      <c r="G145" s="17" t="str">
        <f>VLOOKUP(E145,Clientes!$A$2:$F$101,3,FALSE)</f>
        <v>Farmer</v>
      </c>
      <c r="H145" s="17" t="str">
        <f>VLOOKUP(E145,Clientes!$A$2:$F$101,4,FALSE)</f>
        <v>Apartado núm.: 186, 7686 Maecenas Calle</v>
      </c>
      <c r="I145" s="17" t="str">
        <f>VLOOKUP(E145,Clientes!$A$2:$F$101,5,FALSE)</f>
        <v>183-497-1943</v>
      </c>
      <c r="J145" s="17" t="str">
        <f>VLOOKUP(E145,Clientes!$A$2:$F$101,6,FALSE)</f>
        <v>enim.Curabitur.massa@eratvolutpat.ca</v>
      </c>
    </row>
    <row r="146" spans="1:10" x14ac:dyDescent="0.25">
      <c r="A146" s="17" t="s">
        <v>72</v>
      </c>
      <c r="B146" s="17" t="s">
        <v>47</v>
      </c>
      <c r="C146" s="18">
        <v>43188</v>
      </c>
      <c r="D146" s="19">
        <v>116</v>
      </c>
      <c r="E146" s="20">
        <v>1697101544199</v>
      </c>
      <c r="F146" s="17" t="str">
        <f>VLOOKUP(E146,Clientes!$A$2:$F$101,2,FALSE)</f>
        <v>Savannah</v>
      </c>
      <c r="G146" s="17" t="str">
        <f>VLOOKUP(E146,Clientes!$A$2:$F$101,3,FALSE)</f>
        <v>Roach</v>
      </c>
      <c r="H146" s="17" t="str">
        <f>VLOOKUP(E146,Clientes!$A$2:$F$101,4,FALSE)</f>
        <v>164-6520 Pede. Av.</v>
      </c>
      <c r="I146" s="17" t="str">
        <f>VLOOKUP(E146,Clientes!$A$2:$F$101,5,FALSE)</f>
        <v>905-172-8771</v>
      </c>
      <c r="J146" s="17" t="str">
        <f>VLOOKUP(E146,Clientes!$A$2:$F$101,6,FALSE)</f>
        <v>nonummy.ac@magna.co.uk</v>
      </c>
    </row>
    <row r="147" spans="1:10" x14ac:dyDescent="0.25">
      <c r="A147" s="17" t="s">
        <v>72</v>
      </c>
      <c r="B147" s="17" t="s">
        <v>47</v>
      </c>
      <c r="C147" s="18">
        <v>43276</v>
      </c>
      <c r="D147" s="19">
        <v>370</v>
      </c>
      <c r="E147" s="20">
        <v>1660061254699</v>
      </c>
      <c r="F147" s="17" t="str">
        <f>VLOOKUP(E147,Clientes!$A$2:$F$101,2,FALSE)</f>
        <v>Jayme</v>
      </c>
      <c r="G147" s="17" t="str">
        <f>VLOOKUP(E147,Clientes!$A$2:$F$101,3,FALSE)</f>
        <v>Mcleod</v>
      </c>
      <c r="H147" s="17" t="str">
        <f>VLOOKUP(E147,Clientes!$A$2:$F$101,4,FALSE)</f>
        <v>780-1975 Aliquam Avda.</v>
      </c>
      <c r="I147" s="17" t="str">
        <f>VLOOKUP(E147,Clientes!$A$2:$F$101,5,FALSE)</f>
        <v>980-347-0680</v>
      </c>
      <c r="J147" s="17" t="str">
        <f>VLOOKUP(E147,Clientes!$A$2:$F$101,6,FALSE)</f>
        <v>cubilia@necenimNunc.ca</v>
      </c>
    </row>
    <row r="148" spans="1:10" x14ac:dyDescent="0.25">
      <c r="A148" s="17" t="s">
        <v>72</v>
      </c>
      <c r="B148" s="17" t="s">
        <v>47</v>
      </c>
      <c r="C148" s="18">
        <v>43182</v>
      </c>
      <c r="D148" s="19">
        <v>302</v>
      </c>
      <c r="E148" s="20">
        <v>1686062232799</v>
      </c>
      <c r="F148" s="17" t="str">
        <f>VLOOKUP(E148,Clientes!$A$2:$F$101,2,FALSE)</f>
        <v>Devin</v>
      </c>
      <c r="G148" s="17" t="str">
        <f>VLOOKUP(E148,Clientes!$A$2:$F$101,3,FALSE)</f>
        <v>Carter</v>
      </c>
      <c r="H148" s="17" t="str">
        <f>VLOOKUP(E148,Clientes!$A$2:$F$101,4,FALSE)</f>
        <v>552-406 Proin Calle</v>
      </c>
      <c r="I148" s="17" t="str">
        <f>VLOOKUP(E148,Clientes!$A$2:$F$101,5,FALSE)</f>
        <v>162-239-6488</v>
      </c>
      <c r="J148" s="17" t="str">
        <f>VLOOKUP(E148,Clientes!$A$2:$F$101,6,FALSE)</f>
        <v>in@tincidunt.net</v>
      </c>
    </row>
    <row r="149" spans="1:10" x14ac:dyDescent="0.25">
      <c r="A149" s="17" t="s">
        <v>72</v>
      </c>
      <c r="B149" s="17" t="s">
        <v>47</v>
      </c>
      <c r="C149" s="18">
        <v>43104</v>
      </c>
      <c r="D149" s="19">
        <v>336</v>
      </c>
      <c r="E149" s="20">
        <v>1628110248499</v>
      </c>
      <c r="F149" s="17" t="str">
        <f>VLOOKUP(E149,Clientes!$A$2:$F$101,2,FALSE)</f>
        <v>Garrett</v>
      </c>
      <c r="G149" s="17" t="str">
        <f>VLOOKUP(E149,Clientes!$A$2:$F$101,3,FALSE)</f>
        <v>Rogers</v>
      </c>
      <c r="H149" s="17" t="str">
        <f>VLOOKUP(E149,Clientes!$A$2:$F$101,4,FALSE)</f>
        <v>332-9348 Sociosqu Avenida</v>
      </c>
      <c r="I149" s="17" t="str">
        <f>VLOOKUP(E149,Clientes!$A$2:$F$101,5,FALSE)</f>
        <v>335-218-4036</v>
      </c>
      <c r="J149" s="17" t="str">
        <f>VLOOKUP(E149,Clientes!$A$2:$F$101,6,FALSE)</f>
        <v>In.scelerisque.scelerisque@variuset.org</v>
      </c>
    </row>
    <row r="150" spans="1:10" x14ac:dyDescent="0.25">
      <c r="A150" s="17" t="s">
        <v>72</v>
      </c>
      <c r="B150" s="17" t="s">
        <v>47</v>
      </c>
      <c r="C150" s="18">
        <v>43225</v>
      </c>
      <c r="D150" s="19">
        <v>295</v>
      </c>
      <c r="E150" s="20">
        <v>1628082227099</v>
      </c>
      <c r="F150" s="17" t="str">
        <f>VLOOKUP(E150,Clientes!$A$2:$F$101,2,FALSE)</f>
        <v>Lunea</v>
      </c>
      <c r="G150" s="17" t="str">
        <f>VLOOKUP(E150,Clientes!$A$2:$F$101,3,FALSE)</f>
        <v>Dennis</v>
      </c>
      <c r="H150" s="17" t="str">
        <f>VLOOKUP(E150,Clientes!$A$2:$F$101,4,FALSE)</f>
        <v>Apartado núm.: 627, 8668 Risus, Carretera</v>
      </c>
      <c r="I150" s="17" t="str">
        <f>VLOOKUP(E150,Clientes!$A$2:$F$101,5,FALSE)</f>
        <v>224-380-9331</v>
      </c>
      <c r="J150" s="17" t="str">
        <f>VLOOKUP(E150,Clientes!$A$2:$F$101,6,FALSE)</f>
        <v>Ut@luctusut.edu</v>
      </c>
    </row>
    <row r="151" spans="1:10" x14ac:dyDescent="0.25">
      <c r="A151" s="17" t="s">
        <v>72</v>
      </c>
      <c r="B151" s="17" t="s">
        <v>47</v>
      </c>
      <c r="C151" s="18">
        <v>43243</v>
      </c>
      <c r="D151" s="19">
        <v>309</v>
      </c>
      <c r="E151" s="20">
        <v>1695082664499</v>
      </c>
      <c r="F151" s="17" t="str">
        <f>VLOOKUP(E151,Clientes!$A$2:$F$101,2,FALSE)</f>
        <v>Kadeem</v>
      </c>
      <c r="G151" s="17" t="str">
        <f>VLOOKUP(E151,Clientes!$A$2:$F$101,3,FALSE)</f>
        <v>Dotson</v>
      </c>
      <c r="H151" s="17" t="str">
        <f>VLOOKUP(E151,Clientes!$A$2:$F$101,4,FALSE)</f>
        <v>Apartado núm.: 295, 1354 Non Ctra.</v>
      </c>
      <c r="I151" s="17" t="str">
        <f>VLOOKUP(E151,Clientes!$A$2:$F$101,5,FALSE)</f>
        <v>524-635-3130</v>
      </c>
      <c r="J151" s="17" t="str">
        <f>VLOOKUP(E151,Clientes!$A$2:$F$101,6,FALSE)</f>
        <v>pellentesque.eget.dictum@sagittisplaceratCras.com</v>
      </c>
    </row>
    <row r="152" spans="1:10" x14ac:dyDescent="0.25">
      <c r="A152" s="17" t="s">
        <v>72</v>
      </c>
      <c r="B152" s="17" t="s">
        <v>47</v>
      </c>
      <c r="C152" s="18">
        <v>43108</v>
      </c>
      <c r="D152" s="19">
        <v>387</v>
      </c>
      <c r="E152" s="20">
        <v>1620062925299</v>
      </c>
      <c r="F152" s="17" t="str">
        <f>VLOOKUP(E152,Clientes!$A$2:$F$101,2,FALSE)</f>
        <v>Madonna</v>
      </c>
      <c r="G152" s="17" t="str">
        <f>VLOOKUP(E152,Clientes!$A$2:$F$101,3,FALSE)</f>
        <v>Downs</v>
      </c>
      <c r="H152" s="17" t="str">
        <f>VLOOKUP(E152,Clientes!$A$2:$F$101,4,FALSE)</f>
        <v>Apartado núm.: 294, 5293 Donec Avenida</v>
      </c>
      <c r="I152" s="17" t="str">
        <f>VLOOKUP(E152,Clientes!$A$2:$F$101,5,FALSE)</f>
        <v>161-466-0066</v>
      </c>
      <c r="J152" s="17" t="str">
        <f>VLOOKUP(E152,Clientes!$A$2:$F$101,6,FALSE)</f>
        <v>quam.elementum.at@egestas.com</v>
      </c>
    </row>
    <row r="153" spans="1:10" x14ac:dyDescent="0.25">
      <c r="A153" s="17" t="s">
        <v>72</v>
      </c>
      <c r="B153" s="17" t="s">
        <v>47</v>
      </c>
      <c r="C153" s="18">
        <v>43216</v>
      </c>
      <c r="D153" s="19">
        <v>317</v>
      </c>
      <c r="E153" s="20">
        <v>1656122493099</v>
      </c>
      <c r="F153" s="17" t="str">
        <f>VLOOKUP(E153,Clientes!$A$2:$F$101,2,FALSE)</f>
        <v>Fuller</v>
      </c>
      <c r="G153" s="17" t="str">
        <f>VLOOKUP(E153,Clientes!$A$2:$F$101,3,FALSE)</f>
        <v>Murray</v>
      </c>
      <c r="H153" s="17" t="str">
        <f>VLOOKUP(E153,Clientes!$A$2:$F$101,4,FALSE)</f>
        <v>Apdo.:697-346 Per C/</v>
      </c>
      <c r="I153" s="17" t="str">
        <f>VLOOKUP(E153,Clientes!$A$2:$F$101,5,FALSE)</f>
        <v>420-960-8701</v>
      </c>
      <c r="J153" s="17" t="str">
        <f>VLOOKUP(E153,Clientes!$A$2:$F$101,6,FALSE)</f>
        <v>lobortis@ipsumPhasellus.com</v>
      </c>
    </row>
    <row r="154" spans="1:10" x14ac:dyDescent="0.25">
      <c r="A154" s="17" t="s">
        <v>72</v>
      </c>
      <c r="B154" s="17" t="s">
        <v>47</v>
      </c>
      <c r="C154" s="18">
        <v>43146</v>
      </c>
      <c r="D154" s="19">
        <v>463</v>
      </c>
      <c r="E154" s="20">
        <v>1656112368099</v>
      </c>
      <c r="F154" s="17" t="str">
        <f>VLOOKUP(E154,Clientes!$A$2:$F$101,2,FALSE)</f>
        <v>Porter</v>
      </c>
      <c r="G154" s="17" t="str">
        <f>VLOOKUP(E154,Clientes!$A$2:$F$101,3,FALSE)</f>
        <v>Cannon</v>
      </c>
      <c r="H154" s="17" t="str">
        <f>VLOOKUP(E154,Clientes!$A$2:$F$101,4,FALSE)</f>
        <v xml:space="preserve">Apdo.:423-621 Mattis </v>
      </c>
      <c r="I154" s="17" t="str">
        <f>VLOOKUP(E154,Clientes!$A$2:$F$101,5,FALSE)</f>
        <v>347-797-2993</v>
      </c>
      <c r="J154" s="17" t="str">
        <f>VLOOKUP(E154,Clientes!$A$2:$F$101,6,FALSE)</f>
        <v>Donec.dignissim@cursusluctus.ca</v>
      </c>
    </row>
    <row r="155" spans="1:10" x14ac:dyDescent="0.25">
      <c r="A155" s="17" t="s">
        <v>72</v>
      </c>
      <c r="B155" s="17" t="s">
        <v>47</v>
      </c>
      <c r="C155" s="18">
        <v>43242</v>
      </c>
      <c r="D155" s="19">
        <v>124</v>
      </c>
      <c r="E155" s="20">
        <v>1603061452299</v>
      </c>
      <c r="F155" s="17" t="str">
        <f>VLOOKUP(E155,Clientes!$A$2:$F$101,2,FALSE)</f>
        <v>Brent</v>
      </c>
      <c r="G155" s="17" t="str">
        <f>VLOOKUP(E155,Clientes!$A$2:$F$101,3,FALSE)</f>
        <v>Burch</v>
      </c>
      <c r="H155" s="17" t="str">
        <f>VLOOKUP(E155,Clientes!$A$2:$F$101,4,FALSE)</f>
        <v>8719 Aliquam Calle</v>
      </c>
      <c r="I155" s="17" t="str">
        <f>VLOOKUP(E155,Clientes!$A$2:$F$101,5,FALSE)</f>
        <v>451-631-4060</v>
      </c>
      <c r="J155" s="17" t="str">
        <f>VLOOKUP(E155,Clientes!$A$2:$F$101,6,FALSE)</f>
        <v>adipiscing.lobortis.risus@sollicitudincommodo.ca</v>
      </c>
    </row>
    <row r="156" spans="1:10" x14ac:dyDescent="0.25">
      <c r="A156" s="17" t="s">
        <v>72</v>
      </c>
      <c r="B156" s="17" t="s">
        <v>47</v>
      </c>
      <c r="C156" s="18">
        <v>43249</v>
      </c>
      <c r="D156" s="19">
        <v>100</v>
      </c>
      <c r="E156" s="20">
        <v>1619091761599</v>
      </c>
      <c r="F156" s="17" t="str">
        <f>VLOOKUP(E156,Clientes!$A$2:$F$101,2,FALSE)</f>
        <v>Kareem</v>
      </c>
      <c r="G156" s="17" t="str">
        <f>VLOOKUP(E156,Clientes!$A$2:$F$101,3,FALSE)</f>
        <v>Coffey</v>
      </c>
      <c r="H156" s="17" t="str">
        <f>VLOOKUP(E156,Clientes!$A$2:$F$101,4,FALSE)</f>
        <v>Apartado núm.: 956, 5448 Nullam Calle</v>
      </c>
      <c r="I156" s="17" t="str">
        <f>VLOOKUP(E156,Clientes!$A$2:$F$101,5,FALSE)</f>
        <v>492-606-4387</v>
      </c>
      <c r="J156" s="17" t="str">
        <f>VLOOKUP(E156,Clientes!$A$2:$F$101,6,FALSE)</f>
        <v>aliquam.eu.accumsan@risusat.edu</v>
      </c>
    </row>
    <row r="157" spans="1:10" x14ac:dyDescent="0.25">
      <c r="A157" s="17" t="s">
        <v>72</v>
      </c>
      <c r="B157" s="17" t="s">
        <v>47</v>
      </c>
      <c r="C157" s="18">
        <v>43127</v>
      </c>
      <c r="D157" s="19">
        <v>181</v>
      </c>
      <c r="E157" s="20">
        <v>1605012368299</v>
      </c>
      <c r="F157" s="17" t="str">
        <f>VLOOKUP(E157,Clientes!$A$2:$F$101,2,FALSE)</f>
        <v>Cain</v>
      </c>
      <c r="G157" s="17" t="str">
        <f>VLOOKUP(E157,Clientes!$A$2:$F$101,3,FALSE)</f>
        <v>Oconnor</v>
      </c>
      <c r="H157" s="17" t="str">
        <f>VLOOKUP(E157,Clientes!$A$2:$F$101,4,FALSE)</f>
        <v>8138 Aliquet, Av.</v>
      </c>
      <c r="I157" s="17" t="str">
        <f>VLOOKUP(E157,Clientes!$A$2:$F$101,5,FALSE)</f>
        <v>497-621-2220</v>
      </c>
      <c r="J157" s="17" t="str">
        <f>VLOOKUP(E157,Clientes!$A$2:$F$101,6,FALSE)</f>
        <v>Nunc.sed@turpis.net</v>
      </c>
    </row>
    <row r="158" spans="1:10" x14ac:dyDescent="0.25">
      <c r="A158" s="17" t="s">
        <v>72</v>
      </c>
      <c r="B158" s="17" t="s">
        <v>47</v>
      </c>
      <c r="C158" s="18">
        <v>43251</v>
      </c>
      <c r="D158" s="19">
        <v>66</v>
      </c>
      <c r="E158" s="20">
        <v>1663052384399</v>
      </c>
      <c r="F158" s="17" t="str">
        <f>VLOOKUP(E158,Clientes!$A$2:$F$101,2,FALSE)</f>
        <v>Jordan</v>
      </c>
      <c r="G158" s="17" t="str">
        <f>VLOOKUP(E158,Clientes!$A$2:$F$101,3,FALSE)</f>
        <v>Miller</v>
      </c>
      <c r="H158" s="17" t="str">
        <f>VLOOKUP(E158,Clientes!$A$2:$F$101,4,FALSE)</f>
        <v>Apdo.:226-932 Phasellus Calle</v>
      </c>
      <c r="I158" s="17" t="str">
        <f>VLOOKUP(E158,Clientes!$A$2:$F$101,5,FALSE)</f>
        <v>124-608-9971</v>
      </c>
      <c r="J158" s="17" t="str">
        <f>VLOOKUP(E158,Clientes!$A$2:$F$101,6,FALSE)</f>
        <v>diam.Sed@tellusimperdiet.edu</v>
      </c>
    </row>
    <row r="159" spans="1:10" x14ac:dyDescent="0.25">
      <c r="A159" s="17" t="s">
        <v>72</v>
      </c>
      <c r="B159" s="17" t="s">
        <v>47</v>
      </c>
      <c r="C159" s="18">
        <v>43210</v>
      </c>
      <c r="D159" s="19">
        <v>450</v>
      </c>
      <c r="E159" s="20">
        <v>1613102524599</v>
      </c>
      <c r="F159" s="17" t="str">
        <f>VLOOKUP(E159,Clientes!$A$2:$F$101,2,FALSE)</f>
        <v>Madeson</v>
      </c>
      <c r="G159" s="17" t="str">
        <f>VLOOKUP(E159,Clientes!$A$2:$F$101,3,FALSE)</f>
        <v>Barrett</v>
      </c>
      <c r="H159" s="17" t="str">
        <f>VLOOKUP(E159,Clientes!$A$2:$F$101,4,FALSE)</f>
        <v>565-2765 Fringilla. Avda.</v>
      </c>
      <c r="I159" s="17" t="str">
        <f>VLOOKUP(E159,Clientes!$A$2:$F$101,5,FALSE)</f>
        <v>164-880-5765</v>
      </c>
      <c r="J159" s="17" t="str">
        <f>VLOOKUP(E159,Clientes!$A$2:$F$101,6,FALSE)</f>
        <v>erat.volutpat@sociisnatoquepenatibus.org</v>
      </c>
    </row>
    <row r="160" spans="1:10" x14ac:dyDescent="0.25">
      <c r="A160" s="17" t="s">
        <v>72</v>
      </c>
      <c r="B160" s="17" t="s">
        <v>47</v>
      </c>
      <c r="C160" s="18">
        <v>43133</v>
      </c>
      <c r="D160" s="19">
        <v>456</v>
      </c>
      <c r="E160" s="20">
        <v>1694070726499</v>
      </c>
      <c r="F160" s="17" t="str">
        <f>VLOOKUP(E160,Clientes!$A$2:$F$101,2,FALSE)</f>
        <v>Ruby</v>
      </c>
      <c r="G160" s="17" t="str">
        <f>VLOOKUP(E160,Clientes!$A$2:$F$101,3,FALSE)</f>
        <v>Mack</v>
      </c>
      <c r="H160" s="17" t="str">
        <f>VLOOKUP(E160,Clientes!$A$2:$F$101,4,FALSE)</f>
        <v>9784 Dolor. Ctra.</v>
      </c>
      <c r="I160" s="17" t="str">
        <f>VLOOKUP(E160,Clientes!$A$2:$F$101,5,FALSE)</f>
        <v>804-591-8266</v>
      </c>
      <c r="J160" s="17" t="str">
        <f>VLOOKUP(E160,Clientes!$A$2:$F$101,6,FALSE)</f>
        <v>gravida.Aliquam@utnullaCras.edu</v>
      </c>
    </row>
    <row r="161" spans="1:10" x14ac:dyDescent="0.25">
      <c r="A161" s="17" t="s">
        <v>72</v>
      </c>
      <c r="B161" s="17" t="s">
        <v>47</v>
      </c>
      <c r="C161" s="18">
        <v>43178</v>
      </c>
      <c r="D161" s="19">
        <v>84</v>
      </c>
      <c r="E161" s="20">
        <v>1678101656999</v>
      </c>
      <c r="F161" s="17" t="str">
        <f>VLOOKUP(E161,Clientes!$A$2:$F$101,2,FALSE)</f>
        <v>Matthew</v>
      </c>
      <c r="G161" s="17" t="str">
        <f>VLOOKUP(E161,Clientes!$A$2:$F$101,3,FALSE)</f>
        <v>Hawkins</v>
      </c>
      <c r="H161" s="17" t="str">
        <f>VLOOKUP(E161,Clientes!$A$2:$F$101,4,FALSE)</f>
        <v>Apdo.:463-8549 Ac Ctra.</v>
      </c>
      <c r="I161" s="17" t="str">
        <f>VLOOKUP(E161,Clientes!$A$2:$F$101,5,FALSE)</f>
        <v>607-275-5892</v>
      </c>
      <c r="J161" s="17" t="str">
        <f>VLOOKUP(E161,Clientes!$A$2:$F$101,6,FALSE)</f>
        <v>Aenean@scelerisquemollis.net</v>
      </c>
    </row>
    <row r="162" spans="1:10" x14ac:dyDescent="0.25">
      <c r="A162" s="17" t="s">
        <v>72</v>
      </c>
      <c r="B162" s="17" t="s">
        <v>47</v>
      </c>
      <c r="C162" s="18">
        <v>43264</v>
      </c>
      <c r="D162" s="19">
        <v>296</v>
      </c>
      <c r="E162" s="20">
        <v>1665112492799</v>
      </c>
      <c r="F162" s="17" t="str">
        <f>VLOOKUP(E162,Clientes!$A$2:$F$101,2,FALSE)</f>
        <v>Reece</v>
      </c>
      <c r="G162" s="17" t="str">
        <f>VLOOKUP(E162,Clientes!$A$2:$F$101,3,FALSE)</f>
        <v>Pitts</v>
      </c>
      <c r="H162" s="17" t="str">
        <f>VLOOKUP(E162,Clientes!$A$2:$F$101,4,FALSE)</f>
        <v>4982 Turpis. Avda.</v>
      </c>
      <c r="I162" s="17" t="str">
        <f>VLOOKUP(E162,Clientes!$A$2:$F$101,5,FALSE)</f>
        <v>873-840-7169</v>
      </c>
      <c r="J162" s="17" t="str">
        <f>VLOOKUP(E162,Clientes!$A$2:$F$101,6,FALSE)</f>
        <v>feugiat.metus.sit@nibhenim.co.uk</v>
      </c>
    </row>
    <row r="163" spans="1:10" x14ac:dyDescent="0.25">
      <c r="A163" s="17" t="s">
        <v>72</v>
      </c>
      <c r="B163" s="17" t="s">
        <v>47</v>
      </c>
      <c r="C163" s="18">
        <v>43216</v>
      </c>
      <c r="D163" s="19">
        <v>160</v>
      </c>
      <c r="E163" s="20">
        <v>1671090686099</v>
      </c>
      <c r="F163" s="17" t="str">
        <f>VLOOKUP(E163,Clientes!$A$2:$F$101,2,FALSE)</f>
        <v>Orlando</v>
      </c>
      <c r="G163" s="17" t="str">
        <f>VLOOKUP(E163,Clientes!$A$2:$F$101,3,FALSE)</f>
        <v>Woodard</v>
      </c>
      <c r="H163" s="17" t="str">
        <f>VLOOKUP(E163,Clientes!$A$2:$F$101,4,FALSE)</f>
        <v>1402 Urna. Avenida</v>
      </c>
      <c r="I163" s="17" t="str">
        <f>VLOOKUP(E163,Clientes!$A$2:$F$101,5,FALSE)</f>
        <v>125-750-1373</v>
      </c>
      <c r="J163" s="17" t="str">
        <f>VLOOKUP(E163,Clientes!$A$2:$F$101,6,FALSE)</f>
        <v>sociosqu@etmagnis.co.uk</v>
      </c>
    </row>
    <row r="164" spans="1:10" x14ac:dyDescent="0.25">
      <c r="A164" s="17" t="s">
        <v>72</v>
      </c>
      <c r="B164" s="17" t="s">
        <v>47</v>
      </c>
      <c r="C164" s="18">
        <v>43112</v>
      </c>
      <c r="D164" s="19">
        <v>104</v>
      </c>
      <c r="E164" s="20">
        <v>1646080788399</v>
      </c>
      <c r="F164" s="17" t="str">
        <f>VLOOKUP(E164,Clientes!$A$2:$F$101,2,FALSE)</f>
        <v>Dahlia</v>
      </c>
      <c r="G164" s="17" t="str">
        <f>VLOOKUP(E164,Clientes!$A$2:$F$101,3,FALSE)</f>
        <v>Dunn</v>
      </c>
      <c r="H164" s="17" t="str">
        <f>VLOOKUP(E164,Clientes!$A$2:$F$101,4,FALSE)</f>
        <v xml:space="preserve">682-7270 Duis </v>
      </c>
      <c r="I164" s="17" t="str">
        <f>VLOOKUP(E164,Clientes!$A$2:$F$101,5,FALSE)</f>
        <v>359-878-7953</v>
      </c>
      <c r="J164" s="17" t="str">
        <f>VLOOKUP(E164,Clientes!$A$2:$F$101,6,FALSE)</f>
        <v>Sed.neque@non.net</v>
      </c>
    </row>
    <row r="165" spans="1:10" x14ac:dyDescent="0.25">
      <c r="A165" s="17" t="s">
        <v>72</v>
      </c>
      <c r="B165" s="17" t="s">
        <v>47</v>
      </c>
      <c r="C165" s="18">
        <v>43115</v>
      </c>
      <c r="D165" s="19">
        <v>459</v>
      </c>
      <c r="E165" s="20">
        <v>1682021904299</v>
      </c>
      <c r="F165" s="17" t="str">
        <f>VLOOKUP(E165,Clientes!$A$2:$F$101,2,FALSE)</f>
        <v>Justina</v>
      </c>
      <c r="G165" s="17" t="str">
        <f>VLOOKUP(E165,Clientes!$A$2:$F$101,3,FALSE)</f>
        <v>Gross</v>
      </c>
      <c r="H165" s="17" t="str">
        <f>VLOOKUP(E165,Clientes!$A$2:$F$101,4,FALSE)</f>
        <v xml:space="preserve">417-5223 Maecenas </v>
      </c>
      <c r="I165" s="17" t="str">
        <f>VLOOKUP(E165,Clientes!$A$2:$F$101,5,FALSE)</f>
        <v>654-905-2739</v>
      </c>
      <c r="J165" s="17" t="str">
        <f>VLOOKUP(E165,Clientes!$A$2:$F$101,6,FALSE)</f>
        <v>ac.arcu.Nunc@mollis.ca</v>
      </c>
    </row>
    <row r="166" spans="1:10" x14ac:dyDescent="0.25">
      <c r="A166" s="17" t="s">
        <v>72</v>
      </c>
      <c r="B166" s="17" t="s">
        <v>47</v>
      </c>
      <c r="C166" s="18">
        <v>43241</v>
      </c>
      <c r="D166" s="19">
        <v>125</v>
      </c>
      <c r="E166" s="20">
        <v>1681062860199</v>
      </c>
      <c r="F166" s="17" t="str">
        <f>VLOOKUP(E166,Clientes!$A$2:$F$101,2,FALSE)</f>
        <v>Joshua</v>
      </c>
      <c r="G166" s="17" t="str">
        <f>VLOOKUP(E166,Clientes!$A$2:$F$101,3,FALSE)</f>
        <v>Pratt</v>
      </c>
      <c r="H166" s="17" t="str">
        <f>VLOOKUP(E166,Clientes!$A$2:$F$101,4,FALSE)</f>
        <v>699-9170 Amet Avenida</v>
      </c>
      <c r="I166" s="17" t="str">
        <f>VLOOKUP(E166,Clientes!$A$2:$F$101,5,FALSE)</f>
        <v>570-494-4731</v>
      </c>
      <c r="J166" s="17" t="str">
        <f>VLOOKUP(E166,Clientes!$A$2:$F$101,6,FALSE)</f>
        <v>hendrerit@Vivamus.org</v>
      </c>
    </row>
    <row r="167" spans="1:10" x14ac:dyDescent="0.25">
      <c r="A167" s="17" t="s">
        <v>72</v>
      </c>
      <c r="B167" s="17" t="s">
        <v>47</v>
      </c>
      <c r="C167" s="18">
        <v>43230</v>
      </c>
      <c r="D167" s="19">
        <v>342</v>
      </c>
      <c r="E167" s="20">
        <v>1695082664499</v>
      </c>
      <c r="F167" s="17" t="str">
        <f>VLOOKUP(E167,Clientes!$A$2:$F$101,2,FALSE)</f>
        <v>Kadeem</v>
      </c>
      <c r="G167" s="17" t="str">
        <f>VLOOKUP(E167,Clientes!$A$2:$F$101,3,FALSE)</f>
        <v>Dotson</v>
      </c>
      <c r="H167" s="17" t="str">
        <f>VLOOKUP(E167,Clientes!$A$2:$F$101,4,FALSE)</f>
        <v>Apartado núm.: 295, 1354 Non Ctra.</v>
      </c>
      <c r="I167" s="17" t="str">
        <f>VLOOKUP(E167,Clientes!$A$2:$F$101,5,FALSE)</f>
        <v>524-635-3130</v>
      </c>
      <c r="J167" s="17" t="str">
        <f>VLOOKUP(E167,Clientes!$A$2:$F$101,6,FALSE)</f>
        <v>pellentesque.eget.dictum@sagittisplaceratCras.com</v>
      </c>
    </row>
    <row r="168" spans="1:10" x14ac:dyDescent="0.25">
      <c r="A168" s="17" t="s">
        <v>72</v>
      </c>
      <c r="B168" s="17" t="s">
        <v>47</v>
      </c>
      <c r="C168" s="18">
        <v>43157</v>
      </c>
      <c r="D168" s="19">
        <v>129</v>
      </c>
      <c r="E168" s="20">
        <v>1612100233299</v>
      </c>
      <c r="F168" s="17" t="str">
        <f>VLOOKUP(E168,Clientes!$A$2:$F$101,2,FALSE)</f>
        <v>Tashya</v>
      </c>
      <c r="G168" s="17" t="str">
        <f>VLOOKUP(E168,Clientes!$A$2:$F$101,3,FALSE)</f>
        <v>Harrell</v>
      </c>
      <c r="H168" s="17" t="str">
        <f>VLOOKUP(E168,Clientes!$A$2:$F$101,4,FALSE)</f>
        <v>Apartado núm.: 729, 4295 Nulla Av.</v>
      </c>
      <c r="I168" s="17" t="str">
        <f>VLOOKUP(E168,Clientes!$A$2:$F$101,5,FALSE)</f>
        <v>678-431-3877</v>
      </c>
      <c r="J168" s="17" t="str">
        <f>VLOOKUP(E168,Clientes!$A$2:$F$101,6,FALSE)</f>
        <v>ornare.egestas@necimperdietnec.ca</v>
      </c>
    </row>
    <row r="169" spans="1:10" x14ac:dyDescent="0.25">
      <c r="A169" s="17" t="s">
        <v>72</v>
      </c>
      <c r="B169" s="17" t="s">
        <v>47</v>
      </c>
      <c r="C169" s="18">
        <v>43263</v>
      </c>
      <c r="D169" s="19">
        <v>68</v>
      </c>
      <c r="E169" s="20">
        <v>1678101656999</v>
      </c>
      <c r="F169" s="17" t="str">
        <f>VLOOKUP(E169,Clientes!$A$2:$F$101,2,FALSE)</f>
        <v>Matthew</v>
      </c>
      <c r="G169" s="17" t="str">
        <f>VLOOKUP(E169,Clientes!$A$2:$F$101,3,FALSE)</f>
        <v>Hawkins</v>
      </c>
      <c r="H169" s="17" t="str">
        <f>VLOOKUP(E169,Clientes!$A$2:$F$101,4,FALSE)</f>
        <v>Apdo.:463-8549 Ac Ctra.</v>
      </c>
      <c r="I169" s="17" t="str">
        <f>VLOOKUP(E169,Clientes!$A$2:$F$101,5,FALSE)</f>
        <v>607-275-5892</v>
      </c>
      <c r="J169" s="17" t="str">
        <f>VLOOKUP(E169,Clientes!$A$2:$F$101,6,FALSE)</f>
        <v>Aenean@scelerisquemollis.net</v>
      </c>
    </row>
    <row r="170" spans="1:10" x14ac:dyDescent="0.25">
      <c r="A170" s="17" t="s">
        <v>72</v>
      </c>
      <c r="B170" s="17" t="s">
        <v>47</v>
      </c>
      <c r="C170" s="18">
        <v>43229</v>
      </c>
      <c r="D170" s="19">
        <v>275</v>
      </c>
      <c r="E170" s="20">
        <v>1669021186199</v>
      </c>
      <c r="F170" s="17" t="str">
        <f>VLOOKUP(E170,Clientes!$A$2:$F$101,2,FALSE)</f>
        <v>Henry</v>
      </c>
      <c r="G170" s="17" t="str">
        <f>VLOOKUP(E170,Clientes!$A$2:$F$101,3,FALSE)</f>
        <v>Mcdonald</v>
      </c>
      <c r="H170" s="17" t="str">
        <f>VLOOKUP(E170,Clientes!$A$2:$F$101,4,FALSE)</f>
        <v>243 Egestas. Ctra.</v>
      </c>
      <c r="I170" s="17" t="str">
        <f>VLOOKUP(E170,Clientes!$A$2:$F$101,5,FALSE)</f>
        <v>286-575-3673</v>
      </c>
      <c r="J170" s="17" t="str">
        <f>VLOOKUP(E170,Clientes!$A$2:$F$101,6,FALSE)</f>
        <v>arcu.Nunc.mauris@ultricesaauctor.edu</v>
      </c>
    </row>
    <row r="171" spans="1:10" x14ac:dyDescent="0.25">
      <c r="A171" s="17" t="s">
        <v>72</v>
      </c>
      <c r="B171" s="17" t="s">
        <v>47</v>
      </c>
      <c r="C171" s="18">
        <v>43249</v>
      </c>
      <c r="D171" s="19">
        <v>459</v>
      </c>
      <c r="E171" s="20">
        <v>1697101544199</v>
      </c>
      <c r="F171" s="17" t="str">
        <f>VLOOKUP(E171,Clientes!$A$2:$F$101,2,FALSE)</f>
        <v>Savannah</v>
      </c>
      <c r="G171" s="17" t="str">
        <f>VLOOKUP(E171,Clientes!$A$2:$F$101,3,FALSE)</f>
        <v>Roach</v>
      </c>
      <c r="H171" s="17" t="str">
        <f>VLOOKUP(E171,Clientes!$A$2:$F$101,4,FALSE)</f>
        <v>164-6520 Pede. Av.</v>
      </c>
      <c r="I171" s="17" t="str">
        <f>VLOOKUP(E171,Clientes!$A$2:$F$101,5,FALSE)</f>
        <v>905-172-8771</v>
      </c>
      <c r="J171" s="17" t="str">
        <f>VLOOKUP(E171,Clientes!$A$2:$F$101,6,FALSE)</f>
        <v>nonummy.ac@magna.co.uk</v>
      </c>
    </row>
    <row r="172" spans="1:10" x14ac:dyDescent="0.25">
      <c r="A172" s="17" t="s">
        <v>72</v>
      </c>
      <c r="B172" s="17" t="s">
        <v>47</v>
      </c>
      <c r="C172" s="18">
        <v>43273</v>
      </c>
      <c r="D172" s="19">
        <v>153</v>
      </c>
      <c r="E172" s="20">
        <v>1628082227099</v>
      </c>
      <c r="F172" s="17" t="str">
        <f>VLOOKUP(E172,Clientes!$A$2:$F$101,2,FALSE)</f>
        <v>Lunea</v>
      </c>
      <c r="G172" s="17" t="str">
        <f>VLOOKUP(E172,Clientes!$A$2:$F$101,3,FALSE)</f>
        <v>Dennis</v>
      </c>
      <c r="H172" s="17" t="str">
        <f>VLOOKUP(E172,Clientes!$A$2:$F$101,4,FALSE)</f>
        <v>Apartado núm.: 627, 8668 Risus, Carretera</v>
      </c>
      <c r="I172" s="17" t="str">
        <f>VLOOKUP(E172,Clientes!$A$2:$F$101,5,FALSE)</f>
        <v>224-380-9331</v>
      </c>
      <c r="J172" s="17" t="str">
        <f>VLOOKUP(E172,Clientes!$A$2:$F$101,6,FALSE)</f>
        <v>Ut@luctusut.edu</v>
      </c>
    </row>
    <row r="173" spans="1:10" x14ac:dyDescent="0.25">
      <c r="A173" s="17" t="s">
        <v>72</v>
      </c>
      <c r="B173" s="17" t="s">
        <v>47</v>
      </c>
      <c r="C173" s="18">
        <v>43231</v>
      </c>
      <c r="D173" s="19">
        <v>147</v>
      </c>
      <c r="E173" s="20">
        <v>1601072621499</v>
      </c>
      <c r="F173" s="17" t="str">
        <f>VLOOKUP(E173,Clientes!$A$2:$F$101,2,FALSE)</f>
        <v>Wayne</v>
      </c>
      <c r="G173" s="17" t="str">
        <f>VLOOKUP(E173,Clientes!$A$2:$F$101,3,FALSE)</f>
        <v>Byrd</v>
      </c>
      <c r="H173" s="17" t="str">
        <f>VLOOKUP(E173,Clientes!$A$2:$F$101,4,FALSE)</f>
        <v>9416 Egestas. Av.</v>
      </c>
      <c r="I173" s="17" t="str">
        <f>VLOOKUP(E173,Clientes!$A$2:$F$101,5,FALSE)</f>
        <v>587-437-5991</v>
      </c>
      <c r="J173" s="17" t="str">
        <f>VLOOKUP(E173,Clientes!$A$2:$F$101,6,FALSE)</f>
        <v>ultrices.a.auctor@ipsumCurabiturconsequat.net</v>
      </c>
    </row>
    <row r="174" spans="1:10" x14ac:dyDescent="0.25">
      <c r="A174" s="17" t="s">
        <v>72</v>
      </c>
      <c r="B174" s="17" t="s">
        <v>47</v>
      </c>
      <c r="C174" s="18">
        <v>43223</v>
      </c>
      <c r="D174" s="19">
        <v>431</v>
      </c>
      <c r="E174" s="20">
        <v>1683072986499</v>
      </c>
      <c r="F174" s="17" t="str">
        <f>VLOOKUP(E174,Clientes!$A$2:$F$101,2,FALSE)</f>
        <v>Ramona</v>
      </c>
      <c r="G174" s="17" t="str">
        <f>VLOOKUP(E174,Clientes!$A$2:$F$101,3,FALSE)</f>
        <v>Ruiz</v>
      </c>
      <c r="H174" s="17" t="str">
        <f>VLOOKUP(E174,Clientes!$A$2:$F$101,4,FALSE)</f>
        <v>Apartado núm.: 435, 5285 Cursus Calle</v>
      </c>
      <c r="I174" s="17" t="str">
        <f>VLOOKUP(E174,Clientes!$A$2:$F$101,5,FALSE)</f>
        <v>542-803-3959</v>
      </c>
      <c r="J174" s="17" t="str">
        <f>VLOOKUP(E174,Clientes!$A$2:$F$101,6,FALSE)</f>
        <v>in.consequat.enim@lorem.ca</v>
      </c>
    </row>
    <row r="175" spans="1:10" x14ac:dyDescent="0.25">
      <c r="A175" s="17" t="s">
        <v>72</v>
      </c>
      <c r="B175" s="17" t="s">
        <v>47</v>
      </c>
      <c r="C175" s="18">
        <v>43174</v>
      </c>
      <c r="D175" s="19">
        <v>177</v>
      </c>
      <c r="E175" s="20">
        <v>1651041504699</v>
      </c>
      <c r="F175" s="17" t="str">
        <f>VLOOKUP(E175,Clientes!$A$2:$F$101,2,FALSE)</f>
        <v>Colorado</v>
      </c>
      <c r="G175" s="17" t="str">
        <f>VLOOKUP(E175,Clientes!$A$2:$F$101,3,FALSE)</f>
        <v>Weber</v>
      </c>
      <c r="H175" s="17" t="str">
        <f>VLOOKUP(E175,Clientes!$A$2:$F$101,4,FALSE)</f>
        <v>Apdo.:849-5179 Ipsum Calle</v>
      </c>
      <c r="I175" s="17" t="str">
        <f>VLOOKUP(E175,Clientes!$A$2:$F$101,5,FALSE)</f>
        <v>144-423-1633</v>
      </c>
      <c r="J175" s="17" t="str">
        <f>VLOOKUP(E175,Clientes!$A$2:$F$101,6,FALSE)</f>
        <v>eget@etnetus.com</v>
      </c>
    </row>
    <row r="176" spans="1:10" x14ac:dyDescent="0.25">
      <c r="A176" s="17" t="s">
        <v>72</v>
      </c>
      <c r="B176" s="17" t="s">
        <v>47</v>
      </c>
      <c r="C176" s="18">
        <v>43134</v>
      </c>
      <c r="D176" s="19">
        <v>488</v>
      </c>
      <c r="E176" s="20">
        <v>1648043093099</v>
      </c>
      <c r="F176" s="17" t="str">
        <f>VLOOKUP(E176,Clientes!$A$2:$F$101,2,FALSE)</f>
        <v>James</v>
      </c>
      <c r="G176" s="17" t="str">
        <f>VLOOKUP(E176,Clientes!$A$2:$F$101,3,FALSE)</f>
        <v>Alvarez</v>
      </c>
      <c r="H176" s="17" t="str">
        <f>VLOOKUP(E176,Clientes!$A$2:$F$101,4,FALSE)</f>
        <v>1039 Auctor Avenida</v>
      </c>
      <c r="I176" s="17" t="str">
        <f>VLOOKUP(E176,Clientes!$A$2:$F$101,5,FALSE)</f>
        <v>990-847-1274</v>
      </c>
      <c r="J176" s="17" t="str">
        <f>VLOOKUP(E176,Clientes!$A$2:$F$101,6,FALSE)</f>
        <v>tincidunt.adipiscing.Mauris@leo.ca</v>
      </c>
    </row>
    <row r="177" spans="1:10" x14ac:dyDescent="0.25">
      <c r="A177" s="17" t="s">
        <v>72</v>
      </c>
      <c r="B177" s="17" t="s">
        <v>47</v>
      </c>
      <c r="C177" s="18">
        <v>43140</v>
      </c>
      <c r="D177" s="19">
        <v>384</v>
      </c>
      <c r="E177" s="20">
        <v>1616032351899</v>
      </c>
      <c r="F177" s="17" t="str">
        <f>VLOOKUP(E177,Clientes!$A$2:$F$101,2,FALSE)</f>
        <v>Alexis</v>
      </c>
      <c r="G177" s="17" t="str">
        <f>VLOOKUP(E177,Clientes!$A$2:$F$101,3,FALSE)</f>
        <v>Eaton</v>
      </c>
      <c r="H177" s="17" t="str">
        <f>VLOOKUP(E177,Clientes!$A$2:$F$101,4,FALSE)</f>
        <v>196-3220 Laoreet C.</v>
      </c>
      <c r="I177" s="17" t="str">
        <f>VLOOKUP(E177,Clientes!$A$2:$F$101,5,FALSE)</f>
        <v>326-783-6389</v>
      </c>
      <c r="J177" s="17" t="str">
        <f>VLOOKUP(E177,Clientes!$A$2:$F$101,6,FALSE)</f>
        <v>nisl.Maecenas.malesuada@placerategetvenenatis.ca</v>
      </c>
    </row>
    <row r="178" spans="1:10" x14ac:dyDescent="0.25">
      <c r="A178" s="17" t="s">
        <v>72</v>
      </c>
      <c r="B178" s="17" t="s">
        <v>47</v>
      </c>
      <c r="C178" s="18">
        <v>43125</v>
      </c>
      <c r="D178" s="19">
        <v>157</v>
      </c>
      <c r="E178" s="20">
        <v>1611040988299</v>
      </c>
      <c r="F178" s="17" t="str">
        <f>VLOOKUP(E178,Clientes!$A$2:$F$101,2,FALSE)</f>
        <v>Wallace</v>
      </c>
      <c r="G178" s="17" t="str">
        <f>VLOOKUP(E178,Clientes!$A$2:$F$101,3,FALSE)</f>
        <v>Reid</v>
      </c>
      <c r="H178" s="17" t="str">
        <f>VLOOKUP(E178,Clientes!$A$2:$F$101,4,FALSE)</f>
        <v>Apartado núm.: 414, 8343 Vehicula Avda.</v>
      </c>
      <c r="I178" s="17" t="str">
        <f>VLOOKUP(E178,Clientes!$A$2:$F$101,5,FALSE)</f>
        <v>765-887-9133</v>
      </c>
      <c r="J178" s="17" t="str">
        <f>VLOOKUP(E178,Clientes!$A$2:$F$101,6,FALSE)</f>
        <v>non.justo@Cras.net</v>
      </c>
    </row>
    <row r="179" spans="1:10" x14ac:dyDescent="0.25">
      <c r="A179" s="17" t="s">
        <v>72</v>
      </c>
      <c r="B179" s="17" t="s">
        <v>47</v>
      </c>
      <c r="C179" s="18">
        <v>43225</v>
      </c>
      <c r="D179" s="19">
        <v>315</v>
      </c>
      <c r="E179" s="20">
        <v>1605012368299</v>
      </c>
      <c r="F179" s="17" t="str">
        <f>VLOOKUP(E179,Clientes!$A$2:$F$101,2,FALSE)</f>
        <v>Cain</v>
      </c>
      <c r="G179" s="17" t="str">
        <f>VLOOKUP(E179,Clientes!$A$2:$F$101,3,FALSE)</f>
        <v>Oconnor</v>
      </c>
      <c r="H179" s="17" t="str">
        <f>VLOOKUP(E179,Clientes!$A$2:$F$101,4,FALSE)</f>
        <v>8138 Aliquet, Av.</v>
      </c>
      <c r="I179" s="17" t="str">
        <f>VLOOKUP(E179,Clientes!$A$2:$F$101,5,FALSE)</f>
        <v>497-621-2220</v>
      </c>
      <c r="J179" s="17" t="str">
        <f>VLOOKUP(E179,Clientes!$A$2:$F$101,6,FALSE)</f>
        <v>Nunc.sed@turpis.net</v>
      </c>
    </row>
    <row r="180" spans="1:10" x14ac:dyDescent="0.25">
      <c r="A180" s="17" t="s">
        <v>72</v>
      </c>
      <c r="B180" s="17" t="s">
        <v>47</v>
      </c>
      <c r="C180" s="18">
        <v>43205</v>
      </c>
      <c r="D180" s="19">
        <v>122</v>
      </c>
      <c r="E180" s="20">
        <v>1657033004399</v>
      </c>
      <c r="F180" s="17" t="str">
        <f>VLOOKUP(E180,Clientes!$A$2:$F$101,2,FALSE)</f>
        <v>Noel</v>
      </c>
      <c r="G180" s="17" t="str">
        <f>VLOOKUP(E180,Clientes!$A$2:$F$101,3,FALSE)</f>
        <v>Campbell</v>
      </c>
      <c r="H180" s="17" t="str">
        <f>VLOOKUP(E180,Clientes!$A$2:$F$101,4,FALSE)</f>
        <v xml:space="preserve">153-9901 Magnis </v>
      </c>
      <c r="I180" s="17" t="str">
        <f>VLOOKUP(E180,Clientes!$A$2:$F$101,5,FALSE)</f>
        <v>157-862-5946</v>
      </c>
      <c r="J180" s="17" t="str">
        <f>VLOOKUP(E180,Clientes!$A$2:$F$101,6,FALSE)</f>
        <v>tincidunt.tempus.risus@lobortisauguescelerisque.edu</v>
      </c>
    </row>
    <row r="181" spans="1:10" x14ac:dyDescent="0.25">
      <c r="A181" s="17" t="s">
        <v>72</v>
      </c>
      <c r="B181" s="17" t="s">
        <v>47</v>
      </c>
      <c r="C181" s="18">
        <v>43241</v>
      </c>
      <c r="D181" s="19">
        <v>219</v>
      </c>
      <c r="E181" s="20">
        <v>1639121822199</v>
      </c>
      <c r="F181" s="17" t="str">
        <f>VLOOKUP(E181,Clientes!$A$2:$F$101,2,FALSE)</f>
        <v>Erica</v>
      </c>
      <c r="G181" s="17" t="str">
        <f>VLOOKUP(E181,Clientes!$A$2:$F$101,3,FALSE)</f>
        <v>Knowles</v>
      </c>
      <c r="H181" s="17" t="str">
        <f>VLOOKUP(E181,Clientes!$A$2:$F$101,4,FALSE)</f>
        <v>9763 Nisi. Carretera</v>
      </c>
      <c r="I181" s="17" t="str">
        <f>VLOOKUP(E181,Clientes!$A$2:$F$101,5,FALSE)</f>
        <v>461-494-2565</v>
      </c>
      <c r="J181" s="17" t="str">
        <f>VLOOKUP(E181,Clientes!$A$2:$F$101,6,FALSE)</f>
        <v>dolor@eros.ca</v>
      </c>
    </row>
    <row r="182" spans="1:10" x14ac:dyDescent="0.25">
      <c r="A182" s="17" t="s">
        <v>72</v>
      </c>
      <c r="B182" s="17" t="s">
        <v>47</v>
      </c>
      <c r="C182" s="18">
        <v>43182</v>
      </c>
      <c r="D182" s="19">
        <v>140</v>
      </c>
      <c r="E182" s="20">
        <v>1663072138499</v>
      </c>
      <c r="F182" s="17" t="str">
        <f>VLOOKUP(E182,Clientes!$A$2:$F$101,2,FALSE)</f>
        <v>Akeem</v>
      </c>
      <c r="G182" s="17" t="str">
        <f>VLOOKUP(E182,Clientes!$A$2:$F$101,3,FALSE)</f>
        <v>Higgins</v>
      </c>
      <c r="H182" s="17" t="str">
        <f>VLOOKUP(E182,Clientes!$A$2:$F$101,4,FALSE)</f>
        <v>115-7117 Nunc Carretera</v>
      </c>
      <c r="I182" s="17" t="str">
        <f>VLOOKUP(E182,Clientes!$A$2:$F$101,5,FALSE)</f>
        <v>990-387-2684</v>
      </c>
      <c r="J182" s="17" t="str">
        <f>VLOOKUP(E182,Clientes!$A$2:$F$101,6,FALSE)</f>
        <v>non.vestibulum@vestibulummassarutrum.net</v>
      </c>
    </row>
    <row r="183" spans="1:10" x14ac:dyDescent="0.25">
      <c r="A183" s="17" t="s">
        <v>72</v>
      </c>
      <c r="B183" s="17" t="s">
        <v>47</v>
      </c>
      <c r="C183" s="18">
        <v>43236</v>
      </c>
      <c r="D183" s="19">
        <v>288</v>
      </c>
      <c r="E183" s="20">
        <v>1613102524599</v>
      </c>
      <c r="F183" s="17" t="str">
        <f>VLOOKUP(E183,Clientes!$A$2:$F$101,2,FALSE)</f>
        <v>Madeson</v>
      </c>
      <c r="G183" s="17" t="str">
        <f>VLOOKUP(E183,Clientes!$A$2:$F$101,3,FALSE)</f>
        <v>Barrett</v>
      </c>
      <c r="H183" s="17" t="str">
        <f>VLOOKUP(E183,Clientes!$A$2:$F$101,4,FALSE)</f>
        <v>565-2765 Fringilla. Avda.</v>
      </c>
      <c r="I183" s="17" t="str">
        <f>VLOOKUP(E183,Clientes!$A$2:$F$101,5,FALSE)</f>
        <v>164-880-5765</v>
      </c>
      <c r="J183" s="17" t="str">
        <f>VLOOKUP(E183,Clientes!$A$2:$F$101,6,FALSE)</f>
        <v>erat.volutpat@sociisnatoquepenatibus.org</v>
      </c>
    </row>
    <row r="184" spans="1:10" x14ac:dyDescent="0.25">
      <c r="A184" s="17" t="s">
        <v>72</v>
      </c>
      <c r="B184" s="17" t="s">
        <v>47</v>
      </c>
      <c r="C184" s="18">
        <v>43249</v>
      </c>
      <c r="D184" s="19">
        <v>450</v>
      </c>
      <c r="E184" s="20">
        <v>1685041333199</v>
      </c>
      <c r="F184" s="17" t="str">
        <f>VLOOKUP(E184,Clientes!$A$2:$F$101,2,FALSE)</f>
        <v>Ryan</v>
      </c>
      <c r="G184" s="17" t="str">
        <f>VLOOKUP(E184,Clientes!$A$2:$F$101,3,FALSE)</f>
        <v>Glenn</v>
      </c>
      <c r="H184" s="17" t="str">
        <f>VLOOKUP(E184,Clientes!$A$2:$F$101,4,FALSE)</f>
        <v>Apdo.:920-6021 A, C/</v>
      </c>
      <c r="I184" s="17" t="str">
        <f>VLOOKUP(E184,Clientes!$A$2:$F$101,5,FALSE)</f>
        <v>409-604-2402</v>
      </c>
      <c r="J184" s="17" t="str">
        <f>VLOOKUP(E184,Clientes!$A$2:$F$101,6,FALSE)</f>
        <v>sit.amet@natoquepenatibuset.edu</v>
      </c>
    </row>
    <row r="185" spans="1:10" x14ac:dyDescent="0.25">
      <c r="A185" s="17" t="s">
        <v>72</v>
      </c>
      <c r="B185" s="17" t="s">
        <v>47</v>
      </c>
      <c r="C185" s="18">
        <v>43171</v>
      </c>
      <c r="D185" s="19">
        <v>426</v>
      </c>
      <c r="E185" s="20">
        <v>1613102524599</v>
      </c>
      <c r="F185" s="17" t="str">
        <f>VLOOKUP(E185,Clientes!$A$2:$F$101,2,FALSE)</f>
        <v>Madeson</v>
      </c>
      <c r="G185" s="17" t="str">
        <f>VLOOKUP(E185,Clientes!$A$2:$F$101,3,FALSE)</f>
        <v>Barrett</v>
      </c>
      <c r="H185" s="17" t="str">
        <f>VLOOKUP(E185,Clientes!$A$2:$F$101,4,FALSE)</f>
        <v>565-2765 Fringilla. Avda.</v>
      </c>
      <c r="I185" s="17" t="str">
        <f>VLOOKUP(E185,Clientes!$A$2:$F$101,5,FALSE)</f>
        <v>164-880-5765</v>
      </c>
      <c r="J185" s="17" t="str">
        <f>VLOOKUP(E185,Clientes!$A$2:$F$101,6,FALSE)</f>
        <v>erat.volutpat@sociisnatoquepenatibus.org</v>
      </c>
    </row>
    <row r="186" spans="1:10" x14ac:dyDescent="0.25">
      <c r="A186" s="17" t="s">
        <v>72</v>
      </c>
      <c r="B186" s="17" t="s">
        <v>47</v>
      </c>
      <c r="C186" s="18">
        <v>43173</v>
      </c>
      <c r="D186" s="19">
        <v>74</v>
      </c>
      <c r="E186" s="20">
        <v>1654010745899</v>
      </c>
      <c r="F186" s="17" t="str">
        <f>VLOOKUP(E186,Clientes!$A$2:$F$101,2,FALSE)</f>
        <v>Benjamin</v>
      </c>
      <c r="G186" s="17" t="str">
        <f>VLOOKUP(E186,Clientes!$A$2:$F$101,3,FALSE)</f>
        <v>Solomon</v>
      </c>
      <c r="H186" s="17" t="str">
        <f>VLOOKUP(E186,Clientes!$A$2:$F$101,4,FALSE)</f>
        <v>7496 Sit C.</v>
      </c>
      <c r="I186" s="17" t="str">
        <f>VLOOKUP(E186,Clientes!$A$2:$F$101,5,FALSE)</f>
        <v>503-539-2177</v>
      </c>
      <c r="J186" s="17" t="str">
        <f>VLOOKUP(E186,Clientes!$A$2:$F$101,6,FALSE)</f>
        <v>a.neque@luctuset.ca</v>
      </c>
    </row>
    <row r="187" spans="1:10" x14ac:dyDescent="0.25">
      <c r="A187" s="17" t="s">
        <v>72</v>
      </c>
      <c r="B187" s="17" t="s">
        <v>47</v>
      </c>
      <c r="C187" s="18">
        <v>43251</v>
      </c>
      <c r="D187" s="19">
        <v>266</v>
      </c>
      <c r="E187" s="20">
        <v>1660061254699</v>
      </c>
      <c r="F187" s="17" t="str">
        <f>VLOOKUP(E187,Clientes!$A$2:$F$101,2,FALSE)</f>
        <v>Jayme</v>
      </c>
      <c r="G187" s="17" t="str">
        <f>VLOOKUP(E187,Clientes!$A$2:$F$101,3,FALSE)</f>
        <v>Mcleod</v>
      </c>
      <c r="H187" s="17" t="str">
        <f>VLOOKUP(E187,Clientes!$A$2:$F$101,4,FALSE)</f>
        <v>780-1975 Aliquam Avda.</v>
      </c>
      <c r="I187" s="17" t="str">
        <f>VLOOKUP(E187,Clientes!$A$2:$F$101,5,FALSE)</f>
        <v>980-347-0680</v>
      </c>
      <c r="J187" s="17" t="str">
        <f>VLOOKUP(E187,Clientes!$A$2:$F$101,6,FALSE)</f>
        <v>cubilia@necenimNunc.ca</v>
      </c>
    </row>
    <row r="188" spans="1:10" x14ac:dyDescent="0.25">
      <c r="A188" s="17" t="s">
        <v>72</v>
      </c>
      <c r="B188" s="17" t="s">
        <v>47</v>
      </c>
      <c r="C188" s="18">
        <v>43179</v>
      </c>
      <c r="D188" s="19">
        <v>234</v>
      </c>
      <c r="E188" s="20">
        <v>1620020893599</v>
      </c>
      <c r="F188" s="17" t="str">
        <f>VLOOKUP(E188,Clientes!$A$2:$F$101,2,FALSE)</f>
        <v>Aretha</v>
      </c>
      <c r="G188" s="17" t="str">
        <f>VLOOKUP(E188,Clientes!$A$2:$F$101,3,FALSE)</f>
        <v>Nichols</v>
      </c>
      <c r="H188" s="17" t="str">
        <f>VLOOKUP(E188,Clientes!$A$2:$F$101,4,FALSE)</f>
        <v>351-3591 Scelerisque Avenida</v>
      </c>
      <c r="I188" s="17" t="str">
        <f>VLOOKUP(E188,Clientes!$A$2:$F$101,5,FALSE)</f>
        <v>217-575-7546</v>
      </c>
      <c r="J188" s="17" t="str">
        <f>VLOOKUP(E188,Clientes!$A$2:$F$101,6,FALSE)</f>
        <v>mauris.rhoncus.id@at.edu</v>
      </c>
    </row>
    <row r="189" spans="1:10" x14ac:dyDescent="0.25">
      <c r="A189" s="17" t="s">
        <v>72</v>
      </c>
      <c r="B189" s="17" t="s">
        <v>47</v>
      </c>
      <c r="C189" s="18">
        <v>43132</v>
      </c>
      <c r="D189" s="19">
        <v>453</v>
      </c>
      <c r="E189" s="20">
        <v>1634062190499</v>
      </c>
      <c r="F189" s="17" t="str">
        <f>VLOOKUP(E189,Clientes!$A$2:$F$101,2,FALSE)</f>
        <v>Kylie</v>
      </c>
      <c r="G189" s="17" t="str">
        <f>VLOOKUP(E189,Clientes!$A$2:$F$101,3,FALSE)</f>
        <v>Estrada</v>
      </c>
      <c r="H189" s="17" t="str">
        <f>VLOOKUP(E189,Clientes!$A$2:$F$101,4,FALSE)</f>
        <v>Apartado núm.: 284, 6722 Id, Av.</v>
      </c>
      <c r="I189" s="17" t="str">
        <f>VLOOKUP(E189,Clientes!$A$2:$F$101,5,FALSE)</f>
        <v>835-173-8198</v>
      </c>
      <c r="J189" s="17" t="str">
        <f>VLOOKUP(E189,Clientes!$A$2:$F$101,6,FALSE)</f>
        <v>enim@arcu.com</v>
      </c>
    </row>
    <row r="190" spans="1:10" x14ac:dyDescent="0.25">
      <c r="A190" s="17" t="s">
        <v>72</v>
      </c>
      <c r="B190" s="17" t="s">
        <v>47</v>
      </c>
      <c r="C190" s="18">
        <v>43236</v>
      </c>
      <c r="D190" s="19">
        <v>470</v>
      </c>
      <c r="E190" s="20">
        <v>1681062860199</v>
      </c>
      <c r="F190" s="17" t="str">
        <f>VLOOKUP(E190,Clientes!$A$2:$F$101,2,FALSE)</f>
        <v>Joshua</v>
      </c>
      <c r="G190" s="17" t="str">
        <f>VLOOKUP(E190,Clientes!$A$2:$F$101,3,FALSE)</f>
        <v>Pratt</v>
      </c>
      <c r="H190" s="17" t="str">
        <f>VLOOKUP(E190,Clientes!$A$2:$F$101,4,FALSE)</f>
        <v>699-9170 Amet Avenida</v>
      </c>
      <c r="I190" s="17" t="str">
        <f>VLOOKUP(E190,Clientes!$A$2:$F$101,5,FALSE)</f>
        <v>570-494-4731</v>
      </c>
      <c r="J190" s="17" t="str">
        <f>VLOOKUP(E190,Clientes!$A$2:$F$101,6,FALSE)</f>
        <v>hendrerit@Vivamus.org</v>
      </c>
    </row>
    <row r="191" spans="1:10" x14ac:dyDescent="0.25">
      <c r="A191" s="17" t="s">
        <v>72</v>
      </c>
      <c r="B191" s="17" t="s">
        <v>47</v>
      </c>
      <c r="C191" s="18">
        <v>43106</v>
      </c>
      <c r="D191" s="19">
        <v>451</v>
      </c>
      <c r="E191" s="20">
        <v>1661122714099</v>
      </c>
      <c r="F191" s="17" t="str">
        <f>VLOOKUP(E191,Clientes!$A$2:$F$101,2,FALSE)</f>
        <v>Hall</v>
      </c>
      <c r="G191" s="17" t="str">
        <f>VLOOKUP(E191,Clientes!$A$2:$F$101,3,FALSE)</f>
        <v>Baldwin</v>
      </c>
      <c r="H191" s="17" t="str">
        <f>VLOOKUP(E191,Clientes!$A$2:$F$101,4,FALSE)</f>
        <v>Apdo.:412-6379 Tortor. Ctra.</v>
      </c>
      <c r="I191" s="17" t="str">
        <f>VLOOKUP(E191,Clientes!$A$2:$F$101,5,FALSE)</f>
        <v>786-430-5490</v>
      </c>
      <c r="J191" s="17" t="str">
        <f>VLOOKUP(E191,Clientes!$A$2:$F$101,6,FALSE)</f>
        <v>ut.erat.Sed@velmaurisInteger.edu</v>
      </c>
    </row>
    <row r="192" spans="1:10" x14ac:dyDescent="0.25">
      <c r="A192" s="17" t="s">
        <v>72</v>
      </c>
      <c r="B192" s="17" t="s">
        <v>47</v>
      </c>
      <c r="C192" s="18">
        <v>43173</v>
      </c>
      <c r="D192" s="19">
        <v>495</v>
      </c>
      <c r="E192" s="20">
        <v>1661122714099</v>
      </c>
      <c r="F192" s="17" t="str">
        <f>VLOOKUP(E192,Clientes!$A$2:$F$101,2,FALSE)</f>
        <v>Hall</v>
      </c>
      <c r="G192" s="17" t="str">
        <f>VLOOKUP(E192,Clientes!$A$2:$F$101,3,FALSE)</f>
        <v>Baldwin</v>
      </c>
      <c r="H192" s="17" t="str">
        <f>VLOOKUP(E192,Clientes!$A$2:$F$101,4,FALSE)</f>
        <v>Apdo.:412-6379 Tortor. Ctra.</v>
      </c>
      <c r="I192" s="17" t="str">
        <f>VLOOKUP(E192,Clientes!$A$2:$F$101,5,FALSE)</f>
        <v>786-430-5490</v>
      </c>
      <c r="J192" s="17" t="str">
        <f>VLOOKUP(E192,Clientes!$A$2:$F$101,6,FALSE)</f>
        <v>ut.erat.Sed@velmaurisInteger.edu</v>
      </c>
    </row>
    <row r="193" spans="1:10" x14ac:dyDescent="0.25">
      <c r="A193" s="17" t="s">
        <v>72</v>
      </c>
      <c r="B193" s="17" t="s">
        <v>47</v>
      </c>
      <c r="C193" s="18">
        <v>43105</v>
      </c>
      <c r="D193" s="19">
        <v>309</v>
      </c>
      <c r="E193" s="20">
        <v>1631090414299</v>
      </c>
      <c r="F193" s="17" t="str">
        <f>VLOOKUP(E193,Clientes!$A$2:$F$101,2,FALSE)</f>
        <v>Adrienne</v>
      </c>
      <c r="G193" s="17" t="str">
        <f>VLOOKUP(E193,Clientes!$A$2:$F$101,3,FALSE)</f>
        <v>Blevins</v>
      </c>
      <c r="H193" s="17" t="str">
        <f>VLOOKUP(E193,Clientes!$A$2:$F$101,4,FALSE)</f>
        <v xml:space="preserve">Apartado núm.: 542, 5911 Vitae </v>
      </c>
      <c r="I193" s="17" t="str">
        <f>VLOOKUP(E193,Clientes!$A$2:$F$101,5,FALSE)</f>
        <v>746-157-2732</v>
      </c>
      <c r="J193" s="17" t="str">
        <f>VLOOKUP(E193,Clientes!$A$2:$F$101,6,FALSE)</f>
        <v>ut.pellentesque@nullamagnamalesuada.ca</v>
      </c>
    </row>
    <row r="194" spans="1:10" x14ac:dyDescent="0.25">
      <c r="A194" s="17" t="s">
        <v>72</v>
      </c>
      <c r="B194" s="17" t="s">
        <v>47</v>
      </c>
      <c r="C194" s="18">
        <v>43260</v>
      </c>
      <c r="D194" s="19">
        <v>207</v>
      </c>
      <c r="E194" s="20">
        <v>1636051598699</v>
      </c>
      <c r="F194" s="17" t="str">
        <f>VLOOKUP(E194,Clientes!$A$2:$F$101,2,FALSE)</f>
        <v>Seth</v>
      </c>
      <c r="G194" s="17" t="str">
        <f>VLOOKUP(E194,Clientes!$A$2:$F$101,3,FALSE)</f>
        <v>Grant</v>
      </c>
      <c r="H194" s="17" t="str">
        <f>VLOOKUP(E194,Clientes!$A$2:$F$101,4,FALSE)</f>
        <v>7568 Dui Carretera</v>
      </c>
      <c r="I194" s="17" t="str">
        <f>VLOOKUP(E194,Clientes!$A$2:$F$101,5,FALSE)</f>
        <v>980-706-7417</v>
      </c>
      <c r="J194" s="17" t="str">
        <f>VLOOKUP(E194,Clientes!$A$2:$F$101,6,FALSE)</f>
        <v>urna.Vivamus.molestie@Quisqueporttitoreros.net</v>
      </c>
    </row>
    <row r="195" spans="1:10" x14ac:dyDescent="0.25">
      <c r="A195" s="17" t="s">
        <v>72</v>
      </c>
      <c r="B195" s="17" t="s">
        <v>47</v>
      </c>
      <c r="C195" s="18">
        <v>43179</v>
      </c>
      <c r="D195" s="19">
        <v>338</v>
      </c>
      <c r="E195" s="20">
        <v>1608101006599</v>
      </c>
      <c r="F195" s="17" t="str">
        <f>VLOOKUP(E195,Clientes!$A$2:$F$101,2,FALSE)</f>
        <v>Otto</v>
      </c>
      <c r="G195" s="17" t="str">
        <f>VLOOKUP(E195,Clientes!$A$2:$F$101,3,FALSE)</f>
        <v>Contreras</v>
      </c>
      <c r="H195" s="17" t="str">
        <f>VLOOKUP(E195,Clientes!$A$2:$F$101,4,FALSE)</f>
        <v>Apartado núm.: 779, 8748 Egestas. C/</v>
      </c>
      <c r="I195" s="17" t="str">
        <f>VLOOKUP(E195,Clientes!$A$2:$F$101,5,FALSE)</f>
        <v>934-878-8122</v>
      </c>
      <c r="J195" s="17" t="str">
        <f>VLOOKUP(E195,Clientes!$A$2:$F$101,6,FALSE)</f>
        <v>ornare@feugiatplaceratvelit.com</v>
      </c>
    </row>
    <row r="196" spans="1:10" x14ac:dyDescent="0.25">
      <c r="A196" s="17" t="s">
        <v>72</v>
      </c>
      <c r="B196" s="17" t="s">
        <v>47</v>
      </c>
      <c r="C196" s="18">
        <v>43200</v>
      </c>
      <c r="D196" s="19">
        <v>101</v>
      </c>
      <c r="E196" s="20">
        <v>1656112368099</v>
      </c>
      <c r="F196" s="17" t="str">
        <f>VLOOKUP(E196,Clientes!$A$2:$F$101,2,FALSE)</f>
        <v>Porter</v>
      </c>
      <c r="G196" s="17" t="str">
        <f>VLOOKUP(E196,Clientes!$A$2:$F$101,3,FALSE)</f>
        <v>Cannon</v>
      </c>
      <c r="H196" s="17" t="str">
        <f>VLOOKUP(E196,Clientes!$A$2:$F$101,4,FALSE)</f>
        <v xml:space="preserve">Apdo.:423-621 Mattis </v>
      </c>
      <c r="I196" s="17" t="str">
        <f>VLOOKUP(E196,Clientes!$A$2:$F$101,5,FALSE)</f>
        <v>347-797-2993</v>
      </c>
      <c r="J196" s="17" t="str">
        <f>VLOOKUP(E196,Clientes!$A$2:$F$101,6,FALSE)</f>
        <v>Donec.dignissim@cursusluctus.ca</v>
      </c>
    </row>
    <row r="197" spans="1:10" x14ac:dyDescent="0.25">
      <c r="A197" s="17" t="s">
        <v>72</v>
      </c>
      <c r="B197" s="17" t="s">
        <v>47</v>
      </c>
      <c r="C197" s="18">
        <v>43147</v>
      </c>
      <c r="D197" s="19">
        <v>342</v>
      </c>
      <c r="E197" s="20">
        <v>1699071410199</v>
      </c>
      <c r="F197" s="17" t="str">
        <f>VLOOKUP(E197,Clientes!$A$2:$F$101,2,FALSE)</f>
        <v>Sebastian</v>
      </c>
      <c r="G197" s="17" t="str">
        <f>VLOOKUP(E197,Clientes!$A$2:$F$101,3,FALSE)</f>
        <v>Baxter</v>
      </c>
      <c r="H197" s="17" t="str">
        <f>VLOOKUP(E197,Clientes!$A$2:$F$101,4,FALSE)</f>
        <v>532-1741 Interdum. Avenida</v>
      </c>
      <c r="I197" s="17" t="str">
        <f>VLOOKUP(E197,Clientes!$A$2:$F$101,5,FALSE)</f>
        <v>259-212-8922</v>
      </c>
      <c r="J197" s="17" t="str">
        <f>VLOOKUP(E197,Clientes!$A$2:$F$101,6,FALSE)</f>
        <v>facilisis.lorem@veliteget.net</v>
      </c>
    </row>
    <row r="198" spans="1:10" x14ac:dyDescent="0.25">
      <c r="A198" s="17" t="s">
        <v>72</v>
      </c>
      <c r="B198" s="17" t="s">
        <v>47</v>
      </c>
      <c r="C198" s="18">
        <v>43180</v>
      </c>
      <c r="D198" s="19">
        <v>392</v>
      </c>
      <c r="E198" s="20">
        <v>1658022252799</v>
      </c>
      <c r="F198" s="17" t="str">
        <f>VLOOKUP(E198,Clientes!$A$2:$F$101,2,FALSE)</f>
        <v>Amaya</v>
      </c>
      <c r="G198" s="17" t="str">
        <f>VLOOKUP(E198,Clientes!$A$2:$F$101,3,FALSE)</f>
        <v>Conner</v>
      </c>
      <c r="H198" s="17" t="str">
        <f>VLOOKUP(E198,Clientes!$A$2:$F$101,4,FALSE)</f>
        <v>788-4145 Vel, C/</v>
      </c>
      <c r="I198" s="17" t="str">
        <f>VLOOKUP(E198,Clientes!$A$2:$F$101,5,FALSE)</f>
        <v>542-464-7484</v>
      </c>
      <c r="J198" s="17" t="str">
        <f>VLOOKUP(E198,Clientes!$A$2:$F$101,6,FALSE)</f>
        <v>ante.dictum.mi@pedenecante.org</v>
      </c>
    </row>
    <row r="199" spans="1:10" x14ac:dyDescent="0.25">
      <c r="A199" s="17" t="s">
        <v>72</v>
      </c>
      <c r="B199" s="17" t="s">
        <v>47</v>
      </c>
      <c r="C199" s="18">
        <v>43110</v>
      </c>
      <c r="D199" s="19">
        <v>130</v>
      </c>
      <c r="E199" s="20">
        <v>1613102524599</v>
      </c>
      <c r="F199" s="17" t="str">
        <f>VLOOKUP(E199,Clientes!$A$2:$F$101,2,FALSE)</f>
        <v>Madeson</v>
      </c>
      <c r="G199" s="17" t="str">
        <f>VLOOKUP(E199,Clientes!$A$2:$F$101,3,FALSE)</f>
        <v>Barrett</v>
      </c>
      <c r="H199" s="17" t="str">
        <f>VLOOKUP(E199,Clientes!$A$2:$F$101,4,FALSE)</f>
        <v>565-2765 Fringilla. Avda.</v>
      </c>
      <c r="I199" s="17" t="str">
        <f>VLOOKUP(E199,Clientes!$A$2:$F$101,5,FALSE)</f>
        <v>164-880-5765</v>
      </c>
      <c r="J199" s="17" t="str">
        <f>VLOOKUP(E199,Clientes!$A$2:$F$101,6,FALSE)</f>
        <v>erat.volutpat@sociisnatoquepenatibus.org</v>
      </c>
    </row>
    <row r="200" spans="1:10" x14ac:dyDescent="0.25">
      <c r="A200" s="17" t="s">
        <v>72</v>
      </c>
      <c r="B200" s="17" t="s">
        <v>47</v>
      </c>
      <c r="C200" s="18">
        <v>43139</v>
      </c>
      <c r="D200" s="19">
        <v>299</v>
      </c>
      <c r="E200" s="20">
        <v>1654010745899</v>
      </c>
      <c r="F200" s="17" t="str">
        <f>VLOOKUP(E200,Clientes!$A$2:$F$101,2,FALSE)</f>
        <v>Benjamin</v>
      </c>
      <c r="G200" s="17" t="str">
        <f>VLOOKUP(E200,Clientes!$A$2:$F$101,3,FALSE)</f>
        <v>Solomon</v>
      </c>
      <c r="H200" s="17" t="str">
        <f>VLOOKUP(E200,Clientes!$A$2:$F$101,4,FALSE)</f>
        <v>7496 Sit C.</v>
      </c>
      <c r="I200" s="17" t="str">
        <f>VLOOKUP(E200,Clientes!$A$2:$F$101,5,FALSE)</f>
        <v>503-539-2177</v>
      </c>
      <c r="J200" s="17" t="str">
        <f>VLOOKUP(E200,Clientes!$A$2:$F$101,6,FALSE)</f>
        <v>a.neque@luctuset.ca</v>
      </c>
    </row>
    <row r="201" spans="1:10" x14ac:dyDescent="0.25">
      <c r="A201" s="17" t="s">
        <v>72</v>
      </c>
      <c r="B201" s="17" t="s">
        <v>47</v>
      </c>
      <c r="C201" s="18">
        <v>43196</v>
      </c>
      <c r="D201" s="19">
        <v>471</v>
      </c>
      <c r="E201" s="20">
        <v>1632062157299</v>
      </c>
      <c r="F201" s="17" t="str">
        <f>VLOOKUP(E201,Clientes!$A$2:$F$101,2,FALSE)</f>
        <v>Aquila</v>
      </c>
      <c r="G201" s="17" t="str">
        <f>VLOOKUP(E201,Clientes!$A$2:$F$101,3,FALSE)</f>
        <v>Beard</v>
      </c>
      <c r="H201" s="17" t="str">
        <f>VLOOKUP(E201,Clientes!$A$2:$F$101,4,FALSE)</f>
        <v xml:space="preserve">Apdo.:913-8339 Fusce </v>
      </c>
      <c r="I201" s="17" t="str">
        <f>VLOOKUP(E201,Clientes!$A$2:$F$101,5,FALSE)</f>
        <v>390-601-2420</v>
      </c>
      <c r="J201" s="17" t="str">
        <f>VLOOKUP(E201,Clientes!$A$2:$F$101,6,FALSE)</f>
        <v>facilisi.Sed@acnulla.net</v>
      </c>
    </row>
    <row r="202" spans="1:10" x14ac:dyDescent="0.25">
      <c r="A202" s="17" t="s">
        <v>91</v>
      </c>
      <c r="B202" s="17" t="s">
        <v>54</v>
      </c>
      <c r="C202" s="18">
        <v>43264</v>
      </c>
      <c r="D202" s="19">
        <v>116</v>
      </c>
      <c r="E202" s="20">
        <v>1624052554099</v>
      </c>
      <c r="F202" s="17" t="str">
        <f>VLOOKUP(E202,Clientes!$A$2:$F$101,2,FALSE)</f>
        <v>Karleigh</v>
      </c>
      <c r="G202" s="17" t="str">
        <f>VLOOKUP(E202,Clientes!$A$2:$F$101,3,FALSE)</f>
        <v>Porter</v>
      </c>
      <c r="H202" s="17" t="str">
        <f>VLOOKUP(E202,Clientes!$A$2:$F$101,4,FALSE)</f>
        <v>433-6842 Natoque Calle</v>
      </c>
      <c r="I202" s="17" t="str">
        <f>VLOOKUP(E202,Clientes!$A$2:$F$101,5,FALSE)</f>
        <v>265-734-1578</v>
      </c>
      <c r="J202" s="17" t="str">
        <f>VLOOKUP(E202,Clientes!$A$2:$F$101,6,FALSE)</f>
        <v>elit.pellentesque@pulvinararcuet.co.uk</v>
      </c>
    </row>
    <row r="203" spans="1:10" x14ac:dyDescent="0.25">
      <c r="A203" s="17" t="s">
        <v>91</v>
      </c>
      <c r="B203" s="17" t="s">
        <v>54</v>
      </c>
      <c r="C203" s="18">
        <v>43200</v>
      </c>
      <c r="D203" s="19">
        <v>466</v>
      </c>
      <c r="E203" s="20">
        <v>1624052554099</v>
      </c>
      <c r="F203" s="17" t="str">
        <f>VLOOKUP(E203,Clientes!$A$2:$F$101,2,FALSE)</f>
        <v>Karleigh</v>
      </c>
      <c r="G203" s="17" t="str">
        <f>VLOOKUP(E203,Clientes!$A$2:$F$101,3,FALSE)</f>
        <v>Porter</v>
      </c>
      <c r="H203" s="17" t="str">
        <f>VLOOKUP(E203,Clientes!$A$2:$F$101,4,FALSE)</f>
        <v>433-6842 Natoque Calle</v>
      </c>
      <c r="I203" s="17" t="str">
        <f>VLOOKUP(E203,Clientes!$A$2:$F$101,5,FALSE)</f>
        <v>265-734-1578</v>
      </c>
      <c r="J203" s="17" t="str">
        <f>VLOOKUP(E203,Clientes!$A$2:$F$101,6,FALSE)</f>
        <v>elit.pellentesque@pulvinararcuet.co.uk</v>
      </c>
    </row>
    <row r="204" spans="1:10" x14ac:dyDescent="0.25">
      <c r="A204" s="17" t="s">
        <v>91</v>
      </c>
      <c r="B204" s="17" t="s">
        <v>54</v>
      </c>
      <c r="C204" s="18">
        <v>43199</v>
      </c>
      <c r="D204" s="19">
        <v>123</v>
      </c>
      <c r="E204" s="20">
        <v>1686111909699</v>
      </c>
      <c r="F204" s="17" t="str">
        <f>VLOOKUP(E204,Clientes!$A$2:$F$101,2,FALSE)</f>
        <v>Mufutau</v>
      </c>
      <c r="G204" s="17" t="str">
        <f>VLOOKUP(E204,Clientes!$A$2:$F$101,3,FALSE)</f>
        <v>Gordon</v>
      </c>
      <c r="H204" s="17" t="str">
        <f>VLOOKUP(E204,Clientes!$A$2:$F$101,4,FALSE)</f>
        <v>Apartado núm.: 538, 5022 Ac Carretera</v>
      </c>
      <c r="I204" s="17" t="str">
        <f>VLOOKUP(E204,Clientes!$A$2:$F$101,5,FALSE)</f>
        <v>105-994-4319</v>
      </c>
      <c r="J204" s="17" t="str">
        <f>VLOOKUP(E204,Clientes!$A$2:$F$101,6,FALSE)</f>
        <v>scelerisque@fermentumarcuVestibulum.net</v>
      </c>
    </row>
    <row r="205" spans="1:10" x14ac:dyDescent="0.25">
      <c r="A205" s="17" t="s">
        <v>91</v>
      </c>
      <c r="B205" s="17" t="s">
        <v>54</v>
      </c>
      <c r="C205" s="18">
        <v>43160</v>
      </c>
      <c r="D205" s="19">
        <v>299</v>
      </c>
      <c r="E205" s="20">
        <v>1655110924499</v>
      </c>
      <c r="F205" s="17" t="str">
        <f>VLOOKUP(E205,Clientes!$A$2:$F$101,2,FALSE)</f>
        <v>Fredericka</v>
      </c>
      <c r="G205" s="17" t="str">
        <f>VLOOKUP(E205,Clientes!$A$2:$F$101,3,FALSE)</f>
        <v>Bonner</v>
      </c>
      <c r="H205" s="17" t="str">
        <f>VLOOKUP(E205,Clientes!$A$2:$F$101,4,FALSE)</f>
        <v>Apdo.:868-8221 Ac C/</v>
      </c>
      <c r="I205" s="17" t="str">
        <f>VLOOKUP(E205,Clientes!$A$2:$F$101,5,FALSE)</f>
        <v>335-216-3482</v>
      </c>
      <c r="J205" s="17" t="str">
        <f>VLOOKUP(E205,Clientes!$A$2:$F$101,6,FALSE)</f>
        <v>dui.quis@vestibulumloremsit.org</v>
      </c>
    </row>
    <row r="206" spans="1:10" x14ac:dyDescent="0.25">
      <c r="A206" s="17" t="s">
        <v>91</v>
      </c>
      <c r="B206" s="17" t="s">
        <v>54</v>
      </c>
      <c r="C206" s="18">
        <v>43267</v>
      </c>
      <c r="D206" s="19">
        <v>63</v>
      </c>
      <c r="E206" s="20">
        <v>1692031506199</v>
      </c>
      <c r="F206" s="17" t="str">
        <f>VLOOKUP(E206,Clientes!$A$2:$F$101,2,FALSE)</f>
        <v>Moses</v>
      </c>
      <c r="G206" s="17" t="str">
        <f>VLOOKUP(E206,Clientes!$A$2:$F$101,3,FALSE)</f>
        <v>Norris</v>
      </c>
      <c r="H206" s="17" t="str">
        <f>VLOOKUP(E206,Clientes!$A$2:$F$101,4,FALSE)</f>
        <v>5032 Porttitor C.</v>
      </c>
      <c r="I206" s="17" t="str">
        <f>VLOOKUP(E206,Clientes!$A$2:$F$101,5,FALSE)</f>
        <v>204-617-4597</v>
      </c>
      <c r="J206" s="17" t="str">
        <f>VLOOKUP(E206,Clientes!$A$2:$F$101,6,FALSE)</f>
        <v>vel.vulputate@fringilla.edu</v>
      </c>
    </row>
    <row r="207" spans="1:10" x14ac:dyDescent="0.25">
      <c r="A207" s="17" t="s">
        <v>91</v>
      </c>
      <c r="B207" s="17" t="s">
        <v>54</v>
      </c>
      <c r="C207" s="18">
        <v>43231</v>
      </c>
      <c r="D207" s="19">
        <v>316</v>
      </c>
      <c r="E207" s="20">
        <v>1600060974599</v>
      </c>
      <c r="F207" s="17" t="str">
        <f>VLOOKUP(E207,Clientes!$A$2:$F$101,2,FALSE)</f>
        <v>Selma</v>
      </c>
      <c r="G207" s="17" t="str">
        <f>VLOOKUP(E207,Clientes!$A$2:$F$101,3,FALSE)</f>
        <v>Keller</v>
      </c>
      <c r="H207" s="17" t="str">
        <f>VLOOKUP(E207,Clientes!$A$2:$F$101,4,FALSE)</f>
        <v>Apdo.:322-4499 Donec C/</v>
      </c>
      <c r="I207" s="17" t="str">
        <f>VLOOKUP(E207,Clientes!$A$2:$F$101,5,FALSE)</f>
        <v>204-898-5950</v>
      </c>
      <c r="J207" s="17" t="str">
        <f>VLOOKUP(E207,Clientes!$A$2:$F$101,6,FALSE)</f>
        <v>ac.orci.Ut@vulputaterisusa.org</v>
      </c>
    </row>
    <row r="208" spans="1:10" x14ac:dyDescent="0.25">
      <c r="A208" s="17" t="s">
        <v>91</v>
      </c>
      <c r="B208" s="17" t="s">
        <v>54</v>
      </c>
      <c r="C208" s="18">
        <v>43252</v>
      </c>
      <c r="D208" s="19">
        <v>260</v>
      </c>
      <c r="E208" s="20">
        <v>1628020138699</v>
      </c>
      <c r="F208" s="17" t="str">
        <f>VLOOKUP(E208,Clientes!$A$2:$F$101,2,FALSE)</f>
        <v>Quinlan</v>
      </c>
      <c r="G208" s="17" t="str">
        <f>VLOOKUP(E208,Clientes!$A$2:$F$101,3,FALSE)</f>
        <v>Calhoun</v>
      </c>
      <c r="H208" s="17" t="str">
        <f>VLOOKUP(E208,Clientes!$A$2:$F$101,4,FALSE)</f>
        <v>Apdo.:946-753 Eget C.</v>
      </c>
      <c r="I208" s="17" t="str">
        <f>VLOOKUP(E208,Clientes!$A$2:$F$101,5,FALSE)</f>
        <v>407-872-4909</v>
      </c>
      <c r="J208" s="17" t="str">
        <f>VLOOKUP(E208,Clientes!$A$2:$F$101,6,FALSE)</f>
        <v>ut.nisi@faucibus.edu</v>
      </c>
    </row>
    <row r="209" spans="1:10" x14ac:dyDescent="0.25">
      <c r="A209" s="17" t="s">
        <v>91</v>
      </c>
      <c r="B209" s="17" t="s">
        <v>54</v>
      </c>
      <c r="C209" s="18">
        <v>43223</v>
      </c>
      <c r="D209" s="19">
        <v>253</v>
      </c>
      <c r="E209" s="20">
        <v>1633100562899</v>
      </c>
      <c r="F209" s="17" t="str">
        <f>VLOOKUP(E209,Clientes!$A$2:$F$101,2,FALSE)</f>
        <v>Deborah</v>
      </c>
      <c r="G209" s="17" t="str">
        <f>VLOOKUP(E209,Clientes!$A$2:$F$101,3,FALSE)</f>
        <v>Craig</v>
      </c>
      <c r="H209" s="17" t="str">
        <f>VLOOKUP(E209,Clientes!$A$2:$F$101,4,FALSE)</f>
        <v>263-6673 Et Carretera</v>
      </c>
      <c r="I209" s="17" t="str">
        <f>VLOOKUP(E209,Clientes!$A$2:$F$101,5,FALSE)</f>
        <v>152-926-1358</v>
      </c>
      <c r="J209" s="17" t="str">
        <f>VLOOKUP(E209,Clientes!$A$2:$F$101,6,FALSE)</f>
        <v>rutrum.eu.ultrices@nasceturridiculusmus.com</v>
      </c>
    </row>
    <row r="210" spans="1:10" x14ac:dyDescent="0.25">
      <c r="A210" s="17" t="s">
        <v>91</v>
      </c>
      <c r="B210" s="17" t="s">
        <v>54</v>
      </c>
      <c r="C210" s="18">
        <v>43222</v>
      </c>
      <c r="D210" s="19">
        <v>368</v>
      </c>
      <c r="E210" s="20">
        <v>1683072986499</v>
      </c>
      <c r="F210" s="17" t="str">
        <f>VLOOKUP(E210,Clientes!$A$2:$F$101,2,FALSE)</f>
        <v>Ramona</v>
      </c>
      <c r="G210" s="17" t="str">
        <f>VLOOKUP(E210,Clientes!$A$2:$F$101,3,FALSE)</f>
        <v>Ruiz</v>
      </c>
      <c r="H210" s="17" t="str">
        <f>VLOOKUP(E210,Clientes!$A$2:$F$101,4,FALSE)</f>
        <v>Apartado núm.: 435, 5285 Cursus Calle</v>
      </c>
      <c r="I210" s="17" t="str">
        <f>VLOOKUP(E210,Clientes!$A$2:$F$101,5,FALSE)</f>
        <v>542-803-3959</v>
      </c>
      <c r="J210" s="17" t="str">
        <f>VLOOKUP(E210,Clientes!$A$2:$F$101,6,FALSE)</f>
        <v>in.consequat.enim@lorem.ca</v>
      </c>
    </row>
    <row r="211" spans="1:10" x14ac:dyDescent="0.25">
      <c r="A211" s="17" t="s">
        <v>91</v>
      </c>
      <c r="B211" s="17" t="s">
        <v>54</v>
      </c>
      <c r="C211" s="18">
        <v>43199</v>
      </c>
      <c r="D211" s="19">
        <v>298</v>
      </c>
      <c r="E211" s="20">
        <v>1655110924499</v>
      </c>
      <c r="F211" s="17" t="str">
        <f>VLOOKUP(E211,Clientes!$A$2:$F$101,2,FALSE)</f>
        <v>Fredericka</v>
      </c>
      <c r="G211" s="17" t="str">
        <f>VLOOKUP(E211,Clientes!$A$2:$F$101,3,FALSE)</f>
        <v>Bonner</v>
      </c>
      <c r="H211" s="17" t="str">
        <f>VLOOKUP(E211,Clientes!$A$2:$F$101,4,FALSE)</f>
        <v>Apdo.:868-8221 Ac C/</v>
      </c>
      <c r="I211" s="17" t="str">
        <f>VLOOKUP(E211,Clientes!$A$2:$F$101,5,FALSE)</f>
        <v>335-216-3482</v>
      </c>
      <c r="J211" s="17" t="str">
        <f>VLOOKUP(E211,Clientes!$A$2:$F$101,6,FALSE)</f>
        <v>dui.quis@vestibulumloremsit.org</v>
      </c>
    </row>
    <row r="212" spans="1:10" x14ac:dyDescent="0.25">
      <c r="A212" s="17" t="s">
        <v>91</v>
      </c>
      <c r="B212" s="17" t="s">
        <v>54</v>
      </c>
      <c r="C212" s="18">
        <v>43138</v>
      </c>
      <c r="D212" s="19">
        <v>388</v>
      </c>
      <c r="E212" s="20">
        <v>1669021186199</v>
      </c>
      <c r="F212" s="17" t="str">
        <f>VLOOKUP(E212,Clientes!$A$2:$F$101,2,FALSE)</f>
        <v>Henry</v>
      </c>
      <c r="G212" s="17" t="str">
        <f>VLOOKUP(E212,Clientes!$A$2:$F$101,3,FALSE)</f>
        <v>Mcdonald</v>
      </c>
      <c r="H212" s="17" t="str">
        <f>VLOOKUP(E212,Clientes!$A$2:$F$101,4,FALSE)</f>
        <v>243 Egestas. Ctra.</v>
      </c>
      <c r="I212" s="17" t="str">
        <f>VLOOKUP(E212,Clientes!$A$2:$F$101,5,FALSE)</f>
        <v>286-575-3673</v>
      </c>
      <c r="J212" s="17" t="str">
        <f>VLOOKUP(E212,Clientes!$A$2:$F$101,6,FALSE)</f>
        <v>arcu.Nunc.mauris@ultricesaauctor.edu</v>
      </c>
    </row>
    <row r="213" spans="1:10" x14ac:dyDescent="0.25">
      <c r="A213" s="17" t="s">
        <v>91</v>
      </c>
      <c r="B213" s="17" t="s">
        <v>54</v>
      </c>
      <c r="C213" s="18">
        <v>43230</v>
      </c>
      <c r="D213" s="19">
        <v>376</v>
      </c>
      <c r="E213" s="20">
        <v>1628110248499</v>
      </c>
      <c r="F213" s="17" t="str">
        <f>VLOOKUP(E213,Clientes!$A$2:$F$101,2,FALSE)</f>
        <v>Garrett</v>
      </c>
      <c r="G213" s="17" t="str">
        <f>VLOOKUP(E213,Clientes!$A$2:$F$101,3,FALSE)</f>
        <v>Rogers</v>
      </c>
      <c r="H213" s="17" t="str">
        <f>VLOOKUP(E213,Clientes!$A$2:$F$101,4,FALSE)</f>
        <v>332-9348 Sociosqu Avenida</v>
      </c>
      <c r="I213" s="17" t="str">
        <f>VLOOKUP(E213,Clientes!$A$2:$F$101,5,FALSE)</f>
        <v>335-218-4036</v>
      </c>
      <c r="J213" s="17" t="str">
        <f>VLOOKUP(E213,Clientes!$A$2:$F$101,6,FALSE)</f>
        <v>In.scelerisque.scelerisque@variuset.org</v>
      </c>
    </row>
    <row r="214" spans="1:10" x14ac:dyDescent="0.25">
      <c r="A214" s="17" t="s">
        <v>91</v>
      </c>
      <c r="B214" s="17" t="s">
        <v>54</v>
      </c>
      <c r="C214" s="18">
        <v>43140</v>
      </c>
      <c r="D214" s="19">
        <v>238</v>
      </c>
      <c r="E214" s="20">
        <v>1650033041399</v>
      </c>
      <c r="F214" s="17" t="str">
        <f>VLOOKUP(E214,Clientes!$A$2:$F$101,2,FALSE)</f>
        <v>Brooke</v>
      </c>
      <c r="G214" s="17" t="str">
        <f>VLOOKUP(E214,Clientes!$A$2:$F$101,3,FALSE)</f>
        <v>Johns</v>
      </c>
      <c r="H214" s="17" t="str">
        <f>VLOOKUP(E214,Clientes!$A$2:$F$101,4,FALSE)</f>
        <v>Apartado núm.: 479, 2585 Vestibulum Avda.</v>
      </c>
      <c r="I214" s="17" t="str">
        <f>VLOOKUP(E214,Clientes!$A$2:$F$101,5,FALSE)</f>
        <v>833-364-4191</v>
      </c>
      <c r="J214" s="17" t="str">
        <f>VLOOKUP(E214,Clientes!$A$2:$F$101,6,FALSE)</f>
        <v>nibh.lacinia@arcuiaculisenim.com</v>
      </c>
    </row>
    <row r="215" spans="1:10" x14ac:dyDescent="0.25">
      <c r="A215" s="17" t="s">
        <v>91</v>
      </c>
      <c r="B215" s="17" t="s">
        <v>54</v>
      </c>
      <c r="C215" s="18">
        <v>43103</v>
      </c>
      <c r="D215" s="19">
        <v>344</v>
      </c>
      <c r="E215" s="20">
        <v>1682071480399</v>
      </c>
      <c r="F215" s="17" t="str">
        <f>VLOOKUP(E215,Clientes!$A$2:$F$101,2,FALSE)</f>
        <v>Richard</v>
      </c>
      <c r="G215" s="17" t="str">
        <f>VLOOKUP(E215,Clientes!$A$2:$F$101,3,FALSE)</f>
        <v>Pace</v>
      </c>
      <c r="H215" s="17" t="str">
        <f>VLOOKUP(E215,Clientes!$A$2:$F$101,4,FALSE)</f>
        <v>Apdo.:628-8828 Nec, Av.</v>
      </c>
      <c r="I215" s="17" t="str">
        <f>VLOOKUP(E215,Clientes!$A$2:$F$101,5,FALSE)</f>
        <v>180-811-6523</v>
      </c>
      <c r="J215" s="17" t="str">
        <f>VLOOKUP(E215,Clientes!$A$2:$F$101,6,FALSE)</f>
        <v>rutrum@justoProinnon.net</v>
      </c>
    </row>
    <row r="216" spans="1:10" x14ac:dyDescent="0.25">
      <c r="A216" s="17" t="s">
        <v>91</v>
      </c>
      <c r="B216" s="17" t="s">
        <v>54</v>
      </c>
      <c r="C216" s="18">
        <v>43171</v>
      </c>
      <c r="D216" s="19">
        <v>187</v>
      </c>
      <c r="E216" s="20">
        <v>1686111909699</v>
      </c>
      <c r="F216" s="17" t="str">
        <f>VLOOKUP(E216,Clientes!$A$2:$F$101,2,FALSE)</f>
        <v>Mufutau</v>
      </c>
      <c r="G216" s="17" t="str">
        <f>VLOOKUP(E216,Clientes!$A$2:$F$101,3,FALSE)</f>
        <v>Gordon</v>
      </c>
      <c r="H216" s="17" t="str">
        <f>VLOOKUP(E216,Clientes!$A$2:$F$101,4,FALSE)</f>
        <v>Apartado núm.: 538, 5022 Ac Carretera</v>
      </c>
      <c r="I216" s="17" t="str">
        <f>VLOOKUP(E216,Clientes!$A$2:$F$101,5,FALSE)</f>
        <v>105-994-4319</v>
      </c>
      <c r="J216" s="17" t="str">
        <f>VLOOKUP(E216,Clientes!$A$2:$F$101,6,FALSE)</f>
        <v>scelerisque@fermentumarcuVestibulum.net</v>
      </c>
    </row>
    <row r="217" spans="1:10" x14ac:dyDescent="0.25">
      <c r="A217" s="17" t="s">
        <v>91</v>
      </c>
      <c r="B217" s="17" t="s">
        <v>54</v>
      </c>
      <c r="C217" s="18">
        <v>43135</v>
      </c>
      <c r="D217" s="19">
        <v>144</v>
      </c>
      <c r="E217" s="20">
        <v>1601072621499</v>
      </c>
      <c r="F217" s="17" t="str">
        <f>VLOOKUP(E217,Clientes!$A$2:$F$101,2,FALSE)</f>
        <v>Wayne</v>
      </c>
      <c r="G217" s="17" t="str">
        <f>VLOOKUP(E217,Clientes!$A$2:$F$101,3,FALSE)</f>
        <v>Byrd</v>
      </c>
      <c r="H217" s="17" t="str">
        <f>VLOOKUP(E217,Clientes!$A$2:$F$101,4,FALSE)</f>
        <v>9416 Egestas. Av.</v>
      </c>
      <c r="I217" s="17" t="str">
        <f>VLOOKUP(E217,Clientes!$A$2:$F$101,5,FALSE)</f>
        <v>587-437-5991</v>
      </c>
      <c r="J217" s="17" t="str">
        <f>VLOOKUP(E217,Clientes!$A$2:$F$101,6,FALSE)</f>
        <v>ultrices.a.auctor@ipsumCurabiturconsequat.net</v>
      </c>
    </row>
    <row r="218" spans="1:10" x14ac:dyDescent="0.25">
      <c r="A218" s="17" t="s">
        <v>91</v>
      </c>
      <c r="B218" s="17" t="s">
        <v>54</v>
      </c>
      <c r="C218" s="18">
        <v>43178</v>
      </c>
      <c r="D218" s="19">
        <v>55</v>
      </c>
      <c r="E218" s="20">
        <v>1672072321999</v>
      </c>
      <c r="F218" s="17" t="str">
        <f>VLOOKUP(E218,Clientes!$A$2:$F$101,2,FALSE)</f>
        <v>Wynter</v>
      </c>
      <c r="G218" s="17" t="str">
        <f>VLOOKUP(E218,Clientes!$A$2:$F$101,3,FALSE)</f>
        <v>Conley</v>
      </c>
      <c r="H218" s="17" t="str">
        <f>VLOOKUP(E218,Clientes!$A$2:$F$101,4,FALSE)</f>
        <v>Apdo.:548-9525 Sit Ctra.</v>
      </c>
      <c r="I218" s="17" t="str">
        <f>VLOOKUP(E218,Clientes!$A$2:$F$101,5,FALSE)</f>
        <v>249-729-1259</v>
      </c>
      <c r="J218" s="17" t="str">
        <f>VLOOKUP(E218,Clientes!$A$2:$F$101,6,FALSE)</f>
        <v>per.inceptos.hymenaeos@sedtortor.co.uk</v>
      </c>
    </row>
    <row r="219" spans="1:10" x14ac:dyDescent="0.25">
      <c r="A219" s="17" t="s">
        <v>91</v>
      </c>
      <c r="B219" s="17" t="s">
        <v>54</v>
      </c>
      <c r="C219" s="18">
        <v>43219</v>
      </c>
      <c r="D219" s="19">
        <v>280</v>
      </c>
      <c r="E219" s="20">
        <v>1663072138499</v>
      </c>
      <c r="F219" s="17" t="str">
        <f>VLOOKUP(E219,Clientes!$A$2:$F$101,2,FALSE)</f>
        <v>Akeem</v>
      </c>
      <c r="G219" s="17" t="str">
        <f>VLOOKUP(E219,Clientes!$A$2:$F$101,3,FALSE)</f>
        <v>Higgins</v>
      </c>
      <c r="H219" s="17" t="str">
        <f>VLOOKUP(E219,Clientes!$A$2:$F$101,4,FALSE)</f>
        <v>115-7117 Nunc Carretera</v>
      </c>
      <c r="I219" s="17" t="str">
        <f>VLOOKUP(E219,Clientes!$A$2:$F$101,5,FALSE)</f>
        <v>990-387-2684</v>
      </c>
      <c r="J219" s="17" t="str">
        <f>VLOOKUP(E219,Clientes!$A$2:$F$101,6,FALSE)</f>
        <v>non.vestibulum@vestibulummassarutrum.net</v>
      </c>
    </row>
    <row r="220" spans="1:10" x14ac:dyDescent="0.25">
      <c r="A220" s="17" t="s">
        <v>91</v>
      </c>
      <c r="B220" s="17" t="s">
        <v>54</v>
      </c>
      <c r="C220" s="18">
        <v>43247</v>
      </c>
      <c r="D220" s="19">
        <v>303</v>
      </c>
      <c r="E220" s="20">
        <v>1601092361199</v>
      </c>
      <c r="F220" s="17" t="str">
        <f>VLOOKUP(E220,Clientes!$A$2:$F$101,2,FALSE)</f>
        <v>Zorita</v>
      </c>
      <c r="G220" s="17" t="str">
        <f>VLOOKUP(E220,Clientes!$A$2:$F$101,3,FALSE)</f>
        <v>Simon</v>
      </c>
      <c r="H220" s="17" t="str">
        <f>VLOOKUP(E220,Clientes!$A$2:$F$101,4,FALSE)</f>
        <v>Apartado núm.: 469, 8697 Nisl Av.</v>
      </c>
      <c r="I220" s="17" t="str">
        <f>VLOOKUP(E220,Clientes!$A$2:$F$101,5,FALSE)</f>
        <v>578-606-5162</v>
      </c>
      <c r="J220" s="17" t="str">
        <f>VLOOKUP(E220,Clientes!$A$2:$F$101,6,FALSE)</f>
        <v>et.eros@vestibulum.net</v>
      </c>
    </row>
    <row r="221" spans="1:10" x14ac:dyDescent="0.25">
      <c r="A221" s="17" t="s">
        <v>91</v>
      </c>
      <c r="B221" s="17" t="s">
        <v>54</v>
      </c>
      <c r="C221" s="18">
        <v>43126</v>
      </c>
      <c r="D221" s="19">
        <v>131</v>
      </c>
      <c r="E221" s="20">
        <v>1628012584199</v>
      </c>
      <c r="F221" s="17" t="str">
        <f>VLOOKUP(E221,Clientes!$A$2:$F$101,2,FALSE)</f>
        <v>Marsden</v>
      </c>
      <c r="G221" s="17" t="str">
        <f>VLOOKUP(E221,Clientes!$A$2:$F$101,3,FALSE)</f>
        <v>Vincent</v>
      </c>
      <c r="H221" s="17" t="str">
        <f>VLOOKUP(E221,Clientes!$A$2:$F$101,4,FALSE)</f>
        <v xml:space="preserve">234-9843 Libero. </v>
      </c>
      <c r="I221" s="17" t="str">
        <f>VLOOKUP(E221,Clientes!$A$2:$F$101,5,FALSE)</f>
        <v>845-317-7432</v>
      </c>
      <c r="J221" s="17" t="str">
        <f>VLOOKUP(E221,Clientes!$A$2:$F$101,6,FALSE)</f>
        <v>Sed@mollisPhaselluslibero.co.uk</v>
      </c>
    </row>
    <row r="222" spans="1:10" x14ac:dyDescent="0.25">
      <c r="A222" s="17" t="s">
        <v>91</v>
      </c>
      <c r="B222" s="17" t="s">
        <v>54</v>
      </c>
      <c r="C222" s="18">
        <v>43107</v>
      </c>
      <c r="D222" s="19">
        <v>356</v>
      </c>
      <c r="E222" s="20">
        <v>1681062860199</v>
      </c>
      <c r="F222" s="17" t="str">
        <f>VLOOKUP(E222,Clientes!$A$2:$F$101,2,FALSE)</f>
        <v>Joshua</v>
      </c>
      <c r="G222" s="17" t="str">
        <f>VLOOKUP(E222,Clientes!$A$2:$F$101,3,FALSE)</f>
        <v>Pratt</v>
      </c>
      <c r="H222" s="17" t="str">
        <f>VLOOKUP(E222,Clientes!$A$2:$F$101,4,FALSE)</f>
        <v>699-9170 Amet Avenida</v>
      </c>
      <c r="I222" s="17" t="str">
        <f>VLOOKUP(E222,Clientes!$A$2:$F$101,5,FALSE)</f>
        <v>570-494-4731</v>
      </c>
      <c r="J222" s="17" t="str">
        <f>VLOOKUP(E222,Clientes!$A$2:$F$101,6,FALSE)</f>
        <v>hendrerit@Vivamus.org</v>
      </c>
    </row>
    <row r="223" spans="1:10" x14ac:dyDescent="0.25">
      <c r="A223" s="17" t="s">
        <v>91</v>
      </c>
      <c r="B223" s="17" t="s">
        <v>54</v>
      </c>
      <c r="C223" s="18">
        <v>43209</v>
      </c>
      <c r="D223" s="19">
        <v>95</v>
      </c>
      <c r="E223" s="20">
        <v>1604013000799</v>
      </c>
      <c r="F223" s="17" t="str">
        <f>VLOOKUP(E223,Clientes!$A$2:$F$101,2,FALSE)</f>
        <v>Dominic</v>
      </c>
      <c r="G223" s="17" t="str">
        <f>VLOOKUP(E223,Clientes!$A$2:$F$101,3,FALSE)</f>
        <v>Gilmore</v>
      </c>
      <c r="H223" s="17" t="str">
        <f>VLOOKUP(E223,Clientes!$A$2:$F$101,4,FALSE)</f>
        <v>6181 Nulla. Carretera</v>
      </c>
      <c r="I223" s="17" t="str">
        <f>VLOOKUP(E223,Clientes!$A$2:$F$101,5,FALSE)</f>
        <v>912-168-0492</v>
      </c>
      <c r="J223" s="17" t="str">
        <f>VLOOKUP(E223,Clientes!$A$2:$F$101,6,FALSE)</f>
        <v>auctor@Nullafacilisi.co.uk</v>
      </c>
    </row>
    <row r="224" spans="1:10" x14ac:dyDescent="0.25">
      <c r="A224" s="17" t="s">
        <v>91</v>
      </c>
      <c r="B224" s="17" t="s">
        <v>54</v>
      </c>
      <c r="C224" s="18">
        <v>43144</v>
      </c>
      <c r="D224" s="19">
        <v>327</v>
      </c>
      <c r="E224" s="20">
        <v>1688022949899</v>
      </c>
      <c r="F224" s="17" t="str">
        <f>VLOOKUP(E224,Clientes!$A$2:$F$101,2,FALSE)</f>
        <v>Jocelyn</v>
      </c>
      <c r="G224" s="17" t="str">
        <f>VLOOKUP(E224,Clientes!$A$2:$F$101,3,FALSE)</f>
        <v>Patel</v>
      </c>
      <c r="H224" s="17" t="str">
        <f>VLOOKUP(E224,Clientes!$A$2:$F$101,4,FALSE)</f>
        <v>382-1141 Nullam C.</v>
      </c>
      <c r="I224" s="17" t="str">
        <f>VLOOKUP(E224,Clientes!$A$2:$F$101,5,FALSE)</f>
        <v>649-725-5725</v>
      </c>
      <c r="J224" s="17" t="str">
        <f>VLOOKUP(E224,Clientes!$A$2:$F$101,6,FALSE)</f>
        <v>sem.consequat@sociisnatoque.org</v>
      </c>
    </row>
    <row r="225" spans="1:10" x14ac:dyDescent="0.25">
      <c r="A225" s="17" t="s">
        <v>91</v>
      </c>
      <c r="B225" s="17" t="s">
        <v>54</v>
      </c>
      <c r="C225" s="18">
        <v>43171</v>
      </c>
      <c r="D225" s="19">
        <v>310</v>
      </c>
      <c r="E225" s="20">
        <v>1624071443099</v>
      </c>
      <c r="F225" s="17" t="str">
        <f>VLOOKUP(E225,Clientes!$A$2:$F$101,2,FALSE)</f>
        <v>Reece</v>
      </c>
      <c r="G225" s="17" t="str">
        <f>VLOOKUP(E225,Clientes!$A$2:$F$101,3,FALSE)</f>
        <v>Washington</v>
      </c>
      <c r="H225" s="17" t="str">
        <f>VLOOKUP(E225,Clientes!$A$2:$F$101,4,FALSE)</f>
        <v>Apartado núm.: 415, 4121 Ac C/</v>
      </c>
      <c r="I225" s="17" t="str">
        <f>VLOOKUP(E225,Clientes!$A$2:$F$101,5,FALSE)</f>
        <v>877-234-1656</v>
      </c>
      <c r="J225" s="17" t="str">
        <f>VLOOKUP(E225,Clientes!$A$2:$F$101,6,FALSE)</f>
        <v>dis.parturient@nibhQuisquenonummy.com</v>
      </c>
    </row>
    <row r="226" spans="1:10" x14ac:dyDescent="0.25">
      <c r="A226" s="17" t="s">
        <v>91</v>
      </c>
      <c r="B226" s="17" t="s">
        <v>54</v>
      </c>
      <c r="C226" s="18">
        <v>43199</v>
      </c>
      <c r="D226" s="19">
        <v>492</v>
      </c>
      <c r="E226" s="20">
        <v>1601072621499</v>
      </c>
      <c r="F226" s="17" t="str">
        <f>VLOOKUP(E226,Clientes!$A$2:$F$101,2,FALSE)</f>
        <v>Wayne</v>
      </c>
      <c r="G226" s="17" t="str">
        <f>VLOOKUP(E226,Clientes!$A$2:$F$101,3,FALSE)</f>
        <v>Byrd</v>
      </c>
      <c r="H226" s="17" t="str">
        <f>VLOOKUP(E226,Clientes!$A$2:$F$101,4,FALSE)</f>
        <v>9416 Egestas. Av.</v>
      </c>
      <c r="I226" s="17" t="str">
        <f>VLOOKUP(E226,Clientes!$A$2:$F$101,5,FALSE)</f>
        <v>587-437-5991</v>
      </c>
      <c r="J226" s="17" t="str">
        <f>VLOOKUP(E226,Clientes!$A$2:$F$101,6,FALSE)</f>
        <v>ultrices.a.auctor@ipsumCurabiturconsequat.net</v>
      </c>
    </row>
    <row r="227" spans="1:10" x14ac:dyDescent="0.25">
      <c r="A227" s="17" t="s">
        <v>91</v>
      </c>
      <c r="B227" s="17" t="s">
        <v>54</v>
      </c>
      <c r="C227" s="18">
        <v>43269</v>
      </c>
      <c r="D227" s="19">
        <v>163</v>
      </c>
      <c r="E227" s="20">
        <v>1631090414299</v>
      </c>
      <c r="F227" s="17" t="str">
        <f>VLOOKUP(E227,Clientes!$A$2:$F$101,2,FALSE)</f>
        <v>Adrienne</v>
      </c>
      <c r="G227" s="17" t="str">
        <f>VLOOKUP(E227,Clientes!$A$2:$F$101,3,FALSE)</f>
        <v>Blevins</v>
      </c>
      <c r="H227" s="17" t="str">
        <f>VLOOKUP(E227,Clientes!$A$2:$F$101,4,FALSE)</f>
        <v xml:space="preserve">Apartado núm.: 542, 5911 Vitae </v>
      </c>
      <c r="I227" s="17" t="str">
        <f>VLOOKUP(E227,Clientes!$A$2:$F$101,5,FALSE)</f>
        <v>746-157-2732</v>
      </c>
      <c r="J227" s="17" t="str">
        <f>VLOOKUP(E227,Clientes!$A$2:$F$101,6,FALSE)</f>
        <v>ut.pellentesque@nullamagnamalesuada.ca</v>
      </c>
    </row>
    <row r="228" spans="1:10" x14ac:dyDescent="0.25">
      <c r="A228" s="17" t="s">
        <v>91</v>
      </c>
      <c r="B228" s="17" t="s">
        <v>54</v>
      </c>
      <c r="C228" s="18">
        <v>43235</v>
      </c>
      <c r="D228" s="19">
        <v>393</v>
      </c>
      <c r="E228" s="20">
        <v>1600070440499</v>
      </c>
      <c r="F228" s="17" t="str">
        <f>VLOOKUP(E228,Clientes!$A$2:$F$101,2,FALSE)</f>
        <v>Keane</v>
      </c>
      <c r="G228" s="17" t="str">
        <f>VLOOKUP(E228,Clientes!$A$2:$F$101,3,FALSE)</f>
        <v>Newman</v>
      </c>
      <c r="H228" s="17" t="str">
        <f>VLOOKUP(E228,Clientes!$A$2:$F$101,4,FALSE)</f>
        <v>158-6141 Tincidunt Ctra.</v>
      </c>
      <c r="I228" s="17" t="str">
        <f>VLOOKUP(E228,Clientes!$A$2:$F$101,5,FALSE)</f>
        <v>248-276-2805</v>
      </c>
      <c r="J228" s="17" t="str">
        <f>VLOOKUP(E228,Clientes!$A$2:$F$101,6,FALSE)</f>
        <v>eu.odio.tristique@Maecenas.co.uk</v>
      </c>
    </row>
    <row r="229" spans="1:10" x14ac:dyDescent="0.25">
      <c r="A229" s="17" t="s">
        <v>91</v>
      </c>
      <c r="B229" s="17" t="s">
        <v>54</v>
      </c>
      <c r="C229" s="18">
        <v>43116</v>
      </c>
      <c r="D229" s="19">
        <v>475</v>
      </c>
      <c r="E229" s="20">
        <v>1632062157299</v>
      </c>
      <c r="F229" s="17" t="str">
        <f>VLOOKUP(E229,Clientes!$A$2:$F$101,2,FALSE)</f>
        <v>Aquila</v>
      </c>
      <c r="G229" s="17" t="str">
        <f>VLOOKUP(E229,Clientes!$A$2:$F$101,3,FALSE)</f>
        <v>Beard</v>
      </c>
      <c r="H229" s="17" t="str">
        <f>VLOOKUP(E229,Clientes!$A$2:$F$101,4,FALSE)</f>
        <v xml:space="preserve">Apdo.:913-8339 Fusce </v>
      </c>
      <c r="I229" s="17" t="str">
        <f>VLOOKUP(E229,Clientes!$A$2:$F$101,5,FALSE)</f>
        <v>390-601-2420</v>
      </c>
      <c r="J229" s="17" t="str">
        <f>VLOOKUP(E229,Clientes!$A$2:$F$101,6,FALSE)</f>
        <v>facilisi.Sed@acnulla.net</v>
      </c>
    </row>
    <row r="230" spans="1:10" x14ac:dyDescent="0.25">
      <c r="A230" s="17" t="s">
        <v>91</v>
      </c>
      <c r="B230" s="17" t="s">
        <v>54</v>
      </c>
      <c r="C230" s="18">
        <v>43235</v>
      </c>
      <c r="D230" s="19">
        <v>309</v>
      </c>
      <c r="E230" s="20">
        <v>1628012584199</v>
      </c>
      <c r="F230" s="17" t="str">
        <f>VLOOKUP(E230,Clientes!$A$2:$F$101,2,FALSE)</f>
        <v>Marsden</v>
      </c>
      <c r="G230" s="17" t="str">
        <f>VLOOKUP(E230,Clientes!$A$2:$F$101,3,FALSE)</f>
        <v>Vincent</v>
      </c>
      <c r="H230" s="17" t="str">
        <f>VLOOKUP(E230,Clientes!$A$2:$F$101,4,FALSE)</f>
        <v xml:space="preserve">234-9843 Libero. </v>
      </c>
      <c r="I230" s="17" t="str">
        <f>VLOOKUP(E230,Clientes!$A$2:$F$101,5,FALSE)</f>
        <v>845-317-7432</v>
      </c>
      <c r="J230" s="17" t="str">
        <f>VLOOKUP(E230,Clientes!$A$2:$F$101,6,FALSE)</f>
        <v>Sed@mollisPhaselluslibero.co.uk</v>
      </c>
    </row>
    <row r="231" spans="1:10" x14ac:dyDescent="0.25">
      <c r="A231" s="17" t="s">
        <v>91</v>
      </c>
      <c r="B231" s="17" t="s">
        <v>54</v>
      </c>
      <c r="C231" s="18">
        <v>43167</v>
      </c>
      <c r="D231" s="19">
        <v>153</v>
      </c>
      <c r="E231" s="20">
        <v>1692031506199</v>
      </c>
      <c r="F231" s="17" t="str">
        <f>VLOOKUP(E231,Clientes!$A$2:$F$101,2,FALSE)</f>
        <v>Moses</v>
      </c>
      <c r="G231" s="17" t="str">
        <f>VLOOKUP(E231,Clientes!$A$2:$F$101,3,FALSE)</f>
        <v>Norris</v>
      </c>
      <c r="H231" s="17" t="str">
        <f>VLOOKUP(E231,Clientes!$A$2:$F$101,4,FALSE)</f>
        <v>5032 Porttitor C.</v>
      </c>
      <c r="I231" s="17" t="str">
        <f>VLOOKUP(E231,Clientes!$A$2:$F$101,5,FALSE)</f>
        <v>204-617-4597</v>
      </c>
      <c r="J231" s="17" t="str">
        <f>VLOOKUP(E231,Clientes!$A$2:$F$101,6,FALSE)</f>
        <v>vel.vulputate@fringilla.edu</v>
      </c>
    </row>
    <row r="232" spans="1:10" x14ac:dyDescent="0.25">
      <c r="A232" s="17" t="s">
        <v>91</v>
      </c>
      <c r="B232" s="17" t="s">
        <v>54</v>
      </c>
      <c r="C232" s="18">
        <v>43255</v>
      </c>
      <c r="D232" s="19">
        <v>210</v>
      </c>
      <c r="E232" s="20">
        <v>1619041256699</v>
      </c>
      <c r="F232" s="17" t="str">
        <f>VLOOKUP(E232,Clientes!$A$2:$F$101,2,FALSE)</f>
        <v>Quon</v>
      </c>
      <c r="G232" s="17" t="str">
        <f>VLOOKUP(E232,Clientes!$A$2:$F$101,3,FALSE)</f>
        <v>Osborne</v>
      </c>
      <c r="H232" s="17" t="str">
        <f>VLOOKUP(E232,Clientes!$A$2:$F$101,4,FALSE)</f>
        <v xml:space="preserve">Apdo.:476-229 Est. </v>
      </c>
      <c r="I232" s="17" t="str">
        <f>VLOOKUP(E232,Clientes!$A$2:$F$101,5,FALSE)</f>
        <v>587-114-3219</v>
      </c>
      <c r="J232" s="17" t="str">
        <f>VLOOKUP(E232,Clientes!$A$2:$F$101,6,FALSE)</f>
        <v>Nam@nonummyac.net</v>
      </c>
    </row>
    <row r="233" spans="1:10" x14ac:dyDescent="0.25">
      <c r="A233" s="17" t="s">
        <v>91</v>
      </c>
      <c r="B233" s="17" t="s">
        <v>54</v>
      </c>
      <c r="C233" s="18">
        <v>43190</v>
      </c>
      <c r="D233" s="19">
        <v>213</v>
      </c>
      <c r="E233" s="20">
        <v>1695050959899</v>
      </c>
      <c r="F233" s="17" t="str">
        <f>VLOOKUP(E233,Clientes!$A$2:$F$101,2,FALSE)</f>
        <v>Mark</v>
      </c>
      <c r="G233" s="17" t="str">
        <f>VLOOKUP(E233,Clientes!$A$2:$F$101,3,FALSE)</f>
        <v>Beach</v>
      </c>
      <c r="H233" s="17" t="str">
        <f>VLOOKUP(E233,Clientes!$A$2:$F$101,4,FALSE)</f>
        <v>Apdo.:457-1571 Mauris Carretera</v>
      </c>
      <c r="I233" s="17" t="str">
        <f>VLOOKUP(E233,Clientes!$A$2:$F$101,5,FALSE)</f>
        <v>243-371-0729</v>
      </c>
      <c r="J233" s="17" t="str">
        <f>VLOOKUP(E233,Clientes!$A$2:$F$101,6,FALSE)</f>
        <v>eu@sed.org</v>
      </c>
    </row>
    <row r="234" spans="1:10" x14ac:dyDescent="0.25">
      <c r="A234" s="17" t="s">
        <v>91</v>
      </c>
      <c r="B234" s="17" t="s">
        <v>54</v>
      </c>
      <c r="C234" s="18">
        <v>43253</v>
      </c>
      <c r="D234" s="19">
        <v>406</v>
      </c>
      <c r="E234" s="20">
        <v>1604013000799</v>
      </c>
      <c r="F234" s="17" t="str">
        <f>VLOOKUP(E234,Clientes!$A$2:$F$101,2,FALSE)</f>
        <v>Dominic</v>
      </c>
      <c r="G234" s="17" t="str">
        <f>VLOOKUP(E234,Clientes!$A$2:$F$101,3,FALSE)</f>
        <v>Gilmore</v>
      </c>
      <c r="H234" s="17" t="str">
        <f>VLOOKUP(E234,Clientes!$A$2:$F$101,4,FALSE)</f>
        <v>6181 Nulla. Carretera</v>
      </c>
      <c r="I234" s="17" t="str">
        <f>VLOOKUP(E234,Clientes!$A$2:$F$101,5,FALSE)</f>
        <v>912-168-0492</v>
      </c>
      <c r="J234" s="17" t="str">
        <f>VLOOKUP(E234,Clientes!$A$2:$F$101,6,FALSE)</f>
        <v>auctor@Nullafacilisi.co.uk</v>
      </c>
    </row>
    <row r="235" spans="1:10" x14ac:dyDescent="0.25">
      <c r="A235" s="17" t="s">
        <v>91</v>
      </c>
      <c r="B235" s="17" t="s">
        <v>54</v>
      </c>
      <c r="C235" s="18">
        <v>43142</v>
      </c>
      <c r="D235" s="19">
        <v>106</v>
      </c>
      <c r="E235" s="20">
        <v>1661122714099</v>
      </c>
      <c r="F235" s="17" t="str">
        <f>VLOOKUP(E235,Clientes!$A$2:$F$101,2,FALSE)</f>
        <v>Hall</v>
      </c>
      <c r="G235" s="17" t="str">
        <f>VLOOKUP(E235,Clientes!$A$2:$F$101,3,FALSE)</f>
        <v>Baldwin</v>
      </c>
      <c r="H235" s="17" t="str">
        <f>VLOOKUP(E235,Clientes!$A$2:$F$101,4,FALSE)</f>
        <v>Apdo.:412-6379 Tortor. Ctra.</v>
      </c>
      <c r="I235" s="17" t="str">
        <f>VLOOKUP(E235,Clientes!$A$2:$F$101,5,FALSE)</f>
        <v>786-430-5490</v>
      </c>
      <c r="J235" s="17" t="str">
        <f>VLOOKUP(E235,Clientes!$A$2:$F$101,6,FALSE)</f>
        <v>ut.erat.Sed@velmaurisInteger.edu</v>
      </c>
    </row>
    <row r="236" spans="1:10" x14ac:dyDescent="0.25">
      <c r="A236" s="17" t="s">
        <v>91</v>
      </c>
      <c r="B236" s="17" t="s">
        <v>54</v>
      </c>
      <c r="C236" s="18">
        <v>43280</v>
      </c>
      <c r="D236" s="19">
        <v>344</v>
      </c>
      <c r="E236" s="20">
        <v>1686111909699</v>
      </c>
      <c r="F236" s="17" t="str">
        <f>VLOOKUP(E236,Clientes!$A$2:$F$101,2,FALSE)</f>
        <v>Mufutau</v>
      </c>
      <c r="G236" s="17" t="str">
        <f>VLOOKUP(E236,Clientes!$A$2:$F$101,3,FALSE)</f>
        <v>Gordon</v>
      </c>
      <c r="H236" s="17" t="str">
        <f>VLOOKUP(E236,Clientes!$A$2:$F$101,4,FALSE)</f>
        <v>Apartado núm.: 538, 5022 Ac Carretera</v>
      </c>
      <c r="I236" s="17" t="str">
        <f>VLOOKUP(E236,Clientes!$A$2:$F$101,5,FALSE)</f>
        <v>105-994-4319</v>
      </c>
      <c r="J236" s="17" t="str">
        <f>VLOOKUP(E236,Clientes!$A$2:$F$101,6,FALSE)</f>
        <v>scelerisque@fermentumarcuVestibulum.net</v>
      </c>
    </row>
    <row r="237" spans="1:10" x14ac:dyDescent="0.25">
      <c r="A237" s="17" t="s">
        <v>91</v>
      </c>
      <c r="B237" s="17" t="s">
        <v>54</v>
      </c>
      <c r="C237" s="18">
        <v>43213</v>
      </c>
      <c r="D237" s="19">
        <v>150</v>
      </c>
      <c r="E237" s="20">
        <v>1659051308299</v>
      </c>
      <c r="F237" s="17" t="str">
        <f>VLOOKUP(E237,Clientes!$A$2:$F$101,2,FALSE)</f>
        <v>Kessie</v>
      </c>
      <c r="G237" s="17" t="str">
        <f>VLOOKUP(E237,Clientes!$A$2:$F$101,3,FALSE)</f>
        <v>Humphrey</v>
      </c>
      <c r="H237" s="17" t="str">
        <f>VLOOKUP(E237,Clientes!$A$2:$F$101,4,FALSE)</f>
        <v>Apartado núm.: 411, 6324 Fermentum C/</v>
      </c>
      <c r="I237" s="17" t="str">
        <f>VLOOKUP(E237,Clientes!$A$2:$F$101,5,FALSE)</f>
        <v>264-525-8082</v>
      </c>
      <c r="J237" s="17" t="str">
        <f>VLOOKUP(E237,Clientes!$A$2:$F$101,6,FALSE)</f>
        <v>ligula.Nullam@Nullamvitae.co.uk</v>
      </c>
    </row>
    <row r="238" spans="1:10" x14ac:dyDescent="0.25">
      <c r="A238" s="17" t="s">
        <v>91</v>
      </c>
      <c r="B238" s="17" t="s">
        <v>54</v>
      </c>
      <c r="C238" s="18">
        <v>43115</v>
      </c>
      <c r="D238" s="19">
        <v>329</v>
      </c>
      <c r="E238" s="20">
        <v>1694070726499</v>
      </c>
      <c r="F238" s="17" t="str">
        <f>VLOOKUP(E238,Clientes!$A$2:$F$101,2,FALSE)</f>
        <v>Ruby</v>
      </c>
      <c r="G238" s="17" t="str">
        <f>VLOOKUP(E238,Clientes!$A$2:$F$101,3,FALSE)</f>
        <v>Mack</v>
      </c>
      <c r="H238" s="17" t="str">
        <f>VLOOKUP(E238,Clientes!$A$2:$F$101,4,FALSE)</f>
        <v>9784 Dolor. Ctra.</v>
      </c>
      <c r="I238" s="17" t="str">
        <f>VLOOKUP(E238,Clientes!$A$2:$F$101,5,FALSE)</f>
        <v>804-591-8266</v>
      </c>
      <c r="J238" s="17" t="str">
        <f>VLOOKUP(E238,Clientes!$A$2:$F$101,6,FALSE)</f>
        <v>gravida.Aliquam@utnullaCras.edu</v>
      </c>
    </row>
    <row r="239" spans="1:10" x14ac:dyDescent="0.25">
      <c r="A239" s="17" t="s">
        <v>91</v>
      </c>
      <c r="B239" s="17" t="s">
        <v>54</v>
      </c>
      <c r="C239" s="18">
        <v>43161</v>
      </c>
      <c r="D239" s="19">
        <v>90</v>
      </c>
      <c r="E239" s="20">
        <v>1681062860199</v>
      </c>
      <c r="F239" s="17" t="str">
        <f>VLOOKUP(E239,Clientes!$A$2:$F$101,2,FALSE)</f>
        <v>Joshua</v>
      </c>
      <c r="G239" s="17" t="str">
        <f>VLOOKUP(E239,Clientes!$A$2:$F$101,3,FALSE)</f>
        <v>Pratt</v>
      </c>
      <c r="H239" s="17" t="str">
        <f>VLOOKUP(E239,Clientes!$A$2:$F$101,4,FALSE)</f>
        <v>699-9170 Amet Avenida</v>
      </c>
      <c r="I239" s="17" t="str">
        <f>VLOOKUP(E239,Clientes!$A$2:$F$101,5,FALSE)</f>
        <v>570-494-4731</v>
      </c>
      <c r="J239" s="17" t="str">
        <f>VLOOKUP(E239,Clientes!$A$2:$F$101,6,FALSE)</f>
        <v>hendrerit@Vivamus.org</v>
      </c>
    </row>
    <row r="240" spans="1:10" x14ac:dyDescent="0.25">
      <c r="A240" s="17" t="s">
        <v>91</v>
      </c>
      <c r="B240" s="17" t="s">
        <v>54</v>
      </c>
      <c r="C240" s="18">
        <v>43238</v>
      </c>
      <c r="D240" s="19">
        <v>85</v>
      </c>
      <c r="E240" s="20">
        <v>1669080439899</v>
      </c>
      <c r="F240" s="17" t="str">
        <f>VLOOKUP(E240,Clientes!$A$2:$F$101,2,FALSE)</f>
        <v>Britanni</v>
      </c>
      <c r="G240" s="17" t="str">
        <f>VLOOKUP(E240,Clientes!$A$2:$F$101,3,FALSE)</f>
        <v>Hayes</v>
      </c>
      <c r="H240" s="17" t="str">
        <f>VLOOKUP(E240,Clientes!$A$2:$F$101,4,FALSE)</f>
        <v>Apartado núm.: 715, 8104 Vitae, Calle</v>
      </c>
      <c r="I240" s="17" t="str">
        <f>VLOOKUP(E240,Clientes!$A$2:$F$101,5,FALSE)</f>
        <v>367-700-9931</v>
      </c>
      <c r="J240" s="17" t="str">
        <f>VLOOKUP(E240,Clientes!$A$2:$F$101,6,FALSE)</f>
        <v>Donec.est.mauris@elitafeugiat.co.uk</v>
      </c>
    </row>
    <row r="241" spans="1:10" x14ac:dyDescent="0.25">
      <c r="A241" s="17" t="s">
        <v>91</v>
      </c>
      <c r="B241" s="17" t="s">
        <v>54</v>
      </c>
      <c r="C241" s="18">
        <v>43209</v>
      </c>
      <c r="D241" s="19">
        <v>252</v>
      </c>
      <c r="E241" s="20">
        <v>1631090414299</v>
      </c>
      <c r="F241" s="17" t="str">
        <f>VLOOKUP(E241,Clientes!$A$2:$F$101,2,FALSE)</f>
        <v>Adrienne</v>
      </c>
      <c r="G241" s="17" t="str">
        <f>VLOOKUP(E241,Clientes!$A$2:$F$101,3,FALSE)</f>
        <v>Blevins</v>
      </c>
      <c r="H241" s="17" t="str">
        <f>VLOOKUP(E241,Clientes!$A$2:$F$101,4,FALSE)</f>
        <v xml:space="preserve">Apartado núm.: 542, 5911 Vitae </v>
      </c>
      <c r="I241" s="17" t="str">
        <f>VLOOKUP(E241,Clientes!$A$2:$F$101,5,FALSE)</f>
        <v>746-157-2732</v>
      </c>
      <c r="J241" s="17" t="str">
        <f>VLOOKUP(E241,Clientes!$A$2:$F$101,6,FALSE)</f>
        <v>ut.pellentesque@nullamagnamalesuada.ca</v>
      </c>
    </row>
    <row r="242" spans="1:10" x14ac:dyDescent="0.25">
      <c r="A242" s="17" t="s">
        <v>91</v>
      </c>
      <c r="B242" s="17" t="s">
        <v>54</v>
      </c>
      <c r="C242" s="18">
        <v>43150</v>
      </c>
      <c r="D242" s="19">
        <v>313</v>
      </c>
      <c r="E242" s="20">
        <v>1697101544199</v>
      </c>
      <c r="F242" s="17" t="str">
        <f>VLOOKUP(E242,Clientes!$A$2:$F$101,2,FALSE)</f>
        <v>Savannah</v>
      </c>
      <c r="G242" s="17" t="str">
        <f>VLOOKUP(E242,Clientes!$A$2:$F$101,3,FALSE)</f>
        <v>Roach</v>
      </c>
      <c r="H242" s="17" t="str">
        <f>VLOOKUP(E242,Clientes!$A$2:$F$101,4,FALSE)</f>
        <v>164-6520 Pede. Av.</v>
      </c>
      <c r="I242" s="17" t="str">
        <f>VLOOKUP(E242,Clientes!$A$2:$F$101,5,FALSE)</f>
        <v>905-172-8771</v>
      </c>
      <c r="J242" s="17" t="str">
        <f>VLOOKUP(E242,Clientes!$A$2:$F$101,6,FALSE)</f>
        <v>nonummy.ac@magna.co.uk</v>
      </c>
    </row>
    <row r="243" spans="1:10" x14ac:dyDescent="0.25">
      <c r="A243" s="17" t="s">
        <v>91</v>
      </c>
      <c r="B243" s="17" t="s">
        <v>54</v>
      </c>
      <c r="C243" s="18">
        <v>43132</v>
      </c>
      <c r="D243" s="19">
        <v>246</v>
      </c>
      <c r="E243" s="20">
        <v>1681062860199</v>
      </c>
      <c r="F243" s="17" t="str">
        <f>VLOOKUP(E243,Clientes!$A$2:$F$101,2,FALSE)</f>
        <v>Joshua</v>
      </c>
      <c r="G243" s="17" t="str">
        <f>VLOOKUP(E243,Clientes!$A$2:$F$101,3,FALSE)</f>
        <v>Pratt</v>
      </c>
      <c r="H243" s="17" t="str">
        <f>VLOOKUP(E243,Clientes!$A$2:$F$101,4,FALSE)</f>
        <v>699-9170 Amet Avenida</v>
      </c>
      <c r="I243" s="17" t="str">
        <f>VLOOKUP(E243,Clientes!$A$2:$F$101,5,FALSE)</f>
        <v>570-494-4731</v>
      </c>
      <c r="J243" s="17" t="str">
        <f>VLOOKUP(E243,Clientes!$A$2:$F$101,6,FALSE)</f>
        <v>hendrerit@Vivamus.org</v>
      </c>
    </row>
    <row r="244" spans="1:10" x14ac:dyDescent="0.25">
      <c r="A244" s="17" t="s">
        <v>91</v>
      </c>
      <c r="B244" s="17" t="s">
        <v>54</v>
      </c>
      <c r="C244" s="18">
        <v>43262</v>
      </c>
      <c r="D244" s="19">
        <v>363</v>
      </c>
      <c r="E244" s="20">
        <v>1636021446799</v>
      </c>
      <c r="F244" s="17" t="str">
        <f>VLOOKUP(E244,Clientes!$A$2:$F$101,2,FALSE)</f>
        <v>Kenneth</v>
      </c>
      <c r="G244" s="17" t="str">
        <f>VLOOKUP(E244,Clientes!$A$2:$F$101,3,FALSE)</f>
        <v>Garcia</v>
      </c>
      <c r="H244" s="17" t="str">
        <f>VLOOKUP(E244,Clientes!$A$2:$F$101,4,FALSE)</f>
        <v>Apartado núm.: 663, 2034 Et, Avda.</v>
      </c>
      <c r="I244" s="17" t="str">
        <f>VLOOKUP(E244,Clientes!$A$2:$F$101,5,FALSE)</f>
        <v>438-156-5682</v>
      </c>
      <c r="J244" s="17" t="str">
        <f>VLOOKUP(E244,Clientes!$A$2:$F$101,6,FALSE)</f>
        <v>vestibulum.nec.euismod@porttitorinterdum.com</v>
      </c>
    </row>
    <row r="245" spans="1:10" x14ac:dyDescent="0.25">
      <c r="A245" s="17" t="s">
        <v>91</v>
      </c>
      <c r="B245" s="17" t="s">
        <v>54</v>
      </c>
      <c r="C245" s="18">
        <v>43253</v>
      </c>
      <c r="D245" s="19">
        <v>254</v>
      </c>
      <c r="E245" s="20">
        <v>1695082664499</v>
      </c>
      <c r="F245" s="17" t="str">
        <f>VLOOKUP(E245,Clientes!$A$2:$F$101,2,FALSE)</f>
        <v>Kadeem</v>
      </c>
      <c r="G245" s="17" t="str">
        <f>VLOOKUP(E245,Clientes!$A$2:$F$101,3,FALSE)</f>
        <v>Dotson</v>
      </c>
      <c r="H245" s="17" t="str">
        <f>VLOOKUP(E245,Clientes!$A$2:$F$101,4,FALSE)</f>
        <v>Apartado núm.: 295, 1354 Non Ctra.</v>
      </c>
      <c r="I245" s="17" t="str">
        <f>VLOOKUP(E245,Clientes!$A$2:$F$101,5,FALSE)</f>
        <v>524-635-3130</v>
      </c>
      <c r="J245" s="17" t="str">
        <f>VLOOKUP(E245,Clientes!$A$2:$F$101,6,FALSE)</f>
        <v>pellentesque.eget.dictum@sagittisplaceratCras.com</v>
      </c>
    </row>
    <row r="246" spans="1:10" x14ac:dyDescent="0.25">
      <c r="A246" s="17" t="s">
        <v>91</v>
      </c>
      <c r="B246" s="17" t="s">
        <v>54</v>
      </c>
      <c r="C246" s="18">
        <v>43108</v>
      </c>
      <c r="D246" s="19">
        <v>197</v>
      </c>
      <c r="E246" s="20">
        <v>1601072621499</v>
      </c>
      <c r="F246" s="17" t="str">
        <f>VLOOKUP(E246,Clientes!$A$2:$F$101,2,FALSE)</f>
        <v>Wayne</v>
      </c>
      <c r="G246" s="17" t="str">
        <f>VLOOKUP(E246,Clientes!$A$2:$F$101,3,FALSE)</f>
        <v>Byrd</v>
      </c>
      <c r="H246" s="17" t="str">
        <f>VLOOKUP(E246,Clientes!$A$2:$F$101,4,FALSE)</f>
        <v>9416 Egestas. Av.</v>
      </c>
      <c r="I246" s="17" t="str">
        <f>VLOOKUP(E246,Clientes!$A$2:$F$101,5,FALSE)</f>
        <v>587-437-5991</v>
      </c>
      <c r="J246" s="17" t="str">
        <f>VLOOKUP(E246,Clientes!$A$2:$F$101,6,FALSE)</f>
        <v>ultrices.a.auctor@ipsumCurabiturconsequat.net</v>
      </c>
    </row>
    <row r="247" spans="1:10" x14ac:dyDescent="0.25">
      <c r="A247" s="17" t="s">
        <v>91</v>
      </c>
      <c r="B247" s="17" t="s">
        <v>54</v>
      </c>
      <c r="C247" s="18">
        <v>43188</v>
      </c>
      <c r="D247" s="19">
        <v>271</v>
      </c>
      <c r="E247" s="20">
        <v>1665111919499</v>
      </c>
      <c r="F247" s="17" t="str">
        <f>VLOOKUP(E247,Clientes!$A$2:$F$101,2,FALSE)</f>
        <v>Hannah</v>
      </c>
      <c r="G247" s="17" t="str">
        <f>VLOOKUP(E247,Clientes!$A$2:$F$101,3,FALSE)</f>
        <v>Bright</v>
      </c>
      <c r="H247" s="17" t="str">
        <f>VLOOKUP(E247,Clientes!$A$2:$F$101,4,FALSE)</f>
        <v>9921 Nunc C.</v>
      </c>
      <c r="I247" s="17" t="str">
        <f>VLOOKUP(E247,Clientes!$A$2:$F$101,5,FALSE)</f>
        <v>356-163-1276</v>
      </c>
      <c r="J247" s="17" t="str">
        <f>VLOOKUP(E247,Clientes!$A$2:$F$101,6,FALSE)</f>
        <v>molestie.sodales@neque.ca</v>
      </c>
    </row>
    <row r="248" spans="1:10" x14ac:dyDescent="0.25">
      <c r="A248" s="17" t="s">
        <v>91</v>
      </c>
      <c r="B248" s="17" t="s">
        <v>54</v>
      </c>
      <c r="C248" s="18">
        <v>43129</v>
      </c>
      <c r="D248" s="19">
        <v>430</v>
      </c>
      <c r="E248" s="20">
        <v>1665112492799</v>
      </c>
      <c r="F248" s="17" t="str">
        <f>VLOOKUP(E248,Clientes!$A$2:$F$101,2,FALSE)</f>
        <v>Reece</v>
      </c>
      <c r="G248" s="17" t="str">
        <f>VLOOKUP(E248,Clientes!$A$2:$F$101,3,FALSE)</f>
        <v>Pitts</v>
      </c>
      <c r="H248" s="17" t="str">
        <f>VLOOKUP(E248,Clientes!$A$2:$F$101,4,FALSE)</f>
        <v>4982 Turpis. Avda.</v>
      </c>
      <c r="I248" s="17" t="str">
        <f>VLOOKUP(E248,Clientes!$A$2:$F$101,5,FALSE)</f>
        <v>873-840-7169</v>
      </c>
      <c r="J248" s="17" t="str">
        <f>VLOOKUP(E248,Clientes!$A$2:$F$101,6,FALSE)</f>
        <v>feugiat.metus.sit@nibhenim.co.uk</v>
      </c>
    </row>
    <row r="249" spans="1:10" x14ac:dyDescent="0.25">
      <c r="A249" s="17" t="s">
        <v>91</v>
      </c>
      <c r="B249" s="17" t="s">
        <v>54</v>
      </c>
      <c r="C249" s="18">
        <v>43211</v>
      </c>
      <c r="D249" s="19">
        <v>313</v>
      </c>
      <c r="E249" s="20">
        <v>1616032351899</v>
      </c>
      <c r="F249" s="17" t="str">
        <f>VLOOKUP(E249,Clientes!$A$2:$F$101,2,FALSE)</f>
        <v>Alexis</v>
      </c>
      <c r="G249" s="17" t="str">
        <f>VLOOKUP(E249,Clientes!$A$2:$F$101,3,FALSE)</f>
        <v>Eaton</v>
      </c>
      <c r="H249" s="17" t="str">
        <f>VLOOKUP(E249,Clientes!$A$2:$F$101,4,FALSE)</f>
        <v>196-3220 Laoreet C.</v>
      </c>
      <c r="I249" s="17" t="str">
        <f>VLOOKUP(E249,Clientes!$A$2:$F$101,5,FALSE)</f>
        <v>326-783-6389</v>
      </c>
      <c r="J249" s="17" t="str">
        <f>VLOOKUP(E249,Clientes!$A$2:$F$101,6,FALSE)</f>
        <v>nisl.Maecenas.malesuada@placerategetvenenatis.ca</v>
      </c>
    </row>
    <row r="250" spans="1:10" x14ac:dyDescent="0.25">
      <c r="A250" s="17" t="s">
        <v>91</v>
      </c>
      <c r="B250" s="17" t="s">
        <v>54</v>
      </c>
      <c r="C250" s="18">
        <v>43186</v>
      </c>
      <c r="D250" s="19">
        <v>196</v>
      </c>
      <c r="E250" s="20">
        <v>1601092361199</v>
      </c>
      <c r="F250" s="17" t="str">
        <f>VLOOKUP(E250,Clientes!$A$2:$F$101,2,FALSE)</f>
        <v>Zorita</v>
      </c>
      <c r="G250" s="17" t="str">
        <f>VLOOKUP(E250,Clientes!$A$2:$F$101,3,FALSE)</f>
        <v>Simon</v>
      </c>
      <c r="H250" s="17" t="str">
        <f>VLOOKUP(E250,Clientes!$A$2:$F$101,4,FALSE)</f>
        <v>Apartado núm.: 469, 8697 Nisl Av.</v>
      </c>
      <c r="I250" s="17" t="str">
        <f>VLOOKUP(E250,Clientes!$A$2:$F$101,5,FALSE)</f>
        <v>578-606-5162</v>
      </c>
      <c r="J250" s="17" t="str">
        <f>VLOOKUP(E250,Clientes!$A$2:$F$101,6,FALSE)</f>
        <v>et.eros@vestibulum.net</v>
      </c>
    </row>
    <row r="251" spans="1:10" x14ac:dyDescent="0.25">
      <c r="A251" s="17" t="s">
        <v>91</v>
      </c>
      <c r="B251" s="17" t="s">
        <v>54</v>
      </c>
      <c r="C251" s="18">
        <v>43181</v>
      </c>
      <c r="D251" s="19">
        <v>270</v>
      </c>
      <c r="E251" s="20">
        <v>1699071410199</v>
      </c>
      <c r="F251" s="17" t="str">
        <f>VLOOKUP(E251,Clientes!$A$2:$F$101,2,FALSE)</f>
        <v>Sebastian</v>
      </c>
      <c r="G251" s="17" t="str">
        <f>VLOOKUP(E251,Clientes!$A$2:$F$101,3,FALSE)</f>
        <v>Baxter</v>
      </c>
      <c r="H251" s="17" t="str">
        <f>VLOOKUP(E251,Clientes!$A$2:$F$101,4,FALSE)</f>
        <v>532-1741 Interdum. Avenida</v>
      </c>
      <c r="I251" s="17" t="str">
        <f>VLOOKUP(E251,Clientes!$A$2:$F$101,5,FALSE)</f>
        <v>259-212-8922</v>
      </c>
      <c r="J251" s="17" t="str">
        <f>VLOOKUP(E251,Clientes!$A$2:$F$101,6,FALSE)</f>
        <v>facilisis.lorem@veliteget.net</v>
      </c>
    </row>
    <row r="252" spans="1:10" x14ac:dyDescent="0.25">
      <c r="A252" s="17" t="s">
        <v>91</v>
      </c>
      <c r="B252" s="17" t="s">
        <v>54</v>
      </c>
      <c r="C252" s="18">
        <v>43264</v>
      </c>
      <c r="D252" s="19">
        <v>222</v>
      </c>
      <c r="E252" s="20">
        <v>1604013000799</v>
      </c>
      <c r="F252" s="17" t="str">
        <f>VLOOKUP(E252,Clientes!$A$2:$F$101,2,FALSE)</f>
        <v>Dominic</v>
      </c>
      <c r="G252" s="17" t="str">
        <f>VLOOKUP(E252,Clientes!$A$2:$F$101,3,FALSE)</f>
        <v>Gilmore</v>
      </c>
      <c r="H252" s="17" t="str">
        <f>VLOOKUP(E252,Clientes!$A$2:$F$101,4,FALSE)</f>
        <v>6181 Nulla. Carretera</v>
      </c>
      <c r="I252" s="17" t="str">
        <f>VLOOKUP(E252,Clientes!$A$2:$F$101,5,FALSE)</f>
        <v>912-168-0492</v>
      </c>
      <c r="J252" s="17" t="str">
        <f>VLOOKUP(E252,Clientes!$A$2:$F$101,6,FALSE)</f>
        <v>auctor@Nullafacilisi.co.uk</v>
      </c>
    </row>
    <row r="253" spans="1:10" x14ac:dyDescent="0.25">
      <c r="A253" s="17" t="s">
        <v>91</v>
      </c>
      <c r="B253" s="17" t="s">
        <v>54</v>
      </c>
      <c r="C253" s="18">
        <v>43166</v>
      </c>
      <c r="D253" s="19">
        <v>133</v>
      </c>
      <c r="E253" s="20">
        <v>1636051598699</v>
      </c>
      <c r="F253" s="17" t="str">
        <f>VLOOKUP(E253,Clientes!$A$2:$F$101,2,FALSE)</f>
        <v>Seth</v>
      </c>
      <c r="G253" s="17" t="str">
        <f>VLOOKUP(E253,Clientes!$A$2:$F$101,3,FALSE)</f>
        <v>Grant</v>
      </c>
      <c r="H253" s="17" t="str">
        <f>VLOOKUP(E253,Clientes!$A$2:$F$101,4,FALSE)</f>
        <v>7568 Dui Carretera</v>
      </c>
      <c r="I253" s="17" t="str">
        <f>VLOOKUP(E253,Clientes!$A$2:$F$101,5,FALSE)</f>
        <v>980-706-7417</v>
      </c>
      <c r="J253" s="17" t="str">
        <f>VLOOKUP(E253,Clientes!$A$2:$F$101,6,FALSE)</f>
        <v>urna.Vivamus.molestie@Quisqueporttitoreros.net</v>
      </c>
    </row>
    <row r="254" spans="1:10" x14ac:dyDescent="0.25">
      <c r="A254" s="17" t="s">
        <v>91</v>
      </c>
      <c r="B254" s="17" t="s">
        <v>54</v>
      </c>
      <c r="C254" s="18">
        <v>43275</v>
      </c>
      <c r="D254" s="19">
        <v>369</v>
      </c>
      <c r="E254" s="20">
        <v>1648043093099</v>
      </c>
      <c r="F254" s="17" t="str">
        <f>VLOOKUP(E254,Clientes!$A$2:$F$101,2,FALSE)</f>
        <v>James</v>
      </c>
      <c r="G254" s="17" t="str">
        <f>VLOOKUP(E254,Clientes!$A$2:$F$101,3,FALSE)</f>
        <v>Alvarez</v>
      </c>
      <c r="H254" s="17" t="str">
        <f>VLOOKUP(E254,Clientes!$A$2:$F$101,4,FALSE)</f>
        <v>1039 Auctor Avenida</v>
      </c>
      <c r="I254" s="17" t="str">
        <f>VLOOKUP(E254,Clientes!$A$2:$F$101,5,FALSE)</f>
        <v>990-847-1274</v>
      </c>
      <c r="J254" s="17" t="str">
        <f>VLOOKUP(E254,Clientes!$A$2:$F$101,6,FALSE)</f>
        <v>tincidunt.adipiscing.Mauris@leo.ca</v>
      </c>
    </row>
    <row r="255" spans="1:10" x14ac:dyDescent="0.25">
      <c r="A255" s="17" t="s">
        <v>91</v>
      </c>
      <c r="B255" s="17" t="s">
        <v>54</v>
      </c>
      <c r="C255" s="18">
        <v>43245</v>
      </c>
      <c r="D255" s="19">
        <v>334</v>
      </c>
      <c r="E255" s="20">
        <v>1612100233299</v>
      </c>
      <c r="F255" s="17" t="str">
        <f>VLOOKUP(E255,Clientes!$A$2:$F$101,2,FALSE)</f>
        <v>Tashya</v>
      </c>
      <c r="G255" s="17" t="str">
        <f>VLOOKUP(E255,Clientes!$A$2:$F$101,3,FALSE)</f>
        <v>Harrell</v>
      </c>
      <c r="H255" s="17" t="str">
        <f>VLOOKUP(E255,Clientes!$A$2:$F$101,4,FALSE)</f>
        <v>Apartado núm.: 729, 4295 Nulla Av.</v>
      </c>
      <c r="I255" s="17" t="str">
        <f>VLOOKUP(E255,Clientes!$A$2:$F$101,5,FALSE)</f>
        <v>678-431-3877</v>
      </c>
      <c r="J255" s="17" t="str">
        <f>VLOOKUP(E255,Clientes!$A$2:$F$101,6,FALSE)</f>
        <v>ornare.egestas@necimperdietnec.ca</v>
      </c>
    </row>
    <row r="256" spans="1:10" x14ac:dyDescent="0.25">
      <c r="A256" s="17" t="s">
        <v>91</v>
      </c>
      <c r="B256" s="17" t="s">
        <v>54</v>
      </c>
      <c r="C256" s="18">
        <v>43132</v>
      </c>
      <c r="D256" s="19">
        <v>107</v>
      </c>
      <c r="E256" s="20">
        <v>1669021186199</v>
      </c>
      <c r="F256" s="17" t="str">
        <f>VLOOKUP(E256,Clientes!$A$2:$F$101,2,FALSE)</f>
        <v>Henry</v>
      </c>
      <c r="G256" s="17" t="str">
        <f>VLOOKUP(E256,Clientes!$A$2:$F$101,3,FALSE)</f>
        <v>Mcdonald</v>
      </c>
      <c r="H256" s="17" t="str">
        <f>VLOOKUP(E256,Clientes!$A$2:$F$101,4,FALSE)</f>
        <v>243 Egestas. Ctra.</v>
      </c>
      <c r="I256" s="17" t="str">
        <f>VLOOKUP(E256,Clientes!$A$2:$F$101,5,FALSE)</f>
        <v>286-575-3673</v>
      </c>
      <c r="J256" s="17" t="str">
        <f>VLOOKUP(E256,Clientes!$A$2:$F$101,6,FALSE)</f>
        <v>arcu.Nunc.mauris@ultricesaauctor.edu</v>
      </c>
    </row>
    <row r="257" spans="1:10" x14ac:dyDescent="0.25">
      <c r="A257" s="17" t="s">
        <v>91</v>
      </c>
      <c r="B257" s="17" t="s">
        <v>54</v>
      </c>
      <c r="C257" s="18">
        <v>43146</v>
      </c>
      <c r="D257" s="19">
        <v>266</v>
      </c>
      <c r="E257" s="20">
        <v>1696020675399</v>
      </c>
      <c r="F257" s="17" t="str">
        <f>VLOOKUP(E257,Clientes!$A$2:$F$101,2,FALSE)</f>
        <v>Melvin</v>
      </c>
      <c r="G257" s="17" t="str">
        <f>VLOOKUP(E257,Clientes!$A$2:$F$101,3,FALSE)</f>
        <v>Townsend</v>
      </c>
      <c r="H257" s="17" t="str">
        <f>VLOOKUP(E257,Clientes!$A$2:$F$101,4,FALSE)</f>
        <v>Apdo.:992-8619 Vestibulum Avenida</v>
      </c>
      <c r="I257" s="17" t="str">
        <f>VLOOKUP(E257,Clientes!$A$2:$F$101,5,FALSE)</f>
        <v>868-205-5007</v>
      </c>
      <c r="J257" s="17" t="str">
        <f>VLOOKUP(E257,Clientes!$A$2:$F$101,6,FALSE)</f>
        <v>Ut.tincidunt@Craslorem.co.uk</v>
      </c>
    </row>
    <row r="258" spans="1:10" x14ac:dyDescent="0.25">
      <c r="A258" s="17" t="s">
        <v>91</v>
      </c>
      <c r="B258" s="17" t="s">
        <v>54</v>
      </c>
      <c r="C258" s="18">
        <v>43273</v>
      </c>
      <c r="D258" s="19">
        <v>249</v>
      </c>
      <c r="E258" s="20">
        <v>1671090686099</v>
      </c>
      <c r="F258" s="17" t="str">
        <f>VLOOKUP(E258,Clientes!$A$2:$F$101,2,FALSE)</f>
        <v>Orlando</v>
      </c>
      <c r="G258" s="17" t="str">
        <f>VLOOKUP(E258,Clientes!$A$2:$F$101,3,FALSE)</f>
        <v>Woodard</v>
      </c>
      <c r="H258" s="17" t="str">
        <f>VLOOKUP(E258,Clientes!$A$2:$F$101,4,FALSE)</f>
        <v>1402 Urna. Avenida</v>
      </c>
      <c r="I258" s="17" t="str">
        <f>VLOOKUP(E258,Clientes!$A$2:$F$101,5,FALSE)</f>
        <v>125-750-1373</v>
      </c>
      <c r="J258" s="17" t="str">
        <f>VLOOKUP(E258,Clientes!$A$2:$F$101,6,FALSE)</f>
        <v>sociosqu@etmagnis.co.uk</v>
      </c>
    </row>
    <row r="259" spans="1:10" x14ac:dyDescent="0.25">
      <c r="A259" s="17" t="s">
        <v>91</v>
      </c>
      <c r="B259" s="17" t="s">
        <v>54</v>
      </c>
      <c r="C259" s="18">
        <v>43130</v>
      </c>
      <c r="D259" s="19">
        <v>441</v>
      </c>
      <c r="E259" s="20">
        <v>1659051308299</v>
      </c>
      <c r="F259" s="17" t="str">
        <f>VLOOKUP(E259,Clientes!$A$2:$F$101,2,FALSE)</f>
        <v>Kessie</v>
      </c>
      <c r="G259" s="17" t="str">
        <f>VLOOKUP(E259,Clientes!$A$2:$F$101,3,FALSE)</f>
        <v>Humphrey</v>
      </c>
      <c r="H259" s="17" t="str">
        <f>VLOOKUP(E259,Clientes!$A$2:$F$101,4,FALSE)</f>
        <v>Apartado núm.: 411, 6324 Fermentum C/</v>
      </c>
      <c r="I259" s="17" t="str">
        <f>VLOOKUP(E259,Clientes!$A$2:$F$101,5,FALSE)</f>
        <v>264-525-8082</v>
      </c>
      <c r="J259" s="17" t="str">
        <f>VLOOKUP(E259,Clientes!$A$2:$F$101,6,FALSE)</f>
        <v>ligula.Nullam@Nullamvitae.co.uk</v>
      </c>
    </row>
    <row r="260" spans="1:10" x14ac:dyDescent="0.25">
      <c r="A260" s="17" t="s">
        <v>91</v>
      </c>
      <c r="B260" s="17" t="s">
        <v>54</v>
      </c>
      <c r="C260" s="18">
        <v>43264</v>
      </c>
      <c r="D260" s="19">
        <v>258</v>
      </c>
      <c r="E260" s="20">
        <v>1628020138699</v>
      </c>
      <c r="F260" s="17" t="str">
        <f>VLOOKUP(E260,Clientes!$A$2:$F$101,2,FALSE)</f>
        <v>Quinlan</v>
      </c>
      <c r="G260" s="17" t="str">
        <f>VLOOKUP(E260,Clientes!$A$2:$F$101,3,FALSE)</f>
        <v>Calhoun</v>
      </c>
      <c r="H260" s="17" t="str">
        <f>VLOOKUP(E260,Clientes!$A$2:$F$101,4,FALSE)</f>
        <v>Apdo.:946-753 Eget C.</v>
      </c>
      <c r="I260" s="17" t="str">
        <f>VLOOKUP(E260,Clientes!$A$2:$F$101,5,FALSE)</f>
        <v>407-872-4909</v>
      </c>
      <c r="J260" s="17" t="str">
        <f>VLOOKUP(E260,Clientes!$A$2:$F$101,6,FALSE)</f>
        <v>ut.nisi@faucibus.edu</v>
      </c>
    </row>
    <row r="261" spans="1:10" x14ac:dyDescent="0.25">
      <c r="A261" s="17" t="s">
        <v>91</v>
      </c>
      <c r="B261" s="17" t="s">
        <v>54</v>
      </c>
      <c r="C261" s="18">
        <v>43203</v>
      </c>
      <c r="D261" s="19">
        <v>179</v>
      </c>
      <c r="E261" s="20">
        <v>1614042809999</v>
      </c>
      <c r="F261" s="17" t="str">
        <f>VLOOKUP(E261,Clientes!$A$2:$F$101,2,FALSE)</f>
        <v>Wang</v>
      </c>
      <c r="G261" s="17" t="str">
        <f>VLOOKUP(E261,Clientes!$A$2:$F$101,3,FALSE)</f>
        <v>Frederick</v>
      </c>
      <c r="H261" s="17" t="str">
        <f>VLOOKUP(E261,Clientes!$A$2:$F$101,4,FALSE)</f>
        <v>8314 Vitae, Avda.</v>
      </c>
      <c r="I261" s="17" t="str">
        <f>VLOOKUP(E261,Clientes!$A$2:$F$101,5,FALSE)</f>
        <v>236-462-8867</v>
      </c>
      <c r="J261" s="17" t="str">
        <f>VLOOKUP(E261,Clientes!$A$2:$F$101,6,FALSE)</f>
        <v>ac@gravidamolestie.com</v>
      </c>
    </row>
    <row r="262" spans="1:10" x14ac:dyDescent="0.25">
      <c r="A262" s="17" t="s">
        <v>91</v>
      </c>
      <c r="B262" s="17" t="s">
        <v>54</v>
      </c>
      <c r="C262" s="18">
        <v>43178</v>
      </c>
      <c r="D262" s="19">
        <v>229</v>
      </c>
      <c r="E262" s="20">
        <v>1688022949899</v>
      </c>
      <c r="F262" s="17" t="str">
        <f>VLOOKUP(E262,Clientes!$A$2:$F$101,2,FALSE)</f>
        <v>Jocelyn</v>
      </c>
      <c r="G262" s="17" t="str">
        <f>VLOOKUP(E262,Clientes!$A$2:$F$101,3,FALSE)</f>
        <v>Patel</v>
      </c>
      <c r="H262" s="17" t="str">
        <f>VLOOKUP(E262,Clientes!$A$2:$F$101,4,FALSE)</f>
        <v>382-1141 Nullam C.</v>
      </c>
      <c r="I262" s="17" t="str">
        <f>VLOOKUP(E262,Clientes!$A$2:$F$101,5,FALSE)</f>
        <v>649-725-5725</v>
      </c>
      <c r="J262" s="17" t="str">
        <f>VLOOKUP(E262,Clientes!$A$2:$F$101,6,FALSE)</f>
        <v>sem.consequat@sociisnatoque.org</v>
      </c>
    </row>
    <row r="263" spans="1:10" x14ac:dyDescent="0.25">
      <c r="A263" s="17" t="s">
        <v>91</v>
      </c>
      <c r="B263" s="17" t="s">
        <v>54</v>
      </c>
      <c r="C263" s="18">
        <v>43221</v>
      </c>
      <c r="D263" s="19">
        <v>407</v>
      </c>
      <c r="E263" s="20">
        <v>1686091048599</v>
      </c>
      <c r="F263" s="17" t="str">
        <f>VLOOKUP(E263,Clientes!$A$2:$F$101,2,FALSE)</f>
        <v>Velma</v>
      </c>
      <c r="G263" s="17" t="str">
        <f>VLOOKUP(E263,Clientes!$A$2:$F$101,3,FALSE)</f>
        <v>Holmes</v>
      </c>
      <c r="H263" s="17" t="str">
        <f>VLOOKUP(E263,Clientes!$A$2:$F$101,4,FALSE)</f>
        <v>Apdo.:789-4972 Nullam Carretera</v>
      </c>
      <c r="I263" s="17" t="str">
        <f>VLOOKUP(E263,Clientes!$A$2:$F$101,5,FALSE)</f>
        <v>590-669-5898</v>
      </c>
      <c r="J263" s="17" t="str">
        <f>VLOOKUP(E263,Clientes!$A$2:$F$101,6,FALSE)</f>
        <v>mauris.sapien.cursus@duiFusce.net</v>
      </c>
    </row>
    <row r="264" spans="1:10" x14ac:dyDescent="0.25">
      <c r="A264" s="17" t="s">
        <v>91</v>
      </c>
      <c r="B264" s="17" t="s">
        <v>54</v>
      </c>
      <c r="C264" s="18">
        <v>43147</v>
      </c>
      <c r="D264" s="19">
        <v>465</v>
      </c>
      <c r="E264" s="20">
        <v>1686091048599</v>
      </c>
      <c r="F264" s="17" t="str">
        <f>VLOOKUP(E264,Clientes!$A$2:$F$101,2,FALSE)</f>
        <v>Velma</v>
      </c>
      <c r="G264" s="17" t="str">
        <f>VLOOKUP(E264,Clientes!$A$2:$F$101,3,FALSE)</f>
        <v>Holmes</v>
      </c>
      <c r="H264" s="17" t="str">
        <f>VLOOKUP(E264,Clientes!$A$2:$F$101,4,FALSE)</f>
        <v>Apdo.:789-4972 Nullam Carretera</v>
      </c>
      <c r="I264" s="17" t="str">
        <f>VLOOKUP(E264,Clientes!$A$2:$F$101,5,FALSE)</f>
        <v>590-669-5898</v>
      </c>
      <c r="J264" s="17" t="str">
        <f>VLOOKUP(E264,Clientes!$A$2:$F$101,6,FALSE)</f>
        <v>mauris.sapien.cursus@duiFusce.net</v>
      </c>
    </row>
    <row r="265" spans="1:10" x14ac:dyDescent="0.25">
      <c r="A265" s="17" t="s">
        <v>91</v>
      </c>
      <c r="B265" s="17" t="s">
        <v>54</v>
      </c>
      <c r="C265" s="18">
        <v>43142</v>
      </c>
      <c r="D265" s="19">
        <v>268</v>
      </c>
      <c r="E265" s="20">
        <v>1648043093099</v>
      </c>
      <c r="F265" s="17" t="str">
        <f>VLOOKUP(E265,Clientes!$A$2:$F$101,2,FALSE)</f>
        <v>James</v>
      </c>
      <c r="G265" s="17" t="str">
        <f>VLOOKUP(E265,Clientes!$A$2:$F$101,3,FALSE)</f>
        <v>Alvarez</v>
      </c>
      <c r="H265" s="17" t="str">
        <f>VLOOKUP(E265,Clientes!$A$2:$F$101,4,FALSE)</f>
        <v>1039 Auctor Avenida</v>
      </c>
      <c r="I265" s="17" t="str">
        <f>VLOOKUP(E265,Clientes!$A$2:$F$101,5,FALSE)</f>
        <v>990-847-1274</v>
      </c>
      <c r="J265" s="17" t="str">
        <f>VLOOKUP(E265,Clientes!$A$2:$F$101,6,FALSE)</f>
        <v>tincidunt.adipiscing.Mauris@leo.ca</v>
      </c>
    </row>
    <row r="266" spans="1:10" x14ac:dyDescent="0.25">
      <c r="A266" s="17" t="s">
        <v>91</v>
      </c>
      <c r="B266" s="17" t="s">
        <v>54</v>
      </c>
      <c r="C266" s="18">
        <v>43266</v>
      </c>
      <c r="D266" s="19">
        <v>424</v>
      </c>
      <c r="E266" s="20">
        <v>1695082664499</v>
      </c>
      <c r="F266" s="17" t="str">
        <f>VLOOKUP(E266,Clientes!$A$2:$F$101,2,FALSE)</f>
        <v>Kadeem</v>
      </c>
      <c r="G266" s="17" t="str">
        <f>VLOOKUP(E266,Clientes!$A$2:$F$101,3,FALSE)</f>
        <v>Dotson</v>
      </c>
      <c r="H266" s="17" t="str">
        <f>VLOOKUP(E266,Clientes!$A$2:$F$101,4,FALSE)</f>
        <v>Apartado núm.: 295, 1354 Non Ctra.</v>
      </c>
      <c r="I266" s="17" t="str">
        <f>VLOOKUP(E266,Clientes!$A$2:$F$101,5,FALSE)</f>
        <v>524-635-3130</v>
      </c>
      <c r="J266" s="17" t="str">
        <f>VLOOKUP(E266,Clientes!$A$2:$F$101,6,FALSE)</f>
        <v>pellentesque.eget.dictum@sagittisplaceratCras.com</v>
      </c>
    </row>
    <row r="267" spans="1:10" x14ac:dyDescent="0.25">
      <c r="A267" s="17" t="s">
        <v>91</v>
      </c>
      <c r="B267" s="17" t="s">
        <v>54</v>
      </c>
      <c r="C267" s="18">
        <v>43217</v>
      </c>
      <c r="D267" s="19">
        <v>483</v>
      </c>
      <c r="E267" s="20">
        <v>1656112368099</v>
      </c>
      <c r="F267" s="17" t="str">
        <f>VLOOKUP(E267,Clientes!$A$2:$F$101,2,FALSE)</f>
        <v>Porter</v>
      </c>
      <c r="G267" s="17" t="str">
        <f>VLOOKUP(E267,Clientes!$A$2:$F$101,3,FALSE)</f>
        <v>Cannon</v>
      </c>
      <c r="H267" s="17" t="str">
        <f>VLOOKUP(E267,Clientes!$A$2:$F$101,4,FALSE)</f>
        <v xml:space="preserve">Apdo.:423-621 Mattis </v>
      </c>
      <c r="I267" s="17" t="str">
        <f>VLOOKUP(E267,Clientes!$A$2:$F$101,5,FALSE)</f>
        <v>347-797-2993</v>
      </c>
      <c r="J267" s="17" t="str">
        <f>VLOOKUP(E267,Clientes!$A$2:$F$101,6,FALSE)</f>
        <v>Donec.dignissim@cursusluctus.ca</v>
      </c>
    </row>
    <row r="268" spans="1:10" x14ac:dyDescent="0.25">
      <c r="A268" s="17" t="s">
        <v>91</v>
      </c>
      <c r="B268" s="17" t="s">
        <v>54</v>
      </c>
      <c r="C268" s="18">
        <v>43277</v>
      </c>
      <c r="D268" s="19">
        <v>161</v>
      </c>
      <c r="E268" s="20">
        <v>1663122302899</v>
      </c>
      <c r="F268" s="17" t="str">
        <f>VLOOKUP(E268,Clientes!$A$2:$F$101,2,FALSE)</f>
        <v>Gavin</v>
      </c>
      <c r="G268" s="17" t="str">
        <f>VLOOKUP(E268,Clientes!$A$2:$F$101,3,FALSE)</f>
        <v>Steele</v>
      </c>
      <c r="H268" s="17" t="str">
        <f>VLOOKUP(E268,Clientes!$A$2:$F$101,4,FALSE)</f>
        <v>8425 Est C/</v>
      </c>
      <c r="I268" s="17" t="str">
        <f>VLOOKUP(E268,Clientes!$A$2:$F$101,5,FALSE)</f>
        <v>261-956-4134</v>
      </c>
      <c r="J268" s="17" t="str">
        <f>VLOOKUP(E268,Clientes!$A$2:$F$101,6,FALSE)</f>
        <v>ac.risus.Morbi@tortor.com</v>
      </c>
    </row>
    <row r="269" spans="1:10" x14ac:dyDescent="0.25">
      <c r="A269" s="17" t="s">
        <v>91</v>
      </c>
      <c r="B269" s="17" t="s">
        <v>54</v>
      </c>
      <c r="C269" s="18">
        <v>43208</v>
      </c>
      <c r="D269" s="19">
        <v>227</v>
      </c>
      <c r="E269" s="20">
        <v>1685041333199</v>
      </c>
      <c r="F269" s="17" t="str">
        <f>VLOOKUP(E269,Clientes!$A$2:$F$101,2,FALSE)</f>
        <v>Ryan</v>
      </c>
      <c r="G269" s="17" t="str">
        <f>VLOOKUP(E269,Clientes!$A$2:$F$101,3,FALSE)</f>
        <v>Glenn</v>
      </c>
      <c r="H269" s="17" t="str">
        <f>VLOOKUP(E269,Clientes!$A$2:$F$101,4,FALSE)</f>
        <v>Apdo.:920-6021 A, C/</v>
      </c>
      <c r="I269" s="17" t="str">
        <f>VLOOKUP(E269,Clientes!$A$2:$F$101,5,FALSE)</f>
        <v>409-604-2402</v>
      </c>
      <c r="J269" s="17" t="str">
        <f>VLOOKUP(E269,Clientes!$A$2:$F$101,6,FALSE)</f>
        <v>sit.amet@natoquepenatibuset.edu</v>
      </c>
    </row>
    <row r="270" spans="1:10" x14ac:dyDescent="0.25">
      <c r="A270" s="17" t="s">
        <v>91</v>
      </c>
      <c r="B270" s="17" t="s">
        <v>54</v>
      </c>
      <c r="C270" s="18">
        <v>43222</v>
      </c>
      <c r="D270" s="19">
        <v>196</v>
      </c>
      <c r="E270" s="20">
        <v>1615122857999</v>
      </c>
      <c r="F270" s="17" t="str">
        <f>VLOOKUP(E270,Clientes!$A$2:$F$101,2,FALSE)</f>
        <v>Nyssa</v>
      </c>
      <c r="G270" s="17" t="str">
        <f>VLOOKUP(E270,Clientes!$A$2:$F$101,3,FALSE)</f>
        <v>Roth</v>
      </c>
      <c r="H270" s="17" t="str">
        <f>VLOOKUP(E270,Clientes!$A$2:$F$101,4,FALSE)</f>
        <v xml:space="preserve">Apartado núm.: 730, 6120 Auctor, </v>
      </c>
      <c r="I270" s="17" t="str">
        <f>VLOOKUP(E270,Clientes!$A$2:$F$101,5,FALSE)</f>
        <v>282-571-5280</v>
      </c>
      <c r="J270" s="17" t="str">
        <f>VLOOKUP(E270,Clientes!$A$2:$F$101,6,FALSE)</f>
        <v>quam.vel@seddui.net</v>
      </c>
    </row>
    <row r="271" spans="1:10" x14ac:dyDescent="0.25">
      <c r="A271" s="17" t="s">
        <v>91</v>
      </c>
      <c r="B271" s="17" t="s">
        <v>54</v>
      </c>
      <c r="C271" s="18">
        <v>43256</v>
      </c>
      <c r="D271" s="19">
        <v>408</v>
      </c>
      <c r="E271" s="20">
        <v>1685081434999</v>
      </c>
      <c r="F271" s="17" t="str">
        <f>VLOOKUP(E271,Clientes!$A$2:$F$101,2,FALSE)</f>
        <v>Octavia</v>
      </c>
      <c r="G271" s="17" t="str">
        <f>VLOOKUP(E271,Clientes!$A$2:$F$101,3,FALSE)</f>
        <v>Shields</v>
      </c>
      <c r="H271" s="17" t="str">
        <f>VLOOKUP(E271,Clientes!$A$2:$F$101,4,FALSE)</f>
        <v>Apdo.:153-5295 Sed Ctra.</v>
      </c>
      <c r="I271" s="17" t="str">
        <f>VLOOKUP(E271,Clientes!$A$2:$F$101,5,FALSE)</f>
        <v>733-127-1387</v>
      </c>
      <c r="J271" s="17" t="str">
        <f>VLOOKUP(E271,Clientes!$A$2:$F$101,6,FALSE)</f>
        <v>ut@Nunc.co.uk</v>
      </c>
    </row>
    <row r="272" spans="1:10" x14ac:dyDescent="0.25">
      <c r="A272" s="17" t="s">
        <v>91</v>
      </c>
      <c r="B272" s="17" t="s">
        <v>54</v>
      </c>
      <c r="C272" s="18">
        <v>43181</v>
      </c>
      <c r="D272" s="19">
        <v>60</v>
      </c>
      <c r="E272" s="20">
        <v>1674060928599</v>
      </c>
      <c r="F272" s="17" t="str">
        <f>VLOOKUP(E272,Clientes!$A$2:$F$101,2,FALSE)</f>
        <v>Larissa</v>
      </c>
      <c r="G272" s="17" t="str">
        <f>VLOOKUP(E272,Clientes!$A$2:$F$101,3,FALSE)</f>
        <v>Buckner</v>
      </c>
      <c r="H272" s="17" t="str">
        <f>VLOOKUP(E272,Clientes!$A$2:$F$101,4,FALSE)</f>
        <v xml:space="preserve">Apartado núm.: 780, 6722 Tincidunt </v>
      </c>
      <c r="I272" s="17" t="str">
        <f>VLOOKUP(E272,Clientes!$A$2:$F$101,5,FALSE)</f>
        <v>920-460-9175</v>
      </c>
      <c r="J272" s="17" t="str">
        <f>VLOOKUP(E272,Clientes!$A$2:$F$101,6,FALSE)</f>
        <v>auctor.odio.a@consequatpurus.edu</v>
      </c>
    </row>
    <row r="273" spans="1:10" x14ac:dyDescent="0.25">
      <c r="A273" s="17" t="s">
        <v>91</v>
      </c>
      <c r="B273" s="17" t="s">
        <v>54</v>
      </c>
      <c r="C273" s="18">
        <v>43118</v>
      </c>
      <c r="D273" s="19">
        <v>179</v>
      </c>
      <c r="E273" s="20">
        <v>1627061001199</v>
      </c>
      <c r="F273" s="17" t="str">
        <f>VLOOKUP(E273,Clientes!$A$2:$F$101,2,FALSE)</f>
        <v>Lael</v>
      </c>
      <c r="G273" s="17" t="str">
        <f>VLOOKUP(E273,Clientes!$A$2:$F$101,3,FALSE)</f>
        <v>Mcconnell</v>
      </c>
      <c r="H273" s="17" t="str">
        <f>VLOOKUP(E273,Clientes!$A$2:$F$101,4,FALSE)</f>
        <v>785-3995 Adipiscing Av.</v>
      </c>
      <c r="I273" s="17" t="str">
        <f>VLOOKUP(E273,Clientes!$A$2:$F$101,5,FALSE)</f>
        <v>747-695-6668</v>
      </c>
      <c r="J273" s="17" t="str">
        <f>VLOOKUP(E273,Clientes!$A$2:$F$101,6,FALSE)</f>
        <v>lobortis.quis@acfermentumvel.ca</v>
      </c>
    </row>
    <row r="274" spans="1:10" x14ac:dyDescent="0.25">
      <c r="A274" s="17" t="s">
        <v>91</v>
      </c>
      <c r="B274" s="17" t="s">
        <v>54</v>
      </c>
      <c r="C274" s="18">
        <v>43109</v>
      </c>
      <c r="D274" s="19">
        <v>247</v>
      </c>
      <c r="E274" s="20">
        <v>1660113016299</v>
      </c>
      <c r="F274" s="17" t="str">
        <f>VLOOKUP(E274,Clientes!$A$2:$F$101,2,FALSE)</f>
        <v>Grant</v>
      </c>
      <c r="G274" s="17" t="str">
        <f>VLOOKUP(E274,Clientes!$A$2:$F$101,3,FALSE)</f>
        <v>Norris</v>
      </c>
      <c r="H274" s="17" t="str">
        <f>VLOOKUP(E274,Clientes!$A$2:$F$101,4,FALSE)</f>
        <v>371-6529 Velit. Av.</v>
      </c>
      <c r="I274" s="17" t="str">
        <f>VLOOKUP(E274,Clientes!$A$2:$F$101,5,FALSE)</f>
        <v>203-391-8762</v>
      </c>
      <c r="J274" s="17" t="str">
        <f>VLOOKUP(E274,Clientes!$A$2:$F$101,6,FALSE)</f>
        <v>ultricies@sociisnatoque.ca</v>
      </c>
    </row>
    <row r="275" spans="1:10" x14ac:dyDescent="0.25">
      <c r="A275" s="17" t="s">
        <v>91</v>
      </c>
      <c r="B275" s="17" t="s">
        <v>54</v>
      </c>
      <c r="C275" s="18">
        <v>43220</v>
      </c>
      <c r="D275" s="19">
        <v>277</v>
      </c>
      <c r="E275" s="20">
        <v>1616032351899</v>
      </c>
      <c r="F275" s="17" t="str">
        <f>VLOOKUP(E275,Clientes!$A$2:$F$101,2,FALSE)</f>
        <v>Alexis</v>
      </c>
      <c r="G275" s="17" t="str">
        <f>VLOOKUP(E275,Clientes!$A$2:$F$101,3,FALSE)</f>
        <v>Eaton</v>
      </c>
      <c r="H275" s="17" t="str">
        <f>VLOOKUP(E275,Clientes!$A$2:$F$101,4,FALSE)</f>
        <v>196-3220 Laoreet C.</v>
      </c>
      <c r="I275" s="17" t="str">
        <f>VLOOKUP(E275,Clientes!$A$2:$F$101,5,FALSE)</f>
        <v>326-783-6389</v>
      </c>
      <c r="J275" s="17" t="str">
        <f>VLOOKUP(E275,Clientes!$A$2:$F$101,6,FALSE)</f>
        <v>nisl.Maecenas.malesuada@placerategetvenenatis.ca</v>
      </c>
    </row>
    <row r="276" spans="1:10" x14ac:dyDescent="0.25">
      <c r="A276" s="17" t="s">
        <v>91</v>
      </c>
      <c r="B276" s="17" t="s">
        <v>54</v>
      </c>
      <c r="C276" s="18">
        <v>43153</v>
      </c>
      <c r="D276" s="19">
        <v>202</v>
      </c>
      <c r="E276" s="20">
        <v>1686072488399</v>
      </c>
      <c r="F276" s="17" t="str">
        <f>VLOOKUP(E276,Clientes!$A$2:$F$101,2,FALSE)</f>
        <v>Solomon</v>
      </c>
      <c r="G276" s="17" t="str">
        <f>VLOOKUP(E276,Clientes!$A$2:$F$101,3,FALSE)</f>
        <v>David</v>
      </c>
      <c r="H276" s="17" t="str">
        <f>VLOOKUP(E276,Clientes!$A$2:$F$101,4,FALSE)</f>
        <v xml:space="preserve">Apdo.:750-731 Ut, </v>
      </c>
      <c r="I276" s="17" t="str">
        <f>VLOOKUP(E276,Clientes!$A$2:$F$101,5,FALSE)</f>
        <v>232-191-5073</v>
      </c>
      <c r="J276" s="17" t="str">
        <f>VLOOKUP(E276,Clientes!$A$2:$F$101,6,FALSE)</f>
        <v>vulputate.mauris@justo.co.uk</v>
      </c>
    </row>
    <row r="277" spans="1:10" x14ac:dyDescent="0.25">
      <c r="A277" s="17" t="s">
        <v>91</v>
      </c>
      <c r="B277" s="17" t="s">
        <v>54</v>
      </c>
      <c r="C277" s="18">
        <v>43147</v>
      </c>
      <c r="D277" s="19">
        <v>338</v>
      </c>
      <c r="E277" s="20">
        <v>1655110924499</v>
      </c>
      <c r="F277" s="17" t="str">
        <f>VLOOKUP(E277,Clientes!$A$2:$F$101,2,FALSE)</f>
        <v>Fredericka</v>
      </c>
      <c r="G277" s="17" t="str">
        <f>VLOOKUP(E277,Clientes!$A$2:$F$101,3,FALSE)</f>
        <v>Bonner</v>
      </c>
      <c r="H277" s="17" t="str">
        <f>VLOOKUP(E277,Clientes!$A$2:$F$101,4,FALSE)</f>
        <v>Apdo.:868-8221 Ac C/</v>
      </c>
      <c r="I277" s="17" t="str">
        <f>VLOOKUP(E277,Clientes!$A$2:$F$101,5,FALSE)</f>
        <v>335-216-3482</v>
      </c>
      <c r="J277" s="17" t="str">
        <f>VLOOKUP(E277,Clientes!$A$2:$F$101,6,FALSE)</f>
        <v>dui.quis@vestibulumloremsit.org</v>
      </c>
    </row>
    <row r="278" spans="1:10" x14ac:dyDescent="0.25">
      <c r="A278" s="17" t="s">
        <v>91</v>
      </c>
      <c r="B278" s="17" t="s">
        <v>54</v>
      </c>
      <c r="C278" s="18">
        <v>43227</v>
      </c>
      <c r="D278" s="19">
        <v>267</v>
      </c>
      <c r="E278" s="20">
        <v>1619041256699</v>
      </c>
      <c r="F278" s="17" t="str">
        <f>VLOOKUP(E278,Clientes!$A$2:$F$101,2,FALSE)</f>
        <v>Quon</v>
      </c>
      <c r="G278" s="17" t="str">
        <f>VLOOKUP(E278,Clientes!$A$2:$F$101,3,FALSE)</f>
        <v>Osborne</v>
      </c>
      <c r="H278" s="17" t="str">
        <f>VLOOKUP(E278,Clientes!$A$2:$F$101,4,FALSE)</f>
        <v xml:space="preserve">Apdo.:476-229 Est. </v>
      </c>
      <c r="I278" s="17" t="str">
        <f>VLOOKUP(E278,Clientes!$A$2:$F$101,5,FALSE)</f>
        <v>587-114-3219</v>
      </c>
      <c r="J278" s="17" t="str">
        <f>VLOOKUP(E278,Clientes!$A$2:$F$101,6,FALSE)</f>
        <v>Nam@nonummyac.net</v>
      </c>
    </row>
    <row r="279" spans="1:10" x14ac:dyDescent="0.25">
      <c r="A279" s="17" t="s">
        <v>91</v>
      </c>
      <c r="B279" s="17" t="s">
        <v>54</v>
      </c>
      <c r="C279" s="18">
        <v>43175</v>
      </c>
      <c r="D279" s="19">
        <v>374</v>
      </c>
      <c r="E279" s="20">
        <v>1622051041599</v>
      </c>
      <c r="F279" s="17" t="str">
        <f>VLOOKUP(E279,Clientes!$A$2:$F$101,2,FALSE)</f>
        <v>Joseph</v>
      </c>
      <c r="G279" s="17" t="str">
        <f>VLOOKUP(E279,Clientes!$A$2:$F$101,3,FALSE)</f>
        <v>Blanchard</v>
      </c>
      <c r="H279" s="17" t="str">
        <f>VLOOKUP(E279,Clientes!$A$2:$F$101,4,FALSE)</f>
        <v>579-5248 Tellus Avenida</v>
      </c>
      <c r="I279" s="17" t="str">
        <f>VLOOKUP(E279,Clientes!$A$2:$F$101,5,FALSE)</f>
        <v>109-414-2400</v>
      </c>
      <c r="J279" s="17" t="str">
        <f>VLOOKUP(E279,Clientes!$A$2:$F$101,6,FALSE)</f>
        <v>turpis.Nulla@sapiengravida.ca</v>
      </c>
    </row>
    <row r="280" spans="1:10" x14ac:dyDescent="0.25">
      <c r="A280" s="17" t="s">
        <v>91</v>
      </c>
      <c r="B280" s="17" t="s">
        <v>54</v>
      </c>
      <c r="C280" s="18">
        <v>43109</v>
      </c>
      <c r="D280" s="19">
        <v>126</v>
      </c>
      <c r="E280" s="20">
        <v>1667012436299</v>
      </c>
      <c r="F280" s="17" t="str">
        <f>VLOOKUP(E280,Clientes!$A$2:$F$101,2,FALSE)</f>
        <v>Kaseem</v>
      </c>
      <c r="G280" s="17" t="str">
        <f>VLOOKUP(E280,Clientes!$A$2:$F$101,3,FALSE)</f>
        <v>Williams</v>
      </c>
      <c r="H280" s="17" t="str">
        <f>VLOOKUP(E280,Clientes!$A$2:$F$101,4,FALSE)</f>
        <v>Apdo.:476-2881 Ipsum Ctra.</v>
      </c>
      <c r="I280" s="17" t="str">
        <f>VLOOKUP(E280,Clientes!$A$2:$F$101,5,FALSE)</f>
        <v>731-878-7347</v>
      </c>
      <c r="J280" s="17" t="str">
        <f>VLOOKUP(E280,Clientes!$A$2:$F$101,6,FALSE)</f>
        <v>Donec.at.arcu@porttitor.ca</v>
      </c>
    </row>
    <row r="281" spans="1:10" x14ac:dyDescent="0.25">
      <c r="A281" s="17" t="s">
        <v>91</v>
      </c>
      <c r="B281" s="17" t="s">
        <v>54</v>
      </c>
      <c r="C281" s="18">
        <v>43170</v>
      </c>
      <c r="D281" s="19">
        <v>208</v>
      </c>
      <c r="E281" s="20">
        <v>1600060974599</v>
      </c>
      <c r="F281" s="17" t="str">
        <f>VLOOKUP(E281,Clientes!$A$2:$F$101,2,FALSE)</f>
        <v>Selma</v>
      </c>
      <c r="G281" s="17" t="str">
        <f>VLOOKUP(E281,Clientes!$A$2:$F$101,3,FALSE)</f>
        <v>Keller</v>
      </c>
      <c r="H281" s="17" t="str">
        <f>VLOOKUP(E281,Clientes!$A$2:$F$101,4,FALSE)</f>
        <v>Apdo.:322-4499 Donec C/</v>
      </c>
      <c r="I281" s="17" t="str">
        <f>VLOOKUP(E281,Clientes!$A$2:$F$101,5,FALSE)</f>
        <v>204-898-5950</v>
      </c>
      <c r="J281" s="17" t="str">
        <f>VLOOKUP(E281,Clientes!$A$2:$F$101,6,FALSE)</f>
        <v>ac.orci.Ut@vulputaterisusa.org</v>
      </c>
    </row>
    <row r="282" spans="1:10" x14ac:dyDescent="0.25">
      <c r="A282" s="17" t="s">
        <v>91</v>
      </c>
      <c r="B282" s="17" t="s">
        <v>54</v>
      </c>
      <c r="C282" s="18">
        <v>43237</v>
      </c>
      <c r="D282" s="19">
        <v>215</v>
      </c>
      <c r="E282" s="20">
        <v>1614042809999</v>
      </c>
      <c r="F282" s="17" t="str">
        <f>VLOOKUP(E282,Clientes!$A$2:$F$101,2,FALSE)</f>
        <v>Wang</v>
      </c>
      <c r="G282" s="17" t="str">
        <f>VLOOKUP(E282,Clientes!$A$2:$F$101,3,FALSE)</f>
        <v>Frederick</v>
      </c>
      <c r="H282" s="17" t="str">
        <f>VLOOKUP(E282,Clientes!$A$2:$F$101,4,FALSE)</f>
        <v>8314 Vitae, Avda.</v>
      </c>
      <c r="I282" s="17" t="str">
        <f>VLOOKUP(E282,Clientes!$A$2:$F$101,5,FALSE)</f>
        <v>236-462-8867</v>
      </c>
      <c r="J282" s="17" t="str">
        <f>VLOOKUP(E282,Clientes!$A$2:$F$101,6,FALSE)</f>
        <v>ac@gravidamolestie.com</v>
      </c>
    </row>
    <row r="283" spans="1:10" x14ac:dyDescent="0.25">
      <c r="A283" s="17" t="s">
        <v>91</v>
      </c>
      <c r="B283" s="17" t="s">
        <v>54</v>
      </c>
      <c r="C283" s="18">
        <v>43244</v>
      </c>
      <c r="D283" s="19">
        <v>448</v>
      </c>
      <c r="E283" s="20">
        <v>1616032351899</v>
      </c>
      <c r="F283" s="17" t="str">
        <f>VLOOKUP(E283,Clientes!$A$2:$F$101,2,FALSE)</f>
        <v>Alexis</v>
      </c>
      <c r="G283" s="17" t="str">
        <f>VLOOKUP(E283,Clientes!$A$2:$F$101,3,FALSE)</f>
        <v>Eaton</v>
      </c>
      <c r="H283" s="17" t="str">
        <f>VLOOKUP(E283,Clientes!$A$2:$F$101,4,FALSE)</f>
        <v>196-3220 Laoreet C.</v>
      </c>
      <c r="I283" s="17" t="str">
        <f>VLOOKUP(E283,Clientes!$A$2:$F$101,5,FALSE)</f>
        <v>326-783-6389</v>
      </c>
      <c r="J283" s="17" t="str">
        <f>VLOOKUP(E283,Clientes!$A$2:$F$101,6,FALSE)</f>
        <v>nisl.Maecenas.malesuada@placerategetvenenatis.ca</v>
      </c>
    </row>
    <row r="284" spans="1:10" x14ac:dyDescent="0.25">
      <c r="A284" s="17" t="s">
        <v>91</v>
      </c>
      <c r="B284" s="17" t="s">
        <v>54</v>
      </c>
      <c r="C284" s="18">
        <v>43257</v>
      </c>
      <c r="D284" s="19">
        <v>115</v>
      </c>
      <c r="E284" s="20">
        <v>1604013000799</v>
      </c>
      <c r="F284" s="17" t="str">
        <f>VLOOKUP(E284,Clientes!$A$2:$F$101,2,FALSE)</f>
        <v>Dominic</v>
      </c>
      <c r="G284" s="17" t="str">
        <f>VLOOKUP(E284,Clientes!$A$2:$F$101,3,FALSE)</f>
        <v>Gilmore</v>
      </c>
      <c r="H284" s="17" t="str">
        <f>VLOOKUP(E284,Clientes!$A$2:$F$101,4,FALSE)</f>
        <v>6181 Nulla. Carretera</v>
      </c>
      <c r="I284" s="17" t="str">
        <f>VLOOKUP(E284,Clientes!$A$2:$F$101,5,FALSE)</f>
        <v>912-168-0492</v>
      </c>
      <c r="J284" s="17" t="str">
        <f>VLOOKUP(E284,Clientes!$A$2:$F$101,6,FALSE)</f>
        <v>auctor@Nullafacilisi.co.uk</v>
      </c>
    </row>
    <row r="285" spans="1:10" x14ac:dyDescent="0.25">
      <c r="A285" s="17" t="s">
        <v>91</v>
      </c>
      <c r="B285" s="17" t="s">
        <v>54</v>
      </c>
      <c r="C285" s="18">
        <v>43235</v>
      </c>
      <c r="D285" s="19">
        <v>364</v>
      </c>
      <c r="E285" s="20">
        <v>1601092361199</v>
      </c>
      <c r="F285" s="17" t="str">
        <f>VLOOKUP(E285,Clientes!$A$2:$F$101,2,FALSE)</f>
        <v>Zorita</v>
      </c>
      <c r="G285" s="17" t="str">
        <f>VLOOKUP(E285,Clientes!$A$2:$F$101,3,FALSE)</f>
        <v>Simon</v>
      </c>
      <c r="H285" s="17" t="str">
        <f>VLOOKUP(E285,Clientes!$A$2:$F$101,4,FALSE)</f>
        <v>Apartado núm.: 469, 8697 Nisl Av.</v>
      </c>
      <c r="I285" s="17" t="str">
        <f>VLOOKUP(E285,Clientes!$A$2:$F$101,5,FALSE)</f>
        <v>578-606-5162</v>
      </c>
      <c r="J285" s="17" t="str">
        <f>VLOOKUP(E285,Clientes!$A$2:$F$101,6,FALSE)</f>
        <v>et.eros@vestibulum.net</v>
      </c>
    </row>
    <row r="286" spans="1:10" x14ac:dyDescent="0.25">
      <c r="A286" s="17" t="s">
        <v>91</v>
      </c>
      <c r="B286" s="17" t="s">
        <v>54</v>
      </c>
      <c r="C286" s="18">
        <v>43130</v>
      </c>
      <c r="D286" s="19">
        <v>405</v>
      </c>
      <c r="E286" s="20">
        <v>1602041258699</v>
      </c>
      <c r="F286" s="17" t="str">
        <f>VLOOKUP(E286,Clientes!$A$2:$F$101,2,FALSE)</f>
        <v>Felix</v>
      </c>
      <c r="G286" s="17" t="str">
        <f>VLOOKUP(E286,Clientes!$A$2:$F$101,3,FALSE)</f>
        <v>Silva</v>
      </c>
      <c r="H286" s="17" t="str">
        <f>VLOOKUP(E286,Clientes!$A$2:$F$101,4,FALSE)</f>
        <v xml:space="preserve">1286 Ut </v>
      </c>
      <c r="I286" s="17" t="str">
        <f>VLOOKUP(E286,Clientes!$A$2:$F$101,5,FALSE)</f>
        <v>385-209-9573</v>
      </c>
      <c r="J286" s="17" t="str">
        <f>VLOOKUP(E286,Clientes!$A$2:$F$101,6,FALSE)</f>
        <v>semper.egestas.urna@urna.ca</v>
      </c>
    </row>
    <row r="287" spans="1:10" x14ac:dyDescent="0.25">
      <c r="A287" s="17" t="s">
        <v>91</v>
      </c>
      <c r="B287" s="17" t="s">
        <v>54</v>
      </c>
      <c r="C287" s="18">
        <v>43161</v>
      </c>
      <c r="D287" s="19">
        <v>248</v>
      </c>
      <c r="E287" s="20">
        <v>1694070726499</v>
      </c>
      <c r="F287" s="17" t="str">
        <f>VLOOKUP(E287,Clientes!$A$2:$F$101,2,FALSE)</f>
        <v>Ruby</v>
      </c>
      <c r="G287" s="17" t="str">
        <f>VLOOKUP(E287,Clientes!$A$2:$F$101,3,FALSE)</f>
        <v>Mack</v>
      </c>
      <c r="H287" s="17" t="str">
        <f>VLOOKUP(E287,Clientes!$A$2:$F$101,4,FALSE)</f>
        <v>9784 Dolor. Ctra.</v>
      </c>
      <c r="I287" s="17" t="str">
        <f>VLOOKUP(E287,Clientes!$A$2:$F$101,5,FALSE)</f>
        <v>804-591-8266</v>
      </c>
      <c r="J287" s="17" t="str">
        <f>VLOOKUP(E287,Clientes!$A$2:$F$101,6,FALSE)</f>
        <v>gravida.Aliquam@utnullaCras.edu</v>
      </c>
    </row>
    <row r="288" spans="1:10" x14ac:dyDescent="0.25">
      <c r="A288" s="17" t="s">
        <v>91</v>
      </c>
      <c r="B288" s="17" t="s">
        <v>54</v>
      </c>
      <c r="C288" s="18">
        <v>43209</v>
      </c>
      <c r="D288" s="19">
        <v>348</v>
      </c>
      <c r="E288" s="20">
        <v>1636021446799</v>
      </c>
      <c r="F288" s="17" t="str">
        <f>VLOOKUP(E288,Clientes!$A$2:$F$101,2,FALSE)</f>
        <v>Kenneth</v>
      </c>
      <c r="G288" s="17" t="str">
        <f>VLOOKUP(E288,Clientes!$A$2:$F$101,3,FALSE)</f>
        <v>Garcia</v>
      </c>
      <c r="H288" s="17" t="str">
        <f>VLOOKUP(E288,Clientes!$A$2:$F$101,4,FALSE)</f>
        <v>Apartado núm.: 663, 2034 Et, Avda.</v>
      </c>
      <c r="I288" s="17" t="str">
        <f>VLOOKUP(E288,Clientes!$A$2:$F$101,5,FALSE)</f>
        <v>438-156-5682</v>
      </c>
      <c r="J288" s="17" t="str">
        <f>VLOOKUP(E288,Clientes!$A$2:$F$101,6,FALSE)</f>
        <v>vestibulum.nec.euismod@porttitorinterdum.com</v>
      </c>
    </row>
    <row r="289" spans="1:10" x14ac:dyDescent="0.25">
      <c r="A289" s="17" t="s">
        <v>91</v>
      </c>
      <c r="B289" s="17" t="s">
        <v>54</v>
      </c>
      <c r="C289" s="18">
        <v>43277</v>
      </c>
      <c r="D289" s="19">
        <v>204</v>
      </c>
      <c r="E289" s="20">
        <v>1681062860199</v>
      </c>
      <c r="F289" s="17" t="str">
        <f>VLOOKUP(E289,Clientes!$A$2:$F$101,2,FALSE)</f>
        <v>Joshua</v>
      </c>
      <c r="G289" s="17" t="str">
        <f>VLOOKUP(E289,Clientes!$A$2:$F$101,3,FALSE)</f>
        <v>Pratt</v>
      </c>
      <c r="H289" s="17" t="str">
        <f>VLOOKUP(E289,Clientes!$A$2:$F$101,4,FALSE)</f>
        <v>699-9170 Amet Avenida</v>
      </c>
      <c r="I289" s="17" t="str">
        <f>VLOOKUP(E289,Clientes!$A$2:$F$101,5,FALSE)</f>
        <v>570-494-4731</v>
      </c>
      <c r="J289" s="17" t="str">
        <f>VLOOKUP(E289,Clientes!$A$2:$F$101,6,FALSE)</f>
        <v>hendrerit@Vivamus.org</v>
      </c>
    </row>
    <row r="290" spans="1:10" x14ac:dyDescent="0.25">
      <c r="A290" s="17" t="s">
        <v>91</v>
      </c>
      <c r="B290" s="17" t="s">
        <v>54</v>
      </c>
      <c r="C290" s="18">
        <v>43181</v>
      </c>
      <c r="D290" s="19">
        <v>203</v>
      </c>
      <c r="E290" s="20">
        <v>1672072321999</v>
      </c>
      <c r="F290" s="17" t="str">
        <f>VLOOKUP(E290,Clientes!$A$2:$F$101,2,FALSE)</f>
        <v>Wynter</v>
      </c>
      <c r="G290" s="17" t="str">
        <f>VLOOKUP(E290,Clientes!$A$2:$F$101,3,FALSE)</f>
        <v>Conley</v>
      </c>
      <c r="H290" s="17" t="str">
        <f>VLOOKUP(E290,Clientes!$A$2:$F$101,4,FALSE)</f>
        <v>Apdo.:548-9525 Sit Ctra.</v>
      </c>
      <c r="I290" s="17" t="str">
        <f>VLOOKUP(E290,Clientes!$A$2:$F$101,5,FALSE)</f>
        <v>249-729-1259</v>
      </c>
      <c r="J290" s="17" t="str">
        <f>VLOOKUP(E290,Clientes!$A$2:$F$101,6,FALSE)</f>
        <v>per.inceptos.hymenaeos@sedtortor.co.uk</v>
      </c>
    </row>
    <row r="291" spans="1:10" x14ac:dyDescent="0.25">
      <c r="A291" s="17" t="s">
        <v>91</v>
      </c>
      <c r="B291" s="17" t="s">
        <v>54</v>
      </c>
      <c r="C291" s="18">
        <v>43134</v>
      </c>
      <c r="D291" s="19">
        <v>442</v>
      </c>
      <c r="E291" s="20">
        <v>1600070440499</v>
      </c>
      <c r="F291" s="17" t="str">
        <f>VLOOKUP(E291,Clientes!$A$2:$F$101,2,FALSE)</f>
        <v>Keane</v>
      </c>
      <c r="G291" s="17" t="str">
        <f>VLOOKUP(E291,Clientes!$A$2:$F$101,3,FALSE)</f>
        <v>Newman</v>
      </c>
      <c r="H291" s="17" t="str">
        <f>VLOOKUP(E291,Clientes!$A$2:$F$101,4,FALSE)</f>
        <v>158-6141 Tincidunt Ctra.</v>
      </c>
      <c r="I291" s="17" t="str">
        <f>VLOOKUP(E291,Clientes!$A$2:$F$101,5,FALSE)</f>
        <v>248-276-2805</v>
      </c>
      <c r="J291" s="17" t="str">
        <f>VLOOKUP(E291,Clientes!$A$2:$F$101,6,FALSE)</f>
        <v>eu.odio.tristique@Maecenas.co.uk</v>
      </c>
    </row>
    <row r="292" spans="1:10" x14ac:dyDescent="0.25">
      <c r="A292" s="17" t="s">
        <v>91</v>
      </c>
      <c r="B292" s="17" t="s">
        <v>54</v>
      </c>
      <c r="C292" s="18">
        <v>43128</v>
      </c>
      <c r="D292" s="19">
        <v>444</v>
      </c>
      <c r="E292" s="20">
        <v>1600060974599</v>
      </c>
      <c r="F292" s="17" t="str">
        <f>VLOOKUP(E292,Clientes!$A$2:$F$101,2,FALSE)</f>
        <v>Selma</v>
      </c>
      <c r="G292" s="17" t="str">
        <f>VLOOKUP(E292,Clientes!$A$2:$F$101,3,FALSE)</f>
        <v>Keller</v>
      </c>
      <c r="H292" s="17" t="str">
        <f>VLOOKUP(E292,Clientes!$A$2:$F$101,4,FALSE)</f>
        <v>Apdo.:322-4499 Donec C/</v>
      </c>
      <c r="I292" s="17" t="str">
        <f>VLOOKUP(E292,Clientes!$A$2:$F$101,5,FALSE)</f>
        <v>204-898-5950</v>
      </c>
      <c r="J292" s="17" t="str">
        <f>VLOOKUP(E292,Clientes!$A$2:$F$101,6,FALSE)</f>
        <v>ac.orci.Ut@vulputaterisusa.org</v>
      </c>
    </row>
    <row r="293" spans="1:10" x14ac:dyDescent="0.25">
      <c r="A293" s="17" t="s">
        <v>91</v>
      </c>
      <c r="B293" s="17" t="s">
        <v>54</v>
      </c>
      <c r="C293" s="18">
        <v>43107</v>
      </c>
      <c r="D293" s="19">
        <v>337</v>
      </c>
      <c r="E293" s="20">
        <v>1627061001199</v>
      </c>
      <c r="F293" s="17" t="str">
        <f>VLOOKUP(E293,Clientes!$A$2:$F$101,2,FALSE)</f>
        <v>Lael</v>
      </c>
      <c r="G293" s="17" t="str">
        <f>VLOOKUP(E293,Clientes!$A$2:$F$101,3,FALSE)</f>
        <v>Mcconnell</v>
      </c>
      <c r="H293" s="17" t="str">
        <f>VLOOKUP(E293,Clientes!$A$2:$F$101,4,FALSE)</f>
        <v>785-3995 Adipiscing Av.</v>
      </c>
      <c r="I293" s="17" t="str">
        <f>VLOOKUP(E293,Clientes!$A$2:$F$101,5,FALSE)</f>
        <v>747-695-6668</v>
      </c>
      <c r="J293" s="17" t="str">
        <f>VLOOKUP(E293,Clientes!$A$2:$F$101,6,FALSE)</f>
        <v>lobortis.quis@acfermentumvel.ca</v>
      </c>
    </row>
    <row r="294" spans="1:10" x14ac:dyDescent="0.25">
      <c r="A294" s="17" t="s">
        <v>91</v>
      </c>
      <c r="B294" s="17" t="s">
        <v>54</v>
      </c>
      <c r="C294" s="18">
        <v>43255</v>
      </c>
      <c r="D294" s="19">
        <v>106</v>
      </c>
      <c r="E294" s="20">
        <v>1671090686099</v>
      </c>
      <c r="F294" s="17" t="str">
        <f>VLOOKUP(E294,Clientes!$A$2:$F$101,2,FALSE)</f>
        <v>Orlando</v>
      </c>
      <c r="G294" s="17" t="str">
        <f>VLOOKUP(E294,Clientes!$A$2:$F$101,3,FALSE)</f>
        <v>Woodard</v>
      </c>
      <c r="H294" s="17" t="str">
        <f>VLOOKUP(E294,Clientes!$A$2:$F$101,4,FALSE)</f>
        <v>1402 Urna. Avenida</v>
      </c>
      <c r="I294" s="17" t="str">
        <f>VLOOKUP(E294,Clientes!$A$2:$F$101,5,FALSE)</f>
        <v>125-750-1373</v>
      </c>
      <c r="J294" s="17" t="str">
        <f>VLOOKUP(E294,Clientes!$A$2:$F$101,6,FALSE)</f>
        <v>sociosqu@etmagnis.co.uk</v>
      </c>
    </row>
    <row r="295" spans="1:10" x14ac:dyDescent="0.25">
      <c r="A295" s="17" t="s">
        <v>91</v>
      </c>
      <c r="B295" s="17" t="s">
        <v>54</v>
      </c>
      <c r="C295" s="18">
        <v>43192</v>
      </c>
      <c r="D295" s="19">
        <v>256</v>
      </c>
      <c r="E295" s="20">
        <v>1616032351899</v>
      </c>
      <c r="F295" s="17" t="str">
        <f>VLOOKUP(E295,Clientes!$A$2:$F$101,2,FALSE)</f>
        <v>Alexis</v>
      </c>
      <c r="G295" s="17" t="str">
        <f>VLOOKUP(E295,Clientes!$A$2:$F$101,3,FALSE)</f>
        <v>Eaton</v>
      </c>
      <c r="H295" s="17" t="str">
        <f>VLOOKUP(E295,Clientes!$A$2:$F$101,4,FALSE)</f>
        <v>196-3220 Laoreet C.</v>
      </c>
      <c r="I295" s="17" t="str">
        <f>VLOOKUP(E295,Clientes!$A$2:$F$101,5,FALSE)</f>
        <v>326-783-6389</v>
      </c>
      <c r="J295" s="17" t="str">
        <f>VLOOKUP(E295,Clientes!$A$2:$F$101,6,FALSE)</f>
        <v>nisl.Maecenas.malesuada@placerategetvenenatis.ca</v>
      </c>
    </row>
    <row r="296" spans="1:10" x14ac:dyDescent="0.25">
      <c r="A296" s="17" t="s">
        <v>91</v>
      </c>
      <c r="B296" s="17" t="s">
        <v>54</v>
      </c>
      <c r="C296" s="18">
        <v>43139</v>
      </c>
      <c r="D296" s="19">
        <v>51</v>
      </c>
      <c r="E296" s="20">
        <v>1686091048599</v>
      </c>
      <c r="F296" s="17" t="str">
        <f>VLOOKUP(E296,Clientes!$A$2:$F$101,2,FALSE)</f>
        <v>Velma</v>
      </c>
      <c r="G296" s="17" t="str">
        <f>VLOOKUP(E296,Clientes!$A$2:$F$101,3,FALSE)</f>
        <v>Holmes</v>
      </c>
      <c r="H296" s="17" t="str">
        <f>VLOOKUP(E296,Clientes!$A$2:$F$101,4,FALSE)</f>
        <v>Apdo.:789-4972 Nullam Carretera</v>
      </c>
      <c r="I296" s="17" t="str">
        <f>VLOOKUP(E296,Clientes!$A$2:$F$101,5,FALSE)</f>
        <v>590-669-5898</v>
      </c>
      <c r="J296" s="17" t="str">
        <f>VLOOKUP(E296,Clientes!$A$2:$F$101,6,FALSE)</f>
        <v>mauris.sapien.cursus@duiFusce.net</v>
      </c>
    </row>
    <row r="297" spans="1:10" x14ac:dyDescent="0.25">
      <c r="A297" s="17" t="s">
        <v>91</v>
      </c>
      <c r="B297" s="17" t="s">
        <v>54</v>
      </c>
      <c r="C297" s="18">
        <v>43256</v>
      </c>
      <c r="D297" s="19">
        <v>132</v>
      </c>
      <c r="E297" s="20">
        <v>1634062190499</v>
      </c>
      <c r="F297" s="17" t="str">
        <f>VLOOKUP(E297,Clientes!$A$2:$F$101,2,FALSE)</f>
        <v>Kylie</v>
      </c>
      <c r="G297" s="17" t="str">
        <f>VLOOKUP(E297,Clientes!$A$2:$F$101,3,FALSE)</f>
        <v>Estrada</v>
      </c>
      <c r="H297" s="17" t="str">
        <f>VLOOKUP(E297,Clientes!$A$2:$F$101,4,FALSE)</f>
        <v>Apartado núm.: 284, 6722 Id, Av.</v>
      </c>
      <c r="I297" s="17" t="str">
        <f>VLOOKUP(E297,Clientes!$A$2:$F$101,5,FALSE)</f>
        <v>835-173-8198</v>
      </c>
      <c r="J297" s="17" t="str">
        <f>VLOOKUP(E297,Clientes!$A$2:$F$101,6,FALSE)</f>
        <v>enim@arcu.com</v>
      </c>
    </row>
    <row r="298" spans="1:10" x14ac:dyDescent="0.25">
      <c r="A298" s="17" t="s">
        <v>91</v>
      </c>
      <c r="B298" s="17" t="s">
        <v>54</v>
      </c>
      <c r="C298" s="18">
        <v>43153</v>
      </c>
      <c r="D298" s="19">
        <v>399</v>
      </c>
      <c r="E298" s="20">
        <v>1632062157299</v>
      </c>
      <c r="F298" s="17" t="str">
        <f>VLOOKUP(E298,Clientes!$A$2:$F$101,2,FALSE)</f>
        <v>Aquila</v>
      </c>
      <c r="G298" s="17" t="str">
        <f>VLOOKUP(E298,Clientes!$A$2:$F$101,3,FALSE)</f>
        <v>Beard</v>
      </c>
      <c r="H298" s="17" t="str">
        <f>VLOOKUP(E298,Clientes!$A$2:$F$101,4,FALSE)</f>
        <v xml:space="preserve">Apdo.:913-8339 Fusce </v>
      </c>
      <c r="I298" s="17" t="str">
        <f>VLOOKUP(E298,Clientes!$A$2:$F$101,5,FALSE)</f>
        <v>390-601-2420</v>
      </c>
      <c r="J298" s="17" t="str">
        <f>VLOOKUP(E298,Clientes!$A$2:$F$101,6,FALSE)</f>
        <v>facilisi.Sed@acnulla.net</v>
      </c>
    </row>
    <row r="299" spans="1:10" x14ac:dyDescent="0.25">
      <c r="A299" s="17" t="s">
        <v>91</v>
      </c>
      <c r="B299" s="17" t="s">
        <v>54</v>
      </c>
      <c r="C299" s="18">
        <v>43249</v>
      </c>
      <c r="D299" s="19">
        <v>476</v>
      </c>
      <c r="E299" s="20">
        <v>1601060574599</v>
      </c>
      <c r="F299" s="17" t="str">
        <f>VLOOKUP(E299,Clientes!$A$2:$F$101,2,FALSE)</f>
        <v>Gareth</v>
      </c>
      <c r="G299" s="17" t="str">
        <f>VLOOKUP(E299,Clientes!$A$2:$F$101,3,FALSE)</f>
        <v>Klein</v>
      </c>
      <c r="H299" s="17" t="str">
        <f>VLOOKUP(E299,Clientes!$A$2:$F$101,4,FALSE)</f>
        <v>533 Donec Calle</v>
      </c>
      <c r="I299" s="17" t="str">
        <f>VLOOKUP(E299,Clientes!$A$2:$F$101,5,FALSE)</f>
        <v>157-614-2097</v>
      </c>
      <c r="J299" s="17" t="str">
        <f>VLOOKUP(E299,Clientes!$A$2:$F$101,6,FALSE)</f>
        <v>nibh@elitelit.com</v>
      </c>
    </row>
    <row r="300" spans="1:10" x14ac:dyDescent="0.25">
      <c r="A300" s="17" t="s">
        <v>91</v>
      </c>
      <c r="B300" s="17" t="s">
        <v>54</v>
      </c>
      <c r="C300" s="18">
        <v>43252</v>
      </c>
      <c r="D300" s="19">
        <v>156</v>
      </c>
      <c r="E300" s="20">
        <v>1695050959899</v>
      </c>
      <c r="F300" s="17" t="str">
        <f>VLOOKUP(E300,Clientes!$A$2:$F$101,2,FALSE)</f>
        <v>Mark</v>
      </c>
      <c r="G300" s="17" t="str">
        <f>VLOOKUP(E300,Clientes!$A$2:$F$101,3,FALSE)</f>
        <v>Beach</v>
      </c>
      <c r="H300" s="17" t="str">
        <f>VLOOKUP(E300,Clientes!$A$2:$F$101,4,FALSE)</f>
        <v>Apdo.:457-1571 Mauris Carretera</v>
      </c>
      <c r="I300" s="17" t="str">
        <f>VLOOKUP(E300,Clientes!$A$2:$F$101,5,FALSE)</f>
        <v>243-371-0729</v>
      </c>
      <c r="J300" s="17" t="str">
        <f>VLOOKUP(E300,Clientes!$A$2:$F$101,6,FALSE)</f>
        <v>eu@sed.org</v>
      </c>
    </row>
    <row r="301" spans="1:10" x14ac:dyDescent="0.25">
      <c r="A301" s="17" t="s">
        <v>91</v>
      </c>
      <c r="B301" s="17" t="s">
        <v>54</v>
      </c>
      <c r="C301" s="18">
        <v>43253</v>
      </c>
      <c r="D301" s="19">
        <v>142</v>
      </c>
      <c r="E301" s="20">
        <v>1660061254699</v>
      </c>
      <c r="F301" s="17" t="str">
        <f>VLOOKUP(E301,Clientes!$A$2:$F$101,2,FALSE)</f>
        <v>Jayme</v>
      </c>
      <c r="G301" s="17" t="str">
        <f>VLOOKUP(E301,Clientes!$A$2:$F$101,3,FALSE)</f>
        <v>Mcleod</v>
      </c>
      <c r="H301" s="17" t="str">
        <f>VLOOKUP(E301,Clientes!$A$2:$F$101,4,FALSE)</f>
        <v>780-1975 Aliquam Avda.</v>
      </c>
      <c r="I301" s="17" t="str">
        <f>VLOOKUP(E301,Clientes!$A$2:$F$101,5,FALSE)</f>
        <v>980-347-0680</v>
      </c>
      <c r="J301" s="17" t="str">
        <f>VLOOKUP(E301,Clientes!$A$2:$F$101,6,FALSE)</f>
        <v>cubilia@necenimNunc.ca</v>
      </c>
    </row>
    <row r="302" spans="1:10" x14ac:dyDescent="0.25">
      <c r="A302" s="17" t="s">
        <v>91</v>
      </c>
      <c r="B302" s="17" t="s">
        <v>63</v>
      </c>
      <c r="C302" s="18">
        <v>43251</v>
      </c>
      <c r="D302" s="19">
        <v>303</v>
      </c>
      <c r="E302" s="20">
        <v>1612100233299</v>
      </c>
      <c r="F302" s="17" t="str">
        <f>VLOOKUP(E302,Clientes!$A$2:$F$101,2,FALSE)</f>
        <v>Tashya</v>
      </c>
      <c r="G302" s="17" t="str">
        <f>VLOOKUP(E302,Clientes!$A$2:$F$101,3,FALSE)</f>
        <v>Harrell</v>
      </c>
      <c r="H302" s="17" t="str">
        <f>VLOOKUP(E302,Clientes!$A$2:$F$101,4,FALSE)</f>
        <v>Apartado núm.: 729, 4295 Nulla Av.</v>
      </c>
      <c r="I302" s="17" t="str">
        <f>VLOOKUP(E302,Clientes!$A$2:$F$101,5,FALSE)</f>
        <v>678-431-3877</v>
      </c>
      <c r="J302" s="17" t="str">
        <f>VLOOKUP(E302,Clientes!$A$2:$F$101,6,FALSE)</f>
        <v>ornare.egestas@necimperdietnec.ca</v>
      </c>
    </row>
    <row r="303" spans="1:10" x14ac:dyDescent="0.25">
      <c r="A303" s="17" t="s">
        <v>91</v>
      </c>
      <c r="B303" s="17" t="s">
        <v>63</v>
      </c>
      <c r="C303" s="18">
        <v>43121</v>
      </c>
      <c r="D303" s="19">
        <v>85</v>
      </c>
      <c r="E303" s="20">
        <v>1658022252799</v>
      </c>
      <c r="F303" s="17" t="str">
        <f>VLOOKUP(E303,Clientes!$A$2:$F$101,2,FALSE)</f>
        <v>Amaya</v>
      </c>
      <c r="G303" s="17" t="str">
        <f>VLOOKUP(E303,Clientes!$A$2:$F$101,3,FALSE)</f>
        <v>Conner</v>
      </c>
      <c r="H303" s="17" t="str">
        <f>VLOOKUP(E303,Clientes!$A$2:$F$101,4,FALSE)</f>
        <v>788-4145 Vel, C/</v>
      </c>
      <c r="I303" s="17" t="str">
        <f>VLOOKUP(E303,Clientes!$A$2:$F$101,5,FALSE)</f>
        <v>542-464-7484</v>
      </c>
      <c r="J303" s="17" t="str">
        <f>VLOOKUP(E303,Clientes!$A$2:$F$101,6,FALSE)</f>
        <v>ante.dictum.mi@pedenecante.org</v>
      </c>
    </row>
    <row r="304" spans="1:10" x14ac:dyDescent="0.25">
      <c r="A304" s="17" t="s">
        <v>91</v>
      </c>
      <c r="B304" s="17" t="s">
        <v>63</v>
      </c>
      <c r="C304" s="18">
        <v>43148</v>
      </c>
      <c r="D304" s="19">
        <v>241</v>
      </c>
      <c r="E304" s="20">
        <v>1663052384399</v>
      </c>
      <c r="F304" s="17" t="str">
        <f>VLOOKUP(E304,Clientes!$A$2:$F$101,2,FALSE)</f>
        <v>Jordan</v>
      </c>
      <c r="G304" s="17" t="str">
        <f>VLOOKUP(E304,Clientes!$A$2:$F$101,3,FALSE)</f>
        <v>Miller</v>
      </c>
      <c r="H304" s="17" t="str">
        <f>VLOOKUP(E304,Clientes!$A$2:$F$101,4,FALSE)</f>
        <v>Apdo.:226-932 Phasellus Calle</v>
      </c>
      <c r="I304" s="17" t="str">
        <f>VLOOKUP(E304,Clientes!$A$2:$F$101,5,FALSE)</f>
        <v>124-608-9971</v>
      </c>
      <c r="J304" s="17" t="str">
        <f>VLOOKUP(E304,Clientes!$A$2:$F$101,6,FALSE)</f>
        <v>diam.Sed@tellusimperdiet.edu</v>
      </c>
    </row>
    <row r="305" spans="1:10" x14ac:dyDescent="0.25">
      <c r="A305" s="17" t="s">
        <v>91</v>
      </c>
      <c r="B305" s="17" t="s">
        <v>63</v>
      </c>
      <c r="C305" s="18">
        <v>43238</v>
      </c>
      <c r="D305" s="19">
        <v>198</v>
      </c>
      <c r="E305" s="20">
        <v>1663072138499</v>
      </c>
      <c r="F305" s="17" t="str">
        <f>VLOOKUP(E305,Clientes!$A$2:$F$101,2,FALSE)</f>
        <v>Akeem</v>
      </c>
      <c r="G305" s="17" t="str">
        <f>VLOOKUP(E305,Clientes!$A$2:$F$101,3,FALSE)</f>
        <v>Higgins</v>
      </c>
      <c r="H305" s="17" t="str">
        <f>VLOOKUP(E305,Clientes!$A$2:$F$101,4,FALSE)</f>
        <v>115-7117 Nunc Carretera</v>
      </c>
      <c r="I305" s="17" t="str">
        <f>VLOOKUP(E305,Clientes!$A$2:$F$101,5,FALSE)</f>
        <v>990-387-2684</v>
      </c>
      <c r="J305" s="17" t="str">
        <f>VLOOKUP(E305,Clientes!$A$2:$F$101,6,FALSE)</f>
        <v>non.vestibulum@vestibulummassarutrum.net</v>
      </c>
    </row>
    <row r="306" spans="1:10" x14ac:dyDescent="0.25">
      <c r="A306" s="17" t="s">
        <v>91</v>
      </c>
      <c r="B306" s="17" t="s">
        <v>63</v>
      </c>
      <c r="C306" s="18">
        <v>43132</v>
      </c>
      <c r="D306" s="19">
        <v>251</v>
      </c>
      <c r="E306" s="20">
        <v>1667012436299</v>
      </c>
      <c r="F306" s="17" t="str">
        <f>VLOOKUP(E306,Clientes!$A$2:$F$101,2,FALSE)</f>
        <v>Kaseem</v>
      </c>
      <c r="G306" s="17" t="str">
        <f>VLOOKUP(E306,Clientes!$A$2:$F$101,3,FALSE)</f>
        <v>Williams</v>
      </c>
      <c r="H306" s="17" t="str">
        <f>VLOOKUP(E306,Clientes!$A$2:$F$101,4,FALSE)</f>
        <v>Apdo.:476-2881 Ipsum Ctra.</v>
      </c>
      <c r="I306" s="17" t="str">
        <f>VLOOKUP(E306,Clientes!$A$2:$F$101,5,FALSE)</f>
        <v>731-878-7347</v>
      </c>
      <c r="J306" s="17" t="str">
        <f>VLOOKUP(E306,Clientes!$A$2:$F$101,6,FALSE)</f>
        <v>Donec.at.arcu@porttitor.ca</v>
      </c>
    </row>
    <row r="307" spans="1:10" x14ac:dyDescent="0.25">
      <c r="A307" s="17" t="s">
        <v>91</v>
      </c>
      <c r="B307" s="17" t="s">
        <v>63</v>
      </c>
      <c r="C307" s="18">
        <v>43250</v>
      </c>
      <c r="D307" s="19">
        <v>221</v>
      </c>
      <c r="E307" s="20">
        <v>1699071410199</v>
      </c>
      <c r="F307" s="17" t="str">
        <f>VLOOKUP(E307,Clientes!$A$2:$F$101,2,FALSE)</f>
        <v>Sebastian</v>
      </c>
      <c r="G307" s="17" t="str">
        <f>VLOOKUP(E307,Clientes!$A$2:$F$101,3,FALSE)</f>
        <v>Baxter</v>
      </c>
      <c r="H307" s="17" t="str">
        <f>VLOOKUP(E307,Clientes!$A$2:$F$101,4,FALSE)</f>
        <v>532-1741 Interdum. Avenida</v>
      </c>
      <c r="I307" s="17" t="str">
        <f>VLOOKUP(E307,Clientes!$A$2:$F$101,5,FALSE)</f>
        <v>259-212-8922</v>
      </c>
      <c r="J307" s="17" t="str">
        <f>VLOOKUP(E307,Clientes!$A$2:$F$101,6,FALSE)</f>
        <v>facilisis.lorem@veliteget.net</v>
      </c>
    </row>
    <row r="308" spans="1:10" x14ac:dyDescent="0.25">
      <c r="A308" s="17" t="s">
        <v>91</v>
      </c>
      <c r="B308" s="17" t="s">
        <v>63</v>
      </c>
      <c r="C308" s="18">
        <v>43247</v>
      </c>
      <c r="D308" s="19">
        <v>249</v>
      </c>
      <c r="E308" s="20">
        <v>1696020675399</v>
      </c>
      <c r="F308" s="17" t="str">
        <f>VLOOKUP(E308,Clientes!$A$2:$F$101,2,FALSE)</f>
        <v>Melvin</v>
      </c>
      <c r="G308" s="17" t="str">
        <f>VLOOKUP(E308,Clientes!$A$2:$F$101,3,FALSE)</f>
        <v>Townsend</v>
      </c>
      <c r="H308" s="17" t="str">
        <f>VLOOKUP(E308,Clientes!$A$2:$F$101,4,FALSE)</f>
        <v>Apdo.:992-8619 Vestibulum Avenida</v>
      </c>
      <c r="I308" s="17" t="str">
        <f>VLOOKUP(E308,Clientes!$A$2:$F$101,5,FALSE)</f>
        <v>868-205-5007</v>
      </c>
      <c r="J308" s="17" t="str">
        <f>VLOOKUP(E308,Clientes!$A$2:$F$101,6,FALSE)</f>
        <v>Ut.tincidunt@Craslorem.co.uk</v>
      </c>
    </row>
    <row r="309" spans="1:10" x14ac:dyDescent="0.25">
      <c r="A309" s="17" t="s">
        <v>91</v>
      </c>
      <c r="B309" s="17" t="s">
        <v>63</v>
      </c>
      <c r="C309" s="18">
        <v>43255</v>
      </c>
      <c r="D309" s="19">
        <v>310</v>
      </c>
      <c r="E309" s="20">
        <v>1632062157299</v>
      </c>
      <c r="F309" s="17" t="str">
        <f>VLOOKUP(E309,Clientes!$A$2:$F$101,2,FALSE)</f>
        <v>Aquila</v>
      </c>
      <c r="G309" s="17" t="str">
        <f>VLOOKUP(E309,Clientes!$A$2:$F$101,3,FALSE)</f>
        <v>Beard</v>
      </c>
      <c r="H309" s="17" t="str">
        <f>VLOOKUP(E309,Clientes!$A$2:$F$101,4,FALSE)</f>
        <v xml:space="preserve">Apdo.:913-8339 Fusce </v>
      </c>
      <c r="I309" s="17" t="str">
        <f>VLOOKUP(E309,Clientes!$A$2:$F$101,5,FALSE)</f>
        <v>390-601-2420</v>
      </c>
      <c r="J309" s="17" t="str">
        <f>VLOOKUP(E309,Clientes!$A$2:$F$101,6,FALSE)</f>
        <v>facilisi.Sed@acnulla.net</v>
      </c>
    </row>
    <row r="310" spans="1:10" x14ac:dyDescent="0.25">
      <c r="A310" s="17" t="s">
        <v>91</v>
      </c>
      <c r="B310" s="17" t="s">
        <v>63</v>
      </c>
      <c r="C310" s="18">
        <v>43121</v>
      </c>
      <c r="D310" s="19">
        <v>223</v>
      </c>
      <c r="E310" s="20">
        <v>1686111909699</v>
      </c>
      <c r="F310" s="17" t="str">
        <f>VLOOKUP(E310,Clientes!$A$2:$F$101,2,FALSE)</f>
        <v>Mufutau</v>
      </c>
      <c r="G310" s="17" t="str">
        <f>VLOOKUP(E310,Clientes!$A$2:$F$101,3,FALSE)</f>
        <v>Gordon</v>
      </c>
      <c r="H310" s="17" t="str">
        <f>VLOOKUP(E310,Clientes!$A$2:$F$101,4,FALSE)</f>
        <v>Apartado núm.: 538, 5022 Ac Carretera</v>
      </c>
      <c r="I310" s="17" t="str">
        <f>VLOOKUP(E310,Clientes!$A$2:$F$101,5,FALSE)</f>
        <v>105-994-4319</v>
      </c>
      <c r="J310" s="17" t="str">
        <f>VLOOKUP(E310,Clientes!$A$2:$F$101,6,FALSE)</f>
        <v>scelerisque@fermentumarcuVestibulum.net</v>
      </c>
    </row>
    <row r="311" spans="1:10" x14ac:dyDescent="0.25">
      <c r="A311" s="17" t="s">
        <v>91</v>
      </c>
      <c r="B311" s="17" t="s">
        <v>63</v>
      </c>
      <c r="C311" s="18">
        <v>43190</v>
      </c>
      <c r="D311" s="19">
        <v>368</v>
      </c>
      <c r="E311" s="20">
        <v>1601092361199</v>
      </c>
      <c r="F311" s="17" t="str">
        <f>VLOOKUP(E311,Clientes!$A$2:$F$101,2,FALSE)</f>
        <v>Zorita</v>
      </c>
      <c r="G311" s="17" t="str">
        <f>VLOOKUP(E311,Clientes!$A$2:$F$101,3,FALSE)</f>
        <v>Simon</v>
      </c>
      <c r="H311" s="17" t="str">
        <f>VLOOKUP(E311,Clientes!$A$2:$F$101,4,FALSE)</f>
        <v>Apartado núm.: 469, 8697 Nisl Av.</v>
      </c>
      <c r="I311" s="17" t="str">
        <f>VLOOKUP(E311,Clientes!$A$2:$F$101,5,FALSE)</f>
        <v>578-606-5162</v>
      </c>
      <c r="J311" s="17" t="str">
        <f>VLOOKUP(E311,Clientes!$A$2:$F$101,6,FALSE)</f>
        <v>et.eros@vestibulum.net</v>
      </c>
    </row>
    <row r="312" spans="1:10" x14ac:dyDescent="0.25">
      <c r="A312" s="17" t="s">
        <v>91</v>
      </c>
      <c r="B312" s="17" t="s">
        <v>63</v>
      </c>
      <c r="C312" s="18">
        <v>43177</v>
      </c>
      <c r="D312" s="19">
        <v>372</v>
      </c>
      <c r="E312" s="20">
        <v>1656122493099</v>
      </c>
      <c r="F312" s="17" t="str">
        <f>VLOOKUP(E312,Clientes!$A$2:$F$101,2,FALSE)</f>
        <v>Fuller</v>
      </c>
      <c r="G312" s="17" t="str">
        <f>VLOOKUP(E312,Clientes!$A$2:$F$101,3,FALSE)</f>
        <v>Murray</v>
      </c>
      <c r="H312" s="17" t="str">
        <f>VLOOKUP(E312,Clientes!$A$2:$F$101,4,FALSE)</f>
        <v>Apdo.:697-346 Per C/</v>
      </c>
      <c r="I312" s="17" t="str">
        <f>VLOOKUP(E312,Clientes!$A$2:$F$101,5,FALSE)</f>
        <v>420-960-8701</v>
      </c>
      <c r="J312" s="17" t="str">
        <f>VLOOKUP(E312,Clientes!$A$2:$F$101,6,FALSE)</f>
        <v>lobortis@ipsumPhasellus.com</v>
      </c>
    </row>
    <row r="313" spans="1:10" x14ac:dyDescent="0.25">
      <c r="A313" s="17" t="s">
        <v>91</v>
      </c>
      <c r="B313" s="17" t="s">
        <v>63</v>
      </c>
      <c r="C313" s="18">
        <v>43140</v>
      </c>
      <c r="D313" s="19">
        <v>385</v>
      </c>
      <c r="E313" s="20">
        <v>1632062157299</v>
      </c>
      <c r="F313" s="17" t="str">
        <f>VLOOKUP(E313,Clientes!$A$2:$F$101,2,FALSE)</f>
        <v>Aquila</v>
      </c>
      <c r="G313" s="17" t="str">
        <f>VLOOKUP(E313,Clientes!$A$2:$F$101,3,FALSE)</f>
        <v>Beard</v>
      </c>
      <c r="H313" s="17" t="str">
        <f>VLOOKUP(E313,Clientes!$A$2:$F$101,4,FALSE)</f>
        <v xml:space="preserve">Apdo.:913-8339 Fusce </v>
      </c>
      <c r="I313" s="17" t="str">
        <f>VLOOKUP(E313,Clientes!$A$2:$F$101,5,FALSE)</f>
        <v>390-601-2420</v>
      </c>
      <c r="J313" s="17" t="str">
        <f>VLOOKUP(E313,Clientes!$A$2:$F$101,6,FALSE)</f>
        <v>facilisi.Sed@acnulla.net</v>
      </c>
    </row>
    <row r="314" spans="1:10" x14ac:dyDescent="0.25">
      <c r="A314" s="17" t="s">
        <v>91</v>
      </c>
      <c r="B314" s="17" t="s">
        <v>63</v>
      </c>
      <c r="C314" s="18">
        <v>43276</v>
      </c>
      <c r="D314" s="19">
        <v>74</v>
      </c>
      <c r="E314" s="20">
        <v>1624071443099</v>
      </c>
      <c r="F314" s="17" t="str">
        <f>VLOOKUP(E314,Clientes!$A$2:$F$101,2,FALSE)</f>
        <v>Reece</v>
      </c>
      <c r="G314" s="17" t="str">
        <f>VLOOKUP(E314,Clientes!$A$2:$F$101,3,FALSE)</f>
        <v>Washington</v>
      </c>
      <c r="H314" s="17" t="str">
        <f>VLOOKUP(E314,Clientes!$A$2:$F$101,4,FALSE)</f>
        <v>Apartado núm.: 415, 4121 Ac C/</v>
      </c>
      <c r="I314" s="17" t="str">
        <f>VLOOKUP(E314,Clientes!$A$2:$F$101,5,FALSE)</f>
        <v>877-234-1656</v>
      </c>
      <c r="J314" s="17" t="str">
        <f>VLOOKUP(E314,Clientes!$A$2:$F$101,6,FALSE)</f>
        <v>dis.parturient@nibhQuisquenonummy.com</v>
      </c>
    </row>
    <row r="315" spans="1:10" x14ac:dyDescent="0.25">
      <c r="A315" s="17" t="s">
        <v>91</v>
      </c>
      <c r="B315" s="17" t="s">
        <v>63</v>
      </c>
      <c r="C315" s="18">
        <v>43243</v>
      </c>
      <c r="D315" s="19">
        <v>182</v>
      </c>
      <c r="E315" s="20">
        <v>1657033004399</v>
      </c>
      <c r="F315" s="17" t="str">
        <f>VLOOKUP(E315,Clientes!$A$2:$F$101,2,FALSE)</f>
        <v>Noel</v>
      </c>
      <c r="G315" s="17" t="str">
        <f>VLOOKUP(E315,Clientes!$A$2:$F$101,3,FALSE)</f>
        <v>Campbell</v>
      </c>
      <c r="H315" s="17" t="str">
        <f>VLOOKUP(E315,Clientes!$A$2:$F$101,4,FALSE)</f>
        <v xml:space="preserve">153-9901 Magnis </v>
      </c>
      <c r="I315" s="17" t="str">
        <f>VLOOKUP(E315,Clientes!$A$2:$F$101,5,FALSE)</f>
        <v>157-862-5946</v>
      </c>
      <c r="J315" s="17" t="str">
        <f>VLOOKUP(E315,Clientes!$A$2:$F$101,6,FALSE)</f>
        <v>tincidunt.tempus.risus@lobortisauguescelerisque.edu</v>
      </c>
    </row>
    <row r="316" spans="1:10" x14ac:dyDescent="0.25">
      <c r="A316" s="17" t="s">
        <v>91</v>
      </c>
      <c r="B316" s="17" t="s">
        <v>63</v>
      </c>
      <c r="C316" s="18">
        <v>43103</v>
      </c>
      <c r="D316" s="19">
        <v>403</v>
      </c>
      <c r="E316" s="20">
        <v>1699071410199</v>
      </c>
      <c r="F316" s="17" t="str">
        <f>VLOOKUP(E316,Clientes!$A$2:$F$101,2,FALSE)</f>
        <v>Sebastian</v>
      </c>
      <c r="G316" s="17" t="str">
        <f>VLOOKUP(E316,Clientes!$A$2:$F$101,3,FALSE)</f>
        <v>Baxter</v>
      </c>
      <c r="H316" s="17" t="str">
        <f>VLOOKUP(E316,Clientes!$A$2:$F$101,4,FALSE)</f>
        <v>532-1741 Interdum. Avenida</v>
      </c>
      <c r="I316" s="17" t="str">
        <f>VLOOKUP(E316,Clientes!$A$2:$F$101,5,FALSE)</f>
        <v>259-212-8922</v>
      </c>
      <c r="J316" s="17" t="str">
        <f>VLOOKUP(E316,Clientes!$A$2:$F$101,6,FALSE)</f>
        <v>facilisis.lorem@veliteget.net</v>
      </c>
    </row>
    <row r="317" spans="1:10" x14ac:dyDescent="0.25">
      <c r="A317" s="17" t="s">
        <v>91</v>
      </c>
      <c r="B317" s="17" t="s">
        <v>63</v>
      </c>
      <c r="C317" s="18">
        <v>43189</v>
      </c>
      <c r="D317" s="19">
        <v>149</v>
      </c>
      <c r="E317" s="20">
        <v>1622051041599</v>
      </c>
      <c r="F317" s="17" t="str">
        <f>VLOOKUP(E317,Clientes!$A$2:$F$101,2,FALSE)</f>
        <v>Joseph</v>
      </c>
      <c r="G317" s="17" t="str">
        <f>VLOOKUP(E317,Clientes!$A$2:$F$101,3,FALSE)</f>
        <v>Blanchard</v>
      </c>
      <c r="H317" s="17" t="str">
        <f>VLOOKUP(E317,Clientes!$A$2:$F$101,4,FALSE)</f>
        <v>579-5248 Tellus Avenida</v>
      </c>
      <c r="I317" s="17" t="str">
        <f>VLOOKUP(E317,Clientes!$A$2:$F$101,5,FALSE)</f>
        <v>109-414-2400</v>
      </c>
      <c r="J317" s="17" t="str">
        <f>VLOOKUP(E317,Clientes!$A$2:$F$101,6,FALSE)</f>
        <v>turpis.Nulla@sapiengravida.ca</v>
      </c>
    </row>
    <row r="318" spans="1:10" x14ac:dyDescent="0.25">
      <c r="A318" s="17" t="s">
        <v>91</v>
      </c>
      <c r="B318" s="17" t="s">
        <v>63</v>
      </c>
      <c r="C318" s="18">
        <v>43274</v>
      </c>
      <c r="D318" s="19">
        <v>494</v>
      </c>
      <c r="E318" s="20">
        <v>1659051308299</v>
      </c>
      <c r="F318" s="17" t="str">
        <f>VLOOKUP(E318,Clientes!$A$2:$F$101,2,FALSE)</f>
        <v>Kessie</v>
      </c>
      <c r="G318" s="17" t="str">
        <f>VLOOKUP(E318,Clientes!$A$2:$F$101,3,FALSE)</f>
        <v>Humphrey</v>
      </c>
      <c r="H318" s="17" t="str">
        <f>VLOOKUP(E318,Clientes!$A$2:$F$101,4,FALSE)</f>
        <v>Apartado núm.: 411, 6324 Fermentum C/</v>
      </c>
      <c r="I318" s="17" t="str">
        <f>VLOOKUP(E318,Clientes!$A$2:$F$101,5,FALSE)</f>
        <v>264-525-8082</v>
      </c>
      <c r="J318" s="17" t="str">
        <f>VLOOKUP(E318,Clientes!$A$2:$F$101,6,FALSE)</f>
        <v>ligula.Nullam@Nullamvitae.co.uk</v>
      </c>
    </row>
    <row r="319" spans="1:10" x14ac:dyDescent="0.25">
      <c r="A319" s="17" t="s">
        <v>91</v>
      </c>
      <c r="B319" s="17" t="s">
        <v>63</v>
      </c>
      <c r="C319" s="18">
        <v>43223</v>
      </c>
      <c r="D319" s="19">
        <v>151</v>
      </c>
      <c r="E319" s="20">
        <v>1654020553899</v>
      </c>
      <c r="F319" s="17" t="str">
        <f>VLOOKUP(E319,Clientes!$A$2:$F$101,2,FALSE)</f>
        <v>Katelyn</v>
      </c>
      <c r="G319" s="17" t="str">
        <f>VLOOKUP(E319,Clientes!$A$2:$F$101,3,FALSE)</f>
        <v>Cantu</v>
      </c>
      <c r="H319" s="17" t="str">
        <f>VLOOKUP(E319,Clientes!$A$2:$F$101,4,FALSE)</f>
        <v>Apdo.:265-8901 Nulla. Av.</v>
      </c>
      <c r="I319" s="17" t="str">
        <f>VLOOKUP(E319,Clientes!$A$2:$F$101,5,FALSE)</f>
        <v>987-713-1712</v>
      </c>
      <c r="J319" s="17" t="str">
        <f>VLOOKUP(E319,Clientes!$A$2:$F$101,6,FALSE)</f>
        <v>tellus.Aenean@Phasellusdolorelit.co.uk</v>
      </c>
    </row>
    <row r="320" spans="1:10" x14ac:dyDescent="0.25">
      <c r="A320" s="17" t="s">
        <v>91</v>
      </c>
      <c r="B320" s="17" t="s">
        <v>63</v>
      </c>
      <c r="C320" s="18">
        <v>43184</v>
      </c>
      <c r="D320" s="19">
        <v>252</v>
      </c>
      <c r="E320" s="20">
        <v>1686072488399</v>
      </c>
      <c r="F320" s="17" t="str">
        <f>VLOOKUP(E320,Clientes!$A$2:$F$101,2,FALSE)</f>
        <v>Solomon</v>
      </c>
      <c r="G320" s="17" t="str">
        <f>VLOOKUP(E320,Clientes!$A$2:$F$101,3,FALSE)</f>
        <v>David</v>
      </c>
      <c r="H320" s="17" t="str">
        <f>VLOOKUP(E320,Clientes!$A$2:$F$101,4,FALSE)</f>
        <v xml:space="preserve">Apdo.:750-731 Ut, </v>
      </c>
      <c r="I320" s="17" t="str">
        <f>VLOOKUP(E320,Clientes!$A$2:$F$101,5,FALSE)</f>
        <v>232-191-5073</v>
      </c>
      <c r="J320" s="17" t="str">
        <f>VLOOKUP(E320,Clientes!$A$2:$F$101,6,FALSE)</f>
        <v>vulputate.mauris@justo.co.uk</v>
      </c>
    </row>
    <row r="321" spans="1:10" x14ac:dyDescent="0.25">
      <c r="A321" s="17" t="s">
        <v>91</v>
      </c>
      <c r="B321" s="17" t="s">
        <v>63</v>
      </c>
      <c r="C321" s="18">
        <v>43265</v>
      </c>
      <c r="D321" s="19">
        <v>204</v>
      </c>
      <c r="E321" s="20">
        <v>1695082664499</v>
      </c>
      <c r="F321" s="17" t="str">
        <f>VLOOKUP(E321,Clientes!$A$2:$F$101,2,FALSE)</f>
        <v>Kadeem</v>
      </c>
      <c r="G321" s="17" t="str">
        <f>VLOOKUP(E321,Clientes!$A$2:$F$101,3,FALSE)</f>
        <v>Dotson</v>
      </c>
      <c r="H321" s="17" t="str">
        <f>VLOOKUP(E321,Clientes!$A$2:$F$101,4,FALSE)</f>
        <v>Apartado núm.: 295, 1354 Non Ctra.</v>
      </c>
      <c r="I321" s="17" t="str">
        <f>VLOOKUP(E321,Clientes!$A$2:$F$101,5,FALSE)</f>
        <v>524-635-3130</v>
      </c>
      <c r="J321" s="17" t="str">
        <f>VLOOKUP(E321,Clientes!$A$2:$F$101,6,FALSE)</f>
        <v>pellentesque.eget.dictum@sagittisplaceratCras.com</v>
      </c>
    </row>
    <row r="322" spans="1:10" x14ac:dyDescent="0.25">
      <c r="A322" s="17" t="s">
        <v>91</v>
      </c>
      <c r="B322" s="17" t="s">
        <v>63</v>
      </c>
      <c r="C322" s="18">
        <v>43135</v>
      </c>
      <c r="D322" s="19">
        <v>197</v>
      </c>
      <c r="E322" s="20">
        <v>1678101656999</v>
      </c>
      <c r="F322" s="17" t="str">
        <f>VLOOKUP(E322,Clientes!$A$2:$F$101,2,FALSE)</f>
        <v>Matthew</v>
      </c>
      <c r="G322" s="17" t="str">
        <f>VLOOKUP(E322,Clientes!$A$2:$F$101,3,FALSE)</f>
        <v>Hawkins</v>
      </c>
      <c r="H322" s="17" t="str">
        <f>VLOOKUP(E322,Clientes!$A$2:$F$101,4,FALSE)</f>
        <v>Apdo.:463-8549 Ac Ctra.</v>
      </c>
      <c r="I322" s="17" t="str">
        <f>VLOOKUP(E322,Clientes!$A$2:$F$101,5,FALSE)</f>
        <v>607-275-5892</v>
      </c>
      <c r="J322" s="17" t="str">
        <f>VLOOKUP(E322,Clientes!$A$2:$F$101,6,FALSE)</f>
        <v>Aenean@scelerisquemollis.net</v>
      </c>
    </row>
    <row r="323" spans="1:10" x14ac:dyDescent="0.25">
      <c r="A323" s="17" t="s">
        <v>91</v>
      </c>
      <c r="B323" s="17" t="s">
        <v>63</v>
      </c>
      <c r="C323" s="18">
        <v>43192</v>
      </c>
      <c r="D323" s="19">
        <v>474</v>
      </c>
      <c r="E323" s="20">
        <v>1611040988299</v>
      </c>
      <c r="F323" s="17" t="str">
        <f>VLOOKUP(E323,Clientes!$A$2:$F$101,2,FALSE)</f>
        <v>Wallace</v>
      </c>
      <c r="G323" s="17" t="str">
        <f>VLOOKUP(E323,Clientes!$A$2:$F$101,3,FALSE)</f>
        <v>Reid</v>
      </c>
      <c r="H323" s="17" t="str">
        <f>VLOOKUP(E323,Clientes!$A$2:$F$101,4,FALSE)</f>
        <v>Apartado núm.: 414, 8343 Vehicula Avda.</v>
      </c>
      <c r="I323" s="17" t="str">
        <f>VLOOKUP(E323,Clientes!$A$2:$F$101,5,FALSE)</f>
        <v>765-887-9133</v>
      </c>
      <c r="J323" s="17" t="str">
        <f>VLOOKUP(E323,Clientes!$A$2:$F$101,6,FALSE)</f>
        <v>non.justo@Cras.net</v>
      </c>
    </row>
    <row r="324" spans="1:10" x14ac:dyDescent="0.25">
      <c r="A324" s="17" t="s">
        <v>91</v>
      </c>
      <c r="B324" s="17" t="s">
        <v>63</v>
      </c>
      <c r="C324" s="18">
        <v>43110</v>
      </c>
      <c r="D324" s="19">
        <v>333</v>
      </c>
      <c r="E324" s="20">
        <v>1662090302999</v>
      </c>
      <c r="F324" s="17" t="str">
        <f>VLOOKUP(E324,Clientes!$A$2:$F$101,2,FALSE)</f>
        <v>Melyssa</v>
      </c>
      <c r="G324" s="17" t="str">
        <f>VLOOKUP(E324,Clientes!$A$2:$F$101,3,FALSE)</f>
        <v>Hernandez</v>
      </c>
      <c r="H324" s="17" t="str">
        <f>VLOOKUP(E324,Clientes!$A$2:$F$101,4,FALSE)</f>
        <v>9845 Mi Avenida</v>
      </c>
      <c r="I324" s="17" t="str">
        <f>VLOOKUP(E324,Clientes!$A$2:$F$101,5,FALSE)</f>
        <v>947-461-4613</v>
      </c>
      <c r="J324" s="17" t="str">
        <f>VLOOKUP(E324,Clientes!$A$2:$F$101,6,FALSE)</f>
        <v>ut.dolor.dapibus@ac.ca</v>
      </c>
    </row>
    <row r="325" spans="1:10" x14ac:dyDescent="0.25">
      <c r="A325" s="17" t="s">
        <v>91</v>
      </c>
      <c r="B325" s="17" t="s">
        <v>63</v>
      </c>
      <c r="C325" s="18">
        <v>43134</v>
      </c>
      <c r="D325" s="19">
        <v>124</v>
      </c>
      <c r="E325" s="20">
        <v>1613102524599</v>
      </c>
      <c r="F325" s="17" t="str">
        <f>VLOOKUP(E325,Clientes!$A$2:$F$101,2,FALSE)</f>
        <v>Madeson</v>
      </c>
      <c r="G325" s="17" t="str">
        <f>VLOOKUP(E325,Clientes!$A$2:$F$101,3,FALSE)</f>
        <v>Barrett</v>
      </c>
      <c r="H325" s="17" t="str">
        <f>VLOOKUP(E325,Clientes!$A$2:$F$101,4,FALSE)</f>
        <v>565-2765 Fringilla. Avda.</v>
      </c>
      <c r="I325" s="17" t="str">
        <f>VLOOKUP(E325,Clientes!$A$2:$F$101,5,FALSE)</f>
        <v>164-880-5765</v>
      </c>
      <c r="J325" s="17" t="str">
        <f>VLOOKUP(E325,Clientes!$A$2:$F$101,6,FALSE)</f>
        <v>erat.volutpat@sociisnatoquepenatibus.org</v>
      </c>
    </row>
    <row r="326" spans="1:10" x14ac:dyDescent="0.25">
      <c r="A326" s="17" t="s">
        <v>91</v>
      </c>
      <c r="B326" s="17" t="s">
        <v>63</v>
      </c>
      <c r="C326" s="18">
        <v>43238</v>
      </c>
      <c r="D326" s="19">
        <v>319</v>
      </c>
      <c r="E326" s="20">
        <v>1608101006599</v>
      </c>
      <c r="F326" s="17" t="str">
        <f>VLOOKUP(E326,Clientes!$A$2:$F$101,2,FALSE)</f>
        <v>Otto</v>
      </c>
      <c r="G326" s="17" t="str">
        <f>VLOOKUP(E326,Clientes!$A$2:$F$101,3,FALSE)</f>
        <v>Contreras</v>
      </c>
      <c r="H326" s="17" t="str">
        <f>VLOOKUP(E326,Clientes!$A$2:$F$101,4,FALSE)</f>
        <v>Apartado núm.: 779, 8748 Egestas. C/</v>
      </c>
      <c r="I326" s="17" t="str">
        <f>VLOOKUP(E326,Clientes!$A$2:$F$101,5,FALSE)</f>
        <v>934-878-8122</v>
      </c>
      <c r="J326" s="17" t="str">
        <f>VLOOKUP(E326,Clientes!$A$2:$F$101,6,FALSE)</f>
        <v>ornare@feugiatplaceratvelit.com</v>
      </c>
    </row>
    <row r="327" spans="1:10" x14ac:dyDescent="0.25">
      <c r="A327" s="17" t="s">
        <v>91</v>
      </c>
      <c r="B327" s="17" t="s">
        <v>63</v>
      </c>
      <c r="C327" s="18">
        <v>43159</v>
      </c>
      <c r="D327" s="19">
        <v>60</v>
      </c>
      <c r="E327" s="20">
        <v>1656112368099</v>
      </c>
      <c r="F327" s="17" t="str">
        <f>VLOOKUP(E327,Clientes!$A$2:$F$101,2,FALSE)</f>
        <v>Porter</v>
      </c>
      <c r="G327" s="17" t="str">
        <f>VLOOKUP(E327,Clientes!$A$2:$F$101,3,FALSE)</f>
        <v>Cannon</v>
      </c>
      <c r="H327" s="17" t="str">
        <f>VLOOKUP(E327,Clientes!$A$2:$F$101,4,FALSE)</f>
        <v xml:space="preserve">Apdo.:423-621 Mattis </v>
      </c>
      <c r="I327" s="17" t="str">
        <f>VLOOKUP(E327,Clientes!$A$2:$F$101,5,FALSE)</f>
        <v>347-797-2993</v>
      </c>
      <c r="J327" s="17" t="str">
        <f>VLOOKUP(E327,Clientes!$A$2:$F$101,6,FALSE)</f>
        <v>Donec.dignissim@cursusluctus.ca</v>
      </c>
    </row>
    <row r="328" spans="1:10" x14ac:dyDescent="0.25">
      <c r="A328" s="17" t="s">
        <v>91</v>
      </c>
      <c r="B328" s="17" t="s">
        <v>63</v>
      </c>
      <c r="C328" s="18">
        <v>43207</v>
      </c>
      <c r="D328" s="19">
        <v>448</v>
      </c>
      <c r="E328" s="20">
        <v>1696020675399</v>
      </c>
      <c r="F328" s="17" t="str">
        <f>VLOOKUP(E328,Clientes!$A$2:$F$101,2,FALSE)</f>
        <v>Melvin</v>
      </c>
      <c r="G328" s="17" t="str">
        <f>VLOOKUP(E328,Clientes!$A$2:$F$101,3,FALSE)</f>
        <v>Townsend</v>
      </c>
      <c r="H328" s="17" t="str">
        <f>VLOOKUP(E328,Clientes!$A$2:$F$101,4,FALSE)</f>
        <v>Apdo.:992-8619 Vestibulum Avenida</v>
      </c>
      <c r="I328" s="17" t="str">
        <f>VLOOKUP(E328,Clientes!$A$2:$F$101,5,FALSE)</f>
        <v>868-205-5007</v>
      </c>
      <c r="J328" s="17" t="str">
        <f>VLOOKUP(E328,Clientes!$A$2:$F$101,6,FALSE)</f>
        <v>Ut.tincidunt@Craslorem.co.uk</v>
      </c>
    </row>
    <row r="329" spans="1:10" x14ac:dyDescent="0.25">
      <c r="A329" s="17" t="s">
        <v>91</v>
      </c>
      <c r="B329" s="17" t="s">
        <v>63</v>
      </c>
      <c r="C329" s="18">
        <v>43157</v>
      </c>
      <c r="D329" s="19">
        <v>107</v>
      </c>
      <c r="E329" s="20">
        <v>1632062157299</v>
      </c>
      <c r="F329" s="17" t="str">
        <f>VLOOKUP(E329,Clientes!$A$2:$F$101,2,FALSE)</f>
        <v>Aquila</v>
      </c>
      <c r="G329" s="17" t="str">
        <f>VLOOKUP(E329,Clientes!$A$2:$F$101,3,FALSE)</f>
        <v>Beard</v>
      </c>
      <c r="H329" s="17" t="str">
        <f>VLOOKUP(E329,Clientes!$A$2:$F$101,4,FALSE)</f>
        <v xml:space="preserve">Apdo.:913-8339 Fusce </v>
      </c>
      <c r="I329" s="17" t="str">
        <f>VLOOKUP(E329,Clientes!$A$2:$F$101,5,FALSE)</f>
        <v>390-601-2420</v>
      </c>
      <c r="J329" s="17" t="str">
        <f>VLOOKUP(E329,Clientes!$A$2:$F$101,6,FALSE)</f>
        <v>facilisi.Sed@acnulla.net</v>
      </c>
    </row>
    <row r="330" spans="1:10" x14ac:dyDescent="0.25">
      <c r="A330" s="17" t="s">
        <v>91</v>
      </c>
      <c r="B330" s="17" t="s">
        <v>63</v>
      </c>
      <c r="C330" s="18">
        <v>43167</v>
      </c>
      <c r="D330" s="19">
        <v>153</v>
      </c>
      <c r="E330" s="20">
        <v>1620062925299</v>
      </c>
      <c r="F330" s="17" t="str">
        <f>VLOOKUP(E330,Clientes!$A$2:$F$101,2,FALSE)</f>
        <v>Madonna</v>
      </c>
      <c r="G330" s="17" t="str">
        <f>VLOOKUP(E330,Clientes!$A$2:$F$101,3,FALSE)</f>
        <v>Downs</v>
      </c>
      <c r="H330" s="17" t="str">
        <f>VLOOKUP(E330,Clientes!$A$2:$F$101,4,FALSE)</f>
        <v>Apartado núm.: 294, 5293 Donec Avenida</v>
      </c>
      <c r="I330" s="17" t="str">
        <f>VLOOKUP(E330,Clientes!$A$2:$F$101,5,FALSE)</f>
        <v>161-466-0066</v>
      </c>
      <c r="J330" s="17" t="str">
        <f>VLOOKUP(E330,Clientes!$A$2:$F$101,6,FALSE)</f>
        <v>quam.elementum.at@egestas.com</v>
      </c>
    </row>
    <row r="331" spans="1:10" x14ac:dyDescent="0.25">
      <c r="A331" s="17" t="s">
        <v>91</v>
      </c>
      <c r="B331" s="17" t="s">
        <v>63</v>
      </c>
      <c r="C331" s="18">
        <v>43185</v>
      </c>
      <c r="D331" s="19">
        <v>255</v>
      </c>
      <c r="E331" s="20">
        <v>1650033041399</v>
      </c>
      <c r="F331" s="17" t="str">
        <f>VLOOKUP(E331,Clientes!$A$2:$F$101,2,FALSE)</f>
        <v>Brooke</v>
      </c>
      <c r="G331" s="17" t="str">
        <f>VLOOKUP(E331,Clientes!$A$2:$F$101,3,FALSE)</f>
        <v>Johns</v>
      </c>
      <c r="H331" s="17" t="str">
        <f>VLOOKUP(E331,Clientes!$A$2:$F$101,4,FALSE)</f>
        <v>Apartado núm.: 479, 2585 Vestibulum Avda.</v>
      </c>
      <c r="I331" s="17" t="str">
        <f>VLOOKUP(E331,Clientes!$A$2:$F$101,5,FALSE)</f>
        <v>833-364-4191</v>
      </c>
      <c r="J331" s="17" t="str">
        <f>VLOOKUP(E331,Clientes!$A$2:$F$101,6,FALSE)</f>
        <v>nibh.lacinia@arcuiaculisenim.com</v>
      </c>
    </row>
    <row r="332" spans="1:10" x14ac:dyDescent="0.25">
      <c r="A332" s="17" t="s">
        <v>91</v>
      </c>
      <c r="B332" s="17" t="s">
        <v>63</v>
      </c>
      <c r="C332" s="18">
        <v>43227</v>
      </c>
      <c r="D332" s="19">
        <v>492</v>
      </c>
      <c r="E332" s="20">
        <v>1641120618099</v>
      </c>
      <c r="F332" s="17" t="str">
        <f>VLOOKUP(E332,Clientes!$A$2:$F$101,2,FALSE)</f>
        <v>Hedwig</v>
      </c>
      <c r="G332" s="17" t="str">
        <f>VLOOKUP(E332,Clientes!$A$2:$F$101,3,FALSE)</f>
        <v>Jackson</v>
      </c>
      <c r="H332" s="17" t="str">
        <f>VLOOKUP(E332,Clientes!$A$2:$F$101,4,FALSE)</f>
        <v>Apdo.:109-3437 Malesuada Carretera</v>
      </c>
      <c r="I332" s="17" t="str">
        <f>VLOOKUP(E332,Clientes!$A$2:$F$101,5,FALSE)</f>
        <v>406-213-1723</v>
      </c>
      <c r="J332" s="17" t="str">
        <f>VLOOKUP(E332,Clientes!$A$2:$F$101,6,FALSE)</f>
        <v>orci@tinciduntpedeac.org</v>
      </c>
    </row>
    <row r="333" spans="1:10" x14ac:dyDescent="0.25">
      <c r="A333" s="17" t="s">
        <v>91</v>
      </c>
      <c r="B333" s="17" t="s">
        <v>63</v>
      </c>
      <c r="C333" s="18">
        <v>43156</v>
      </c>
      <c r="D333" s="19">
        <v>496</v>
      </c>
      <c r="E333" s="20">
        <v>1695050959899</v>
      </c>
      <c r="F333" s="17" t="str">
        <f>VLOOKUP(E333,Clientes!$A$2:$F$101,2,FALSE)</f>
        <v>Mark</v>
      </c>
      <c r="G333" s="17" t="str">
        <f>VLOOKUP(E333,Clientes!$A$2:$F$101,3,FALSE)</f>
        <v>Beach</v>
      </c>
      <c r="H333" s="17" t="str">
        <f>VLOOKUP(E333,Clientes!$A$2:$F$101,4,FALSE)</f>
        <v>Apdo.:457-1571 Mauris Carretera</v>
      </c>
      <c r="I333" s="17" t="str">
        <f>VLOOKUP(E333,Clientes!$A$2:$F$101,5,FALSE)</f>
        <v>243-371-0729</v>
      </c>
      <c r="J333" s="17" t="str">
        <f>VLOOKUP(E333,Clientes!$A$2:$F$101,6,FALSE)</f>
        <v>eu@sed.org</v>
      </c>
    </row>
    <row r="334" spans="1:10" x14ac:dyDescent="0.25">
      <c r="A334" s="17" t="s">
        <v>91</v>
      </c>
      <c r="B334" s="17" t="s">
        <v>63</v>
      </c>
      <c r="C334" s="18">
        <v>43208</v>
      </c>
      <c r="D334" s="19">
        <v>111</v>
      </c>
      <c r="E334" s="20">
        <v>1613020119099</v>
      </c>
      <c r="F334" s="17" t="str">
        <f>VLOOKUP(E334,Clientes!$A$2:$F$101,2,FALSE)</f>
        <v>Aspen</v>
      </c>
      <c r="G334" s="17" t="str">
        <f>VLOOKUP(E334,Clientes!$A$2:$F$101,3,FALSE)</f>
        <v>Nash</v>
      </c>
      <c r="H334" s="17" t="str">
        <f>VLOOKUP(E334,Clientes!$A$2:$F$101,4,FALSE)</f>
        <v>Apartado núm.: 586, 9457 At, Avenida</v>
      </c>
      <c r="I334" s="17" t="str">
        <f>VLOOKUP(E334,Clientes!$A$2:$F$101,5,FALSE)</f>
        <v>840-785-7743</v>
      </c>
      <c r="J334" s="17" t="str">
        <f>VLOOKUP(E334,Clientes!$A$2:$F$101,6,FALSE)</f>
        <v>Ut.semper.pretium@tempusscelerisque.co.uk</v>
      </c>
    </row>
    <row r="335" spans="1:10" x14ac:dyDescent="0.25">
      <c r="A335" s="17" t="s">
        <v>91</v>
      </c>
      <c r="B335" s="17" t="s">
        <v>63</v>
      </c>
      <c r="C335" s="18">
        <v>43133</v>
      </c>
      <c r="D335" s="19">
        <v>81</v>
      </c>
      <c r="E335" s="20">
        <v>1612100233299</v>
      </c>
      <c r="F335" s="17" t="str">
        <f>VLOOKUP(E335,Clientes!$A$2:$F$101,2,FALSE)</f>
        <v>Tashya</v>
      </c>
      <c r="G335" s="17" t="str">
        <f>VLOOKUP(E335,Clientes!$A$2:$F$101,3,FALSE)</f>
        <v>Harrell</v>
      </c>
      <c r="H335" s="17" t="str">
        <f>VLOOKUP(E335,Clientes!$A$2:$F$101,4,FALSE)</f>
        <v>Apartado núm.: 729, 4295 Nulla Av.</v>
      </c>
      <c r="I335" s="17" t="str">
        <f>VLOOKUP(E335,Clientes!$A$2:$F$101,5,FALSE)</f>
        <v>678-431-3877</v>
      </c>
      <c r="J335" s="17" t="str">
        <f>VLOOKUP(E335,Clientes!$A$2:$F$101,6,FALSE)</f>
        <v>ornare.egestas@necimperdietnec.ca</v>
      </c>
    </row>
    <row r="336" spans="1:10" x14ac:dyDescent="0.25">
      <c r="A336" s="17" t="s">
        <v>91</v>
      </c>
      <c r="B336" s="17" t="s">
        <v>63</v>
      </c>
      <c r="C336" s="18">
        <v>43201</v>
      </c>
      <c r="D336" s="19">
        <v>405</v>
      </c>
      <c r="E336" s="20">
        <v>1678101656999</v>
      </c>
      <c r="F336" s="17" t="str">
        <f>VLOOKUP(E336,Clientes!$A$2:$F$101,2,FALSE)</f>
        <v>Matthew</v>
      </c>
      <c r="G336" s="17" t="str">
        <f>VLOOKUP(E336,Clientes!$A$2:$F$101,3,FALSE)</f>
        <v>Hawkins</v>
      </c>
      <c r="H336" s="17" t="str">
        <f>VLOOKUP(E336,Clientes!$A$2:$F$101,4,FALSE)</f>
        <v>Apdo.:463-8549 Ac Ctra.</v>
      </c>
      <c r="I336" s="17" t="str">
        <f>VLOOKUP(E336,Clientes!$A$2:$F$101,5,FALSE)</f>
        <v>607-275-5892</v>
      </c>
      <c r="J336" s="17" t="str">
        <f>VLOOKUP(E336,Clientes!$A$2:$F$101,6,FALSE)</f>
        <v>Aenean@scelerisquemollis.net</v>
      </c>
    </row>
    <row r="337" spans="1:10" x14ac:dyDescent="0.25">
      <c r="A337" s="17" t="s">
        <v>91</v>
      </c>
      <c r="B337" s="17" t="s">
        <v>63</v>
      </c>
      <c r="C337" s="18">
        <v>43223</v>
      </c>
      <c r="D337" s="19">
        <v>225</v>
      </c>
      <c r="E337" s="20">
        <v>1660061254699</v>
      </c>
      <c r="F337" s="17" t="str">
        <f>VLOOKUP(E337,Clientes!$A$2:$F$101,2,FALSE)</f>
        <v>Jayme</v>
      </c>
      <c r="G337" s="17" t="str">
        <f>VLOOKUP(E337,Clientes!$A$2:$F$101,3,FALSE)</f>
        <v>Mcleod</v>
      </c>
      <c r="H337" s="17" t="str">
        <f>VLOOKUP(E337,Clientes!$A$2:$F$101,4,FALSE)</f>
        <v>780-1975 Aliquam Avda.</v>
      </c>
      <c r="I337" s="17" t="str">
        <f>VLOOKUP(E337,Clientes!$A$2:$F$101,5,FALSE)</f>
        <v>980-347-0680</v>
      </c>
      <c r="J337" s="17" t="str">
        <f>VLOOKUP(E337,Clientes!$A$2:$F$101,6,FALSE)</f>
        <v>cubilia@necenimNunc.ca</v>
      </c>
    </row>
    <row r="338" spans="1:10" x14ac:dyDescent="0.25">
      <c r="A338" s="17" t="s">
        <v>91</v>
      </c>
      <c r="B338" s="17" t="s">
        <v>63</v>
      </c>
      <c r="C338" s="18">
        <v>43238</v>
      </c>
      <c r="D338" s="19">
        <v>379</v>
      </c>
      <c r="E338" s="20">
        <v>1616032351899</v>
      </c>
      <c r="F338" s="17" t="str">
        <f>VLOOKUP(E338,Clientes!$A$2:$F$101,2,FALSE)</f>
        <v>Alexis</v>
      </c>
      <c r="G338" s="17" t="str">
        <f>VLOOKUP(E338,Clientes!$A$2:$F$101,3,FALSE)</f>
        <v>Eaton</v>
      </c>
      <c r="H338" s="17" t="str">
        <f>VLOOKUP(E338,Clientes!$A$2:$F$101,4,FALSE)</f>
        <v>196-3220 Laoreet C.</v>
      </c>
      <c r="I338" s="17" t="str">
        <f>VLOOKUP(E338,Clientes!$A$2:$F$101,5,FALSE)</f>
        <v>326-783-6389</v>
      </c>
      <c r="J338" s="17" t="str">
        <f>VLOOKUP(E338,Clientes!$A$2:$F$101,6,FALSE)</f>
        <v>nisl.Maecenas.malesuada@placerategetvenenatis.ca</v>
      </c>
    </row>
    <row r="339" spans="1:10" x14ac:dyDescent="0.25">
      <c r="A339" s="17" t="s">
        <v>91</v>
      </c>
      <c r="B339" s="17" t="s">
        <v>63</v>
      </c>
      <c r="C339" s="18">
        <v>43179</v>
      </c>
      <c r="D339" s="19">
        <v>394</v>
      </c>
      <c r="E339" s="20">
        <v>1651090360899</v>
      </c>
      <c r="F339" s="17" t="str">
        <f>VLOOKUP(E339,Clientes!$A$2:$F$101,2,FALSE)</f>
        <v>Lamar</v>
      </c>
      <c r="G339" s="17" t="str">
        <f>VLOOKUP(E339,Clientes!$A$2:$F$101,3,FALSE)</f>
        <v>Young</v>
      </c>
      <c r="H339" s="17" t="str">
        <f>VLOOKUP(E339,Clientes!$A$2:$F$101,4,FALSE)</f>
        <v>558-2332 At, Calle</v>
      </c>
      <c r="I339" s="17" t="str">
        <f>VLOOKUP(E339,Clientes!$A$2:$F$101,5,FALSE)</f>
        <v>265-586-7287</v>
      </c>
      <c r="J339" s="17" t="str">
        <f>VLOOKUP(E339,Clientes!$A$2:$F$101,6,FALSE)</f>
        <v>sed@natoque.edu</v>
      </c>
    </row>
    <row r="340" spans="1:10" x14ac:dyDescent="0.25">
      <c r="A340" s="17" t="s">
        <v>91</v>
      </c>
      <c r="B340" s="17" t="s">
        <v>63</v>
      </c>
      <c r="C340" s="18">
        <v>43140</v>
      </c>
      <c r="D340" s="19">
        <v>80</v>
      </c>
      <c r="E340" s="20">
        <v>1671090686099</v>
      </c>
      <c r="F340" s="17" t="str">
        <f>VLOOKUP(E340,Clientes!$A$2:$F$101,2,FALSE)</f>
        <v>Orlando</v>
      </c>
      <c r="G340" s="17" t="str">
        <f>VLOOKUP(E340,Clientes!$A$2:$F$101,3,FALSE)</f>
        <v>Woodard</v>
      </c>
      <c r="H340" s="17" t="str">
        <f>VLOOKUP(E340,Clientes!$A$2:$F$101,4,FALSE)</f>
        <v>1402 Urna. Avenida</v>
      </c>
      <c r="I340" s="17" t="str">
        <f>VLOOKUP(E340,Clientes!$A$2:$F$101,5,FALSE)</f>
        <v>125-750-1373</v>
      </c>
      <c r="J340" s="17" t="str">
        <f>VLOOKUP(E340,Clientes!$A$2:$F$101,6,FALSE)</f>
        <v>sociosqu@etmagnis.co.uk</v>
      </c>
    </row>
    <row r="341" spans="1:10" x14ac:dyDescent="0.25">
      <c r="A341" s="17" t="s">
        <v>91</v>
      </c>
      <c r="B341" s="17" t="s">
        <v>63</v>
      </c>
      <c r="C341" s="18">
        <v>43271</v>
      </c>
      <c r="D341" s="19">
        <v>193</v>
      </c>
      <c r="E341" s="20">
        <v>1695050959899</v>
      </c>
      <c r="F341" s="17" t="str">
        <f>VLOOKUP(E341,Clientes!$A$2:$F$101,2,FALSE)</f>
        <v>Mark</v>
      </c>
      <c r="G341" s="17" t="str">
        <f>VLOOKUP(E341,Clientes!$A$2:$F$101,3,FALSE)</f>
        <v>Beach</v>
      </c>
      <c r="H341" s="17" t="str">
        <f>VLOOKUP(E341,Clientes!$A$2:$F$101,4,FALSE)</f>
        <v>Apdo.:457-1571 Mauris Carretera</v>
      </c>
      <c r="I341" s="17" t="str">
        <f>VLOOKUP(E341,Clientes!$A$2:$F$101,5,FALSE)</f>
        <v>243-371-0729</v>
      </c>
      <c r="J341" s="17" t="str">
        <f>VLOOKUP(E341,Clientes!$A$2:$F$101,6,FALSE)</f>
        <v>eu@sed.org</v>
      </c>
    </row>
    <row r="342" spans="1:10" x14ac:dyDescent="0.25">
      <c r="A342" s="17" t="s">
        <v>91</v>
      </c>
      <c r="B342" s="17" t="s">
        <v>63</v>
      </c>
      <c r="C342" s="18">
        <v>43217</v>
      </c>
      <c r="D342" s="19">
        <v>262</v>
      </c>
      <c r="E342" s="20">
        <v>1699071410199</v>
      </c>
      <c r="F342" s="17" t="str">
        <f>VLOOKUP(E342,Clientes!$A$2:$F$101,2,FALSE)</f>
        <v>Sebastian</v>
      </c>
      <c r="G342" s="17" t="str">
        <f>VLOOKUP(E342,Clientes!$A$2:$F$101,3,FALSE)</f>
        <v>Baxter</v>
      </c>
      <c r="H342" s="17" t="str">
        <f>VLOOKUP(E342,Clientes!$A$2:$F$101,4,FALSE)</f>
        <v>532-1741 Interdum. Avenida</v>
      </c>
      <c r="I342" s="17" t="str">
        <f>VLOOKUP(E342,Clientes!$A$2:$F$101,5,FALSE)</f>
        <v>259-212-8922</v>
      </c>
      <c r="J342" s="17" t="str">
        <f>VLOOKUP(E342,Clientes!$A$2:$F$101,6,FALSE)</f>
        <v>facilisis.lorem@veliteget.net</v>
      </c>
    </row>
    <row r="343" spans="1:10" x14ac:dyDescent="0.25">
      <c r="A343" s="17" t="s">
        <v>91</v>
      </c>
      <c r="B343" s="17" t="s">
        <v>63</v>
      </c>
      <c r="C343" s="18">
        <v>43130</v>
      </c>
      <c r="D343" s="19">
        <v>334</v>
      </c>
      <c r="E343" s="20">
        <v>1601060574599</v>
      </c>
      <c r="F343" s="17" t="str">
        <f>VLOOKUP(E343,Clientes!$A$2:$F$101,2,FALSE)</f>
        <v>Gareth</v>
      </c>
      <c r="G343" s="17" t="str">
        <f>VLOOKUP(E343,Clientes!$A$2:$F$101,3,FALSE)</f>
        <v>Klein</v>
      </c>
      <c r="H343" s="17" t="str">
        <f>VLOOKUP(E343,Clientes!$A$2:$F$101,4,FALSE)</f>
        <v>533 Donec Calle</v>
      </c>
      <c r="I343" s="17" t="str">
        <f>VLOOKUP(E343,Clientes!$A$2:$F$101,5,FALSE)</f>
        <v>157-614-2097</v>
      </c>
      <c r="J343" s="17" t="str">
        <f>VLOOKUP(E343,Clientes!$A$2:$F$101,6,FALSE)</f>
        <v>nibh@elitelit.com</v>
      </c>
    </row>
    <row r="344" spans="1:10" x14ac:dyDescent="0.25">
      <c r="A344" s="17" t="s">
        <v>91</v>
      </c>
      <c r="B344" s="17" t="s">
        <v>63</v>
      </c>
      <c r="C344" s="18">
        <v>43281</v>
      </c>
      <c r="D344" s="19">
        <v>64</v>
      </c>
      <c r="E344" s="20">
        <v>1601060574599</v>
      </c>
      <c r="F344" s="17" t="str">
        <f>VLOOKUP(E344,Clientes!$A$2:$F$101,2,FALSE)</f>
        <v>Gareth</v>
      </c>
      <c r="G344" s="17" t="str">
        <f>VLOOKUP(E344,Clientes!$A$2:$F$101,3,FALSE)</f>
        <v>Klein</v>
      </c>
      <c r="H344" s="17" t="str">
        <f>VLOOKUP(E344,Clientes!$A$2:$F$101,4,FALSE)</f>
        <v>533 Donec Calle</v>
      </c>
      <c r="I344" s="17" t="str">
        <f>VLOOKUP(E344,Clientes!$A$2:$F$101,5,FALSE)</f>
        <v>157-614-2097</v>
      </c>
      <c r="J344" s="17" t="str">
        <f>VLOOKUP(E344,Clientes!$A$2:$F$101,6,FALSE)</f>
        <v>nibh@elitelit.com</v>
      </c>
    </row>
    <row r="345" spans="1:10" x14ac:dyDescent="0.25">
      <c r="A345" s="17" t="s">
        <v>91</v>
      </c>
      <c r="B345" s="17" t="s">
        <v>63</v>
      </c>
      <c r="C345" s="18">
        <v>43153</v>
      </c>
      <c r="D345" s="19">
        <v>197</v>
      </c>
      <c r="E345" s="20">
        <v>1678082760299</v>
      </c>
      <c r="F345" s="17" t="str">
        <f>VLOOKUP(E345,Clientes!$A$2:$F$101,2,FALSE)</f>
        <v>Dylan</v>
      </c>
      <c r="G345" s="17" t="str">
        <f>VLOOKUP(E345,Clientes!$A$2:$F$101,3,FALSE)</f>
        <v>Conrad</v>
      </c>
      <c r="H345" s="17" t="str">
        <f>VLOOKUP(E345,Clientes!$A$2:$F$101,4,FALSE)</f>
        <v>3590 Curabitur Avda.</v>
      </c>
      <c r="I345" s="17" t="str">
        <f>VLOOKUP(E345,Clientes!$A$2:$F$101,5,FALSE)</f>
        <v>255-734-7956</v>
      </c>
      <c r="J345" s="17" t="str">
        <f>VLOOKUP(E345,Clientes!$A$2:$F$101,6,FALSE)</f>
        <v>semper@leoin.com</v>
      </c>
    </row>
    <row r="346" spans="1:10" x14ac:dyDescent="0.25">
      <c r="A346" s="17" t="s">
        <v>91</v>
      </c>
      <c r="B346" s="17" t="s">
        <v>63</v>
      </c>
      <c r="C346" s="18">
        <v>43212</v>
      </c>
      <c r="D346" s="19">
        <v>271</v>
      </c>
      <c r="E346" s="20">
        <v>1654010745899</v>
      </c>
      <c r="F346" s="17" t="str">
        <f>VLOOKUP(E346,Clientes!$A$2:$F$101,2,FALSE)</f>
        <v>Benjamin</v>
      </c>
      <c r="G346" s="17" t="str">
        <f>VLOOKUP(E346,Clientes!$A$2:$F$101,3,FALSE)</f>
        <v>Solomon</v>
      </c>
      <c r="H346" s="17" t="str">
        <f>VLOOKUP(E346,Clientes!$A$2:$F$101,4,FALSE)</f>
        <v>7496 Sit C.</v>
      </c>
      <c r="I346" s="17" t="str">
        <f>VLOOKUP(E346,Clientes!$A$2:$F$101,5,FALSE)</f>
        <v>503-539-2177</v>
      </c>
      <c r="J346" s="17" t="str">
        <f>VLOOKUP(E346,Clientes!$A$2:$F$101,6,FALSE)</f>
        <v>a.neque@luctuset.ca</v>
      </c>
    </row>
    <row r="347" spans="1:10" x14ac:dyDescent="0.25">
      <c r="A347" s="17" t="s">
        <v>91</v>
      </c>
      <c r="B347" s="17" t="s">
        <v>63</v>
      </c>
      <c r="C347" s="18">
        <v>43142</v>
      </c>
      <c r="D347" s="19">
        <v>288</v>
      </c>
      <c r="E347" s="20">
        <v>1619041256699</v>
      </c>
      <c r="F347" s="17" t="str">
        <f>VLOOKUP(E347,Clientes!$A$2:$F$101,2,FALSE)</f>
        <v>Quon</v>
      </c>
      <c r="G347" s="17" t="str">
        <f>VLOOKUP(E347,Clientes!$A$2:$F$101,3,FALSE)</f>
        <v>Osborne</v>
      </c>
      <c r="H347" s="17" t="str">
        <f>VLOOKUP(E347,Clientes!$A$2:$F$101,4,FALSE)</f>
        <v xml:space="preserve">Apdo.:476-229 Est. </v>
      </c>
      <c r="I347" s="17" t="str">
        <f>VLOOKUP(E347,Clientes!$A$2:$F$101,5,FALSE)</f>
        <v>587-114-3219</v>
      </c>
      <c r="J347" s="17" t="str">
        <f>VLOOKUP(E347,Clientes!$A$2:$F$101,6,FALSE)</f>
        <v>Nam@nonummyac.net</v>
      </c>
    </row>
    <row r="348" spans="1:10" x14ac:dyDescent="0.25">
      <c r="A348" s="17" t="s">
        <v>91</v>
      </c>
      <c r="B348" s="17" t="s">
        <v>63</v>
      </c>
      <c r="C348" s="18">
        <v>43234</v>
      </c>
      <c r="D348" s="19">
        <v>52</v>
      </c>
      <c r="E348" s="20">
        <v>1639121822199</v>
      </c>
      <c r="F348" s="17" t="str">
        <f>VLOOKUP(E348,Clientes!$A$2:$F$101,2,FALSE)</f>
        <v>Erica</v>
      </c>
      <c r="G348" s="17" t="str">
        <f>VLOOKUP(E348,Clientes!$A$2:$F$101,3,FALSE)</f>
        <v>Knowles</v>
      </c>
      <c r="H348" s="17" t="str">
        <f>VLOOKUP(E348,Clientes!$A$2:$F$101,4,FALSE)</f>
        <v>9763 Nisi. Carretera</v>
      </c>
      <c r="I348" s="17" t="str">
        <f>VLOOKUP(E348,Clientes!$A$2:$F$101,5,FALSE)</f>
        <v>461-494-2565</v>
      </c>
      <c r="J348" s="17" t="str">
        <f>VLOOKUP(E348,Clientes!$A$2:$F$101,6,FALSE)</f>
        <v>dolor@eros.ca</v>
      </c>
    </row>
    <row r="349" spans="1:10" x14ac:dyDescent="0.25">
      <c r="A349" s="17" t="s">
        <v>91</v>
      </c>
      <c r="B349" s="17" t="s">
        <v>63</v>
      </c>
      <c r="C349" s="18">
        <v>43274</v>
      </c>
      <c r="D349" s="19">
        <v>293</v>
      </c>
      <c r="E349" s="20">
        <v>1695082664499</v>
      </c>
      <c r="F349" s="17" t="str">
        <f>VLOOKUP(E349,Clientes!$A$2:$F$101,2,FALSE)</f>
        <v>Kadeem</v>
      </c>
      <c r="G349" s="17" t="str">
        <f>VLOOKUP(E349,Clientes!$A$2:$F$101,3,FALSE)</f>
        <v>Dotson</v>
      </c>
      <c r="H349" s="17" t="str">
        <f>VLOOKUP(E349,Clientes!$A$2:$F$101,4,FALSE)</f>
        <v>Apartado núm.: 295, 1354 Non Ctra.</v>
      </c>
      <c r="I349" s="17" t="str">
        <f>VLOOKUP(E349,Clientes!$A$2:$F$101,5,FALSE)</f>
        <v>524-635-3130</v>
      </c>
      <c r="J349" s="17" t="str">
        <f>VLOOKUP(E349,Clientes!$A$2:$F$101,6,FALSE)</f>
        <v>pellentesque.eget.dictum@sagittisplaceratCras.com</v>
      </c>
    </row>
    <row r="350" spans="1:10" x14ac:dyDescent="0.25">
      <c r="A350" s="17" t="s">
        <v>91</v>
      </c>
      <c r="B350" s="17" t="s">
        <v>63</v>
      </c>
      <c r="C350" s="18">
        <v>43119</v>
      </c>
      <c r="D350" s="19">
        <v>146</v>
      </c>
      <c r="E350" s="20">
        <v>1619091761599</v>
      </c>
      <c r="F350" s="17" t="str">
        <f>VLOOKUP(E350,Clientes!$A$2:$F$101,2,FALSE)</f>
        <v>Kareem</v>
      </c>
      <c r="G350" s="17" t="str">
        <f>VLOOKUP(E350,Clientes!$A$2:$F$101,3,FALSE)</f>
        <v>Coffey</v>
      </c>
      <c r="H350" s="17" t="str">
        <f>VLOOKUP(E350,Clientes!$A$2:$F$101,4,FALSE)</f>
        <v>Apartado núm.: 956, 5448 Nullam Calle</v>
      </c>
      <c r="I350" s="17" t="str">
        <f>VLOOKUP(E350,Clientes!$A$2:$F$101,5,FALSE)</f>
        <v>492-606-4387</v>
      </c>
      <c r="J350" s="17" t="str">
        <f>VLOOKUP(E350,Clientes!$A$2:$F$101,6,FALSE)</f>
        <v>aliquam.eu.accumsan@risusat.edu</v>
      </c>
    </row>
    <row r="351" spans="1:10" x14ac:dyDescent="0.25">
      <c r="A351" s="17" t="s">
        <v>91</v>
      </c>
      <c r="B351" s="17" t="s">
        <v>63</v>
      </c>
      <c r="C351" s="18">
        <v>43242</v>
      </c>
      <c r="D351" s="19">
        <v>378</v>
      </c>
      <c r="E351" s="20">
        <v>1697101544199</v>
      </c>
      <c r="F351" s="17" t="str">
        <f>VLOOKUP(E351,Clientes!$A$2:$F$101,2,FALSE)</f>
        <v>Savannah</v>
      </c>
      <c r="G351" s="17" t="str">
        <f>VLOOKUP(E351,Clientes!$A$2:$F$101,3,FALSE)</f>
        <v>Roach</v>
      </c>
      <c r="H351" s="17" t="str">
        <f>VLOOKUP(E351,Clientes!$A$2:$F$101,4,FALSE)</f>
        <v>164-6520 Pede. Av.</v>
      </c>
      <c r="I351" s="17" t="str">
        <f>VLOOKUP(E351,Clientes!$A$2:$F$101,5,FALSE)</f>
        <v>905-172-8771</v>
      </c>
      <c r="J351" s="17" t="str">
        <f>VLOOKUP(E351,Clientes!$A$2:$F$101,6,FALSE)</f>
        <v>nonummy.ac@magna.co.uk</v>
      </c>
    </row>
    <row r="352" spans="1:10" x14ac:dyDescent="0.25">
      <c r="A352" s="17" t="s">
        <v>91</v>
      </c>
      <c r="B352" s="17" t="s">
        <v>63</v>
      </c>
      <c r="C352" s="18">
        <v>43265</v>
      </c>
      <c r="D352" s="19">
        <v>88</v>
      </c>
      <c r="E352" s="20">
        <v>1671090686099</v>
      </c>
      <c r="F352" s="17" t="str">
        <f>VLOOKUP(E352,Clientes!$A$2:$F$101,2,FALSE)</f>
        <v>Orlando</v>
      </c>
      <c r="G352" s="17" t="str">
        <f>VLOOKUP(E352,Clientes!$A$2:$F$101,3,FALSE)</f>
        <v>Woodard</v>
      </c>
      <c r="H352" s="17" t="str">
        <f>VLOOKUP(E352,Clientes!$A$2:$F$101,4,FALSE)</f>
        <v>1402 Urna. Avenida</v>
      </c>
      <c r="I352" s="17" t="str">
        <f>VLOOKUP(E352,Clientes!$A$2:$F$101,5,FALSE)</f>
        <v>125-750-1373</v>
      </c>
      <c r="J352" s="17" t="str">
        <f>VLOOKUP(E352,Clientes!$A$2:$F$101,6,FALSE)</f>
        <v>sociosqu@etmagnis.co.uk</v>
      </c>
    </row>
    <row r="353" spans="1:10" x14ac:dyDescent="0.25">
      <c r="A353" s="17" t="s">
        <v>91</v>
      </c>
      <c r="B353" s="17" t="s">
        <v>63</v>
      </c>
      <c r="C353" s="18">
        <v>43143</v>
      </c>
      <c r="D353" s="19">
        <v>299</v>
      </c>
      <c r="E353" s="20">
        <v>1695050959899</v>
      </c>
      <c r="F353" s="17" t="str">
        <f>VLOOKUP(E353,Clientes!$A$2:$F$101,2,FALSE)</f>
        <v>Mark</v>
      </c>
      <c r="G353" s="17" t="str">
        <f>VLOOKUP(E353,Clientes!$A$2:$F$101,3,FALSE)</f>
        <v>Beach</v>
      </c>
      <c r="H353" s="17" t="str">
        <f>VLOOKUP(E353,Clientes!$A$2:$F$101,4,FALSE)</f>
        <v>Apdo.:457-1571 Mauris Carretera</v>
      </c>
      <c r="I353" s="17" t="str">
        <f>VLOOKUP(E353,Clientes!$A$2:$F$101,5,FALSE)</f>
        <v>243-371-0729</v>
      </c>
      <c r="J353" s="17" t="str">
        <f>VLOOKUP(E353,Clientes!$A$2:$F$101,6,FALSE)</f>
        <v>eu@sed.org</v>
      </c>
    </row>
    <row r="354" spans="1:10" x14ac:dyDescent="0.25">
      <c r="A354" s="17" t="s">
        <v>91</v>
      </c>
      <c r="B354" s="17" t="s">
        <v>63</v>
      </c>
      <c r="C354" s="18">
        <v>43218</v>
      </c>
      <c r="D354" s="19">
        <v>483</v>
      </c>
      <c r="E354" s="20">
        <v>1682021904299</v>
      </c>
      <c r="F354" s="17" t="str">
        <f>VLOOKUP(E354,Clientes!$A$2:$F$101,2,FALSE)</f>
        <v>Justina</v>
      </c>
      <c r="G354" s="17" t="str">
        <f>VLOOKUP(E354,Clientes!$A$2:$F$101,3,FALSE)</f>
        <v>Gross</v>
      </c>
      <c r="H354" s="17" t="str">
        <f>VLOOKUP(E354,Clientes!$A$2:$F$101,4,FALSE)</f>
        <v xml:space="preserve">417-5223 Maecenas </v>
      </c>
      <c r="I354" s="17" t="str">
        <f>VLOOKUP(E354,Clientes!$A$2:$F$101,5,FALSE)</f>
        <v>654-905-2739</v>
      </c>
      <c r="J354" s="17" t="str">
        <f>VLOOKUP(E354,Clientes!$A$2:$F$101,6,FALSE)</f>
        <v>ac.arcu.Nunc@mollis.ca</v>
      </c>
    </row>
    <row r="355" spans="1:10" x14ac:dyDescent="0.25">
      <c r="A355" s="17" t="s">
        <v>91</v>
      </c>
      <c r="B355" s="17" t="s">
        <v>63</v>
      </c>
      <c r="C355" s="18">
        <v>43224</v>
      </c>
      <c r="D355" s="19">
        <v>405</v>
      </c>
      <c r="E355" s="20">
        <v>1651090360899</v>
      </c>
      <c r="F355" s="17" t="str">
        <f>VLOOKUP(E355,Clientes!$A$2:$F$101,2,FALSE)</f>
        <v>Lamar</v>
      </c>
      <c r="G355" s="17" t="str">
        <f>VLOOKUP(E355,Clientes!$A$2:$F$101,3,FALSE)</f>
        <v>Young</v>
      </c>
      <c r="H355" s="17" t="str">
        <f>VLOOKUP(E355,Clientes!$A$2:$F$101,4,FALSE)</f>
        <v>558-2332 At, Calle</v>
      </c>
      <c r="I355" s="17" t="str">
        <f>VLOOKUP(E355,Clientes!$A$2:$F$101,5,FALSE)</f>
        <v>265-586-7287</v>
      </c>
      <c r="J355" s="17" t="str">
        <f>VLOOKUP(E355,Clientes!$A$2:$F$101,6,FALSE)</f>
        <v>sed@natoque.edu</v>
      </c>
    </row>
    <row r="356" spans="1:10" x14ac:dyDescent="0.25">
      <c r="A356" s="17" t="s">
        <v>91</v>
      </c>
      <c r="B356" s="17" t="s">
        <v>63</v>
      </c>
      <c r="C356" s="18">
        <v>43112</v>
      </c>
      <c r="D356" s="19">
        <v>87</v>
      </c>
      <c r="E356" s="20">
        <v>1686062232799</v>
      </c>
      <c r="F356" s="17" t="str">
        <f>VLOOKUP(E356,Clientes!$A$2:$F$101,2,FALSE)</f>
        <v>Devin</v>
      </c>
      <c r="G356" s="17" t="str">
        <f>VLOOKUP(E356,Clientes!$A$2:$F$101,3,FALSE)</f>
        <v>Carter</v>
      </c>
      <c r="H356" s="17" t="str">
        <f>VLOOKUP(E356,Clientes!$A$2:$F$101,4,FALSE)</f>
        <v>552-406 Proin Calle</v>
      </c>
      <c r="I356" s="17" t="str">
        <f>VLOOKUP(E356,Clientes!$A$2:$F$101,5,FALSE)</f>
        <v>162-239-6488</v>
      </c>
      <c r="J356" s="17" t="str">
        <f>VLOOKUP(E356,Clientes!$A$2:$F$101,6,FALSE)</f>
        <v>in@tincidunt.net</v>
      </c>
    </row>
    <row r="357" spans="1:10" x14ac:dyDescent="0.25">
      <c r="A357" s="17" t="s">
        <v>91</v>
      </c>
      <c r="B357" s="17" t="s">
        <v>63</v>
      </c>
      <c r="C357" s="18">
        <v>43209</v>
      </c>
      <c r="D357" s="19">
        <v>186</v>
      </c>
      <c r="E357" s="20">
        <v>1663122302899</v>
      </c>
      <c r="F357" s="17" t="str">
        <f>VLOOKUP(E357,Clientes!$A$2:$F$101,2,FALSE)</f>
        <v>Gavin</v>
      </c>
      <c r="G357" s="17" t="str">
        <f>VLOOKUP(E357,Clientes!$A$2:$F$101,3,FALSE)</f>
        <v>Steele</v>
      </c>
      <c r="H357" s="17" t="str">
        <f>VLOOKUP(E357,Clientes!$A$2:$F$101,4,FALSE)</f>
        <v>8425 Est C/</v>
      </c>
      <c r="I357" s="17" t="str">
        <f>VLOOKUP(E357,Clientes!$A$2:$F$101,5,FALSE)</f>
        <v>261-956-4134</v>
      </c>
      <c r="J357" s="17" t="str">
        <f>VLOOKUP(E357,Clientes!$A$2:$F$101,6,FALSE)</f>
        <v>ac.risus.Morbi@tortor.com</v>
      </c>
    </row>
    <row r="358" spans="1:10" x14ac:dyDescent="0.25">
      <c r="A358" s="17" t="s">
        <v>91</v>
      </c>
      <c r="B358" s="17" t="s">
        <v>63</v>
      </c>
      <c r="C358" s="18">
        <v>43163</v>
      </c>
      <c r="D358" s="19">
        <v>419</v>
      </c>
      <c r="E358" s="20">
        <v>1656122493099</v>
      </c>
      <c r="F358" s="17" t="str">
        <f>VLOOKUP(E358,Clientes!$A$2:$F$101,2,FALSE)</f>
        <v>Fuller</v>
      </c>
      <c r="G358" s="17" t="str">
        <f>VLOOKUP(E358,Clientes!$A$2:$F$101,3,FALSE)</f>
        <v>Murray</v>
      </c>
      <c r="H358" s="17" t="str">
        <f>VLOOKUP(E358,Clientes!$A$2:$F$101,4,FALSE)</f>
        <v>Apdo.:697-346 Per C/</v>
      </c>
      <c r="I358" s="17" t="str">
        <f>VLOOKUP(E358,Clientes!$A$2:$F$101,5,FALSE)</f>
        <v>420-960-8701</v>
      </c>
      <c r="J358" s="17" t="str">
        <f>VLOOKUP(E358,Clientes!$A$2:$F$101,6,FALSE)</f>
        <v>lobortis@ipsumPhasellus.com</v>
      </c>
    </row>
    <row r="359" spans="1:10" x14ac:dyDescent="0.25">
      <c r="A359" s="17" t="s">
        <v>91</v>
      </c>
      <c r="B359" s="17" t="s">
        <v>63</v>
      </c>
      <c r="C359" s="18">
        <v>43191</v>
      </c>
      <c r="D359" s="19">
        <v>69</v>
      </c>
      <c r="E359" s="20">
        <v>1685081434999</v>
      </c>
      <c r="F359" s="17" t="str">
        <f>VLOOKUP(E359,Clientes!$A$2:$F$101,2,FALSE)</f>
        <v>Octavia</v>
      </c>
      <c r="G359" s="17" t="str">
        <f>VLOOKUP(E359,Clientes!$A$2:$F$101,3,FALSE)</f>
        <v>Shields</v>
      </c>
      <c r="H359" s="17" t="str">
        <f>VLOOKUP(E359,Clientes!$A$2:$F$101,4,FALSE)</f>
        <v>Apdo.:153-5295 Sed Ctra.</v>
      </c>
      <c r="I359" s="17" t="str">
        <f>VLOOKUP(E359,Clientes!$A$2:$F$101,5,FALSE)</f>
        <v>733-127-1387</v>
      </c>
      <c r="J359" s="17" t="str">
        <f>VLOOKUP(E359,Clientes!$A$2:$F$101,6,FALSE)</f>
        <v>ut@Nunc.co.uk</v>
      </c>
    </row>
    <row r="360" spans="1:10" x14ac:dyDescent="0.25">
      <c r="A360" s="17" t="s">
        <v>91</v>
      </c>
      <c r="B360" s="17" t="s">
        <v>63</v>
      </c>
      <c r="C360" s="18">
        <v>43132</v>
      </c>
      <c r="D360" s="19">
        <v>396</v>
      </c>
      <c r="E360" s="20">
        <v>1663072138499</v>
      </c>
      <c r="F360" s="17" t="str">
        <f>VLOOKUP(E360,Clientes!$A$2:$F$101,2,FALSE)</f>
        <v>Akeem</v>
      </c>
      <c r="G360" s="17" t="str">
        <f>VLOOKUP(E360,Clientes!$A$2:$F$101,3,FALSE)</f>
        <v>Higgins</v>
      </c>
      <c r="H360" s="17" t="str">
        <f>VLOOKUP(E360,Clientes!$A$2:$F$101,4,FALSE)</f>
        <v>115-7117 Nunc Carretera</v>
      </c>
      <c r="I360" s="17" t="str">
        <f>VLOOKUP(E360,Clientes!$A$2:$F$101,5,FALSE)</f>
        <v>990-387-2684</v>
      </c>
      <c r="J360" s="17" t="str">
        <f>VLOOKUP(E360,Clientes!$A$2:$F$101,6,FALSE)</f>
        <v>non.vestibulum@vestibulummassarutrum.net</v>
      </c>
    </row>
    <row r="361" spans="1:10" x14ac:dyDescent="0.25">
      <c r="A361" s="17" t="s">
        <v>91</v>
      </c>
      <c r="B361" s="17" t="s">
        <v>63</v>
      </c>
      <c r="C361" s="18">
        <v>43142</v>
      </c>
      <c r="D361" s="19">
        <v>337</v>
      </c>
      <c r="E361" s="20">
        <v>1678082760299</v>
      </c>
      <c r="F361" s="17" t="str">
        <f>VLOOKUP(E361,Clientes!$A$2:$F$101,2,FALSE)</f>
        <v>Dylan</v>
      </c>
      <c r="G361" s="17" t="str">
        <f>VLOOKUP(E361,Clientes!$A$2:$F$101,3,FALSE)</f>
        <v>Conrad</v>
      </c>
      <c r="H361" s="17" t="str">
        <f>VLOOKUP(E361,Clientes!$A$2:$F$101,4,FALSE)</f>
        <v>3590 Curabitur Avda.</v>
      </c>
      <c r="I361" s="17" t="str">
        <f>VLOOKUP(E361,Clientes!$A$2:$F$101,5,FALSE)</f>
        <v>255-734-7956</v>
      </c>
      <c r="J361" s="17" t="str">
        <f>VLOOKUP(E361,Clientes!$A$2:$F$101,6,FALSE)</f>
        <v>semper@leoin.com</v>
      </c>
    </row>
    <row r="362" spans="1:10" x14ac:dyDescent="0.25">
      <c r="A362" s="17" t="s">
        <v>91</v>
      </c>
      <c r="B362" s="17" t="s">
        <v>63</v>
      </c>
      <c r="C362" s="18">
        <v>43156</v>
      </c>
      <c r="D362" s="19">
        <v>227</v>
      </c>
      <c r="E362" s="20">
        <v>1662090302999</v>
      </c>
      <c r="F362" s="17" t="str">
        <f>VLOOKUP(E362,Clientes!$A$2:$F$101,2,FALSE)</f>
        <v>Melyssa</v>
      </c>
      <c r="G362" s="17" t="str">
        <f>VLOOKUP(E362,Clientes!$A$2:$F$101,3,FALSE)</f>
        <v>Hernandez</v>
      </c>
      <c r="H362" s="17" t="str">
        <f>VLOOKUP(E362,Clientes!$A$2:$F$101,4,FALSE)</f>
        <v>9845 Mi Avenida</v>
      </c>
      <c r="I362" s="17" t="str">
        <f>VLOOKUP(E362,Clientes!$A$2:$F$101,5,FALSE)</f>
        <v>947-461-4613</v>
      </c>
      <c r="J362" s="17" t="str">
        <f>VLOOKUP(E362,Clientes!$A$2:$F$101,6,FALSE)</f>
        <v>ut.dolor.dapibus@ac.ca</v>
      </c>
    </row>
    <row r="363" spans="1:10" x14ac:dyDescent="0.25">
      <c r="A363" s="17" t="s">
        <v>91</v>
      </c>
      <c r="B363" s="17" t="s">
        <v>63</v>
      </c>
      <c r="C363" s="18">
        <v>43244</v>
      </c>
      <c r="D363" s="19">
        <v>177</v>
      </c>
      <c r="E363" s="20">
        <v>1632080300399</v>
      </c>
      <c r="F363" s="17" t="str">
        <f>VLOOKUP(E363,Clientes!$A$2:$F$101,2,FALSE)</f>
        <v>Gloria</v>
      </c>
      <c r="G363" s="17" t="str">
        <f>VLOOKUP(E363,Clientes!$A$2:$F$101,3,FALSE)</f>
        <v>Matthews</v>
      </c>
      <c r="H363" s="17" t="str">
        <f>VLOOKUP(E363,Clientes!$A$2:$F$101,4,FALSE)</f>
        <v>9485 Vestibulum, Calle</v>
      </c>
      <c r="I363" s="17" t="str">
        <f>VLOOKUP(E363,Clientes!$A$2:$F$101,5,FALSE)</f>
        <v>168-467-6761</v>
      </c>
      <c r="J363" s="17" t="str">
        <f>VLOOKUP(E363,Clientes!$A$2:$F$101,6,FALSE)</f>
        <v>vulputate.mauris.sagittis@nibhQuisque.edu</v>
      </c>
    </row>
    <row r="364" spans="1:10" x14ac:dyDescent="0.25">
      <c r="A364" s="17" t="s">
        <v>91</v>
      </c>
      <c r="B364" s="17" t="s">
        <v>63</v>
      </c>
      <c r="C364" s="18">
        <v>43205</v>
      </c>
      <c r="D364" s="19">
        <v>457</v>
      </c>
      <c r="E364" s="20">
        <v>1622051041599</v>
      </c>
      <c r="F364" s="17" t="str">
        <f>VLOOKUP(E364,Clientes!$A$2:$F$101,2,FALSE)</f>
        <v>Joseph</v>
      </c>
      <c r="G364" s="17" t="str">
        <f>VLOOKUP(E364,Clientes!$A$2:$F$101,3,FALSE)</f>
        <v>Blanchard</v>
      </c>
      <c r="H364" s="17" t="str">
        <f>VLOOKUP(E364,Clientes!$A$2:$F$101,4,FALSE)</f>
        <v>579-5248 Tellus Avenida</v>
      </c>
      <c r="I364" s="17" t="str">
        <f>VLOOKUP(E364,Clientes!$A$2:$F$101,5,FALSE)</f>
        <v>109-414-2400</v>
      </c>
      <c r="J364" s="17" t="str">
        <f>VLOOKUP(E364,Clientes!$A$2:$F$101,6,FALSE)</f>
        <v>turpis.Nulla@sapiengravida.ca</v>
      </c>
    </row>
    <row r="365" spans="1:10" x14ac:dyDescent="0.25">
      <c r="A365" s="17" t="s">
        <v>91</v>
      </c>
      <c r="B365" s="17" t="s">
        <v>63</v>
      </c>
      <c r="C365" s="18">
        <v>43264</v>
      </c>
      <c r="D365" s="19">
        <v>351</v>
      </c>
      <c r="E365" s="20">
        <v>1685081434999</v>
      </c>
      <c r="F365" s="17" t="str">
        <f>VLOOKUP(E365,Clientes!$A$2:$F$101,2,FALSE)</f>
        <v>Octavia</v>
      </c>
      <c r="G365" s="17" t="str">
        <f>VLOOKUP(E365,Clientes!$A$2:$F$101,3,FALSE)</f>
        <v>Shields</v>
      </c>
      <c r="H365" s="17" t="str">
        <f>VLOOKUP(E365,Clientes!$A$2:$F$101,4,FALSE)</f>
        <v>Apdo.:153-5295 Sed Ctra.</v>
      </c>
      <c r="I365" s="17" t="str">
        <f>VLOOKUP(E365,Clientes!$A$2:$F$101,5,FALSE)</f>
        <v>733-127-1387</v>
      </c>
      <c r="J365" s="17" t="str">
        <f>VLOOKUP(E365,Clientes!$A$2:$F$101,6,FALSE)</f>
        <v>ut@Nunc.co.uk</v>
      </c>
    </row>
    <row r="366" spans="1:10" x14ac:dyDescent="0.25">
      <c r="A366" s="17" t="s">
        <v>91</v>
      </c>
      <c r="B366" s="17" t="s">
        <v>63</v>
      </c>
      <c r="C366" s="18">
        <v>43269</v>
      </c>
      <c r="D366" s="19">
        <v>455</v>
      </c>
      <c r="E366" s="20">
        <v>1632080300399</v>
      </c>
      <c r="F366" s="17" t="str">
        <f>VLOOKUP(E366,Clientes!$A$2:$F$101,2,FALSE)</f>
        <v>Gloria</v>
      </c>
      <c r="G366" s="17" t="str">
        <f>VLOOKUP(E366,Clientes!$A$2:$F$101,3,FALSE)</f>
        <v>Matthews</v>
      </c>
      <c r="H366" s="17" t="str">
        <f>VLOOKUP(E366,Clientes!$A$2:$F$101,4,FALSE)</f>
        <v>9485 Vestibulum, Calle</v>
      </c>
      <c r="I366" s="17" t="str">
        <f>VLOOKUP(E366,Clientes!$A$2:$F$101,5,FALSE)</f>
        <v>168-467-6761</v>
      </c>
      <c r="J366" s="17" t="str">
        <f>VLOOKUP(E366,Clientes!$A$2:$F$101,6,FALSE)</f>
        <v>vulputate.mauris.sagittis@nibhQuisque.edu</v>
      </c>
    </row>
    <row r="367" spans="1:10" x14ac:dyDescent="0.25">
      <c r="A367" s="17" t="s">
        <v>91</v>
      </c>
      <c r="B367" s="17" t="s">
        <v>63</v>
      </c>
      <c r="C367" s="18">
        <v>43229</v>
      </c>
      <c r="D367" s="19">
        <v>192</v>
      </c>
      <c r="E367" s="20">
        <v>1648043093099</v>
      </c>
      <c r="F367" s="17" t="str">
        <f>VLOOKUP(E367,Clientes!$A$2:$F$101,2,FALSE)</f>
        <v>James</v>
      </c>
      <c r="G367" s="17" t="str">
        <f>VLOOKUP(E367,Clientes!$A$2:$F$101,3,FALSE)</f>
        <v>Alvarez</v>
      </c>
      <c r="H367" s="17" t="str">
        <f>VLOOKUP(E367,Clientes!$A$2:$F$101,4,FALSE)</f>
        <v>1039 Auctor Avenida</v>
      </c>
      <c r="I367" s="17" t="str">
        <f>VLOOKUP(E367,Clientes!$A$2:$F$101,5,FALSE)</f>
        <v>990-847-1274</v>
      </c>
      <c r="J367" s="17" t="str">
        <f>VLOOKUP(E367,Clientes!$A$2:$F$101,6,FALSE)</f>
        <v>tincidunt.adipiscing.Mauris@leo.ca</v>
      </c>
    </row>
    <row r="368" spans="1:10" x14ac:dyDescent="0.25">
      <c r="A368" s="17" t="s">
        <v>91</v>
      </c>
      <c r="B368" s="17" t="s">
        <v>63</v>
      </c>
      <c r="C368" s="18">
        <v>43221</v>
      </c>
      <c r="D368" s="19">
        <v>291</v>
      </c>
      <c r="E368" s="20">
        <v>1654020553899</v>
      </c>
      <c r="F368" s="17" t="str">
        <f>VLOOKUP(E368,Clientes!$A$2:$F$101,2,FALSE)</f>
        <v>Katelyn</v>
      </c>
      <c r="G368" s="17" t="str">
        <f>VLOOKUP(E368,Clientes!$A$2:$F$101,3,FALSE)</f>
        <v>Cantu</v>
      </c>
      <c r="H368" s="17" t="str">
        <f>VLOOKUP(E368,Clientes!$A$2:$F$101,4,FALSE)</f>
        <v>Apdo.:265-8901 Nulla. Av.</v>
      </c>
      <c r="I368" s="17" t="str">
        <f>VLOOKUP(E368,Clientes!$A$2:$F$101,5,FALSE)</f>
        <v>987-713-1712</v>
      </c>
      <c r="J368" s="17" t="str">
        <f>VLOOKUP(E368,Clientes!$A$2:$F$101,6,FALSE)</f>
        <v>tellus.Aenean@Phasellusdolorelit.co.uk</v>
      </c>
    </row>
    <row r="369" spans="1:10" x14ac:dyDescent="0.25">
      <c r="A369" s="17" t="s">
        <v>91</v>
      </c>
      <c r="B369" s="17" t="s">
        <v>63</v>
      </c>
      <c r="C369" s="18">
        <v>43207</v>
      </c>
      <c r="D369" s="19">
        <v>370</v>
      </c>
      <c r="E369" s="20">
        <v>1632080300399</v>
      </c>
      <c r="F369" s="17" t="str">
        <f>VLOOKUP(E369,Clientes!$A$2:$F$101,2,FALSE)</f>
        <v>Gloria</v>
      </c>
      <c r="G369" s="17" t="str">
        <f>VLOOKUP(E369,Clientes!$A$2:$F$101,3,FALSE)</f>
        <v>Matthews</v>
      </c>
      <c r="H369" s="17" t="str">
        <f>VLOOKUP(E369,Clientes!$A$2:$F$101,4,FALSE)</f>
        <v>9485 Vestibulum, Calle</v>
      </c>
      <c r="I369" s="17" t="str">
        <f>VLOOKUP(E369,Clientes!$A$2:$F$101,5,FALSE)</f>
        <v>168-467-6761</v>
      </c>
      <c r="J369" s="17" t="str">
        <f>VLOOKUP(E369,Clientes!$A$2:$F$101,6,FALSE)</f>
        <v>vulputate.mauris.sagittis@nibhQuisque.edu</v>
      </c>
    </row>
    <row r="370" spans="1:10" x14ac:dyDescent="0.25">
      <c r="A370" s="17" t="s">
        <v>91</v>
      </c>
      <c r="B370" s="17" t="s">
        <v>63</v>
      </c>
      <c r="C370" s="18">
        <v>43280</v>
      </c>
      <c r="D370" s="19">
        <v>118</v>
      </c>
      <c r="E370" s="20">
        <v>1654020553899</v>
      </c>
      <c r="F370" s="17" t="str">
        <f>VLOOKUP(E370,Clientes!$A$2:$F$101,2,FALSE)</f>
        <v>Katelyn</v>
      </c>
      <c r="G370" s="17" t="str">
        <f>VLOOKUP(E370,Clientes!$A$2:$F$101,3,FALSE)</f>
        <v>Cantu</v>
      </c>
      <c r="H370" s="17" t="str">
        <f>VLOOKUP(E370,Clientes!$A$2:$F$101,4,FALSE)</f>
        <v>Apdo.:265-8901 Nulla. Av.</v>
      </c>
      <c r="I370" s="17" t="str">
        <f>VLOOKUP(E370,Clientes!$A$2:$F$101,5,FALSE)</f>
        <v>987-713-1712</v>
      </c>
      <c r="J370" s="17" t="str">
        <f>VLOOKUP(E370,Clientes!$A$2:$F$101,6,FALSE)</f>
        <v>tellus.Aenean@Phasellusdolorelit.co.uk</v>
      </c>
    </row>
    <row r="371" spans="1:10" x14ac:dyDescent="0.25">
      <c r="A371" s="17" t="s">
        <v>91</v>
      </c>
      <c r="B371" s="17" t="s">
        <v>63</v>
      </c>
      <c r="C371" s="18">
        <v>43130</v>
      </c>
      <c r="D371" s="19">
        <v>285</v>
      </c>
      <c r="E371" s="20">
        <v>1649021176599</v>
      </c>
      <c r="F371" s="17" t="str">
        <f>VLOOKUP(E371,Clientes!$A$2:$F$101,2,FALSE)</f>
        <v>Beau</v>
      </c>
      <c r="G371" s="17" t="str">
        <f>VLOOKUP(E371,Clientes!$A$2:$F$101,3,FALSE)</f>
        <v>Dudley</v>
      </c>
      <c r="H371" s="17" t="str">
        <f>VLOOKUP(E371,Clientes!$A$2:$F$101,4,FALSE)</f>
        <v>Apdo.:824-3904 Tempus Avda.</v>
      </c>
      <c r="I371" s="17" t="str">
        <f>VLOOKUP(E371,Clientes!$A$2:$F$101,5,FALSE)</f>
        <v>697-913-5623</v>
      </c>
      <c r="J371" s="17" t="str">
        <f>VLOOKUP(E371,Clientes!$A$2:$F$101,6,FALSE)</f>
        <v>Suspendisse.tristique.neque@dapibus.org</v>
      </c>
    </row>
    <row r="372" spans="1:10" x14ac:dyDescent="0.25">
      <c r="A372" s="17" t="s">
        <v>91</v>
      </c>
      <c r="B372" s="17" t="s">
        <v>63</v>
      </c>
      <c r="C372" s="18">
        <v>43258</v>
      </c>
      <c r="D372" s="19">
        <v>298</v>
      </c>
      <c r="E372" s="20">
        <v>1615122857999</v>
      </c>
      <c r="F372" s="17" t="str">
        <f>VLOOKUP(E372,Clientes!$A$2:$F$101,2,FALSE)</f>
        <v>Nyssa</v>
      </c>
      <c r="G372" s="17" t="str">
        <f>VLOOKUP(E372,Clientes!$A$2:$F$101,3,FALSE)</f>
        <v>Roth</v>
      </c>
      <c r="H372" s="17" t="str">
        <f>VLOOKUP(E372,Clientes!$A$2:$F$101,4,FALSE)</f>
        <v xml:space="preserve">Apartado núm.: 730, 6120 Auctor, </v>
      </c>
      <c r="I372" s="17" t="str">
        <f>VLOOKUP(E372,Clientes!$A$2:$F$101,5,FALSE)</f>
        <v>282-571-5280</v>
      </c>
      <c r="J372" s="17" t="str">
        <f>VLOOKUP(E372,Clientes!$A$2:$F$101,6,FALSE)</f>
        <v>quam.vel@seddui.net</v>
      </c>
    </row>
    <row r="373" spans="1:10" x14ac:dyDescent="0.25">
      <c r="A373" s="17" t="s">
        <v>91</v>
      </c>
      <c r="B373" s="17" t="s">
        <v>63</v>
      </c>
      <c r="C373" s="18">
        <v>43219</v>
      </c>
      <c r="D373" s="19">
        <v>399</v>
      </c>
      <c r="E373" s="20">
        <v>1674060928599</v>
      </c>
      <c r="F373" s="17" t="str">
        <f>VLOOKUP(E373,Clientes!$A$2:$F$101,2,FALSE)</f>
        <v>Larissa</v>
      </c>
      <c r="G373" s="17" t="str">
        <f>VLOOKUP(E373,Clientes!$A$2:$F$101,3,FALSE)</f>
        <v>Buckner</v>
      </c>
      <c r="H373" s="17" t="str">
        <f>VLOOKUP(E373,Clientes!$A$2:$F$101,4,FALSE)</f>
        <v xml:space="preserve">Apartado núm.: 780, 6722 Tincidunt </v>
      </c>
      <c r="I373" s="17" t="str">
        <f>VLOOKUP(E373,Clientes!$A$2:$F$101,5,FALSE)</f>
        <v>920-460-9175</v>
      </c>
      <c r="J373" s="17" t="str">
        <f>VLOOKUP(E373,Clientes!$A$2:$F$101,6,FALSE)</f>
        <v>auctor.odio.a@consequatpurus.edu</v>
      </c>
    </row>
    <row r="374" spans="1:10" x14ac:dyDescent="0.25">
      <c r="A374" s="17" t="s">
        <v>91</v>
      </c>
      <c r="B374" s="17" t="s">
        <v>63</v>
      </c>
      <c r="C374" s="18">
        <v>43134</v>
      </c>
      <c r="D374" s="19">
        <v>72</v>
      </c>
      <c r="E374" s="20">
        <v>1696020675399</v>
      </c>
      <c r="F374" s="17" t="str">
        <f>VLOOKUP(E374,Clientes!$A$2:$F$101,2,FALSE)</f>
        <v>Melvin</v>
      </c>
      <c r="G374" s="17" t="str">
        <f>VLOOKUP(E374,Clientes!$A$2:$F$101,3,FALSE)</f>
        <v>Townsend</v>
      </c>
      <c r="H374" s="17" t="str">
        <f>VLOOKUP(E374,Clientes!$A$2:$F$101,4,FALSE)</f>
        <v>Apdo.:992-8619 Vestibulum Avenida</v>
      </c>
      <c r="I374" s="17" t="str">
        <f>VLOOKUP(E374,Clientes!$A$2:$F$101,5,FALSE)</f>
        <v>868-205-5007</v>
      </c>
      <c r="J374" s="17" t="str">
        <f>VLOOKUP(E374,Clientes!$A$2:$F$101,6,FALSE)</f>
        <v>Ut.tincidunt@Craslorem.co.uk</v>
      </c>
    </row>
    <row r="375" spans="1:10" x14ac:dyDescent="0.25">
      <c r="A375" s="17" t="s">
        <v>91</v>
      </c>
      <c r="B375" s="17" t="s">
        <v>63</v>
      </c>
      <c r="C375" s="18">
        <v>43191</v>
      </c>
      <c r="D375" s="19">
        <v>185</v>
      </c>
      <c r="E375" s="20">
        <v>1660061254699</v>
      </c>
      <c r="F375" s="17" t="str">
        <f>VLOOKUP(E375,Clientes!$A$2:$F$101,2,FALSE)</f>
        <v>Jayme</v>
      </c>
      <c r="G375" s="17" t="str">
        <f>VLOOKUP(E375,Clientes!$A$2:$F$101,3,FALSE)</f>
        <v>Mcleod</v>
      </c>
      <c r="H375" s="17" t="str">
        <f>VLOOKUP(E375,Clientes!$A$2:$F$101,4,FALSE)</f>
        <v>780-1975 Aliquam Avda.</v>
      </c>
      <c r="I375" s="17" t="str">
        <f>VLOOKUP(E375,Clientes!$A$2:$F$101,5,FALSE)</f>
        <v>980-347-0680</v>
      </c>
      <c r="J375" s="17" t="str">
        <f>VLOOKUP(E375,Clientes!$A$2:$F$101,6,FALSE)</f>
        <v>cubilia@necenimNunc.ca</v>
      </c>
    </row>
    <row r="376" spans="1:10" x14ac:dyDescent="0.25">
      <c r="A376" s="17" t="s">
        <v>91</v>
      </c>
      <c r="B376" s="17" t="s">
        <v>63</v>
      </c>
      <c r="C376" s="18">
        <v>43196</v>
      </c>
      <c r="D376" s="19">
        <v>314</v>
      </c>
      <c r="E376" s="20">
        <v>1651090360899</v>
      </c>
      <c r="F376" s="17" t="str">
        <f>VLOOKUP(E376,Clientes!$A$2:$F$101,2,FALSE)</f>
        <v>Lamar</v>
      </c>
      <c r="G376" s="17" t="str">
        <f>VLOOKUP(E376,Clientes!$A$2:$F$101,3,FALSE)</f>
        <v>Young</v>
      </c>
      <c r="H376" s="17" t="str">
        <f>VLOOKUP(E376,Clientes!$A$2:$F$101,4,FALSE)</f>
        <v>558-2332 At, Calle</v>
      </c>
      <c r="I376" s="17" t="str">
        <f>VLOOKUP(E376,Clientes!$A$2:$F$101,5,FALSE)</f>
        <v>265-586-7287</v>
      </c>
      <c r="J376" s="17" t="str">
        <f>VLOOKUP(E376,Clientes!$A$2:$F$101,6,FALSE)</f>
        <v>sed@natoque.edu</v>
      </c>
    </row>
    <row r="377" spans="1:10" x14ac:dyDescent="0.25">
      <c r="A377" s="17" t="s">
        <v>91</v>
      </c>
      <c r="B377" s="17" t="s">
        <v>63</v>
      </c>
      <c r="C377" s="18">
        <v>43239</v>
      </c>
      <c r="D377" s="19">
        <v>350</v>
      </c>
      <c r="E377" s="20">
        <v>1667012436299</v>
      </c>
      <c r="F377" s="17" t="str">
        <f>VLOOKUP(E377,Clientes!$A$2:$F$101,2,FALSE)</f>
        <v>Kaseem</v>
      </c>
      <c r="G377" s="17" t="str">
        <f>VLOOKUP(E377,Clientes!$A$2:$F$101,3,FALSE)</f>
        <v>Williams</v>
      </c>
      <c r="H377" s="17" t="str">
        <f>VLOOKUP(E377,Clientes!$A$2:$F$101,4,FALSE)</f>
        <v>Apdo.:476-2881 Ipsum Ctra.</v>
      </c>
      <c r="I377" s="17" t="str">
        <f>VLOOKUP(E377,Clientes!$A$2:$F$101,5,FALSE)</f>
        <v>731-878-7347</v>
      </c>
      <c r="J377" s="17" t="str">
        <f>VLOOKUP(E377,Clientes!$A$2:$F$101,6,FALSE)</f>
        <v>Donec.at.arcu@porttitor.ca</v>
      </c>
    </row>
    <row r="378" spans="1:10" x14ac:dyDescent="0.25">
      <c r="A378" s="17" t="s">
        <v>91</v>
      </c>
      <c r="B378" s="17" t="s">
        <v>63</v>
      </c>
      <c r="C378" s="18">
        <v>43127</v>
      </c>
      <c r="D378" s="19">
        <v>171</v>
      </c>
      <c r="E378" s="20">
        <v>1615122857999</v>
      </c>
      <c r="F378" s="17" t="str">
        <f>VLOOKUP(E378,Clientes!$A$2:$F$101,2,FALSE)</f>
        <v>Nyssa</v>
      </c>
      <c r="G378" s="17" t="str">
        <f>VLOOKUP(E378,Clientes!$A$2:$F$101,3,FALSE)</f>
        <v>Roth</v>
      </c>
      <c r="H378" s="17" t="str">
        <f>VLOOKUP(E378,Clientes!$A$2:$F$101,4,FALSE)</f>
        <v xml:space="preserve">Apartado núm.: 730, 6120 Auctor, </v>
      </c>
      <c r="I378" s="17" t="str">
        <f>VLOOKUP(E378,Clientes!$A$2:$F$101,5,FALSE)</f>
        <v>282-571-5280</v>
      </c>
      <c r="J378" s="17" t="str">
        <f>VLOOKUP(E378,Clientes!$A$2:$F$101,6,FALSE)</f>
        <v>quam.vel@seddui.net</v>
      </c>
    </row>
    <row r="379" spans="1:10" x14ac:dyDescent="0.25">
      <c r="A379" s="17" t="s">
        <v>91</v>
      </c>
      <c r="B379" s="17" t="s">
        <v>63</v>
      </c>
      <c r="C379" s="18">
        <v>43170</v>
      </c>
      <c r="D379" s="19">
        <v>292</v>
      </c>
      <c r="E379" s="20">
        <v>1658022252799</v>
      </c>
      <c r="F379" s="17" t="str">
        <f>VLOOKUP(E379,Clientes!$A$2:$F$101,2,FALSE)</f>
        <v>Amaya</v>
      </c>
      <c r="G379" s="17" t="str">
        <f>VLOOKUP(E379,Clientes!$A$2:$F$101,3,FALSE)</f>
        <v>Conner</v>
      </c>
      <c r="H379" s="17" t="str">
        <f>VLOOKUP(E379,Clientes!$A$2:$F$101,4,FALSE)</f>
        <v>788-4145 Vel, C/</v>
      </c>
      <c r="I379" s="17" t="str">
        <f>VLOOKUP(E379,Clientes!$A$2:$F$101,5,FALSE)</f>
        <v>542-464-7484</v>
      </c>
      <c r="J379" s="17" t="str">
        <f>VLOOKUP(E379,Clientes!$A$2:$F$101,6,FALSE)</f>
        <v>ante.dictum.mi@pedenecante.org</v>
      </c>
    </row>
    <row r="380" spans="1:10" x14ac:dyDescent="0.25">
      <c r="A380" s="17" t="s">
        <v>91</v>
      </c>
      <c r="B380" s="17" t="s">
        <v>63</v>
      </c>
      <c r="C380" s="18">
        <v>43126</v>
      </c>
      <c r="D380" s="19">
        <v>178</v>
      </c>
      <c r="E380" s="20">
        <v>1695050959899</v>
      </c>
      <c r="F380" s="17" t="str">
        <f>VLOOKUP(E380,Clientes!$A$2:$F$101,2,FALSE)</f>
        <v>Mark</v>
      </c>
      <c r="G380" s="17" t="str">
        <f>VLOOKUP(E380,Clientes!$A$2:$F$101,3,FALSE)</f>
        <v>Beach</v>
      </c>
      <c r="H380" s="17" t="str">
        <f>VLOOKUP(E380,Clientes!$A$2:$F$101,4,FALSE)</f>
        <v>Apdo.:457-1571 Mauris Carretera</v>
      </c>
      <c r="I380" s="17" t="str">
        <f>VLOOKUP(E380,Clientes!$A$2:$F$101,5,FALSE)</f>
        <v>243-371-0729</v>
      </c>
      <c r="J380" s="17" t="str">
        <f>VLOOKUP(E380,Clientes!$A$2:$F$101,6,FALSE)</f>
        <v>eu@sed.org</v>
      </c>
    </row>
    <row r="381" spans="1:10" x14ac:dyDescent="0.25">
      <c r="A381" s="17" t="s">
        <v>91</v>
      </c>
      <c r="B381" s="17" t="s">
        <v>63</v>
      </c>
      <c r="C381" s="18">
        <v>43134</v>
      </c>
      <c r="D381" s="19">
        <v>476</v>
      </c>
      <c r="E381" s="20">
        <v>1608113091499</v>
      </c>
      <c r="F381" s="17" t="str">
        <f>VLOOKUP(E381,Clientes!$A$2:$F$101,2,FALSE)</f>
        <v>Rana</v>
      </c>
      <c r="G381" s="17" t="str">
        <f>VLOOKUP(E381,Clientes!$A$2:$F$101,3,FALSE)</f>
        <v>Farmer</v>
      </c>
      <c r="H381" s="17" t="str">
        <f>VLOOKUP(E381,Clientes!$A$2:$F$101,4,FALSE)</f>
        <v>Apartado núm.: 186, 7686 Maecenas Calle</v>
      </c>
      <c r="I381" s="17" t="str">
        <f>VLOOKUP(E381,Clientes!$A$2:$F$101,5,FALSE)</f>
        <v>183-497-1943</v>
      </c>
      <c r="J381" s="17" t="str">
        <f>VLOOKUP(E381,Clientes!$A$2:$F$101,6,FALSE)</f>
        <v>enim.Curabitur.massa@eratvolutpat.ca</v>
      </c>
    </row>
    <row r="382" spans="1:10" x14ac:dyDescent="0.25">
      <c r="A382" s="17" t="s">
        <v>91</v>
      </c>
      <c r="B382" s="17" t="s">
        <v>63</v>
      </c>
      <c r="C382" s="18">
        <v>43136</v>
      </c>
      <c r="D382" s="19">
        <v>492</v>
      </c>
      <c r="E382" s="20">
        <v>1697101544199</v>
      </c>
      <c r="F382" s="17" t="str">
        <f>VLOOKUP(E382,Clientes!$A$2:$F$101,2,FALSE)</f>
        <v>Savannah</v>
      </c>
      <c r="G382" s="17" t="str">
        <f>VLOOKUP(E382,Clientes!$A$2:$F$101,3,FALSE)</f>
        <v>Roach</v>
      </c>
      <c r="H382" s="17" t="str">
        <f>VLOOKUP(E382,Clientes!$A$2:$F$101,4,FALSE)</f>
        <v>164-6520 Pede. Av.</v>
      </c>
      <c r="I382" s="17" t="str">
        <f>VLOOKUP(E382,Clientes!$A$2:$F$101,5,FALSE)</f>
        <v>905-172-8771</v>
      </c>
      <c r="J382" s="17" t="str">
        <f>VLOOKUP(E382,Clientes!$A$2:$F$101,6,FALSE)</f>
        <v>nonummy.ac@magna.co.uk</v>
      </c>
    </row>
    <row r="383" spans="1:10" x14ac:dyDescent="0.25">
      <c r="A383" s="17" t="s">
        <v>91</v>
      </c>
      <c r="B383" s="17" t="s">
        <v>63</v>
      </c>
      <c r="C383" s="18">
        <v>43244</v>
      </c>
      <c r="D383" s="19">
        <v>374</v>
      </c>
      <c r="E383" s="20">
        <v>1658022252799</v>
      </c>
      <c r="F383" s="17" t="str">
        <f>VLOOKUP(E383,Clientes!$A$2:$F$101,2,FALSE)</f>
        <v>Amaya</v>
      </c>
      <c r="G383" s="17" t="str">
        <f>VLOOKUP(E383,Clientes!$A$2:$F$101,3,FALSE)</f>
        <v>Conner</v>
      </c>
      <c r="H383" s="17" t="str">
        <f>VLOOKUP(E383,Clientes!$A$2:$F$101,4,FALSE)</f>
        <v>788-4145 Vel, C/</v>
      </c>
      <c r="I383" s="17" t="str">
        <f>VLOOKUP(E383,Clientes!$A$2:$F$101,5,FALSE)</f>
        <v>542-464-7484</v>
      </c>
      <c r="J383" s="17" t="str">
        <f>VLOOKUP(E383,Clientes!$A$2:$F$101,6,FALSE)</f>
        <v>ante.dictum.mi@pedenecante.org</v>
      </c>
    </row>
    <row r="384" spans="1:10" x14ac:dyDescent="0.25">
      <c r="A384" s="17" t="s">
        <v>91</v>
      </c>
      <c r="B384" s="17" t="s">
        <v>63</v>
      </c>
      <c r="C384" s="18">
        <v>43197</v>
      </c>
      <c r="D384" s="19">
        <v>128</v>
      </c>
      <c r="E384" s="20">
        <v>1628111535699</v>
      </c>
      <c r="F384" s="17" t="str">
        <f>VLOOKUP(E384,Clientes!$A$2:$F$101,2,FALSE)</f>
        <v>Ifeoma</v>
      </c>
      <c r="G384" s="17" t="str">
        <f>VLOOKUP(E384,Clientes!$A$2:$F$101,3,FALSE)</f>
        <v>Berry</v>
      </c>
      <c r="H384" s="17" t="str">
        <f>VLOOKUP(E384,Clientes!$A$2:$F$101,4,FALSE)</f>
        <v>Apartado núm.: 887, 3591 Mi Avenida</v>
      </c>
      <c r="I384" s="17" t="str">
        <f>VLOOKUP(E384,Clientes!$A$2:$F$101,5,FALSE)</f>
        <v>749-849-7558</v>
      </c>
      <c r="J384" s="17" t="str">
        <f>VLOOKUP(E384,Clientes!$A$2:$F$101,6,FALSE)</f>
        <v>sodales@odio.org</v>
      </c>
    </row>
    <row r="385" spans="1:10" x14ac:dyDescent="0.25">
      <c r="A385" s="17" t="s">
        <v>91</v>
      </c>
      <c r="B385" s="17" t="s">
        <v>63</v>
      </c>
      <c r="C385" s="18">
        <v>43161</v>
      </c>
      <c r="D385" s="19">
        <v>489</v>
      </c>
      <c r="E385" s="20">
        <v>1696020675399</v>
      </c>
      <c r="F385" s="17" t="str">
        <f>VLOOKUP(E385,Clientes!$A$2:$F$101,2,FALSE)</f>
        <v>Melvin</v>
      </c>
      <c r="G385" s="17" t="str">
        <f>VLOOKUP(E385,Clientes!$A$2:$F$101,3,FALSE)</f>
        <v>Townsend</v>
      </c>
      <c r="H385" s="17" t="str">
        <f>VLOOKUP(E385,Clientes!$A$2:$F$101,4,FALSE)</f>
        <v>Apdo.:992-8619 Vestibulum Avenida</v>
      </c>
      <c r="I385" s="17" t="str">
        <f>VLOOKUP(E385,Clientes!$A$2:$F$101,5,FALSE)</f>
        <v>868-205-5007</v>
      </c>
      <c r="J385" s="17" t="str">
        <f>VLOOKUP(E385,Clientes!$A$2:$F$101,6,FALSE)</f>
        <v>Ut.tincidunt@Craslorem.co.uk</v>
      </c>
    </row>
    <row r="386" spans="1:10" x14ac:dyDescent="0.25">
      <c r="A386" s="17" t="s">
        <v>91</v>
      </c>
      <c r="B386" s="17" t="s">
        <v>63</v>
      </c>
      <c r="C386" s="18">
        <v>43102</v>
      </c>
      <c r="D386" s="19">
        <v>328</v>
      </c>
      <c r="E386" s="20">
        <v>1685041333199</v>
      </c>
      <c r="F386" s="17" t="str">
        <f>VLOOKUP(E386,Clientes!$A$2:$F$101,2,FALSE)</f>
        <v>Ryan</v>
      </c>
      <c r="G386" s="17" t="str">
        <f>VLOOKUP(E386,Clientes!$A$2:$F$101,3,FALSE)</f>
        <v>Glenn</v>
      </c>
      <c r="H386" s="17" t="str">
        <f>VLOOKUP(E386,Clientes!$A$2:$F$101,4,FALSE)</f>
        <v>Apdo.:920-6021 A, C/</v>
      </c>
      <c r="I386" s="17" t="str">
        <f>VLOOKUP(E386,Clientes!$A$2:$F$101,5,FALSE)</f>
        <v>409-604-2402</v>
      </c>
      <c r="J386" s="17" t="str">
        <f>VLOOKUP(E386,Clientes!$A$2:$F$101,6,FALSE)</f>
        <v>sit.amet@natoquepenatibuset.edu</v>
      </c>
    </row>
    <row r="387" spans="1:10" x14ac:dyDescent="0.25">
      <c r="A387" s="17" t="s">
        <v>91</v>
      </c>
      <c r="B387" s="17" t="s">
        <v>63</v>
      </c>
      <c r="C387" s="18">
        <v>43179</v>
      </c>
      <c r="D387" s="19">
        <v>422</v>
      </c>
      <c r="E387" s="20">
        <v>1603061452299</v>
      </c>
      <c r="F387" s="17" t="str">
        <f>VLOOKUP(E387,Clientes!$A$2:$F$101,2,FALSE)</f>
        <v>Brent</v>
      </c>
      <c r="G387" s="17" t="str">
        <f>VLOOKUP(E387,Clientes!$A$2:$F$101,3,FALSE)</f>
        <v>Burch</v>
      </c>
      <c r="H387" s="17" t="str">
        <f>VLOOKUP(E387,Clientes!$A$2:$F$101,4,FALSE)</f>
        <v>8719 Aliquam Calle</v>
      </c>
      <c r="I387" s="17" t="str">
        <f>VLOOKUP(E387,Clientes!$A$2:$F$101,5,FALSE)</f>
        <v>451-631-4060</v>
      </c>
      <c r="J387" s="17" t="str">
        <f>VLOOKUP(E387,Clientes!$A$2:$F$101,6,FALSE)</f>
        <v>adipiscing.lobortis.risus@sollicitudincommodo.ca</v>
      </c>
    </row>
    <row r="388" spans="1:10" x14ac:dyDescent="0.25">
      <c r="A388" s="17" t="s">
        <v>91</v>
      </c>
      <c r="B388" s="17" t="s">
        <v>63</v>
      </c>
      <c r="C388" s="18">
        <v>43168</v>
      </c>
      <c r="D388" s="19">
        <v>255</v>
      </c>
      <c r="E388" s="20">
        <v>1684062110699</v>
      </c>
      <c r="F388" s="17" t="str">
        <f>VLOOKUP(E388,Clientes!$A$2:$F$101,2,FALSE)</f>
        <v>Brian</v>
      </c>
      <c r="G388" s="17" t="str">
        <f>VLOOKUP(E388,Clientes!$A$2:$F$101,3,FALSE)</f>
        <v>Rodriquez</v>
      </c>
      <c r="H388" s="17" t="str">
        <f>VLOOKUP(E388,Clientes!$A$2:$F$101,4,FALSE)</f>
        <v>4084 Non, C.</v>
      </c>
      <c r="I388" s="17" t="str">
        <f>VLOOKUP(E388,Clientes!$A$2:$F$101,5,FALSE)</f>
        <v>653-750-7218</v>
      </c>
      <c r="J388" s="17" t="str">
        <f>VLOOKUP(E388,Clientes!$A$2:$F$101,6,FALSE)</f>
        <v>est.mollis.non@ipsum.ca</v>
      </c>
    </row>
    <row r="389" spans="1:10" x14ac:dyDescent="0.25">
      <c r="A389" s="17" t="s">
        <v>91</v>
      </c>
      <c r="B389" s="17" t="s">
        <v>63</v>
      </c>
      <c r="C389" s="18">
        <v>43121</v>
      </c>
      <c r="D389" s="19">
        <v>353</v>
      </c>
      <c r="E389" s="20">
        <v>1678021189199</v>
      </c>
      <c r="F389" s="17" t="str">
        <f>VLOOKUP(E389,Clientes!$A$2:$F$101,2,FALSE)</f>
        <v>Brady</v>
      </c>
      <c r="G389" s="17" t="str">
        <f>VLOOKUP(E389,Clientes!$A$2:$F$101,3,FALSE)</f>
        <v>Brooks</v>
      </c>
      <c r="H389" s="17" t="str">
        <f>VLOOKUP(E389,Clientes!$A$2:$F$101,4,FALSE)</f>
        <v>Apartado núm.: 658, 8476 Mattis Avda.</v>
      </c>
      <c r="I389" s="17" t="str">
        <f>VLOOKUP(E389,Clientes!$A$2:$F$101,5,FALSE)</f>
        <v>927-499-4230</v>
      </c>
      <c r="J389" s="17" t="str">
        <f>VLOOKUP(E389,Clientes!$A$2:$F$101,6,FALSE)</f>
        <v>tellus.faucibus.leo@pede.ca</v>
      </c>
    </row>
    <row r="390" spans="1:10" x14ac:dyDescent="0.25">
      <c r="A390" s="17" t="s">
        <v>91</v>
      </c>
      <c r="B390" s="17" t="s">
        <v>63</v>
      </c>
      <c r="C390" s="18">
        <v>43142</v>
      </c>
      <c r="D390" s="19">
        <v>175</v>
      </c>
      <c r="E390" s="20">
        <v>1655110924499</v>
      </c>
      <c r="F390" s="17" t="str">
        <f>VLOOKUP(E390,Clientes!$A$2:$F$101,2,FALSE)</f>
        <v>Fredericka</v>
      </c>
      <c r="G390" s="17" t="str">
        <f>VLOOKUP(E390,Clientes!$A$2:$F$101,3,FALSE)</f>
        <v>Bonner</v>
      </c>
      <c r="H390" s="17" t="str">
        <f>VLOOKUP(E390,Clientes!$A$2:$F$101,4,FALSE)</f>
        <v>Apdo.:868-8221 Ac C/</v>
      </c>
      <c r="I390" s="17" t="str">
        <f>VLOOKUP(E390,Clientes!$A$2:$F$101,5,FALSE)</f>
        <v>335-216-3482</v>
      </c>
      <c r="J390" s="17" t="str">
        <f>VLOOKUP(E390,Clientes!$A$2:$F$101,6,FALSE)</f>
        <v>dui.quis@vestibulumloremsit.org</v>
      </c>
    </row>
    <row r="391" spans="1:10" x14ac:dyDescent="0.25">
      <c r="A391" s="17" t="s">
        <v>91</v>
      </c>
      <c r="B391" s="17" t="s">
        <v>63</v>
      </c>
      <c r="C391" s="18">
        <v>43142</v>
      </c>
      <c r="D391" s="19">
        <v>388</v>
      </c>
      <c r="E391" s="20">
        <v>1657033004399</v>
      </c>
      <c r="F391" s="17" t="str">
        <f>VLOOKUP(E391,Clientes!$A$2:$F$101,2,FALSE)</f>
        <v>Noel</v>
      </c>
      <c r="G391" s="17" t="str">
        <f>VLOOKUP(E391,Clientes!$A$2:$F$101,3,FALSE)</f>
        <v>Campbell</v>
      </c>
      <c r="H391" s="17" t="str">
        <f>VLOOKUP(E391,Clientes!$A$2:$F$101,4,FALSE)</f>
        <v xml:space="preserve">153-9901 Magnis </v>
      </c>
      <c r="I391" s="17" t="str">
        <f>VLOOKUP(E391,Clientes!$A$2:$F$101,5,FALSE)</f>
        <v>157-862-5946</v>
      </c>
      <c r="J391" s="17" t="str">
        <f>VLOOKUP(E391,Clientes!$A$2:$F$101,6,FALSE)</f>
        <v>tincidunt.tempus.risus@lobortisauguescelerisque.edu</v>
      </c>
    </row>
    <row r="392" spans="1:10" x14ac:dyDescent="0.25">
      <c r="A392" s="17" t="s">
        <v>91</v>
      </c>
      <c r="B392" s="17" t="s">
        <v>63</v>
      </c>
      <c r="C392" s="18">
        <v>43124</v>
      </c>
      <c r="D392" s="19">
        <v>68</v>
      </c>
      <c r="E392" s="20">
        <v>1628012584199</v>
      </c>
      <c r="F392" s="17" t="str">
        <f>VLOOKUP(E392,Clientes!$A$2:$F$101,2,FALSE)</f>
        <v>Marsden</v>
      </c>
      <c r="G392" s="17" t="str">
        <f>VLOOKUP(E392,Clientes!$A$2:$F$101,3,FALSE)</f>
        <v>Vincent</v>
      </c>
      <c r="H392" s="17" t="str">
        <f>VLOOKUP(E392,Clientes!$A$2:$F$101,4,FALSE)</f>
        <v xml:space="preserve">234-9843 Libero. </v>
      </c>
      <c r="I392" s="17" t="str">
        <f>VLOOKUP(E392,Clientes!$A$2:$F$101,5,FALSE)</f>
        <v>845-317-7432</v>
      </c>
      <c r="J392" s="17" t="str">
        <f>VLOOKUP(E392,Clientes!$A$2:$F$101,6,FALSE)</f>
        <v>Sed@mollisPhaselluslibero.co.uk</v>
      </c>
    </row>
    <row r="393" spans="1:10" x14ac:dyDescent="0.25">
      <c r="A393" s="17" t="s">
        <v>91</v>
      </c>
      <c r="B393" s="17" t="s">
        <v>63</v>
      </c>
      <c r="C393" s="18">
        <v>43107</v>
      </c>
      <c r="D393" s="19">
        <v>212</v>
      </c>
      <c r="E393" s="20">
        <v>1634111447899</v>
      </c>
      <c r="F393" s="17" t="str">
        <f>VLOOKUP(E393,Clientes!$A$2:$F$101,2,FALSE)</f>
        <v>Vivian</v>
      </c>
      <c r="G393" s="17" t="str">
        <f>VLOOKUP(E393,Clientes!$A$2:$F$101,3,FALSE)</f>
        <v>Gilliam</v>
      </c>
      <c r="H393" s="17" t="str">
        <f>VLOOKUP(E393,Clientes!$A$2:$F$101,4,FALSE)</f>
        <v>6058 Eu Av.</v>
      </c>
      <c r="I393" s="17" t="str">
        <f>VLOOKUP(E393,Clientes!$A$2:$F$101,5,FALSE)</f>
        <v>554-660-6842</v>
      </c>
      <c r="J393" s="17" t="str">
        <f>VLOOKUP(E393,Clientes!$A$2:$F$101,6,FALSE)</f>
        <v>consectetuer.adipiscing@nonummy.net</v>
      </c>
    </row>
    <row r="394" spans="1:10" x14ac:dyDescent="0.25">
      <c r="A394" s="17" t="s">
        <v>91</v>
      </c>
      <c r="B394" s="17" t="s">
        <v>63</v>
      </c>
      <c r="C394" s="18">
        <v>43228</v>
      </c>
      <c r="D394" s="19">
        <v>249</v>
      </c>
      <c r="E394" s="20">
        <v>1611040988299</v>
      </c>
      <c r="F394" s="17" t="str">
        <f>VLOOKUP(E394,Clientes!$A$2:$F$101,2,FALSE)</f>
        <v>Wallace</v>
      </c>
      <c r="G394" s="17" t="str">
        <f>VLOOKUP(E394,Clientes!$A$2:$F$101,3,FALSE)</f>
        <v>Reid</v>
      </c>
      <c r="H394" s="17" t="str">
        <f>VLOOKUP(E394,Clientes!$A$2:$F$101,4,FALSE)</f>
        <v>Apartado núm.: 414, 8343 Vehicula Avda.</v>
      </c>
      <c r="I394" s="17" t="str">
        <f>VLOOKUP(E394,Clientes!$A$2:$F$101,5,FALSE)</f>
        <v>765-887-9133</v>
      </c>
      <c r="J394" s="17" t="str">
        <f>VLOOKUP(E394,Clientes!$A$2:$F$101,6,FALSE)</f>
        <v>non.justo@Cras.net</v>
      </c>
    </row>
    <row r="395" spans="1:10" x14ac:dyDescent="0.25">
      <c r="A395" s="17" t="s">
        <v>91</v>
      </c>
      <c r="B395" s="17" t="s">
        <v>63</v>
      </c>
      <c r="C395" s="18">
        <v>43278</v>
      </c>
      <c r="D395" s="19">
        <v>162</v>
      </c>
      <c r="E395" s="20">
        <v>1611090209099</v>
      </c>
      <c r="F395" s="17" t="str">
        <f>VLOOKUP(E395,Clientes!$A$2:$F$101,2,FALSE)</f>
        <v>Zeus</v>
      </c>
      <c r="G395" s="17" t="str">
        <f>VLOOKUP(E395,Clientes!$A$2:$F$101,3,FALSE)</f>
        <v>Ware</v>
      </c>
      <c r="H395" s="17" t="str">
        <f>VLOOKUP(E395,Clientes!$A$2:$F$101,4,FALSE)</f>
        <v>Apartado núm.: 573, 2573 Risus Avenida</v>
      </c>
      <c r="I395" s="17" t="str">
        <f>VLOOKUP(E395,Clientes!$A$2:$F$101,5,FALSE)</f>
        <v>913-802-3959</v>
      </c>
      <c r="J395" s="17" t="str">
        <f>VLOOKUP(E395,Clientes!$A$2:$F$101,6,FALSE)</f>
        <v>odio@loremsemper.net</v>
      </c>
    </row>
    <row r="396" spans="1:10" x14ac:dyDescent="0.25">
      <c r="A396" s="17" t="s">
        <v>91</v>
      </c>
      <c r="B396" s="17" t="s">
        <v>63</v>
      </c>
      <c r="C396" s="18">
        <v>43176</v>
      </c>
      <c r="D396" s="19">
        <v>220</v>
      </c>
      <c r="E396" s="20">
        <v>1641120618099</v>
      </c>
      <c r="F396" s="17" t="str">
        <f>VLOOKUP(E396,Clientes!$A$2:$F$101,2,FALSE)</f>
        <v>Hedwig</v>
      </c>
      <c r="G396" s="17" t="str">
        <f>VLOOKUP(E396,Clientes!$A$2:$F$101,3,FALSE)</f>
        <v>Jackson</v>
      </c>
      <c r="H396" s="17" t="str">
        <f>VLOOKUP(E396,Clientes!$A$2:$F$101,4,FALSE)</f>
        <v>Apdo.:109-3437 Malesuada Carretera</v>
      </c>
      <c r="I396" s="17" t="str">
        <f>VLOOKUP(E396,Clientes!$A$2:$F$101,5,FALSE)</f>
        <v>406-213-1723</v>
      </c>
      <c r="J396" s="17" t="str">
        <f>VLOOKUP(E396,Clientes!$A$2:$F$101,6,FALSE)</f>
        <v>orci@tinciduntpedeac.org</v>
      </c>
    </row>
    <row r="397" spans="1:10" x14ac:dyDescent="0.25">
      <c r="A397" s="17" t="s">
        <v>91</v>
      </c>
      <c r="B397" s="17" t="s">
        <v>63</v>
      </c>
      <c r="C397" s="18">
        <v>43155</v>
      </c>
      <c r="D397" s="19">
        <v>263</v>
      </c>
      <c r="E397" s="20">
        <v>1628110248499</v>
      </c>
      <c r="F397" s="17" t="str">
        <f>VLOOKUP(E397,Clientes!$A$2:$F$101,2,FALSE)</f>
        <v>Garrett</v>
      </c>
      <c r="G397" s="17" t="str">
        <f>VLOOKUP(E397,Clientes!$A$2:$F$101,3,FALSE)</f>
        <v>Rogers</v>
      </c>
      <c r="H397" s="17" t="str">
        <f>VLOOKUP(E397,Clientes!$A$2:$F$101,4,FALSE)</f>
        <v>332-9348 Sociosqu Avenida</v>
      </c>
      <c r="I397" s="17" t="str">
        <f>VLOOKUP(E397,Clientes!$A$2:$F$101,5,FALSE)</f>
        <v>335-218-4036</v>
      </c>
      <c r="J397" s="17" t="str">
        <f>VLOOKUP(E397,Clientes!$A$2:$F$101,6,FALSE)</f>
        <v>In.scelerisque.scelerisque@variuset.org</v>
      </c>
    </row>
    <row r="398" spans="1:10" x14ac:dyDescent="0.25">
      <c r="A398" s="17" t="s">
        <v>91</v>
      </c>
      <c r="B398" s="17" t="s">
        <v>63</v>
      </c>
      <c r="C398" s="18">
        <v>43190</v>
      </c>
      <c r="D398" s="19">
        <v>214</v>
      </c>
      <c r="E398" s="20">
        <v>1697101544199</v>
      </c>
      <c r="F398" s="17" t="str">
        <f>VLOOKUP(E398,Clientes!$A$2:$F$101,2,FALSE)</f>
        <v>Savannah</v>
      </c>
      <c r="G398" s="17" t="str">
        <f>VLOOKUP(E398,Clientes!$A$2:$F$101,3,FALSE)</f>
        <v>Roach</v>
      </c>
      <c r="H398" s="17" t="str">
        <f>VLOOKUP(E398,Clientes!$A$2:$F$101,4,FALSE)</f>
        <v>164-6520 Pede. Av.</v>
      </c>
      <c r="I398" s="17" t="str">
        <f>VLOOKUP(E398,Clientes!$A$2:$F$101,5,FALSE)</f>
        <v>905-172-8771</v>
      </c>
      <c r="J398" s="17" t="str">
        <f>VLOOKUP(E398,Clientes!$A$2:$F$101,6,FALSE)</f>
        <v>nonummy.ac@magna.co.uk</v>
      </c>
    </row>
    <row r="399" spans="1:10" x14ac:dyDescent="0.25">
      <c r="A399" s="17" t="s">
        <v>91</v>
      </c>
      <c r="B399" s="17" t="s">
        <v>63</v>
      </c>
      <c r="C399" s="18">
        <v>43139</v>
      </c>
      <c r="D399" s="19">
        <v>387</v>
      </c>
      <c r="E399" s="20">
        <v>1634062190499</v>
      </c>
      <c r="F399" s="17" t="str">
        <f>VLOOKUP(E399,Clientes!$A$2:$F$101,2,FALSE)</f>
        <v>Kylie</v>
      </c>
      <c r="G399" s="17" t="str">
        <f>VLOOKUP(E399,Clientes!$A$2:$F$101,3,FALSE)</f>
        <v>Estrada</v>
      </c>
      <c r="H399" s="17" t="str">
        <f>VLOOKUP(E399,Clientes!$A$2:$F$101,4,FALSE)</f>
        <v>Apartado núm.: 284, 6722 Id, Av.</v>
      </c>
      <c r="I399" s="17" t="str">
        <f>VLOOKUP(E399,Clientes!$A$2:$F$101,5,FALSE)</f>
        <v>835-173-8198</v>
      </c>
      <c r="J399" s="17" t="str">
        <f>VLOOKUP(E399,Clientes!$A$2:$F$101,6,FALSE)</f>
        <v>enim@arcu.com</v>
      </c>
    </row>
    <row r="400" spans="1:10" x14ac:dyDescent="0.25">
      <c r="A400" s="17" t="s">
        <v>91</v>
      </c>
      <c r="B400" s="17" t="s">
        <v>63</v>
      </c>
      <c r="C400" s="18">
        <v>43253</v>
      </c>
      <c r="D400" s="19">
        <v>216</v>
      </c>
      <c r="E400" s="20">
        <v>1615122857999</v>
      </c>
      <c r="F400" s="17" t="str">
        <f>VLOOKUP(E400,Clientes!$A$2:$F$101,2,FALSE)</f>
        <v>Nyssa</v>
      </c>
      <c r="G400" s="17" t="str">
        <f>VLOOKUP(E400,Clientes!$A$2:$F$101,3,FALSE)</f>
        <v>Roth</v>
      </c>
      <c r="H400" s="17" t="str">
        <f>VLOOKUP(E400,Clientes!$A$2:$F$101,4,FALSE)</f>
        <v xml:space="preserve">Apartado núm.: 730, 6120 Auctor, </v>
      </c>
      <c r="I400" s="17" t="str">
        <f>VLOOKUP(E400,Clientes!$A$2:$F$101,5,FALSE)</f>
        <v>282-571-5280</v>
      </c>
      <c r="J400" s="17" t="str">
        <f>VLOOKUP(E400,Clientes!$A$2:$F$101,6,FALSE)</f>
        <v>quam.vel@seddui.net</v>
      </c>
    </row>
    <row r="401" spans="1:10" x14ac:dyDescent="0.25">
      <c r="A401" s="17" t="s">
        <v>91</v>
      </c>
      <c r="B401" s="17" t="s">
        <v>63</v>
      </c>
      <c r="C401" s="18">
        <v>43160</v>
      </c>
      <c r="D401" s="19">
        <v>500</v>
      </c>
      <c r="E401" s="20">
        <v>1685081434999</v>
      </c>
      <c r="F401" s="17" t="str">
        <f>VLOOKUP(E401,Clientes!$A$2:$F$101,2,FALSE)</f>
        <v>Octavia</v>
      </c>
      <c r="G401" s="17" t="str">
        <f>VLOOKUP(E401,Clientes!$A$2:$F$101,3,FALSE)</f>
        <v>Shields</v>
      </c>
      <c r="H401" s="17" t="str">
        <f>VLOOKUP(E401,Clientes!$A$2:$F$101,4,FALSE)</f>
        <v>Apdo.:153-5295 Sed Ctra.</v>
      </c>
      <c r="I401" s="17" t="str">
        <f>VLOOKUP(E401,Clientes!$A$2:$F$101,5,FALSE)</f>
        <v>733-127-1387</v>
      </c>
      <c r="J401" s="17" t="str">
        <f>VLOOKUP(E401,Clientes!$A$2:$F$101,6,FALSE)</f>
        <v>ut@Nunc.co.uk</v>
      </c>
    </row>
  </sheetData>
  <conditionalFormatting sqref="D2:D4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0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49D47-2A23-4974-99E7-5BA78B4EB436}">
  <dimension ref="B3:D11"/>
  <sheetViews>
    <sheetView tabSelected="1" workbookViewId="0">
      <selection activeCell="E4" sqref="E4"/>
    </sheetView>
  </sheetViews>
  <sheetFormatPr defaultRowHeight="15" x14ac:dyDescent="0.25"/>
  <cols>
    <col min="2" max="2" width="15.85546875" customWidth="1"/>
    <col min="4" max="4" width="14.140625" bestFit="1" customWidth="1"/>
  </cols>
  <sheetData>
    <row r="3" spans="2:4" x14ac:dyDescent="0.25">
      <c r="B3" s="26" t="s">
        <v>520</v>
      </c>
      <c r="C3" s="26"/>
      <c r="D3" s="26"/>
    </row>
    <row r="4" spans="2:4" x14ac:dyDescent="0.25">
      <c r="B4" s="17" t="s">
        <v>521</v>
      </c>
      <c r="C4" s="23">
        <v>43110</v>
      </c>
      <c r="D4" s="22"/>
    </row>
    <row r="5" spans="2:4" x14ac:dyDescent="0.25">
      <c r="B5" s="17" t="s">
        <v>522</v>
      </c>
      <c r="C5" s="24">
        <f>SUMIF(Datos!C2:C401,Busqueda!C4,Datos!D2:D401)</f>
        <v>1199</v>
      </c>
      <c r="D5" s="24"/>
    </row>
    <row r="7" spans="2:4" x14ac:dyDescent="0.25">
      <c r="B7" s="26" t="s">
        <v>523</v>
      </c>
      <c r="C7" s="26"/>
      <c r="D7" s="26"/>
    </row>
    <row r="8" spans="2:4" x14ac:dyDescent="0.25">
      <c r="B8" s="21" t="s">
        <v>524</v>
      </c>
      <c r="C8" s="21"/>
      <c r="D8" s="20">
        <v>1628082227099</v>
      </c>
    </row>
    <row r="9" spans="2:4" x14ac:dyDescent="0.25">
      <c r="B9" s="21" t="s">
        <v>525</v>
      </c>
      <c r="C9" s="21"/>
      <c r="D9" s="17">
        <f>COUNTIF(Datos!E2:E401,Busqueda!D8)</f>
        <v>5</v>
      </c>
    </row>
    <row r="10" spans="2:4" x14ac:dyDescent="0.25">
      <c r="B10" s="21" t="s">
        <v>526</v>
      </c>
      <c r="C10" s="21"/>
      <c r="D10" s="17" t="str">
        <f>VLOOKUP(D8,Datos!E2:G401,2,FALSE)&amp;" "&amp;VLOOKUP(D8,Datos!E2:G401,3,FALSE)</f>
        <v>Lunea Dennis</v>
      </c>
    </row>
    <row r="11" spans="2:4" x14ac:dyDescent="0.25">
      <c r="B11" s="21" t="s">
        <v>527</v>
      </c>
      <c r="C11" s="21"/>
      <c r="D11" s="17" t="str">
        <f>VLOOKUP(D8,Datos!E2:J401,5,FALSE)</f>
        <v>224-380-9331</v>
      </c>
    </row>
  </sheetData>
  <mergeCells count="8">
    <mergeCell ref="B10:C10"/>
    <mergeCell ref="B11:C11"/>
    <mergeCell ref="B3:D3"/>
    <mergeCell ref="C5:D5"/>
    <mergeCell ref="C4:D4"/>
    <mergeCell ref="B7:D7"/>
    <mergeCell ref="B8:C8"/>
    <mergeCell ref="B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Clientes</vt:lpstr>
      <vt:lpstr>Ventas</vt:lpstr>
      <vt:lpstr>Datos</vt:lpstr>
      <vt:lpstr>Busqueda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Kalid Sacbe Juarez Ponce</dc:creator>
  <cp:lastModifiedBy>Kalid Sacbe Juarez Ponce</cp:lastModifiedBy>
  <dcterms:created xsi:type="dcterms:W3CDTF">2020-06-16T21:54:10Z</dcterms:created>
  <dcterms:modified xsi:type="dcterms:W3CDTF">2020-06-16T21:54:10Z</dcterms:modified>
</cp:coreProperties>
</file>