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9E3ED0BD-3E31-4B50-AF18-CE1F6479BAD9}" xr6:coauthVersionLast="47" xr6:coauthVersionMax="47" xr10:uidLastSave="{00000000-0000-0000-0000-000000000000}"/>
  <bookViews>
    <workbookView xWindow="-96" yWindow="-96" windowWidth="18192" windowHeight="11592" activeTab="1" xr2:uid="{00000000-000D-0000-FFFF-FFFF00000000}"/>
  </bookViews>
  <sheets>
    <sheet name="ModelFreeEvidence" sheetId="1" r:id="rId1"/>
    <sheet name="Sentime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G34" i="2"/>
  <c r="H36" i="2"/>
  <c r="G36" i="2"/>
  <c r="H43" i="2"/>
  <c r="G43" i="2"/>
  <c r="H38" i="2"/>
  <c r="G38" i="2"/>
  <c r="H47" i="2"/>
  <c r="G47" i="2"/>
  <c r="H45" i="2"/>
  <c r="G45" i="2"/>
  <c r="E22" i="2"/>
  <c r="E23" i="2"/>
  <c r="E24" i="2"/>
  <c r="G24" i="2" s="1"/>
  <c r="E25" i="2"/>
  <c r="E26" i="2"/>
  <c r="E21" i="2"/>
  <c r="E13" i="2"/>
  <c r="E14" i="2"/>
  <c r="E15" i="2"/>
  <c r="E16" i="2"/>
  <c r="E17" i="2"/>
  <c r="G17" i="2" s="1"/>
  <c r="E12" i="2"/>
  <c r="G15" i="2" l="1"/>
  <c r="G13" i="2"/>
  <c r="G22" i="2"/>
  <c r="G26" i="2"/>
</calcChain>
</file>

<file path=xl/sharedStrings.xml><?xml version="1.0" encoding="utf-8"?>
<sst xmlns="http://schemas.openxmlformats.org/spreadsheetml/2006/main" count="168" uniqueCount="89">
  <si>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</si>
  <si>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</si>
  <si>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</si>
  <si>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</si>
  <si>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</si>
  <si>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</si>
  <si>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</si>
  <si>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</si>
  <si>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</si>
  <si>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</si>
  <si>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</si>
  <si>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</si>
  <si>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</si>
  <si>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</si>
  <si>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</si>
  <si>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</si>
  <si>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</si>
  <si>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</si>
  <si>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</si>
  <si>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r>
      <t xml:space="preserve">A→B, </t>
    </r>
    <r>
      <rPr>
        <sz val="11"/>
        <color rgb="FFFF0000"/>
        <rFont val="Times New Roman"/>
        <family val="1"/>
      </rPr>
      <t>AveHomo(Bs)</t>
    </r>
    <phoneticPr fontId="1" type="noConversion"/>
  </si>
  <si>
    <t>H→H</t>
    <phoneticPr fontId="1" type="noConversion"/>
  </si>
  <si>
    <t>B→H</t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</si>
  <si>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</si>
  <si>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</si>
  <si>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</si>
  <si>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</si>
  <si>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</si>
  <si>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</si>
  <si>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</si>
  <si>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</si>
  <si>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</si>
  <si>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</si>
  <si>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</si>
  <si>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r>
      <t xml:space="preserve">A→B, </t>
    </r>
    <r>
      <rPr>
        <sz val="11"/>
        <color rgb="FFFF0000"/>
        <rFont val="Times New Roman"/>
        <family val="1"/>
      </rPr>
      <t>AveHomo(A, B)</t>
    </r>
    <phoneticPr fontId="1" type="noConversion"/>
  </si>
  <si>
    <t>H→B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</si>
  <si>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</si>
  <si>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</si>
  <si>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</si>
  <si>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</si>
  <si>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</si>
  <si>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</si>
  <si>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Propagator Number</t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</si>
  <si>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</si>
  <si>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</si>
  <si>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</si>
  <si>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</si>
  <si>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t>差距增大，算法觉得Human的影响应该更小而Bot的影响应该更大些</t>
    <phoneticPr fontId="1" type="noConversion"/>
  </si>
  <si>
    <t>区别翻转，算法觉得Human的影响应该更小而Bot的影响应该更大些</t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</si>
  <si>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</si>
  <si>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</si>
  <si>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区别翻转，算法觉得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</si>
  <si>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</si>
  <si>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：0.8, -0.8</t>
    </r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</si>
  <si>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</si>
  <si>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</si>
  <si>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</si>
  <si>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</si>
  <si>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</si>
  <si>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</si>
  <si>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</si>
  <si>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</si>
  <si>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</si>
  <si>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</si>
  <si>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</si>
  <si>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</si>
  <si>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</si>
  <si>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</si>
  <si>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</si>
  <si>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</si>
  <si>
    <t>可能可行思路：用HomophilyGCN预测link，好预测说明homophily程度越高，balance和Naïve差距越大</t>
    <phoneticPr fontId="1" type="noConversion"/>
  </si>
  <si>
    <r>
      <rPr>
        <b/>
        <sz val="11"/>
        <color theme="1"/>
        <rFont val="宋体"/>
        <family val="1"/>
        <charset val="134"/>
      </rPr>
      <t>相比于</t>
    </r>
    <r>
      <rPr>
        <b/>
        <sz val="11"/>
        <color theme="1"/>
        <rFont val="Times New Roman"/>
        <family val="1"/>
      </rPr>
      <t>Bot</t>
    </r>
    <r>
      <rPr>
        <b/>
        <sz val="11"/>
        <color theme="1"/>
        <rFont val="宋体"/>
        <family val="1"/>
        <charset val="134"/>
      </rPr>
      <t>周围的</t>
    </r>
    <r>
      <rPr>
        <b/>
        <sz val="11"/>
        <color theme="1"/>
        <rFont val="Times New Roman"/>
        <family val="1"/>
      </rPr>
      <t>link</t>
    </r>
    <r>
      <rPr>
        <b/>
        <sz val="11"/>
        <color theme="1"/>
        <rFont val="宋体"/>
        <family val="1"/>
        <charset val="134"/>
      </rPr>
      <t>，</t>
    </r>
    <r>
      <rPr>
        <b/>
        <sz val="11"/>
        <color theme="1"/>
        <rFont val="Times New Roman"/>
        <family val="1"/>
      </rPr>
      <t>human</t>
    </r>
    <r>
      <rPr>
        <b/>
        <sz val="11"/>
        <color theme="1"/>
        <rFont val="宋体"/>
        <family val="1"/>
        <charset val="134"/>
      </rPr>
      <t>周围的</t>
    </r>
    <r>
      <rPr>
        <b/>
        <sz val="11"/>
        <color theme="1"/>
        <rFont val="Times New Roman"/>
        <family val="1"/>
      </rPr>
      <t>link</t>
    </r>
    <r>
      <rPr>
        <b/>
        <sz val="11"/>
        <color theme="1"/>
        <rFont val="宋体"/>
        <family val="1"/>
        <charset val="134"/>
      </rPr>
      <t>更好预测，说明选择性更高</t>
    </r>
    <phoneticPr fontId="1" type="noConversion"/>
  </si>
  <si>
    <t>Bot (Treat)</t>
    <phoneticPr fontId="1" type="noConversion"/>
  </si>
  <si>
    <t>Human (Control)</t>
    <phoneticPr fontId="1" type="noConversion"/>
  </si>
  <si>
    <t>Treat (Bot Inf)</t>
    <phoneticPr fontId="1" type="noConversion"/>
  </si>
  <si>
    <t>Control (Human Inf)</t>
    <phoneticPr fontId="1" type="noConversion"/>
  </si>
  <si>
    <t>Effect (Bot-Human)</t>
    <phoneticPr fontId="1" type="noConversion"/>
  </si>
  <si>
    <t>AUC</t>
    <phoneticPr fontId="1" type="noConversion"/>
  </si>
  <si>
    <t>AP</t>
    <phoneticPr fontId="1" type="noConversion"/>
  </si>
  <si>
    <t>GCN Prediction ('Positive' Influence Sources)</t>
    <phoneticPr fontId="1" type="noConversion"/>
  </si>
  <si>
    <t>GCN Prediction ('Negative' Influence Sources)</t>
    <phoneticPr fontId="1" type="noConversion"/>
  </si>
  <si>
    <t>变化</t>
    <phoneticPr fontId="1" type="noConversion"/>
  </si>
  <si>
    <t>Bot Inf</t>
    <phoneticPr fontId="1" type="noConversion"/>
  </si>
  <si>
    <t>Human Inf</t>
    <phoneticPr fontId="1" type="noConversion"/>
  </si>
  <si>
    <t>Data / Metric</t>
    <phoneticPr fontId="1" type="noConversion"/>
  </si>
  <si>
    <t>Homo Rank</t>
    <phoneticPr fontId="1" type="noConversion"/>
  </si>
  <si>
    <t>150epoch</t>
    <phoneticPr fontId="1" type="noConversion"/>
  </si>
  <si>
    <t>reg: 10, 1, 1, 1</t>
    <phoneticPr fontId="1" type="noConversion"/>
  </si>
  <si>
    <r>
      <rPr>
        <sz val="11"/>
        <color rgb="FFFF0000"/>
        <rFont val="宋体"/>
        <family val="1"/>
        <charset val="134"/>
      </rPr>
      <t>模型选择：以收敛为标准（不需要看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的值，只要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逐渐平稳即可）</t>
    </r>
    <phoneticPr fontId="1" type="noConversion"/>
  </si>
  <si>
    <t>10 times average (seed)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</si>
</sst>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FF"/>
      <name val="Times New Roman"/>
      <family val="1"/>
    </font>
    <font>
      <b/>
      <sz val="11"/>
      <color rgb="FF0000FF"/>
      <name val="Times New Roman"/>
      <family val="1"/>
    </font>
    <font>
      <sz val="11"/>
      <color rgb="FFCC0000"/>
      <name val="Times New Roman"/>
      <family val="1"/>
    </font>
    <font>
      <b/>
      <sz val="11"/>
      <color rgb="FFCC0000"/>
      <name val="Times New Roman"/>
      <family val="1"/>
    </font>
    <font>
      <sz val="11"/>
      <color rgb="FFCC0000"/>
      <name val="宋体"/>
      <family val="1"/>
      <charset val="134"/>
    </font>
    <font>
      <sz val="11"/>
      <color rgb="FF0000FF"/>
      <name val="Times New Roman"/>
      <family val="1"/>
      <charset val="134"/>
    </font>
    <font>
      <sz val="11"/>
      <color rgb="FF0000FF"/>
      <name val="宋体"/>
      <family val="1"/>
      <charset val="134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  <charset val="134"/>
    </font>
    <font>
      <b/>
      <sz val="11"/>
      <color theme="1"/>
      <name val="宋体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177" fontId="4" fillId="2" borderId="2" xfId="0" applyNumberFormat="1" applyFont="1" applyFill="1" applyBorder="1" applyAlignment="1">
      <alignment vertical="center"/>
    </xf>
    <xf numFmtId="177" fontId="4" fillId="2" borderId="3" xfId="0" applyNumberFormat="1" applyFont="1" applyFill="1" applyBorder="1" applyAlignment="1">
      <alignment vertical="center"/>
    </xf>
    <xf numFmtId="177" fontId="5" fillId="6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6" borderId="5" xfId="0" applyNumberFormat="1" applyFont="1" applyFill="1" applyBorder="1" applyAlignment="1">
      <alignment horizontal="center" vertical="center"/>
    </xf>
    <xf numFmtId="177" fontId="4" fillId="6" borderId="6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7F5F5"/>
      <color rgb="FFC5F2F1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C22" sqref="C22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43" t="s">
        <v>53</v>
      </c>
      <c r="B1" s="44"/>
      <c r="C1" s="45"/>
      <c r="D1" s="14" t="s">
        <v>56</v>
      </c>
      <c r="E1" s="37" t="s">
        <v>61</v>
      </c>
      <c r="F1" s="38"/>
      <c r="G1" s="38"/>
      <c r="H1" s="38"/>
      <c r="I1" s="39"/>
    </row>
    <row r="2" spans="1:10" x14ac:dyDescent="0.5">
      <c r="A2" s="46" t="s">
        <v>37</v>
      </c>
      <c r="B2" s="47"/>
      <c r="C2" s="48"/>
      <c r="D2" s="14" t="s">
        <v>57</v>
      </c>
      <c r="E2" s="40" t="s">
        <v>19</v>
      </c>
      <c r="F2" s="41"/>
      <c r="G2" s="3" t="s">
        <v>28</v>
      </c>
      <c r="H2" s="2" t="s">
        <v>22</v>
      </c>
      <c r="I2" s="2" t="s">
        <v>23</v>
      </c>
      <c r="J2" s="15" t="s">
        <v>60</v>
      </c>
    </row>
    <row r="3" spans="1:10" x14ac:dyDescent="0.5">
      <c r="A3" s="1" t="s">
        <v>0</v>
      </c>
      <c r="B3" s="2" t="s">
        <v>3</v>
      </c>
      <c r="C3" s="2" t="s">
        <v>4</v>
      </c>
      <c r="E3" s="33" t="s">
        <v>24</v>
      </c>
      <c r="F3" s="2" t="s">
        <v>20</v>
      </c>
      <c r="G3" s="2">
        <v>0.82099999999999995</v>
      </c>
      <c r="H3" s="35">
        <v>23.857700000000001</v>
      </c>
      <c r="I3" s="35" t="s">
        <v>29</v>
      </c>
    </row>
    <row r="4" spans="1:10" x14ac:dyDescent="0.5">
      <c r="A4" s="2" t="s">
        <v>1</v>
      </c>
      <c r="B4" s="2">
        <v>7.149</v>
      </c>
      <c r="C4" s="2">
        <v>6.9372999999999996</v>
      </c>
      <c r="D4" s="14" t="s">
        <v>58</v>
      </c>
      <c r="E4" s="34"/>
      <c r="F4" s="2" t="s">
        <v>21</v>
      </c>
      <c r="G4" s="2">
        <v>0.74229999999999996</v>
      </c>
      <c r="H4" s="36"/>
      <c r="I4" s="36"/>
    </row>
    <row r="5" spans="1:10" x14ac:dyDescent="0.5">
      <c r="A5" s="2" t="s">
        <v>2</v>
      </c>
      <c r="B5" s="2">
        <v>3.0872000000000002</v>
      </c>
      <c r="C5" s="2">
        <v>5.8960999999999997</v>
      </c>
      <c r="D5" s="14" t="s">
        <v>59</v>
      </c>
      <c r="E5" s="33" t="s">
        <v>25</v>
      </c>
      <c r="F5" s="2" t="s">
        <v>20</v>
      </c>
      <c r="G5" s="2">
        <v>0.83950000000000002</v>
      </c>
      <c r="H5" s="35">
        <v>20.513400000000001</v>
      </c>
      <c r="I5" s="35" t="s">
        <v>30</v>
      </c>
    </row>
    <row r="6" spans="1:10" x14ac:dyDescent="0.5">
      <c r="A6" s="46" t="s">
        <v>6</v>
      </c>
      <c r="B6" s="47"/>
      <c r="C6" s="48"/>
      <c r="E6" s="34"/>
      <c r="F6" s="2" t="s">
        <v>21</v>
      </c>
      <c r="G6" s="2">
        <v>0.73529999999999995</v>
      </c>
      <c r="H6" s="36"/>
      <c r="I6" s="36"/>
    </row>
    <row r="7" spans="1:10" x14ac:dyDescent="0.5">
      <c r="A7" s="42" t="s">
        <v>7</v>
      </c>
      <c r="B7" s="2" t="s">
        <v>5</v>
      </c>
      <c r="C7" s="2" t="s">
        <v>8</v>
      </c>
      <c r="E7" s="33" t="s">
        <v>26</v>
      </c>
      <c r="F7" s="2" t="s">
        <v>20</v>
      </c>
      <c r="G7" s="2">
        <v>0.78539999999999999</v>
      </c>
      <c r="H7" s="35">
        <v>16.601400000000002</v>
      </c>
      <c r="I7" s="35" t="s">
        <v>31</v>
      </c>
    </row>
    <row r="8" spans="1:10" x14ac:dyDescent="0.5">
      <c r="A8" s="34"/>
      <c r="B8" s="2" t="s">
        <v>9</v>
      </c>
      <c r="C8" s="2" t="s">
        <v>10</v>
      </c>
      <c r="E8" s="34"/>
      <c r="F8" s="2" t="s">
        <v>21</v>
      </c>
      <c r="G8" s="2">
        <v>0.67610000000000003</v>
      </c>
      <c r="H8" s="36"/>
      <c r="I8" s="36"/>
    </row>
    <row r="10" spans="1:10" x14ac:dyDescent="0.5">
      <c r="A10" s="43" t="s">
        <v>54</v>
      </c>
      <c r="B10" s="44"/>
      <c r="C10" s="45"/>
    </row>
    <row r="11" spans="1:10" x14ac:dyDescent="0.5">
      <c r="A11" s="46" t="s">
        <v>36</v>
      </c>
      <c r="B11" s="47"/>
      <c r="C11" s="48"/>
      <c r="E11" s="37" t="s">
        <v>32</v>
      </c>
      <c r="F11" s="38"/>
      <c r="G11" s="38"/>
      <c r="H11" s="38"/>
      <c r="I11" s="39"/>
    </row>
    <row r="12" spans="1:10" x14ac:dyDescent="0.5">
      <c r="A12" s="1" t="s">
        <v>0</v>
      </c>
      <c r="B12" s="2" t="s">
        <v>3</v>
      </c>
      <c r="C12" s="2" t="s">
        <v>4</v>
      </c>
      <c r="E12" s="40" t="s">
        <v>33</v>
      </c>
      <c r="F12" s="41"/>
      <c r="G12" s="3" t="s">
        <v>35</v>
      </c>
      <c r="H12" s="2" t="s">
        <v>22</v>
      </c>
      <c r="I12" s="2" t="s">
        <v>23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33" t="s">
        <v>24</v>
      </c>
      <c r="F13" s="2" t="s">
        <v>20</v>
      </c>
      <c r="G13" s="2">
        <v>0.60419999999999996</v>
      </c>
      <c r="H13" s="35">
        <v>6.7031000000000001</v>
      </c>
      <c r="I13" s="35" t="s">
        <v>27</v>
      </c>
    </row>
    <row r="14" spans="1:10" x14ac:dyDescent="0.5">
      <c r="A14" s="2" t="s">
        <v>2</v>
      </c>
      <c r="B14" s="2">
        <v>2.8283</v>
      </c>
      <c r="C14" s="2">
        <v>5.5609000000000002</v>
      </c>
      <c r="E14" s="34"/>
      <c r="F14" s="2" t="s">
        <v>34</v>
      </c>
      <c r="G14" s="2">
        <v>0.56520000000000004</v>
      </c>
      <c r="H14" s="36"/>
      <c r="I14" s="36"/>
    </row>
    <row r="15" spans="1:10" x14ac:dyDescent="0.5">
      <c r="A15" s="46" t="s">
        <v>6</v>
      </c>
      <c r="B15" s="47"/>
      <c r="C15" s="48"/>
      <c r="E15" s="33" t="s">
        <v>25</v>
      </c>
      <c r="F15" s="2" t="s">
        <v>20</v>
      </c>
      <c r="G15" s="2">
        <v>0.58009999999999995</v>
      </c>
      <c r="H15" s="35">
        <v>2.8894000000000002</v>
      </c>
      <c r="I15" s="35">
        <v>3.8999999999999998E-3</v>
      </c>
    </row>
    <row r="16" spans="1:10" x14ac:dyDescent="0.5">
      <c r="A16" s="42" t="s">
        <v>7</v>
      </c>
      <c r="B16" s="2" t="s">
        <v>11</v>
      </c>
      <c r="C16" s="2" t="s">
        <v>12</v>
      </c>
      <c r="E16" s="34"/>
      <c r="F16" s="2" t="s">
        <v>34</v>
      </c>
      <c r="G16" s="2">
        <v>0.5534</v>
      </c>
      <c r="H16" s="36"/>
      <c r="I16" s="36"/>
    </row>
    <row r="17" spans="1:9" x14ac:dyDescent="0.5">
      <c r="A17" s="34"/>
      <c r="B17" s="2" t="s">
        <v>13</v>
      </c>
      <c r="C17" s="2" t="s">
        <v>14</v>
      </c>
      <c r="E17" s="33" t="s">
        <v>26</v>
      </c>
      <c r="F17" s="2" t="s">
        <v>20</v>
      </c>
      <c r="G17" s="2">
        <v>0.5393</v>
      </c>
      <c r="H17" s="35">
        <v>1.9854000000000001</v>
      </c>
      <c r="I17" s="35">
        <v>3.7600000000000001E-2</v>
      </c>
    </row>
    <row r="18" spans="1:9" x14ac:dyDescent="0.5">
      <c r="E18" s="34"/>
      <c r="F18" s="2" t="s">
        <v>34</v>
      </c>
      <c r="G18" s="2">
        <v>0.52139999999999997</v>
      </c>
      <c r="H18" s="36"/>
      <c r="I18" s="36"/>
    </row>
    <row r="19" spans="1:9" x14ac:dyDescent="0.5">
      <c r="A19" s="43" t="s">
        <v>55</v>
      </c>
      <c r="B19" s="44"/>
      <c r="C19" s="45"/>
    </row>
    <row r="20" spans="1:9" x14ac:dyDescent="0.5">
      <c r="A20" s="46" t="s">
        <v>38</v>
      </c>
      <c r="B20" s="47"/>
      <c r="C20" s="48"/>
    </row>
    <row r="21" spans="1:9" x14ac:dyDescent="0.5">
      <c r="A21" s="1" t="s">
        <v>0</v>
      </c>
      <c r="B21" s="2" t="s">
        <v>3</v>
      </c>
      <c r="C21" s="2" t="s">
        <v>4</v>
      </c>
    </row>
    <row r="22" spans="1:9" x14ac:dyDescent="0.5">
      <c r="A22" s="2" t="s">
        <v>1</v>
      </c>
      <c r="B22" s="2">
        <v>6.5907999999999998</v>
      </c>
      <c r="C22" s="2">
        <v>6.4598000000000004</v>
      </c>
    </row>
    <row r="23" spans="1:9" x14ac:dyDescent="0.5">
      <c r="A23" s="2" t="s">
        <v>2</v>
      </c>
      <c r="B23" s="2">
        <v>2.9424000000000001</v>
      </c>
      <c r="C23" s="2">
        <v>5.1597</v>
      </c>
    </row>
    <row r="24" spans="1:9" x14ac:dyDescent="0.5">
      <c r="A24" s="46" t="s">
        <v>6</v>
      </c>
      <c r="B24" s="47"/>
      <c r="C24" s="48"/>
    </row>
    <row r="25" spans="1:9" x14ac:dyDescent="0.5">
      <c r="A25" s="42" t="s">
        <v>7</v>
      </c>
      <c r="B25" s="2" t="s">
        <v>15</v>
      </c>
      <c r="C25" s="2" t="s">
        <v>16</v>
      </c>
    </row>
    <row r="26" spans="1:9" x14ac:dyDescent="0.5">
      <c r="A26" s="34"/>
      <c r="B26" s="2" t="s">
        <v>17</v>
      </c>
      <c r="C26" s="2" t="s">
        <v>18</v>
      </c>
    </row>
  </sheetData>
  <mergeCells count="34">
    <mergeCell ref="E1:I1"/>
    <mergeCell ref="E2:F2"/>
    <mergeCell ref="E3:E4"/>
    <mergeCell ref="E5:E6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  <mergeCell ref="E7:E8"/>
    <mergeCell ref="H3:H4"/>
    <mergeCell ref="I3:I4"/>
    <mergeCell ref="H5:H6"/>
    <mergeCell ref="I5:I6"/>
    <mergeCell ref="H7:H8"/>
    <mergeCell ref="I7:I8"/>
    <mergeCell ref="E11:I11"/>
    <mergeCell ref="E12:F12"/>
    <mergeCell ref="E13:E14"/>
    <mergeCell ref="H13:H14"/>
    <mergeCell ref="I13:I14"/>
    <mergeCell ref="E15:E16"/>
    <mergeCell ref="H15:H16"/>
    <mergeCell ref="I15:I16"/>
    <mergeCell ref="E17:E18"/>
    <mergeCell ref="H17:H18"/>
    <mergeCell ref="I17:I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I48"/>
  <sheetViews>
    <sheetView tabSelected="1" topLeftCell="A25" workbookViewId="0">
      <selection activeCell="D42" sqref="D42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7" x14ac:dyDescent="0.5">
      <c r="A1" s="57" t="s">
        <v>41</v>
      </c>
      <c r="B1" s="58"/>
      <c r="C1" s="58"/>
      <c r="D1" s="59"/>
      <c r="E1" s="5" t="s">
        <v>52</v>
      </c>
      <c r="F1" s="4" t="s">
        <v>86</v>
      </c>
    </row>
    <row r="2" spans="1:7" x14ac:dyDescent="0.5">
      <c r="A2" s="16" t="s">
        <v>39</v>
      </c>
      <c r="B2" s="16" t="s">
        <v>40</v>
      </c>
      <c r="C2" s="16" t="s">
        <v>71</v>
      </c>
      <c r="D2" s="16" t="s">
        <v>72</v>
      </c>
    </row>
    <row r="3" spans="1:7" x14ac:dyDescent="0.5">
      <c r="A3" s="33" t="s">
        <v>24</v>
      </c>
      <c r="B3" s="4" t="s">
        <v>67</v>
      </c>
      <c r="C3" s="4">
        <v>2460</v>
      </c>
      <c r="D3" s="4">
        <v>34169</v>
      </c>
    </row>
    <row r="4" spans="1:7" ht="14.1" customHeight="1" x14ac:dyDescent="0.5">
      <c r="A4" s="34"/>
      <c r="B4" s="4" t="s">
        <v>68</v>
      </c>
      <c r="C4" s="4">
        <v>1038</v>
      </c>
      <c r="D4" s="4">
        <v>17553</v>
      </c>
    </row>
    <row r="5" spans="1:7" x14ac:dyDescent="0.5">
      <c r="A5" s="33" t="s">
        <v>25</v>
      </c>
      <c r="B5" s="4" t="s">
        <v>67</v>
      </c>
      <c r="C5" s="4">
        <v>777</v>
      </c>
      <c r="D5" s="4">
        <v>19922</v>
      </c>
    </row>
    <row r="6" spans="1:7" ht="14.1" customHeight="1" x14ac:dyDescent="0.5">
      <c r="A6" s="34"/>
      <c r="B6" s="4" t="s">
        <v>68</v>
      </c>
      <c r="C6" s="4">
        <v>1267</v>
      </c>
      <c r="D6" s="4">
        <v>40701</v>
      </c>
    </row>
    <row r="7" spans="1:7" x14ac:dyDescent="0.5">
      <c r="A7" s="33" t="s">
        <v>26</v>
      </c>
      <c r="B7" s="4" t="s">
        <v>67</v>
      </c>
      <c r="C7" s="4">
        <v>736</v>
      </c>
      <c r="D7" s="4">
        <v>13377</v>
      </c>
    </row>
    <row r="8" spans="1:7" ht="14.1" customHeight="1" x14ac:dyDescent="0.5">
      <c r="A8" s="34"/>
      <c r="B8" s="4" t="s">
        <v>68</v>
      </c>
      <c r="C8" s="4">
        <v>227</v>
      </c>
      <c r="D8" s="4">
        <v>4945</v>
      </c>
      <c r="F8" s="12" t="s">
        <v>48</v>
      </c>
    </row>
    <row r="9" spans="1:7" x14ac:dyDescent="0.5">
      <c r="A9" s="13"/>
      <c r="F9" s="12" t="s">
        <v>87</v>
      </c>
    </row>
    <row r="10" spans="1:7" ht="14.1" customHeight="1" x14ac:dyDescent="0.5">
      <c r="A10" s="57" t="s">
        <v>65</v>
      </c>
      <c r="B10" s="58"/>
      <c r="C10" s="58"/>
      <c r="D10" s="58"/>
      <c r="E10" s="59"/>
      <c r="F10" s="60" t="s">
        <v>88</v>
      </c>
    </row>
    <row r="11" spans="1:7" x14ac:dyDescent="0.5">
      <c r="A11" s="16" t="s">
        <v>39</v>
      </c>
      <c r="B11" s="16" t="s">
        <v>64</v>
      </c>
      <c r="C11" s="16" t="s">
        <v>73</v>
      </c>
      <c r="D11" s="16" t="s">
        <v>74</v>
      </c>
      <c r="E11" s="16" t="s">
        <v>75</v>
      </c>
      <c r="G11" s="19" t="s">
        <v>80</v>
      </c>
    </row>
    <row r="12" spans="1:7" ht="14.1" customHeight="1" x14ac:dyDescent="0.5">
      <c r="A12" s="33" t="s">
        <v>24</v>
      </c>
      <c r="B12" s="4" t="s">
        <v>62</v>
      </c>
      <c r="C12" s="29">
        <v>0.20519999999999999</v>
      </c>
      <c r="D12" s="30">
        <v>0.1487</v>
      </c>
      <c r="E12" s="2">
        <f>C12-D12</f>
        <v>5.6499999999999995E-2</v>
      </c>
      <c r="F12" s="5" t="s">
        <v>42</v>
      </c>
    </row>
    <row r="13" spans="1:7" x14ac:dyDescent="0.5">
      <c r="A13" s="34"/>
      <c r="B13" s="4" t="s">
        <v>63</v>
      </c>
      <c r="C13" s="7">
        <v>0.21229999999999999</v>
      </c>
      <c r="D13" s="8">
        <v>0.1106</v>
      </c>
      <c r="E13" s="2">
        <f t="shared" ref="E13:E17" si="0">C13-D13</f>
        <v>0.10169999999999998</v>
      </c>
      <c r="F13" s="11" t="s">
        <v>51</v>
      </c>
      <c r="G13" s="1">
        <f>ABS(E13-E12)</f>
        <v>4.519999999999999E-2</v>
      </c>
    </row>
    <row r="14" spans="1:7" ht="14.1" customHeight="1" x14ac:dyDescent="0.5">
      <c r="A14" s="33" t="s">
        <v>25</v>
      </c>
      <c r="B14" s="4" t="s">
        <v>62</v>
      </c>
      <c r="C14" s="29">
        <v>-8.3900000000000002E-2</v>
      </c>
      <c r="D14" s="30">
        <v>-0.11269999999999999</v>
      </c>
      <c r="E14" s="2">
        <f t="shared" si="0"/>
        <v>2.8799999999999992E-2</v>
      </c>
      <c r="F14" s="5" t="s">
        <v>42</v>
      </c>
    </row>
    <row r="15" spans="1:7" x14ac:dyDescent="0.5">
      <c r="A15" s="34"/>
      <c r="B15" s="4" t="s">
        <v>63</v>
      </c>
      <c r="C15" s="7">
        <v>-4.9700000000000001E-2</v>
      </c>
      <c r="D15" s="8">
        <v>-0.1211</v>
      </c>
      <c r="E15" s="2">
        <f t="shared" si="0"/>
        <v>7.1399999999999991E-2</v>
      </c>
      <c r="F15" s="11" t="s">
        <v>49</v>
      </c>
      <c r="G15" s="1">
        <f>ABS(E15-E14)</f>
        <v>4.2599999999999999E-2</v>
      </c>
    </row>
    <row r="16" spans="1:7" x14ac:dyDescent="0.5">
      <c r="A16" s="33" t="s">
        <v>26</v>
      </c>
      <c r="B16" s="4" t="s">
        <v>62</v>
      </c>
      <c r="C16" s="30">
        <v>0.1537</v>
      </c>
      <c r="D16" s="29">
        <v>0.2175</v>
      </c>
      <c r="E16" s="2">
        <f t="shared" si="0"/>
        <v>-6.3799999999999996E-2</v>
      </c>
      <c r="F16" s="5" t="s">
        <v>44</v>
      </c>
    </row>
    <row r="17" spans="1:8" x14ac:dyDescent="0.5">
      <c r="A17" s="34"/>
      <c r="B17" s="4" t="s">
        <v>63</v>
      </c>
      <c r="C17" s="8">
        <v>0.15890000000000001</v>
      </c>
      <c r="D17" s="7">
        <v>0.19570000000000001</v>
      </c>
      <c r="E17" s="2">
        <f t="shared" si="0"/>
        <v>-3.6799999999999999E-2</v>
      </c>
      <c r="F17" s="11" t="s">
        <v>50</v>
      </c>
      <c r="G17" s="1">
        <f>ABS(E17-E16)</f>
        <v>2.6999999999999996E-2</v>
      </c>
    </row>
    <row r="19" spans="1:8" x14ac:dyDescent="0.5">
      <c r="A19" s="57" t="s">
        <v>66</v>
      </c>
      <c r="B19" s="58"/>
      <c r="C19" s="58"/>
      <c r="D19" s="58"/>
      <c r="E19" s="59"/>
    </row>
    <row r="20" spans="1:8" x14ac:dyDescent="0.5">
      <c r="A20" s="16" t="s">
        <v>39</v>
      </c>
      <c r="B20" s="16" t="s">
        <v>64</v>
      </c>
      <c r="C20" s="16" t="s">
        <v>73</v>
      </c>
      <c r="D20" s="16" t="s">
        <v>74</v>
      </c>
      <c r="E20" s="16" t="s">
        <v>75</v>
      </c>
    </row>
    <row r="21" spans="1:8" x14ac:dyDescent="0.5">
      <c r="A21" s="33" t="s">
        <v>24</v>
      </c>
      <c r="B21" s="4" t="s">
        <v>62</v>
      </c>
      <c r="C21" s="31">
        <v>3.2000000000000002E-3</v>
      </c>
      <c r="D21" s="32">
        <v>6.1600000000000002E-2</v>
      </c>
      <c r="E21" s="2">
        <f>C21-D21</f>
        <v>-5.8400000000000001E-2</v>
      </c>
      <c r="F21" s="5" t="s">
        <v>43</v>
      </c>
      <c r="H21" s="5"/>
    </row>
    <row r="22" spans="1:8" x14ac:dyDescent="0.5">
      <c r="A22" s="34"/>
      <c r="B22" s="4" t="s">
        <v>63</v>
      </c>
      <c r="C22" s="9">
        <v>-5.7000000000000002E-3</v>
      </c>
      <c r="D22" s="10">
        <v>8.9200000000000002E-2</v>
      </c>
      <c r="E22" s="2">
        <f t="shared" ref="E22:E26" si="1">C22-D22</f>
        <v>-9.4899999999999998E-2</v>
      </c>
      <c r="F22" s="6" t="s">
        <v>46</v>
      </c>
      <c r="G22" s="1">
        <f>ABS(E22-E21)</f>
        <v>3.6499999999999998E-2</v>
      </c>
      <c r="H22" s="5"/>
    </row>
    <row r="23" spans="1:8" x14ac:dyDescent="0.5">
      <c r="A23" s="33" t="s">
        <v>25</v>
      </c>
      <c r="B23" s="4" t="s">
        <v>62</v>
      </c>
      <c r="C23" s="31">
        <v>-0.2681</v>
      </c>
      <c r="D23" s="32">
        <v>-0.17510000000000001</v>
      </c>
      <c r="E23" s="2">
        <f t="shared" si="1"/>
        <v>-9.2999999999999999E-2</v>
      </c>
      <c r="F23" s="5" t="s">
        <v>43</v>
      </c>
    </row>
    <row r="24" spans="1:8" x14ac:dyDescent="0.5">
      <c r="A24" s="34"/>
      <c r="B24" s="4" t="s">
        <v>63</v>
      </c>
      <c r="C24" s="9">
        <v>-0.28139999999999998</v>
      </c>
      <c r="D24" s="10">
        <v>-0.13650000000000001</v>
      </c>
      <c r="E24" s="2">
        <f t="shared" si="1"/>
        <v>-0.14489999999999997</v>
      </c>
      <c r="F24" s="6" t="s">
        <v>46</v>
      </c>
      <c r="G24" s="1">
        <f>ABS(E24-E23)</f>
        <v>5.1899999999999974E-2</v>
      </c>
    </row>
    <row r="25" spans="1:8" x14ac:dyDescent="0.5">
      <c r="A25" s="33" t="s">
        <v>26</v>
      </c>
      <c r="B25" s="4" t="s">
        <v>62</v>
      </c>
      <c r="C25" s="32">
        <v>0.1953</v>
      </c>
      <c r="D25" s="31">
        <v>0.11890000000000001</v>
      </c>
      <c r="E25" s="2">
        <f t="shared" si="1"/>
        <v>7.6399999999999996E-2</v>
      </c>
      <c r="F25" s="5" t="s">
        <v>45</v>
      </c>
    </row>
    <row r="26" spans="1:8" x14ac:dyDescent="0.5">
      <c r="A26" s="34"/>
      <c r="B26" s="4" t="s">
        <v>63</v>
      </c>
      <c r="C26" s="10">
        <v>0.1525</v>
      </c>
      <c r="D26" s="9">
        <v>0.12189999999999999</v>
      </c>
      <c r="E26" s="2">
        <f t="shared" si="1"/>
        <v>3.0600000000000002E-2</v>
      </c>
      <c r="F26" s="6" t="s">
        <v>47</v>
      </c>
      <c r="G26" s="1">
        <f>ABS(E26-E25)</f>
        <v>4.5799999999999993E-2</v>
      </c>
    </row>
    <row r="28" spans="1:8" x14ac:dyDescent="0.5">
      <c r="E28" s="17" t="s">
        <v>69</v>
      </c>
    </row>
    <row r="29" spans="1:8" x14ac:dyDescent="0.5">
      <c r="E29" s="18" t="s">
        <v>70</v>
      </c>
    </row>
    <row r="31" spans="1:8" x14ac:dyDescent="0.5">
      <c r="A31" s="23" t="s">
        <v>78</v>
      </c>
      <c r="B31" s="24"/>
      <c r="C31" s="24"/>
      <c r="D31" s="24"/>
    </row>
    <row r="32" spans="1:8" x14ac:dyDescent="0.5">
      <c r="A32" s="53" t="s">
        <v>83</v>
      </c>
      <c r="B32" s="54"/>
      <c r="C32" s="16" t="s">
        <v>76</v>
      </c>
      <c r="D32" s="16" t="s">
        <v>77</v>
      </c>
      <c r="F32" s="4" t="s">
        <v>84</v>
      </c>
    </row>
    <row r="33" spans="1:9" x14ac:dyDescent="0.5">
      <c r="A33" s="49" t="s">
        <v>24</v>
      </c>
      <c r="B33" s="20" t="s">
        <v>82</v>
      </c>
      <c r="C33" s="28">
        <v>0.92610000000000003</v>
      </c>
      <c r="D33" s="28">
        <v>0.9355</v>
      </c>
    </row>
    <row r="34" spans="1:9" x14ac:dyDescent="0.5">
      <c r="A34" s="50"/>
      <c r="B34" s="20" t="s">
        <v>81</v>
      </c>
      <c r="C34" s="28">
        <v>0.87770000000000004</v>
      </c>
      <c r="D34" s="28">
        <v>0.90190000000000003</v>
      </c>
      <c r="F34" s="4">
        <v>3</v>
      </c>
      <c r="G34" s="2">
        <f>C33-C34</f>
        <v>4.8399999999999999E-2</v>
      </c>
      <c r="H34" s="2">
        <f>D33-D34</f>
        <v>3.3599999999999963E-2</v>
      </c>
      <c r="I34" s="4">
        <v>3</v>
      </c>
    </row>
    <row r="35" spans="1:9" x14ac:dyDescent="0.5">
      <c r="A35" s="51" t="s">
        <v>25</v>
      </c>
      <c r="B35" s="22" t="s">
        <v>82</v>
      </c>
      <c r="C35" s="27">
        <v>0.83179999999999998</v>
      </c>
      <c r="D35" s="27">
        <v>0.86299999999999999</v>
      </c>
      <c r="G35" s="2"/>
      <c r="H35" s="2"/>
    </row>
    <row r="36" spans="1:9" x14ac:dyDescent="0.5">
      <c r="A36" s="52"/>
      <c r="B36" s="22" t="s">
        <v>81</v>
      </c>
      <c r="C36" s="27">
        <v>0.78749999999999998</v>
      </c>
      <c r="D36" s="27">
        <v>0.84699999999999998</v>
      </c>
      <c r="F36" s="4">
        <v>2</v>
      </c>
      <c r="G36" s="2">
        <f>C35-C36</f>
        <v>4.4300000000000006E-2</v>
      </c>
      <c r="H36" s="2">
        <f>D35-D36</f>
        <v>1.6000000000000014E-2</v>
      </c>
      <c r="I36" s="4">
        <v>4</v>
      </c>
    </row>
    <row r="37" spans="1:9" x14ac:dyDescent="0.5">
      <c r="A37" s="49" t="s">
        <v>26</v>
      </c>
      <c r="B37" s="20" t="s">
        <v>82</v>
      </c>
      <c r="C37" s="28">
        <v>0.90229999999999999</v>
      </c>
      <c r="D37" s="28">
        <v>0.91910000000000003</v>
      </c>
      <c r="G37" s="2"/>
      <c r="H37" s="2"/>
    </row>
    <row r="38" spans="1:9" x14ac:dyDescent="0.5">
      <c r="A38" s="50"/>
      <c r="B38" s="20" t="s">
        <v>81</v>
      </c>
      <c r="C38" s="28">
        <v>0.87629999999999997</v>
      </c>
      <c r="D38" s="28">
        <v>0.90820000000000001</v>
      </c>
      <c r="F38" s="4">
        <v>4</v>
      </c>
      <c r="G38" s="2">
        <f>C37-C38</f>
        <v>2.6000000000000023E-2</v>
      </c>
      <c r="H38" s="2">
        <f>D37-D38</f>
        <v>1.0900000000000021E-2</v>
      </c>
      <c r="I38" s="4">
        <v>6</v>
      </c>
    </row>
    <row r="39" spans="1:9" x14ac:dyDescent="0.5">
      <c r="A39" s="20"/>
      <c r="B39" s="20"/>
      <c r="C39" s="20"/>
      <c r="D39" s="20"/>
      <c r="G39" s="2"/>
      <c r="H39" s="2"/>
    </row>
    <row r="40" spans="1:9" x14ac:dyDescent="0.5">
      <c r="A40" s="25" t="s">
        <v>79</v>
      </c>
      <c r="B40" s="26"/>
      <c r="C40" s="26"/>
      <c r="D40" s="26"/>
      <c r="G40" s="2"/>
      <c r="H40" s="2"/>
    </row>
    <row r="41" spans="1:9" x14ac:dyDescent="0.5">
      <c r="A41" s="55" t="s">
        <v>83</v>
      </c>
      <c r="B41" s="56"/>
      <c r="C41" s="21" t="s">
        <v>76</v>
      </c>
      <c r="D41" s="21" t="s">
        <v>77</v>
      </c>
      <c r="G41" s="2"/>
      <c r="H41" s="2"/>
    </row>
    <row r="42" spans="1:9" x14ac:dyDescent="0.5">
      <c r="A42" s="49" t="s">
        <v>24</v>
      </c>
      <c r="B42" s="20" t="s">
        <v>82</v>
      </c>
      <c r="C42" s="28">
        <v>0.85699999999999998</v>
      </c>
      <c r="D42" s="28">
        <v>0.88139999999999996</v>
      </c>
      <c r="G42" s="2"/>
      <c r="H42" s="2"/>
    </row>
    <row r="43" spans="1:9" x14ac:dyDescent="0.5">
      <c r="A43" s="50"/>
      <c r="B43" s="20" t="s">
        <v>81</v>
      </c>
      <c r="C43" s="28">
        <v>0.84</v>
      </c>
      <c r="D43" s="28">
        <v>0.87260000000000004</v>
      </c>
      <c r="F43" s="4">
        <v>4</v>
      </c>
      <c r="G43" s="2">
        <f>C42-C43</f>
        <v>1.7000000000000015E-2</v>
      </c>
      <c r="H43" s="2">
        <f>D42-D43</f>
        <v>8.799999999999919E-3</v>
      </c>
      <c r="I43" s="4">
        <v>5</v>
      </c>
    </row>
    <row r="44" spans="1:9" x14ac:dyDescent="0.5">
      <c r="A44" s="51" t="s">
        <v>25</v>
      </c>
      <c r="B44" s="22" t="s">
        <v>82</v>
      </c>
      <c r="C44" s="27">
        <v>0.92249999999999999</v>
      </c>
      <c r="D44" s="27">
        <v>0.93559999999999999</v>
      </c>
      <c r="G44" s="2"/>
      <c r="H44" s="2"/>
    </row>
    <row r="45" spans="1:9" x14ac:dyDescent="0.5">
      <c r="A45" s="52"/>
      <c r="B45" s="22" t="s">
        <v>81</v>
      </c>
      <c r="C45" s="27">
        <v>0.86250000000000004</v>
      </c>
      <c r="D45" s="27">
        <v>0.89449999999999996</v>
      </c>
      <c r="F45" s="4">
        <v>1</v>
      </c>
      <c r="G45" s="2">
        <f>C44-C45</f>
        <v>5.9999999999999942E-2</v>
      </c>
      <c r="H45" s="2">
        <f>D44-D45</f>
        <v>4.1100000000000025E-2</v>
      </c>
      <c r="I45" s="4">
        <v>1</v>
      </c>
    </row>
    <row r="46" spans="1:9" x14ac:dyDescent="0.5">
      <c r="A46" s="49" t="s">
        <v>26</v>
      </c>
      <c r="B46" s="20" t="s">
        <v>82</v>
      </c>
      <c r="C46" s="28">
        <v>0.87090000000000001</v>
      </c>
      <c r="D46" s="28">
        <v>0.89049999999999996</v>
      </c>
      <c r="G46" s="2"/>
      <c r="H46" s="2"/>
    </row>
    <row r="47" spans="1:9" x14ac:dyDescent="0.5">
      <c r="A47" s="50"/>
      <c r="B47" s="20" t="s">
        <v>81</v>
      </c>
      <c r="C47" s="28">
        <v>0.83609999999999995</v>
      </c>
      <c r="D47" s="28">
        <v>0.86309999999999998</v>
      </c>
      <c r="F47" s="4">
        <v>6</v>
      </c>
      <c r="G47" s="2">
        <f>C46-C47</f>
        <v>3.4800000000000053E-2</v>
      </c>
      <c r="H47" s="2">
        <f>D46-D47</f>
        <v>2.739999999999998E-2</v>
      </c>
      <c r="I47" s="4">
        <v>3</v>
      </c>
    </row>
    <row r="48" spans="1:9" x14ac:dyDescent="0.5">
      <c r="A48" s="4" t="s">
        <v>85</v>
      </c>
    </row>
  </sheetData>
  <mergeCells count="20">
    <mergeCell ref="A21:A22"/>
    <mergeCell ref="A23:A24"/>
    <mergeCell ref="A25:A26"/>
    <mergeCell ref="A1:D1"/>
    <mergeCell ref="A3:A4"/>
    <mergeCell ref="A5:A6"/>
    <mergeCell ref="A7:A8"/>
    <mergeCell ref="A10:E10"/>
    <mergeCell ref="A19:E19"/>
    <mergeCell ref="A12:A13"/>
    <mergeCell ref="A14:A15"/>
    <mergeCell ref="A16:A17"/>
    <mergeCell ref="A42:A43"/>
    <mergeCell ref="A44:A45"/>
    <mergeCell ref="A46:A47"/>
    <mergeCell ref="A32:B32"/>
    <mergeCell ref="A33:A34"/>
    <mergeCell ref="A35:A36"/>
    <mergeCell ref="A37:A38"/>
    <mergeCell ref="A41:B4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ModelFreeEvidence</vt:lpstr>
      <vt:lpstr>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2024-03-20T06:22:57Z</dcterms:modified>
</cp:coreProperties>
</file>