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er\Desktop\PSM-02-Excel-Projectile-Simulation\"/>
    </mc:Choice>
  </mc:AlternateContent>
  <xr:revisionPtr revIDLastSave="0" documentId="13_ncr:1_{99E4C231-4F17-4A36-8257-3BF1E6E998E7}" xr6:coauthVersionLast="45" xr6:coauthVersionMax="45" xr10:uidLastSave="{00000000-0000-0000-0000-000000000000}"/>
  <bookViews>
    <workbookView xWindow="-108" yWindow="-108" windowWidth="23256" windowHeight="12576" xr2:uid="{268FC5DF-D296-4708-84EE-0FB57F692DA1}"/>
  </bookViews>
  <sheets>
    <sheet name="Arkusz1" sheetId="1" r:id="rId1"/>
  </sheets>
  <definedNames>
    <definedName name="dt">Arkusz1!$B$2</definedName>
    <definedName name="gx">Arkusz1!$B$3</definedName>
    <definedName name="gy">Arkusz1!$B$4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F8" i="1"/>
  <c r="Q29" i="1" l="1"/>
  <c r="R29" i="1"/>
  <c r="W29" i="1"/>
  <c r="Y29" i="1" s="1"/>
  <c r="X29" i="1"/>
  <c r="Z29" i="1"/>
  <c r="Q30" i="1"/>
  <c r="R30" i="1"/>
  <c r="W30" i="1"/>
  <c r="X30" i="1"/>
  <c r="Y30" i="1"/>
  <c r="Z30" i="1"/>
  <c r="Q31" i="1"/>
  <c r="R31" i="1"/>
  <c r="W31" i="1"/>
  <c r="Y31" i="1" s="1"/>
  <c r="X31" i="1"/>
  <c r="Z31" i="1" s="1"/>
  <c r="Q32" i="1"/>
  <c r="R32" i="1"/>
  <c r="W32" i="1"/>
  <c r="Y32" i="1" s="1"/>
  <c r="X32" i="1"/>
  <c r="Z32" i="1"/>
  <c r="Q33" i="1"/>
  <c r="R33" i="1"/>
  <c r="W33" i="1"/>
  <c r="X33" i="1"/>
  <c r="Y33" i="1"/>
  <c r="Z33" i="1"/>
  <c r="Q34" i="1"/>
  <c r="R34" i="1"/>
  <c r="W34" i="1"/>
  <c r="Y34" i="1" s="1"/>
  <c r="X34" i="1"/>
  <c r="Z34" i="1" s="1"/>
  <c r="Q35" i="1"/>
  <c r="R35" i="1"/>
  <c r="W35" i="1"/>
  <c r="Y35" i="1" s="1"/>
  <c r="X35" i="1"/>
  <c r="Z35" i="1" s="1"/>
  <c r="Q36" i="1"/>
  <c r="R36" i="1"/>
  <c r="W36" i="1"/>
  <c r="X36" i="1"/>
  <c r="Y36" i="1"/>
  <c r="Z36" i="1"/>
  <c r="Q37" i="1"/>
  <c r="R37" i="1"/>
  <c r="W37" i="1"/>
  <c r="Y37" i="1" s="1"/>
  <c r="X37" i="1"/>
  <c r="Z37" i="1" s="1"/>
  <c r="Q38" i="1"/>
  <c r="R38" i="1"/>
  <c r="W38" i="1"/>
  <c r="X38" i="1"/>
  <c r="Y38" i="1"/>
  <c r="Z38" i="1"/>
  <c r="Q39" i="1"/>
  <c r="R39" i="1"/>
  <c r="W39" i="1"/>
  <c r="Y39" i="1" s="1"/>
  <c r="X39" i="1"/>
  <c r="Z39" i="1" s="1"/>
  <c r="Q40" i="1"/>
  <c r="R40" i="1"/>
  <c r="W40" i="1"/>
  <c r="X40" i="1"/>
  <c r="Z40" i="1" s="1"/>
  <c r="Y40" i="1"/>
  <c r="Q41" i="1"/>
  <c r="R41" i="1"/>
  <c r="W41" i="1"/>
  <c r="X41" i="1"/>
  <c r="Z41" i="1" s="1"/>
  <c r="Y41" i="1"/>
  <c r="Q42" i="1"/>
  <c r="R42" i="1"/>
  <c r="W42" i="1"/>
  <c r="X42" i="1"/>
  <c r="Y42" i="1"/>
  <c r="Z42" i="1"/>
  <c r="Q43" i="1"/>
  <c r="R43" i="1"/>
  <c r="W43" i="1"/>
  <c r="Y43" i="1" s="1"/>
  <c r="X43" i="1"/>
  <c r="Z43" i="1" s="1"/>
  <c r="Q44" i="1"/>
  <c r="R44" i="1"/>
  <c r="W44" i="1"/>
  <c r="Y44" i="1" s="1"/>
  <c r="X44" i="1"/>
  <c r="Z44" i="1"/>
  <c r="Q45" i="1"/>
  <c r="R45" i="1"/>
  <c r="W45" i="1"/>
  <c r="X45" i="1"/>
  <c r="Z45" i="1" s="1"/>
  <c r="Y45" i="1"/>
  <c r="Q46" i="1"/>
  <c r="R46" i="1"/>
  <c r="W46" i="1"/>
  <c r="X46" i="1"/>
  <c r="Z46" i="1" s="1"/>
  <c r="Y46" i="1"/>
  <c r="Q47" i="1"/>
  <c r="R47" i="1"/>
  <c r="W47" i="1"/>
  <c r="Y47" i="1" s="1"/>
  <c r="X47" i="1"/>
  <c r="Z47" i="1" s="1"/>
  <c r="Q48" i="1"/>
  <c r="R48" i="1"/>
  <c r="W48" i="1"/>
  <c r="Y48" i="1" s="1"/>
  <c r="X48" i="1"/>
  <c r="Z48" i="1"/>
  <c r="Q49" i="1"/>
  <c r="R49" i="1"/>
  <c r="W49" i="1"/>
  <c r="X49" i="1"/>
  <c r="Z49" i="1" s="1"/>
  <c r="Y49" i="1"/>
  <c r="Q50" i="1"/>
  <c r="R50" i="1"/>
  <c r="W50" i="1"/>
  <c r="Y50" i="1" s="1"/>
  <c r="X50" i="1"/>
  <c r="Z50" i="1"/>
  <c r="Q51" i="1"/>
  <c r="R51" i="1"/>
  <c r="W51" i="1"/>
  <c r="Y51" i="1" s="1"/>
  <c r="X51" i="1"/>
  <c r="Z51" i="1" s="1"/>
  <c r="Q52" i="1"/>
  <c r="R52" i="1"/>
  <c r="W52" i="1"/>
  <c r="X52" i="1"/>
  <c r="Y52" i="1"/>
  <c r="Z52" i="1"/>
  <c r="Q53" i="1"/>
  <c r="R53" i="1"/>
  <c r="W53" i="1"/>
  <c r="Y53" i="1" s="1"/>
  <c r="X53" i="1"/>
  <c r="Z53" i="1" s="1"/>
  <c r="Q54" i="1"/>
  <c r="R54" i="1"/>
  <c r="W54" i="1"/>
  <c r="Y54" i="1" s="1"/>
  <c r="X54" i="1"/>
  <c r="Z54" i="1"/>
  <c r="Q55" i="1"/>
  <c r="R55" i="1"/>
  <c r="W55" i="1"/>
  <c r="Y55" i="1" s="1"/>
  <c r="X55" i="1"/>
  <c r="Z55" i="1" s="1"/>
  <c r="Q56" i="1"/>
  <c r="R56" i="1"/>
  <c r="W56" i="1"/>
  <c r="X56" i="1"/>
  <c r="Z56" i="1" s="1"/>
  <c r="Y56" i="1"/>
  <c r="Q57" i="1"/>
  <c r="R57" i="1"/>
  <c r="W57" i="1"/>
  <c r="Y57" i="1" s="1"/>
  <c r="X57" i="1"/>
  <c r="Z57" i="1" s="1"/>
  <c r="Q58" i="1"/>
  <c r="R58" i="1"/>
  <c r="W58" i="1"/>
  <c r="X58" i="1"/>
  <c r="Y58" i="1"/>
  <c r="Z58" i="1"/>
  <c r="Q59" i="1"/>
  <c r="R59" i="1"/>
  <c r="W59" i="1"/>
  <c r="Y59" i="1" s="1"/>
  <c r="X59" i="1"/>
  <c r="Z59" i="1" s="1"/>
  <c r="Q60" i="1"/>
  <c r="R60" i="1"/>
  <c r="W60" i="1"/>
  <c r="Y60" i="1" s="1"/>
  <c r="X60" i="1"/>
  <c r="Z60" i="1" s="1"/>
  <c r="Q61" i="1"/>
  <c r="R61" i="1"/>
  <c r="W61" i="1"/>
  <c r="X61" i="1"/>
  <c r="Z61" i="1" s="1"/>
  <c r="Y61" i="1"/>
  <c r="Q62" i="1"/>
  <c r="R62" i="1"/>
  <c r="W62" i="1"/>
  <c r="X62" i="1"/>
  <c r="Z62" i="1" s="1"/>
  <c r="Y62" i="1"/>
  <c r="Q63" i="1"/>
  <c r="R63" i="1"/>
  <c r="W63" i="1"/>
  <c r="Y63" i="1" s="1"/>
  <c r="X63" i="1"/>
  <c r="Z63" i="1" s="1"/>
  <c r="Q64" i="1"/>
  <c r="R64" i="1"/>
  <c r="W64" i="1"/>
  <c r="X64" i="1"/>
  <c r="Y64" i="1"/>
  <c r="Z64" i="1"/>
  <c r="Q65" i="1"/>
  <c r="R65" i="1"/>
  <c r="W65" i="1"/>
  <c r="X65" i="1"/>
  <c r="Z65" i="1" s="1"/>
  <c r="Y65" i="1"/>
  <c r="Q66" i="1"/>
  <c r="R66" i="1"/>
  <c r="W66" i="1"/>
  <c r="Y66" i="1" s="1"/>
  <c r="X66" i="1"/>
  <c r="Z66" i="1" s="1"/>
  <c r="Q67" i="1"/>
  <c r="R67" i="1"/>
  <c r="W67" i="1"/>
  <c r="Y67" i="1" s="1"/>
  <c r="X67" i="1"/>
  <c r="Z67" i="1" s="1"/>
  <c r="Q68" i="1"/>
  <c r="R68" i="1"/>
  <c r="W68" i="1"/>
  <c r="X68" i="1"/>
  <c r="Y68" i="1"/>
  <c r="Z68" i="1"/>
  <c r="Q69" i="1"/>
  <c r="R69" i="1"/>
  <c r="W69" i="1"/>
  <c r="Y69" i="1" s="1"/>
  <c r="X69" i="1"/>
  <c r="Z69" i="1" s="1"/>
  <c r="Q70" i="1"/>
  <c r="R70" i="1"/>
  <c r="W70" i="1"/>
  <c r="X70" i="1"/>
  <c r="Y70" i="1"/>
  <c r="Z70" i="1"/>
  <c r="Q71" i="1"/>
  <c r="R71" i="1"/>
  <c r="W71" i="1"/>
  <c r="Y71" i="1" s="1"/>
  <c r="X71" i="1"/>
  <c r="Z71" i="1" s="1"/>
  <c r="Q72" i="1"/>
  <c r="R72" i="1"/>
  <c r="W72" i="1"/>
  <c r="X72" i="1"/>
  <c r="Z72" i="1" s="1"/>
  <c r="Y72" i="1"/>
  <c r="Q73" i="1"/>
  <c r="R73" i="1"/>
  <c r="W73" i="1"/>
  <c r="X73" i="1"/>
  <c r="Z73" i="1" s="1"/>
  <c r="Y73" i="1"/>
  <c r="Q74" i="1"/>
  <c r="R74" i="1"/>
  <c r="W74" i="1"/>
  <c r="X74" i="1"/>
  <c r="Z74" i="1" s="1"/>
  <c r="Y74" i="1"/>
  <c r="Q75" i="1"/>
  <c r="R75" i="1"/>
  <c r="W75" i="1"/>
  <c r="Y75" i="1" s="1"/>
  <c r="X75" i="1"/>
  <c r="Z75" i="1" s="1"/>
  <c r="Q76" i="1"/>
  <c r="R76" i="1"/>
  <c r="W76" i="1"/>
  <c r="Y76" i="1" s="1"/>
  <c r="X76" i="1"/>
  <c r="Z76" i="1"/>
  <c r="Q77" i="1"/>
  <c r="R77" i="1"/>
  <c r="W77" i="1"/>
  <c r="X77" i="1"/>
  <c r="Z77" i="1" s="1"/>
  <c r="Y77" i="1"/>
  <c r="Q78" i="1"/>
  <c r="R78" i="1"/>
  <c r="W78" i="1"/>
  <c r="X78" i="1"/>
  <c r="Z78" i="1" s="1"/>
  <c r="Y78" i="1"/>
  <c r="Q79" i="1"/>
  <c r="R79" i="1"/>
  <c r="W79" i="1"/>
  <c r="Y79" i="1" s="1"/>
  <c r="X79" i="1"/>
  <c r="Z79" i="1" s="1"/>
  <c r="Q80" i="1"/>
  <c r="R80" i="1"/>
  <c r="W80" i="1"/>
  <c r="Y80" i="1" s="1"/>
  <c r="X80" i="1"/>
  <c r="Z80" i="1"/>
  <c r="Q81" i="1"/>
  <c r="R81" i="1"/>
  <c r="W81" i="1"/>
  <c r="X81" i="1"/>
  <c r="Z81" i="1" s="1"/>
  <c r="Y81" i="1"/>
  <c r="Q82" i="1"/>
  <c r="R82" i="1"/>
  <c r="W82" i="1"/>
  <c r="Y82" i="1" s="1"/>
  <c r="X82" i="1"/>
  <c r="Z82" i="1"/>
  <c r="Q83" i="1"/>
  <c r="R83" i="1"/>
  <c r="W83" i="1"/>
  <c r="Y83" i="1" s="1"/>
  <c r="X83" i="1"/>
  <c r="Z83" i="1" s="1"/>
  <c r="Q84" i="1"/>
  <c r="R84" i="1"/>
  <c r="W84" i="1"/>
  <c r="X84" i="1"/>
  <c r="Y84" i="1"/>
  <c r="Z84" i="1"/>
  <c r="Q85" i="1"/>
  <c r="R85" i="1"/>
  <c r="W85" i="1"/>
  <c r="Y85" i="1" s="1"/>
  <c r="X85" i="1"/>
  <c r="Z85" i="1" s="1"/>
  <c r="Q86" i="1"/>
  <c r="R86" i="1"/>
  <c r="W86" i="1"/>
  <c r="Y86" i="1" s="1"/>
  <c r="X86" i="1"/>
  <c r="Z86" i="1"/>
  <c r="Q87" i="1"/>
  <c r="R87" i="1"/>
  <c r="W87" i="1"/>
  <c r="Y87" i="1" s="1"/>
  <c r="X87" i="1"/>
  <c r="Z87" i="1" s="1"/>
  <c r="Q88" i="1"/>
  <c r="R88" i="1"/>
  <c r="W88" i="1"/>
  <c r="X88" i="1"/>
  <c r="Z88" i="1" s="1"/>
  <c r="Y88" i="1"/>
  <c r="Q89" i="1"/>
  <c r="R89" i="1"/>
  <c r="W89" i="1"/>
  <c r="Y89" i="1" s="1"/>
  <c r="X89" i="1"/>
  <c r="Z89" i="1" s="1"/>
  <c r="Q90" i="1"/>
  <c r="R90" i="1"/>
  <c r="W90" i="1"/>
  <c r="X90" i="1"/>
  <c r="Y90" i="1"/>
  <c r="Z90" i="1"/>
  <c r="Q91" i="1"/>
  <c r="R91" i="1"/>
  <c r="W91" i="1"/>
  <c r="Y91" i="1" s="1"/>
  <c r="X91" i="1"/>
  <c r="Z91" i="1" s="1"/>
  <c r="Q92" i="1"/>
  <c r="R92" i="1"/>
  <c r="W92" i="1"/>
  <c r="X92" i="1"/>
  <c r="Z92" i="1" s="1"/>
  <c r="Y92" i="1"/>
  <c r="Q93" i="1"/>
  <c r="R93" i="1"/>
  <c r="W93" i="1"/>
  <c r="X93" i="1"/>
  <c r="Z93" i="1" s="1"/>
  <c r="Y93" i="1"/>
  <c r="Q94" i="1"/>
  <c r="R94" i="1"/>
  <c r="W94" i="1"/>
  <c r="X94" i="1"/>
  <c r="Y94" i="1"/>
  <c r="Z94" i="1"/>
  <c r="Q95" i="1"/>
  <c r="R95" i="1"/>
  <c r="W95" i="1"/>
  <c r="Y95" i="1" s="1"/>
  <c r="X95" i="1"/>
  <c r="Z95" i="1" s="1"/>
  <c r="Q96" i="1"/>
  <c r="R96" i="1"/>
  <c r="W96" i="1"/>
  <c r="Y96" i="1" s="1"/>
  <c r="X96" i="1"/>
  <c r="Z96" i="1" s="1"/>
  <c r="Q97" i="1"/>
  <c r="R97" i="1"/>
  <c r="W97" i="1"/>
  <c r="Y97" i="1" s="1"/>
  <c r="X97" i="1"/>
  <c r="Z97" i="1" s="1"/>
  <c r="Q98" i="1"/>
  <c r="R98" i="1"/>
  <c r="W98" i="1"/>
  <c r="Y98" i="1" s="1"/>
  <c r="X98" i="1"/>
  <c r="Z98" i="1" s="1"/>
  <c r="Q99" i="1"/>
  <c r="R99" i="1"/>
  <c r="W99" i="1"/>
  <c r="Y99" i="1" s="1"/>
  <c r="X99" i="1"/>
  <c r="Z99" i="1" s="1"/>
  <c r="Q100" i="1"/>
  <c r="R100" i="1"/>
  <c r="W100" i="1"/>
  <c r="X100" i="1"/>
  <c r="Z100" i="1" s="1"/>
  <c r="Y100" i="1"/>
  <c r="Q101" i="1"/>
  <c r="R101" i="1"/>
  <c r="W101" i="1"/>
  <c r="Y101" i="1" s="1"/>
  <c r="X101" i="1"/>
  <c r="Z101" i="1" s="1"/>
  <c r="Q102" i="1"/>
  <c r="R102" i="1"/>
  <c r="W102" i="1"/>
  <c r="Y102" i="1" s="1"/>
  <c r="X102" i="1"/>
  <c r="Z102" i="1" s="1"/>
  <c r="Q103" i="1"/>
  <c r="R103" i="1"/>
  <c r="W103" i="1"/>
  <c r="Y103" i="1" s="1"/>
  <c r="X103" i="1"/>
  <c r="Z103" i="1" s="1"/>
  <c r="Q104" i="1"/>
  <c r="R104" i="1"/>
  <c r="W104" i="1"/>
  <c r="Y104" i="1" s="1"/>
  <c r="X104" i="1"/>
  <c r="Z104" i="1" s="1"/>
  <c r="Q105" i="1"/>
  <c r="R105" i="1"/>
  <c r="W105" i="1"/>
  <c r="Y105" i="1" s="1"/>
  <c r="X105" i="1"/>
  <c r="Z105" i="1"/>
  <c r="Q106" i="1"/>
  <c r="R106" i="1"/>
  <c r="W106" i="1"/>
  <c r="Y106" i="1" s="1"/>
  <c r="X106" i="1"/>
  <c r="Z106" i="1" s="1"/>
  <c r="Q107" i="1"/>
  <c r="R107" i="1"/>
  <c r="W107" i="1"/>
  <c r="Y107" i="1" s="1"/>
  <c r="X107" i="1"/>
  <c r="Z107" i="1" s="1"/>
  <c r="Q108" i="1"/>
  <c r="R108" i="1"/>
  <c r="W108" i="1"/>
  <c r="X108" i="1"/>
  <c r="Z108" i="1" s="1"/>
  <c r="Y108" i="1"/>
  <c r="Q109" i="1"/>
  <c r="R109" i="1"/>
  <c r="W109" i="1"/>
  <c r="Y109" i="1" s="1"/>
  <c r="X109" i="1"/>
  <c r="Z109" i="1"/>
  <c r="Q110" i="1"/>
  <c r="R110" i="1"/>
  <c r="W110" i="1"/>
  <c r="Y110" i="1" s="1"/>
  <c r="X110" i="1"/>
  <c r="Z110" i="1"/>
  <c r="Q111" i="1"/>
  <c r="R111" i="1"/>
  <c r="W111" i="1"/>
  <c r="Y111" i="1" s="1"/>
  <c r="X111" i="1"/>
  <c r="Z111" i="1" s="1"/>
  <c r="Q112" i="1"/>
  <c r="R112" i="1"/>
  <c r="W112" i="1"/>
  <c r="Y112" i="1" s="1"/>
  <c r="X112" i="1"/>
  <c r="Z112" i="1" s="1"/>
  <c r="Q113" i="1"/>
  <c r="R113" i="1"/>
  <c r="W113" i="1"/>
  <c r="Y113" i="1" s="1"/>
  <c r="X113" i="1"/>
  <c r="Z113" i="1"/>
  <c r="Q114" i="1"/>
  <c r="R114" i="1"/>
  <c r="W114" i="1"/>
  <c r="Y114" i="1" s="1"/>
  <c r="X114" i="1"/>
  <c r="Z114" i="1"/>
  <c r="Q115" i="1"/>
  <c r="R115" i="1"/>
  <c r="W115" i="1"/>
  <c r="X115" i="1"/>
  <c r="Z115" i="1" s="1"/>
  <c r="Y115" i="1"/>
  <c r="Q116" i="1"/>
  <c r="R116" i="1"/>
  <c r="W116" i="1"/>
  <c r="Y116" i="1" s="1"/>
  <c r="X116" i="1"/>
  <c r="Z116" i="1" s="1"/>
  <c r="Q117" i="1"/>
  <c r="R117" i="1"/>
  <c r="W117" i="1"/>
  <c r="Y117" i="1" s="1"/>
  <c r="X117" i="1"/>
  <c r="Z117" i="1" s="1"/>
  <c r="Q118" i="1"/>
  <c r="R118" i="1"/>
  <c r="W118" i="1"/>
  <c r="Y118" i="1" s="1"/>
  <c r="X118" i="1"/>
  <c r="Z118" i="1"/>
  <c r="Q119" i="1"/>
  <c r="R119" i="1"/>
  <c r="W119" i="1"/>
  <c r="Y119" i="1" s="1"/>
  <c r="X119" i="1"/>
  <c r="Z119" i="1" s="1"/>
  <c r="Q120" i="1"/>
  <c r="R120" i="1"/>
  <c r="W120" i="1"/>
  <c r="X120" i="1"/>
  <c r="Z120" i="1" s="1"/>
  <c r="Y120" i="1"/>
  <c r="Q121" i="1"/>
  <c r="R121" i="1"/>
  <c r="W121" i="1"/>
  <c r="Y121" i="1" s="1"/>
  <c r="X121" i="1"/>
  <c r="Z121" i="1" s="1"/>
  <c r="Q122" i="1"/>
  <c r="R122" i="1"/>
  <c r="W122" i="1"/>
  <c r="Y122" i="1" s="1"/>
  <c r="X122" i="1"/>
  <c r="Z122" i="1"/>
  <c r="Q123" i="1"/>
  <c r="R123" i="1"/>
  <c r="W123" i="1"/>
  <c r="X123" i="1"/>
  <c r="Z123" i="1" s="1"/>
  <c r="Y123" i="1"/>
  <c r="Q124" i="1"/>
  <c r="R124" i="1"/>
  <c r="W124" i="1"/>
  <c r="X124" i="1"/>
  <c r="Z124" i="1" s="1"/>
  <c r="Y124" i="1"/>
  <c r="Q125" i="1"/>
  <c r="R125" i="1"/>
  <c r="W125" i="1"/>
  <c r="Y125" i="1" s="1"/>
  <c r="X125" i="1"/>
  <c r="Z125" i="1" s="1"/>
  <c r="Q126" i="1"/>
  <c r="R126" i="1"/>
  <c r="W126" i="1"/>
  <c r="Y126" i="1" s="1"/>
  <c r="X126" i="1"/>
  <c r="Z126" i="1" s="1"/>
  <c r="Q127" i="1"/>
  <c r="R127" i="1"/>
  <c r="W127" i="1"/>
  <c r="Y127" i="1" s="1"/>
  <c r="X127" i="1"/>
  <c r="Z127" i="1" s="1"/>
  <c r="Q128" i="1"/>
  <c r="R128" i="1"/>
  <c r="W128" i="1"/>
  <c r="X128" i="1"/>
  <c r="Z128" i="1" s="1"/>
  <c r="Y128" i="1"/>
  <c r="Q129" i="1"/>
  <c r="R129" i="1"/>
  <c r="W129" i="1"/>
  <c r="Y129" i="1" s="1"/>
  <c r="X129" i="1"/>
  <c r="Z129" i="1" s="1"/>
  <c r="Q130" i="1"/>
  <c r="R130" i="1"/>
  <c r="W130" i="1"/>
  <c r="Y130" i="1" s="1"/>
  <c r="X130" i="1"/>
  <c r="Z130" i="1"/>
  <c r="Q131" i="1"/>
  <c r="R131" i="1"/>
  <c r="W131" i="1"/>
  <c r="X131" i="1"/>
  <c r="Z131" i="1" s="1"/>
  <c r="Y131" i="1"/>
  <c r="Q132" i="1"/>
  <c r="R132" i="1"/>
  <c r="W132" i="1"/>
  <c r="Y132" i="1" s="1"/>
  <c r="X132" i="1"/>
  <c r="Z132" i="1" s="1"/>
  <c r="Q133" i="1"/>
  <c r="R133" i="1"/>
  <c r="W133" i="1"/>
  <c r="Y133" i="1" s="1"/>
  <c r="X133" i="1"/>
  <c r="Z133" i="1" s="1"/>
  <c r="Q134" i="1"/>
  <c r="R134" i="1"/>
  <c r="W134" i="1"/>
  <c r="Y134" i="1" s="1"/>
  <c r="X134" i="1"/>
  <c r="Z134" i="1"/>
  <c r="Q135" i="1"/>
  <c r="R135" i="1"/>
  <c r="W135" i="1"/>
  <c r="X135" i="1"/>
  <c r="Z135" i="1" s="1"/>
  <c r="Y135" i="1"/>
  <c r="Q136" i="1"/>
  <c r="R136" i="1"/>
  <c r="W136" i="1"/>
  <c r="Y136" i="1" s="1"/>
  <c r="X136" i="1"/>
  <c r="Z136" i="1"/>
  <c r="Q137" i="1"/>
  <c r="R137" i="1"/>
  <c r="W137" i="1"/>
  <c r="X137" i="1"/>
  <c r="Z137" i="1" s="1"/>
  <c r="Y137" i="1"/>
  <c r="Q138" i="1"/>
  <c r="R138" i="1"/>
  <c r="W138" i="1"/>
  <c r="Y138" i="1" s="1"/>
  <c r="X138" i="1"/>
  <c r="Z138" i="1"/>
  <c r="Q139" i="1"/>
  <c r="R139" i="1"/>
  <c r="W139" i="1"/>
  <c r="Y139" i="1" s="1"/>
  <c r="X139" i="1"/>
  <c r="Z139" i="1" s="1"/>
  <c r="Q140" i="1"/>
  <c r="R140" i="1"/>
  <c r="W140" i="1"/>
  <c r="Y140" i="1" s="1"/>
  <c r="X140" i="1"/>
  <c r="Z140" i="1"/>
  <c r="Q141" i="1"/>
  <c r="R141" i="1"/>
  <c r="W141" i="1"/>
  <c r="X141" i="1"/>
  <c r="Z141" i="1" s="1"/>
  <c r="Y141" i="1"/>
  <c r="Q142" i="1"/>
  <c r="R142" i="1"/>
  <c r="W142" i="1"/>
  <c r="Y142" i="1" s="1"/>
  <c r="X142" i="1"/>
  <c r="Z142" i="1" s="1"/>
  <c r="Q143" i="1"/>
  <c r="R143" i="1"/>
  <c r="W143" i="1"/>
  <c r="Y143" i="1" s="1"/>
  <c r="X143" i="1"/>
  <c r="Z143" i="1" s="1"/>
  <c r="Q144" i="1"/>
  <c r="R144" i="1"/>
  <c r="W144" i="1"/>
  <c r="X144" i="1"/>
  <c r="Y144" i="1"/>
  <c r="Z144" i="1"/>
  <c r="Q145" i="1"/>
  <c r="R145" i="1"/>
  <c r="W145" i="1"/>
  <c r="Y145" i="1" s="1"/>
  <c r="X145" i="1"/>
  <c r="Z145" i="1" s="1"/>
  <c r="Q146" i="1"/>
  <c r="R146" i="1"/>
  <c r="W146" i="1"/>
  <c r="Y146" i="1" s="1"/>
  <c r="X146" i="1"/>
  <c r="Z146" i="1"/>
  <c r="Q147" i="1"/>
  <c r="R147" i="1"/>
  <c r="W147" i="1"/>
  <c r="Y147" i="1" s="1"/>
  <c r="X147" i="1"/>
  <c r="Z147" i="1" s="1"/>
  <c r="Q148" i="1"/>
  <c r="R148" i="1"/>
  <c r="W148" i="1"/>
  <c r="Y148" i="1" s="1"/>
  <c r="X148" i="1"/>
  <c r="Z148" i="1"/>
  <c r="Q149" i="1"/>
  <c r="R149" i="1"/>
  <c r="W149" i="1"/>
  <c r="Y149" i="1" s="1"/>
  <c r="X149" i="1"/>
  <c r="Z149" i="1" s="1"/>
  <c r="Q150" i="1"/>
  <c r="R150" i="1"/>
  <c r="W150" i="1"/>
  <c r="Y150" i="1" s="1"/>
  <c r="X150" i="1"/>
  <c r="Z150" i="1" s="1"/>
  <c r="Q151" i="1"/>
  <c r="R151" i="1"/>
  <c r="W151" i="1"/>
  <c r="X151" i="1"/>
  <c r="Z151" i="1" s="1"/>
  <c r="Y151" i="1"/>
  <c r="Q152" i="1"/>
  <c r="R152" i="1"/>
  <c r="W152" i="1"/>
  <c r="Y152" i="1" s="1"/>
  <c r="X152" i="1"/>
  <c r="Z152" i="1"/>
  <c r="Q153" i="1"/>
  <c r="R153" i="1"/>
  <c r="W153" i="1"/>
  <c r="X153" i="1"/>
  <c r="Y153" i="1"/>
  <c r="Z153" i="1"/>
  <c r="Q154" i="1"/>
  <c r="R154" i="1"/>
  <c r="W154" i="1"/>
  <c r="Y154" i="1" s="1"/>
  <c r="X154" i="1"/>
  <c r="Z154" i="1" s="1"/>
  <c r="Q155" i="1"/>
  <c r="R155" i="1"/>
  <c r="W155" i="1"/>
  <c r="Y155" i="1" s="1"/>
  <c r="X155" i="1"/>
  <c r="Z155" i="1" s="1"/>
  <c r="Q156" i="1"/>
  <c r="R156" i="1"/>
  <c r="W156" i="1"/>
  <c r="Y156" i="1" s="1"/>
  <c r="X156" i="1"/>
  <c r="Z156" i="1"/>
  <c r="Q157" i="1"/>
  <c r="R157" i="1"/>
  <c r="W157" i="1"/>
  <c r="X157" i="1"/>
  <c r="Z157" i="1" s="1"/>
  <c r="Y157" i="1"/>
  <c r="Q158" i="1"/>
  <c r="R158" i="1"/>
  <c r="W158" i="1"/>
  <c r="Y158" i="1" s="1"/>
  <c r="X158" i="1"/>
  <c r="Z158" i="1" s="1"/>
  <c r="Q159" i="1"/>
  <c r="R159" i="1"/>
  <c r="W159" i="1"/>
  <c r="Y159" i="1" s="1"/>
  <c r="X159" i="1"/>
  <c r="Z159" i="1" s="1"/>
  <c r="Q160" i="1"/>
  <c r="R160" i="1"/>
  <c r="W160" i="1"/>
  <c r="X160" i="1"/>
  <c r="Y160" i="1"/>
  <c r="Z160" i="1"/>
  <c r="Q161" i="1"/>
  <c r="R161" i="1"/>
  <c r="W161" i="1"/>
  <c r="Y161" i="1" s="1"/>
  <c r="X161" i="1"/>
  <c r="Z161" i="1"/>
  <c r="Q162" i="1"/>
  <c r="R162" i="1"/>
  <c r="W162" i="1"/>
  <c r="Y162" i="1" s="1"/>
  <c r="X162" i="1"/>
  <c r="Z162" i="1" s="1"/>
  <c r="Q163" i="1"/>
  <c r="R163" i="1"/>
  <c r="W163" i="1"/>
  <c r="X163" i="1"/>
  <c r="Z163" i="1" s="1"/>
  <c r="Y163" i="1"/>
  <c r="Q164" i="1"/>
  <c r="R164" i="1"/>
  <c r="W164" i="1"/>
  <c r="X164" i="1"/>
  <c r="Z164" i="1" s="1"/>
  <c r="Y164" i="1"/>
  <c r="Q165" i="1"/>
  <c r="R165" i="1"/>
  <c r="W165" i="1"/>
  <c r="Y165" i="1" s="1"/>
  <c r="X165" i="1"/>
  <c r="Z165" i="1"/>
  <c r="Q166" i="1"/>
  <c r="R166" i="1"/>
  <c r="W166" i="1"/>
  <c r="Y166" i="1" s="1"/>
  <c r="X166" i="1"/>
  <c r="Z166" i="1" s="1"/>
  <c r="Q167" i="1"/>
  <c r="R167" i="1"/>
  <c r="W167" i="1"/>
  <c r="X167" i="1"/>
  <c r="Z167" i="1" s="1"/>
  <c r="Y167" i="1"/>
  <c r="Q168" i="1"/>
  <c r="R168" i="1"/>
  <c r="W168" i="1"/>
  <c r="Y168" i="1" s="1"/>
  <c r="X168" i="1"/>
  <c r="Z168" i="1" s="1"/>
  <c r="Q169" i="1"/>
  <c r="R169" i="1"/>
  <c r="W169" i="1"/>
  <c r="X169" i="1"/>
  <c r="Y169" i="1"/>
  <c r="Z169" i="1"/>
  <c r="Q170" i="1"/>
  <c r="R170" i="1"/>
  <c r="W170" i="1"/>
  <c r="Y170" i="1" s="1"/>
  <c r="X170" i="1"/>
  <c r="Z170" i="1" s="1"/>
  <c r="Q171" i="1"/>
  <c r="R171" i="1"/>
  <c r="W171" i="1"/>
  <c r="Y171" i="1" s="1"/>
  <c r="X171" i="1"/>
  <c r="Z171" i="1" s="1"/>
  <c r="Q172" i="1"/>
  <c r="R172" i="1"/>
  <c r="W172" i="1"/>
  <c r="X172" i="1"/>
  <c r="Y172" i="1"/>
  <c r="Z172" i="1"/>
  <c r="Q173" i="1"/>
  <c r="R173" i="1"/>
  <c r="W173" i="1"/>
  <c r="Y173" i="1" s="1"/>
  <c r="X173" i="1"/>
  <c r="Z173" i="1" s="1"/>
  <c r="Q174" i="1"/>
  <c r="R174" i="1"/>
  <c r="W174" i="1"/>
  <c r="Y174" i="1" s="1"/>
  <c r="X174" i="1"/>
  <c r="Z174" i="1" s="1"/>
  <c r="Q175" i="1"/>
  <c r="R175" i="1"/>
  <c r="W175" i="1"/>
  <c r="Y175" i="1" s="1"/>
  <c r="X175" i="1"/>
  <c r="Z175" i="1" s="1"/>
  <c r="Q176" i="1"/>
  <c r="R176" i="1"/>
  <c r="W176" i="1"/>
  <c r="Y176" i="1" s="1"/>
  <c r="X176" i="1"/>
  <c r="Z176" i="1"/>
  <c r="Q177" i="1"/>
  <c r="R177" i="1"/>
  <c r="W177" i="1"/>
  <c r="X177" i="1"/>
  <c r="Z177" i="1" s="1"/>
  <c r="Y177" i="1"/>
  <c r="Q178" i="1"/>
  <c r="R178" i="1"/>
  <c r="W178" i="1"/>
  <c r="Y178" i="1" s="1"/>
  <c r="X178" i="1"/>
  <c r="Z178" i="1" s="1"/>
  <c r="Q179" i="1"/>
  <c r="R179" i="1"/>
  <c r="W179" i="1"/>
  <c r="Y179" i="1" s="1"/>
  <c r="X179" i="1"/>
  <c r="Z179" i="1" s="1"/>
  <c r="Q180" i="1"/>
  <c r="R180" i="1"/>
  <c r="W180" i="1"/>
  <c r="Y180" i="1" s="1"/>
  <c r="X180" i="1"/>
  <c r="Z180" i="1"/>
  <c r="Q181" i="1"/>
  <c r="R181" i="1"/>
  <c r="W181" i="1"/>
  <c r="Y181" i="1" s="1"/>
  <c r="X181" i="1"/>
  <c r="Z181" i="1" s="1"/>
  <c r="Q182" i="1"/>
  <c r="R182" i="1"/>
  <c r="W182" i="1"/>
  <c r="Y182" i="1" s="1"/>
  <c r="X182" i="1"/>
  <c r="Z182" i="1" s="1"/>
  <c r="Q183" i="1"/>
  <c r="R183" i="1"/>
  <c r="W183" i="1"/>
  <c r="X183" i="1"/>
  <c r="Z183" i="1" s="1"/>
  <c r="Y183" i="1"/>
  <c r="Q184" i="1"/>
  <c r="R184" i="1"/>
  <c r="W184" i="1"/>
  <c r="Y184" i="1" s="1"/>
  <c r="X184" i="1"/>
  <c r="Z184" i="1" s="1"/>
  <c r="Q185" i="1"/>
  <c r="R185" i="1"/>
  <c r="W185" i="1"/>
  <c r="X185" i="1"/>
  <c r="Z185" i="1" s="1"/>
  <c r="Y185" i="1"/>
  <c r="Q186" i="1"/>
  <c r="R186" i="1"/>
  <c r="W186" i="1"/>
  <c r="Y186" i="1" s="1"/>
  <c r="X186" i="1"/>
  <c r="Z186" i="1" s="1"/>
  <c r="Q187" i="1"/>
  <c r="R187" i="1"/>
  <c r="W187" i="1"/>
  <c r="Y187" i="1" s="1"/>
  <c r="X187" i="1"/>
  <c r="Z187" i="1" s="1"/>
  <c r="Q188" i="1"/>
  <c r="R188" i="1"/>
  <c r="W188" i="1"/>
  <c r="X188" i="1"/>
  <c r="Y188" i="1"/>
  <c r="Z188" i="1"/>
  <c r="Q189" i="1"/>
  <c r="R189" i="1"/>
  <c r="W189" i="1"/>
  <c r="Y189" i="1" s="1"/>
  <c r="X189" i="1"/>
  <c r="Z189" i="1"/>
  <c r="Q190" i="1"/>
  <c r="R190" i="1"/>
  <c r="W190" i="1"/>
  <c r="Y190" i="1" s="1"/>
  <c r="X190" i="1"/>
  <c r="Z190" i="1" s="1"/>
  <c r="Q191" i="1"/>
  <c r="R191" i="1"/>
  <c r="W191" i="1"/>
  <c r="X191" i="1"/>
  <c r="Z191" i="1" s="1"/>
  <c r="Y191" i="1"/>
  <c r="Q192" i="1"/>
  <c r="R192" i="1"/>
  <c r="W192" i="1"/>
  <c r="Y192" i="1" s="1"/>
  <c r="X192" i="1"/>
  <c r="Z192" i="1" s="1"/>
  <c r="Q193" i="1"/>
  <c r="R193" i="1"/>
  <c r="W193" i="1"/>
  <c r="Y193" i="1" s="1"/>
  <c r="X193" i="1"/>
  <c r="Z193" i="1" s="1"/>
  <c r="Q194" i="1"/>
  <c r="R194" i="1"/>
  <c r="W194" i="1"/>
  <c r="Y194" i="1" s="1"/>
  <c r="X194" i="1"/>
  <c r="Z194" i="1" s="1"/>
  <c r="Q195" i="1"/>
  <c r="R195" i="1"/>
  <c r="W195" i="1"/>
  <c r="X195" i="1"/>
  <c r="Z195" i="1" s="1"/>
  <c r="Y195" i="1"/>
  <c r="Q196" i="1"/>
  <c r="R196" i="1"/>
  <c r="W196" i="1"/>
  <c r="Y196" i="1" s="1"/>
  <c r="X196" i="1"/>
  <c r="Z196" i="1"/>
  <c r="Q197" i="1"/>
  <c r="R197" i="1"/>
  <c r="W197" i="1"/>
  <c r="Y197" i="1" s="1"/>
  <c r="X197" i="1"/>
  <c r="Z197" i="1"/>
  <c r="Q198" i="1"/>
  <c r="R198" i="1"/>
  <c r="W198" i="1"/>
  <c r="Y198" i="1" s="1"/>
  <c r="X198" i="1"/>
  <c r="Z198" i="1" s="1"/>
  <c r="Q199" i="1"/>
  <c r="R199" i="1"/>
  <c r="W199" i="1"/>
  <c r="X199" i="1"/>
  <c r="Z199" i="1" s="1"/>
  <c r="Y199" i="1"/>
  <c r="Q200" i="1"/>
  <c r="R200" i="1"/>
  <c r="W200" i="1"/>
  <c r="Y200" i="1" s="1"/>
  <c r="X200" i="1"/>
  <c r="Z200" i="1" s="1"/>
  <c r="Q201" i="1"/>
  <c r="R201" i="1"/>
  <c r="W201" i="1"/>
  <c r="Y201" i="1" s="1"/>
  <c r="X201" i="1"/>
  <c r="Z201" i="1" s="1"/>
  <c r="Q202" i="1"/>
  <c r="R202" i="1"/>
  <c r="W202" i="1"/>
  <c r="Y202" i="1" s="1"/>
  <c r="X202" i="1"/>
  <c r="Z202" i="1" s="1"/>
  <c r="Q203" i="1"/>
  <c r="R203" i="1"/>
  <c r="W203" i="1"/>
  <c r="Y203" i="1" s="1"/>
  <c r="X203" i="1"/>
  <c r="Z203" i="1"/>
  <c r="Q204" i="1"/>
  <c r="R204" i="1"/>
  <c r="W204" i="1"/>
  <c r="Y204" i="1" s="1"/>
  <c r="X204" i="1"/>
  <c r="Z204" i="1"/>
  <c r="Q205" i="1"/>
  <c r="R205" i="1"/>
  <c r="W205" i="1"/>
  <c r="Y205" i="1" s="1"/>
  <c r="X205" i="1"/>
  <c r="Z205" i="1" s="1"/>
  <c r="Q206" i="1"/>
  <c r="R206" i="1"/>
  <c r="W206" i="1"/>
  <c r="Y206" i="1" s="1"/>
  <c r="X206" i="1"/>
  <c r="Z206" i="1" s="1"/>
  <c r="Q207" i="1"/>
  <c r="R207" i="1"/>
  <c r="W207" i="1"/>
  <c r="X207" i="1"/>
  <c r="Y207" i="1"/>
  <c r="Z207" i="1"/>
  <c r="Q208" i="1"/>
  <c r="R208" i="1"/>
  <c r="W208" i="1"/>
  <c r="Y208" i="1" s="1"/>
  <c r="X208" i="1"/>
  <c r="Z208" i="1" s="1"/>
  <c r="Q27" i="1" l="1"/>
  <c r="R27" i="1"/>
  <c r="W27" i="1"/>
  <c r="Y27" i="1" s="1"/>
  <c r="X27" i="1"/>
  <c r="Z27" i="1" s="1"/>
  <c r="Q28" i="1"/>
  <c r="R28" i="1"/>
  <c r="W28" i="1"/>
  <c r="Y28" i="1" s="1"/>
  <c r="X28" i="1"/>
  <c r="Z28" i="1" s="1"/>
  <c r="Q23" i="1"/>
  <c r="R23" i="1"/>
  <c r="W23" i="1"/>
  <c r="Y23" i="1" s="1"/>
  <c r="X23" i="1"/>
  <c r="Z23" i="1" s="1"/>
  <c r="Q24" i="1"/>
  <c r="R24" i="1"/>
  <c r="W24" i="1"/>
  <c r="Y24" i="1" s="1"/>
  <c r="X24" i="1"/>
  <c r="Z24" i="1" s="1"/>
  <c r="Q25" i="1"/>
  <c r="R25" i="1"/>
  <c r="W25" i="1"/>
  <c r="Y25" i="1" s="1"/>
  <c r="X25" i="1"/>
  <c r="Z25" i="1" s="1"/>
  <c r="Q26" i="1"/>
  <c r="R26" i="1"/>
  <c r="W26" i="1"/>
  <c r="Y26" i="1" s="1"/>
  <c r="X26" i="1"/>
  <c r="Z26" i="1" s="1"/>
  <c r="Q19" i="1"/>
  <c r="R19" i="1"/>
  <c r="W19" i="1"/>
  <c r="Y19" i="1" s="1"/>
  <c r="X19" i="1"/>
  <c r="Z19" i="1" s="1"/>
  <c r="Q20" i="1"/>
  <c r="R20" i="1"/>
  <c r="W20" i="1"/>
  <c r="Y20" i="1" s="1"/>
  <c r="X20" i="1"/>
  <c r="Z20" i="1" s="1"/>
  <c r="Q21" i="1"/>
  <c r="R21" i="1"/>
  <c r="W21" i="1"/>
  <c r="Y21" i="1" s="1"/>
  <c r="X21" i="1"/>
  <c r="Z21" i="1" s="1"/>
  <c r="Q22" i="1"/>
  <c r="R22" i="1"/>
  <c r="W22" i="1"/>
  <c r="Y22" i="1" s="1"/>
  <c r="X22" i="1"/>
  <c r="Z22" i="1" s="1"/>
  <c r="Q18" i="1"/>
  <c r="R18" i="1"/>
  <c r="W18" i="1"/>
  <c r="Y18" i="1" s="1"/>
  <c r="X18" i="1"/>
  <c r="Z18" i="1" s="1"/>
  <c r="Q13" i="1"/>
  <c r="R13" i="1"/>
  <c r="W13" i="1"/>
  <c r="Y13" i="1" s="1"/>
  <c r="X13" i="1"/>
  <c r="Z13" i="1" s="1"/>
  <c r="Q14" i="1"/>
  <c r="R14" i="1"/>
  <c r="W14" i="1"/>
  <c r="Y14" i="1" s="1"/>
  <c r="X14" i="1"/>
  <c r="Z14" i="1" s="1"/>
  <c r="Q15" i="1"/>
  <c r="R15" i="1"/>
  <c r="W15" i="1"/>
  <c r="Y15" i="1" s="1"/>
  <c r="X15" i="1"/>
  <c r="Z15" i="1" s="1"/>
  <c r="Q16" i="1"/>
  <c r="R16" i="1"/>
  <c r="W16" i="1"/>
  <c r="Y16" i="1" s="1"/>
  <c r="X16" i="1"/>
  <c r="Z16" i="1" s="1"/>
  <c r="Q17" i="1"/>
  <c r="R17" i="1"/>
  <c r="W17" i="1"/>
  <c r="Y17" i="1" s="1"/>
  <c r="X17" i="1"/>
  <c r="Z17" i="1" s="1"/>
  <c r="Q10" i="1"/>
  <c r="R10" i="1"/>
  <c r="W10" i="1"/>
  <c r="Y10" i="1" s="1"/>
  <c r="X10" i="1"/>
  <c r="Z10" i="1" s="1"/>
  <c r="Q11" i="1"/>
  <c r="R11" i="1"/>
  <c r="W11" i="1"/>
  <c r="Y11" i="1" s="1"/>
  <c r="X11" i="1"/>
  <c r="Z11" i="1" s="1"/>
  <c r="Q12" i="1"/>
  <c r="R12" i="1"/>
  <c r="W12" i="1"/>
  <c r="Y12" i="1" s="1"/>
  <c r="X12" i="1"/>
  <c r="Z12" i="1" s="1"/>
  <c r="Q9" i="1"/>
  <c r="R9" i="1"/>
  <c r="W9" i="1"/>
  <c r="Y9" i="1" s="1"/>
  <c r="X9" i="1"/>
  <c r="Z9" i="1" s="1"/>
  <c r="X8" i="1"/>
  <c r="Z8" i="1" s="1"/>
  <c r="P9" i="1" s="1"/>
  <c r="W8" i="1"/>
  <c r="Y8" i="1" s="1"/>
  <c r="O9" i="1" s="1"/>
  <c r="R8" i="1"/>
  <c r="T8" i="1" s="1"/>
  <c r="V8" i="1" s="1"/>
  <c r="N9" i="1" s="1"/>
  <c r="Q8" i="1"/>
  <c r="S8" i="1" s="1"/>
  <c r="U8" i="1" s="1"/>
  <c r="M9" i="1" s="1"/>
  <c r="J8" i="1"/>
  <c r="D9" i="1" s="1"/>
  <c r="F9" i="1" s="1"/>
  <c r="I8" i="1"/>
  <c r="C9" i="1" s="1"/>
  <c r="H8" i="1"/>
  <c r="B9" i="1" s="1"/>
  <c r="K8" i="1"/>
  <c r="J9" i="1" l="1"/>
  <c r="D10" i="1" s="1"/>
  <c r="F10" i="1" s="1"/>
  <c r="E9" i="1"/>
  <c r="G9" i="1" s="1"/>
  <c r="K9" i="1" s="1"/>
  <c r="O10" i="1"/>
  <c r="S10" i="1" s="1"/>
  <c r="U10" i="1" s="1"/>
  <c r="P10" i="1"/>
  <c r="T9" i="1"/>
  <c r="V9" i="1" s="1"/>
  <c r="N10" i="1" s="1"/>
  <c r="S9" i="1"/>
  <c r="U9" i="1" s="1"/>
  <c r="M10" i="1" s="1"/>
  <c r="H9" i="1"/>
  <c r="B10" i="1" s="1"/>
  <c r="J10" i="1" l="1"/>
  <c r="D11" i="1" s="1"/>
  <c r="I9" i="1"/>
  <c r="C10" i="1" s="1"/>
  <c r="E10" i="1"/>
  <c r="O11" i="1"/>
  <c r="P11" i="1"/>
  <c r="T10" i="1"/>
  <c r="V10" i="1" s="1"/>
  <c r="N11" i="1" s="1"/>
  <c r="M11" i="1"/>
  <c r="H10" i="1"/>
  <c r="B11" i="1" s="1"/>
  <c r="I10" i="1" l="1"/>
  <c r="C11" i="1" s="1"/>
  <c r="G10" i="1"/>
  <c r="K10" i="1" s="1"/>
  <c r="E11" i="1" s="1"/>
  <c r="F11" i="1"/>
  <c r="J11" i="1" s="1"/>
  <c r="D12" i="1" s="1"/>
  <c r="S11" i="1"/>
  <c r="U11" i="1" s="1"/>
  <c r="M12" i="1" s="1"/>
  <c r="O12" i="1"/>
  <c r="P12" i="1"/>
  <c r="T11" i="1"/>
  <c r="V11" i="1" s="1"/>
  <c r="N12" i="1" s="1"/>
  <c r="H11" i="1"/>
  <c r="B12" i="1" s="1"/>
  <c r="G11" i="1" l="1"/>
  <c r="K11" i="1" s="1"/>
  <c r="E12" i="1" s="1"/>
  <c r="F12" i="1"/>
  <c r="J12" i="1" s="1"/>
  <c r="D13" i="1" s="1"/>
  <c r="I11" i="1"/>
  <c r="C12" i="1" s="1"/>
  <c r="S12" i="1"/>
  <c r="U12" i="1" s="1"/>
  <c r="M13" i="1" s="1"/>
  <c r="O13" i="1"/>
  <c r="T12" i="1"/>
  <c r="V12" i="1" s="1"/>
  <c r="N13" i="1" s="1"/>
  <c r="P13" i="1"/>
  <c r="H12" i="1"/>
  <c r="B13" i="1" s="1"/>
  <c r="I12" i="1" l="1"/>
  <c r="C13" i="1" s="1"/>
  <c r="G12" i="1"/>
  <c r="K12" i="1" s="1"/>
  <c r="E13" i="1" s="1"/>
  <c r="F13" i="1"/>
  <c r="J13" i="1" s="1"/>
  <c r="D14" i="1" s="1"/>
  <c r="O14" i="1"/>
  <c r="S13" i="1"/>
  <c r="U13" i="1" s="1"/>
  <c r="M14" i="1" s="1"/>
  <c r="P14" i="1"/>
  <c r="T13" i="1"/>
  <c r="V13" i="1" s="1"/>
  <c r="N14" i="1" s="1"/>
  <c r="H13" i="1"/>
  <c r="B14" i="1" s="1"/>
  <c r="I13" i="1" l="1"/>
  <c r="C14" i="1" s="1"/>
  <c r="G13" i="1"/>
  <c r="K13" i="1" s="1"/>
  <c r="E14" i="1" s="1"/>
  <c r="G14" i="1" s="1"/>
  <c r="K14" i="1" s="1"/>
  <c r="E15" i="1" s="1"/>
  <c r="G15" i="1" s="1"/>
  <c r="K15" i="1" s="1"/>
  <c r="F14" i="1"/>
  <c r="J14" i="1" s="1"/>
  <c r="D15" i="1" s="1"/>
  <c r="S14" i="1"/>
  <c r="U14" i="1" s="1"/>
  <c r="M15" i="1" s="1"/>
  <c r="O15" i="1"/>
  <c r="T14" i="1"/>
  <c r="V14" i="1" s="1"/>
  <c r="N15" i="1" s="1"/>
  <c r="P15" i="1"/>
  <c r="H14" i="1"/>
  <c r="B15" i="1" s="1"/>
  <c r="I14" i="1" l="1"/>
  <c r="C15" i="1" s="1"/>
  <c r="F15" i="1"/>
  <c r="J15" i="1" s="1"/>
  <c r="D16" i="1" s="1"/>
  <c r="S15" i="1"/>
  <c r="U15" i="1" s="1"/>
  <c r="M16" i="1" s="1"/>
  <c r="O16" i="1"/>
  <c r="P16" i="1"/>
  <c r="T15" i="1"/>
  <c r="V15" i="1" s="1"/>
  <c r="N16" i="1" s="1"/>
  <c r="E16" i="1"/>
  <c r="G16" i="1" s="1"/>
  <c r="K16" i="1" s="1"/>
  <c r="I15" i="1"/>
  <c r="H15" i="1"/>
  <c r="B16" i="1" s="1"/>
  <c r="C16" i="1" l="1"/>
  <c r="F16" i="1"/>
  <c r="J16" i="1" s="1"/>
  <c r="D17" i="1" s="1"/>
  <c r="S16" i="1"/>
  <c r="U16" i="1" s="1"/>
  <c r="M17" i="1" s="1"/>
  <c r="O17" i="1"/>
  <c r="P17" i="1"/>
  <c r="T16" i="1"/>
  <c r="V16" i="1" s="1"/>
  <c r="N17" i="1" s="1"/>
  <c r="H16" i="1"/>
  <c r="B17" i="1" s="1"/>
  <c r="I16" i="1"/>
  <c r="C17" i="1" s="1"/>
  <c r="E17" i="1"/>
  <c r="G17" i="1" s="1"/>
  <c r="K17" i="1" s="1"/>
  <c r="F17" i="1" l="1"/>
  <c r="J17" i="1" s="1"/>
  <c r="D18" i="1" s="1"/>
  <c r="S17" i="1"/>
  <c r="U17" i="1" s="1"/>
  <c r="M18" i="1" s="1"/>
  <c r="O18" i="1"/>
  <c r="T17" i="1"/>
  <c r="V17" i="1" s="1"/>
  <c r="N18" i="1" s="1"/>
  <c r="P18" i="1"/>
  <c r="E18" i="1"/>
  <c r="G18" i="1" s="1"/>
  <c r="K18" i="1" s="1"/>
  <c r="I17" i="1"/>
  <c r="C18" i="1" s="1"/>
  <c r="H17" i="1"/>
  <c r="B18" i="1" s="1"/>
  <c r="F18" i="1" l="1"/>
  <c r="J18" i="1" s="1"/>
  <c r="D19" i="1" s="1"/>
  <c r="O19" i="1"/>
  <c r="S18" i="1"/>
  <c r="U18" i="1" s="1"/>
  <c r="M19" i="1" s="1"/>
  <c r="T18" i="1"/>
  <c r="V18" i="1" s="1"/>
  <c r="N19" i="1" s="1"/>
  <c r="P19" i="1"/>
  <c r="H18" i="1"/>
  <c r="B19" i="1" s="1"/>
  <c r="I18" i="1"/>
  <c r="C19" i="1" s="1"/>
  <c r="E19" i="1"/>
  <c r="G19" i="1" s="1"/>
  <c r="K19" i="1" s="1"/>
  <c r="F19" i="1" l="1"/>
  <c r="J19" i="1" s="1"/>
  <c r="D20" i="1" s="1"/>
  <c r="O20" i="1"/>
  <c r="S19" i="1"/>
  <c r="U19" i="1" s="1"/>
  <c r="M20" i="1" s="1"/>
  <c r="T19" i="1"/>
  <c r="V19" i="1" s="1"/>
  <c r="N20" i="1" s="1"/>
  <c r="P20" i="1"/>
  <c r="H19" i="1"/>
  <c r="B20" i="1" s="1"/>
  <c r="E20" i="1"/>
  <c r="G20" i="1" s="1"/>
  <c r="K20" i="1" s="1"/>
  <c r="I19" i="1"/>
  <c r="C20" i="1" s="1"/>
  <c r="F20" i="1" l="1"/>
  <c r="J20" i="1" s="1"/>
  <c r="D21" i="1" s="1"/>
  <c r="S20" i="1"/>
  <c r="U20" i="1" s="1"/>
  <c r="M21" i="1" s="1"/>
  <c r="O21" i="1"/>
  <c r="T20" i="1"/>
  <c r="V20" i="1" s="1"/>
  <c r="N21" i="1" s="1"/>
  <c r="P21" i="1"/>
  <c r="E21" i="1"/>
  <c r="G21" i="1" s="1"/>
  <c r="K21" i="1" s="1"/>
  <c r="I20" i="1"/>
  <c r="C21" i="1" s="1"/>
  <c r="H20" i="1"/>
  <c r="B21" i="1" s="1"/>
  <c r="F21" i="1" l="1"/>
  <c r="J21" i="1" s="1"/>
  <c r="D22" i="1" s="1"/>
  <c r="S21" i="1"/>
  <c r="U21" i="1" s="1"/>
  <c r="M22" i="1" s="1"/>
  <c r="O22" i="1"/>
  <c r="T21" i="1"/>
  <c r="V21" i="1" s="1"/>
  <c r="N22" i="1" s="1"/>
  <c r="P22" i="1"/>
  <c r="I21" i="1"/>
  <c r="C22" i="1" s="1"/>
  <c r="E22" i="1"/>
  <c r="G22" i="1" s="1"/>
  <c r="K22" i="1" s="1"/>
  <c r="H21" i="1"/>
  <c r="B22" i="1" s="1"/>
  <c r="F22" i="1" l="1"/>
  <c r="J22" i="1" s="1"/>
  <c r="D23" i="1" s="1"/>
  <c r="S22" i="1"/>
  <c r="U22" i="1" s="1"/>
  <c r="M23" i="1" s="1"/>
  <c r="O23" i="1"/>
  <c r="T22" i="1"/>
  <c r="V22" i="1" s="1"/>
  <c r="N23" i="1" s="1"/>
  <c r="P23" i="1"/>
  <c r="I22" i="1"/>
  <c r="C23" i="1" s="1"/>
  <c r="E23" i="1"/>
  <c r="G23" i="1" s="1"/>
  <c r="K23" i="1" s="1"/>
  <c r="H22" i="1"/>
  <c r="B23" i="1" s="1"/>
  <c r="F23" i="1" l="1"/>
  <c r="J23" i="1" s="1"/>
  <c r="D24" i="1" s="1"/>
  <c r="S23" i="1"/>
  <c r="U23" i="1" s="1"/>
  <c r="M24" i="1" s="1"/>
  <c r="O24" i="1"/>
  <c r="T23" i="1"/>
  <c r="V23" i="1" s="1"/>
  <c r="N24" i="1" s="1"/>
  <c r="P24" i="1"/>
  <c r="H23" i="1"/>
  <c r="B24" i="1" s="1"/>
  <c r="E24" i="1"/>
  <c r="G24" i="1" s="1"/>
  <c r="K24" i="1" s="1"/>
  <c r="I23" i="1"/>
  <c r="C24" i="1" s="1"/>
  <c r="F24" i="1" l="1"/>
  <c r="J24" i="1" s="1"/>
  <c r="D25" i="1" s="1"/>
  <c r="S24" i="1"/>
  <c r="U24" i="1" s="1"/>
  <c r="M25" i="1" s="1"/>
  <c r="O25" i="1"/>
  <c r="T24" i="1"/>
  <c r="V24" i="1" s="1"/>
  <c r="N25" i="1" s="1"/>
  <c r="P25" i="1"/>
  <c r="E25" i="1"/>
  <c r="G25" i="1" s="1"/>
  <c r="K25" i="1" s="1"/>
  <c r="I24" i="1"/>
  <c r="C25" i="1" s="1"/>
  <c r="H24" i="1"/>
  <c r="B25" i="1" s="1"/>
  <c r="F25" i="1" l="1"/>
  <c r="J25" i="1" s="1"/>
  <c r="D26" i="1" s="1"/>
  <c r="O26" i="1"/>
  <c r="S25" i="1"/>
  <c r="U25" i="1" s="1"/>
  <c r="M26" i="1" s="1"/>
  <c r="T25" i="1"/>
  <c r="V25" i="1" s="1"/>
  <c r="N26" i="1" s="1"/>
  <c r="P26" i="1"/>
  <c r="H25" i="1"/>
  <c r="B26" i="1" s="1"/>
  <c r="I25" i="1"/>
  <c r="C26" i="1" s="1"/>
  <c r="E26" i="1"/>
  <c r="G26" i="1" s="1"/>
  <c r="K26" i="1" s="1"/>
  <c r="F26" i="1" l="1"/>
  <c r="J26" i="1" s="1"/>
  <c r="D27" i="1" s="1"/>
  <c r="S26" i="1"/>
  <c r="U26" i="1" s="1"/>
  <c r="M27" i="1" s="1"/>
  <c r="O27" i="1"/>
  <c r="T26" i="1"/>
  <c r="V26" i="1" s="1"/>
  <c r="N27" i="1" s="1"/>
  <c r="P27" i="1"/>
  <c r="H26" i="1"/>
  <c r="B27" i="1" s="1"/>
  <c r="E27" i="1"/>
  <c r="G27" i="1" s="1"/>
  <c r="K27" i="1" s="1"/>
  <c r="I26" i="1"/>
  <c r="C27" i="1" s="1"/>
  <c r="F27" i="1" l="1"/>
  <c r="J27" i="1" s="1"/>
  <c r="D28" i="1" s="1"/>
  <c r="S27" i="1"/>
  <c r="U27" i="1" s="1"/>
  <c r="M28" i="1" s="1"/>
  <c r="O28" i="1"/>
  <c r="T27" i="1"/>
  <c r="V27" i="1" s="1"/>
  <c r="N28" i="1" s="1"/>
  <c r="P28" i="1"/>
  <c r="I27" i="1"/>
  <c r="C28" i="1" s="1"/>
  <c r="E28" i="1"/>
  <c r="G28" i="1" s="1"/>
  <c r="K28" i="1" s="1"/>
  <c r="H27" i="1"/>
  <c r="B28" i="1" s="1"/>
  <c r="F28" i="1" l="1"/>
  <c r="J28" i="1" s="1"/>
  <c r="D29" i="1" s="1"/>
  <c r="T28" i="1"/>
  <c r="V28" i="1" s="1"/>
  <c r="N29" i="1" s="1"/>
  <c r="P29" i="1"/>
  <c r="S28" i="1"/>
  <c r="U28" i="1" s="1"/>
  <c r="M29" i="1" s="1"/>
  <c r="O29" i="1"/>
  <c r="E29" i="1"/>
  <c r="G29" i="1" s="1"/>
  <c r="K29" i="1" s="1"/>
  <c r="H28" i="1"/>
  <c r="B29" i="1" s="1"/>
  <c r="I28" i="1"/>
  <c r="C29" i="1" s="1"/>
  <c r="F29" i="1" l="1"/>
  <c r="J29" i="1" s="1"/>
  <c r="D30" i="1" s="1"/>
  <c r="S29" i="1"/>
  <c r="U29" i="1" s="1"/>
  <c r="M30" i="1" s="1"/>
  <c r="O30" i="1"/>
  <c r="T29" i="1"/>
  <c r="V29" i="1" s="1"/>
  <c r="N30" i="1" s="1"/>
  <c r="P30" i="1"/>
  <c r="H29" i="1"/>
  <c r="B30" i="1" s="1"/>
  <c r="I29" i="1"/>
  <c r="C30" i="1" s="1"/>
  <c r="E30" i="1"/>
  <c r="G30" i="1" s="1"/>
  <c r="K30" i="1" s="1"/>
  <c r="F30" i="1" l="1"/>
  <c r="J30" i="1" s="1"/>
  <c r="D31" i="1" s="1"/>
  <c r="T30" i="1"/>
  <c r="V30" i="1" s="1"/>
  <c r="N31" i="1" s="1"/>
  <c r="P31" i="1"/>
  <c r="S30" i="1"/>
  <c r="U30" i="1" s="1"/>
  <c r="M31" i="1" s="1"/>
  <c r="O31" i="1"/>
  <c r="H30" i="1"/>
  <c r="B31" i="1" s="1"/>
  <c r="I30" i="1"/>
  <c r="C31" i="1" s="1"/>
  <c r="E31" i="1"/>
  <c r="G31" i="1" s="1"/>
  <c r="K31" i="1" s="1"/>
  <c r="F31" i="1" l="1"/>
  <c r="J31" i="1" s="1"/>
  <c r="D32" i="1" s="1"/>
  <c r="O32" i="1"/>
  <c r="S31" i="1"/>
  <c r="U31" i="1" s="1"/>
  <c r="M32" i="1" s="1"/>
  <c r="T31" i="1"/>
  <c r="V31" i="1" s="1"/>
  <c r="N32" i="1" s="1"/>
  <c r="P32" i="1"/>
  <c r="I31" i="1"/>
  <c r="C32" i="1" s="1"/>
  <c r="E32" i="1"/>
  <c r="G32" i="1" s="1"/>
  <c r="K32" i="1" s="1"/>
  <c r="H31" i="1"/>
  <c r="B32" i="1" s="1"/>
  <c r="F32" i="1" l="1"/>
  <c r="J32" i="1" s="1"/>
  <c r="D33" i="1" s="1"/>
  <c r="T32" i="1"/>
  <c r="V32" i="1" s="1"/>
  <c r="N33" i="1" s="1"/>
  <c r="P33" i="1"/>
  <c r="S32" i="1"/>
  <c r="U32" i="1" s="1"/>
  <c r="M33" i="1" s="1"/>
  <c r="O33" i="1"/>
  <c r="H32" i="1"/>
  <c r="B33" i="1" s="1"/>
  <c r="E33" i="1"/>
  <c r="G33" i="1" s="1"/>
  <c r="K33" i="1" s="1"/>
  <c r="I32" i="1"/>
  <c r="C33" i="1" s="1"/>
  <c r="F33" i="1" l="1"/>
  <c r="J33" i="1" s="1"/>
  <c r="D34" i="1" s="1"/>
  <c r="H33" i="1"/>
  <c r="B34" i="1" s="1"/>
  <c r="O34" i="1"/>
  <c r="S33" i="1"/>
  <c r="U33" i="1" s="1"/>
  <c r="M34" i="1" s="1"/>
  <c r="I33" i="1"/>
  <c r="C34" i="1" s="1"/>
  <c r="E34" i="1"/>
  <c r="G34" i="1" s="1"/>
  <c r="K34" i="1" s="1"/>
  <c r="P34" i="1"/>
  <c r="T33" i="1"/>
  <c r="V33" i="1" s="1"/>
  <c r="N34" i="1" s="1"/>
  <c r="F34" i="1" l="1"/>
  <c r="J34" i="1" s="1"/>
  <c r="D35" i="1" s="1"/>
  <c r="E35" i="1"/>
  <c r="T34" i="1"/>
  <c r="V34" i="1" s="1"/>
  <c r="N35" i="1" s="1"/>
  <c r="P35" i="1"/>
  <c r="H34" i="1"/>
  <c r="B35" i="1" s="1"/>
  <c r="S34" i="1"/>
  <c r="U34" i="1" s="1"/>
  <c r="M35" i="1" s="1"/>
  <c r="O35" i="1"/>
  <c r="I34" i="1"/>
  <c r="C35" i="1" s="1"/>
  <c r="I35" i="1" l="1"/>
  <c r="C36" i="1" s="1"/>
  <c r="G35" i="1"/>
  <c r="K35" i="1" s="1"/>
  <c r="E36" i="1" s="1"/>
  <c r="G36" i="1" s="1"/>
  <c r="K36" i="1" s="1"/>
  <c r="F35" i="1"/>
  <c r="J35" i="1" s="1"/>
  <c r="D36" i="1" s="1"/>
  <c r="H35" i="1"/>
  <c r="B36" i="1" s="1"/>
  <c r="T35" i="1"/>
  <c r="V35" i="1" s="1"/>
  <c r="N36" i="1" s="1"/>
  <c r="P36" i="1"/>
  <c r="S35" i="1"/>
  <c r="U35" i="1" s="1"/>
  <c r="M36" i="1" s="1"/>
  <c r="O36" i="1"/>
  <c r="E37" i="1" l="1"/>
  <c r="G37" i="1" s="1"/>
  <c r="K37" i="1" s="1"/>
  <c r="I36" i="1"/>
  <c r="C37" i="1" s="1"/>
  <c r="F36" i="1"/>
  <c r="J36" i="1" s="1"/>
  <c r="D37" i="1" s="1"/>
  <c r="H36" i="1"/>
  <c r="B37" i="1" s="1"/>
  <c r="S36" i="1"/>
  <c r="U36" i="1" s="1"/>
  <c r="M37" i="1" s="1"/>
  <c r="O37" i="1"/>
  <c r="T36" i="1"/>
  <c r="V36" i="1" s="1"/>
  <c r="N37" i="1" s="1"/>
  <c r="P37" i="1"/>
  <c r="E38" i="1" l="1"/>
  <c r="G38" i="1" s="1"/>
  <c r="K38" i="1" s="1"/>
  <c r="I37" i="1"/>
  <c r="C38" i="1" s="1"/>
  <c r="F37" i="1"/>
  <c r="J37" i="1" s="1"/>
  <c r="D38" i="1" s="1"/>
  <c r="H37" i="1"/>
  <c r="B38" i="1" s="1"/>
  <c r="O38" i="1"/>
  <c r="S37" i="1"/>
  <c r="U37" i="1" s="1"/>
  <c r="M38" i="1" s="1"/>
  <c r="P38" i="1"/>
  <c r="T37" i="1"/>
  <c r="V37" i="1" s="1"/>
  <c r="N38" i="1" s="1"/>
  <c r="I38" i="1" l="1"/>
  <c r="E39" i="1"/>
  <c r="G39" i="1" s="1"/>
  <c r="K39" i="1" s="1"/>
  <c r="E40" i="1" s="1"/>
  <c r="G40" i="1" s="1"/>
  <c r="K40" i="1" s="1"/>
  <c r="C39" i="1"/>
  <c r="F38" i="1"/>
  <c r="J38" i="1" s="1"/>
  <c r="D39" i="1" s="1"/>
  <c r="I39" i="1"/>
  <c r="C40" i="1" s="1"/>
  <c r="S38" i="1"/>
  <c r="U38" i="1" s="1"/>
  <c r="M39" i="1" s="1"/>
  <c r="O39" i="1"/>
  <c r="T38" i="1"/>
  <c r="V38" i="1" s="1"/>
  <c r="N39" i="1" s="1"/>
  <c r="P39" i="1"/>
  <c r="H38" i="1"/>
  <c r="B39" i="1" s="1"/>
  <c r="F39" i="1" l="1"/>
  <c r="J39" i="1" s="1"/>
  <c r="D40" i="1" s="1"/>
  <c r="H39" i="1"/>
  <c r="B40" i="1" s="1"/>
  <c r="T39" i="1"/>
  <c r="V39" i="1" s="1"/>
  <c r="N40" i="1" s="1"/>
  <c r="P40" i="1"/>
  <c r="S39" i="1"/>
  <c r="U39" i="1" s="1"/>
  <c r="M40" i="1" s="1"/>
  <c r="O40" i="1"/>
  <c r="I40" i="1"/>
  <c r="C41" i="1" s="1"/>
  <c r="E41" i="1"/>
  <c r="G41" i="1" s="1"/>
  <c r="K41" i="1" s="1"/>
  <c r="F40" i="1" l="1"/>
  <c r="J40" i="1" s="1"/>
  <c r="D41" i="1" s="1"/>
  <c r="F41" i="1" s="1"/>
  <c r="J41" i="1" s="1"/>
  <c r="S40" i="1"/>
  <c r="U40" i="1" s="1"/>
  <c r="M41" i="1" s="1"/>
  <c r="O41" i="1"/>
  <c r="T40" i="1"/>
  <c r="V40" i="1" s="1"/>
  <c r="N41" i="1" s="1"/>
  <c r="P41" i="1"/>
  <c r="E42" i="1"/>
  <c r="G42" i="1" s="1"/>
  <c r="K42" i="1" s="1"/>
  <c r="I41" i="1"/>
  <c r="C42" i="1" s="1"/>
  <c r="H40" i="1"/>
  <c r="B41" i="1" s="1"/>
  <c r="E43" i="1" l="1"/>
  <c r="G43" i="1" s="1"/>
  <c r="K43" i="1" s="1"/>
  <c r="I42" i="1"/>
  <c r="C43" i="1" s="1"/>
  <c r="T41" i="1"/>
  <c r="V41" i="1" s="1"/>
  <c r="N42" i="1" s="1"/>
  <c r="P42" i="1"/>
  <c r="D42" i="1"/>
  <c r="H41" i="1"/>
  <c r="B42" i="1" s="1"/>
  <c r="O42" i="1"/>
  <c r="S41" i="1"/>
  <c r="U41" i="1" s="1"/>
  <c r="M42" i="1" s="1"/>
  <c r="F42" i="1" l="1"/>
  <c r="J42" i="1" s="1"/>
  <c r="D43" i="1" s="1"/>
  <c r="H42" i="1"/>
  <c r="B43" i="1" s="1"/>
  <c r="T42" i="1"/>
  <c r="V42" i="1" s="1"/>
  <c r="N43" i="1" s="1"/>
  <c r="P43" i="1"/>
  <c r="S42" i="1"/>
  <c r="U42" i="1" s="1"/>
  <c r="M43" i="1" s="1"/>
  <c r="O43" i="1"/>
  <c r="E44" i="1"/>
  <c r="G44" i="1" s="1"/>
  <c r="K44" i="1" s="1"/>
  <c r="I43" i="1"/>
  <c r="C44" i="1" s="1"/>
  <c r="F43" i="1" l="1"/>
  <c r="J43" i="1" s="1"/>
  <c r="D44" i="1" s="1"/>
  <c r="T43" i="1"/>
  <c r="V43" i="1" s="1"/>
  <c r="N44" i="1" s="1"/>
  <c r="P44" i="1"/>
  <c r="E45" i="1"/>
  <c r="G45" i="1" s="1"/>
  <c r="K45" i="1" s="1"/>
  <c r="I44" i="1"/>
  <c r="C45" i="1" s="1"/>
  <c r="S43" i="1"/>
  <c r="U43" i="1" s="1"/>
  <c r="M44" i="1" s="1"/>
  <c r="O44" i="1"/>
  <c r="H43" i="1"/>
  <c r="B44" i="1" s="1"/>
  <c r="F44" i="1" l="1"/>
  <c r="J44" i="1" s="1"/>
  <c r="D45" i="1" s="1"/>
  <c r="S44" i="1"/>
  <c r="U44" i="1" s="1"/>
  <c r="M45" i="1" s="1"/>
  <c r="O45" i="1"/>
  <c r="H44" i="1"/>
  <c r="B45" i="1" s="1"/>
  <c r="T44" i="1"/>
  <c r="V44" i="1" s="1"/>
  <c r="N45" i="1" s="1"/>
  <c r="P45" i="1"/>
  <c r="E46" i="1"/>
  <c r="G46" i="1" s="1"/>
  <c r="K46" i="1" s="1"/>
  <c r="I45" i="1"/>
  <c r="C46" i="1" s="1"/>
  <c r="F45" i="1" l="1"/>
  <c r="J45" i="1" s="1"/>
  <c r="D46" i="1" s="1"/>
  <c r="P46" i="1"/>
  <c r="T45" i="1"/>
  <c r="V45" i="1" s="1"/>
  <c r="N46" i="1" s="1"/>
  <c r="I46" i="1"/>
  <c r="C47" i="1" s="1"/>
  <c r="E47" i="1"/>
  <c r="G47" i="1" s="1"/>
  <c r="K47" i="1" s="1"/>
  <c r="O46" i="1"/>
  <c r="S45" i="1"/>
  <c r="U45" i="1" s="1"/>
  <c r="M46" i="1" s="1"/>
  <c r="H45" i="1"/>
  <c r="B46" i="1" s="1"/>
  <c r="F46" i="1" l="1"/>
  <c r="J46" i="1" s="1"/>
  <c r="D47" i="1" s="1"/>
  <c r="H46" i="1"/>
  <c r="B47" i="1" s="1"/>
  <c r="E48" i="1"/>
  <c r="G48" i="1" s="1"/>
  <c r="K48" i="1" s="1"/>
  <c r="I47" i="1"/>
  <c r="C48" i="1" s="1"/>
  <c r="S46" i="1"/>
  <c r="U46" i="1" s="1"/>
  <c r="M47" i="1" s="1"/>
  <c r="O47" i="1"/>
  <c r="T46" i="1"/>
  <c r="V46" i="1" s="1"/>
  <c r="N47" i="1" s="1"/>
  <c r="P47" i="1"/>
  <c r="F47" i="1" l="1"/>
  <c r="J47" i="1" s="1"/>
  <c r="D48" i="1" s="1"/>
  <c r="F48" i="1" s="1"/>
  <c r="J48" i="1" s="1"/>
  <c r="T47" i="1"/>
  <c r="V47" i="1" s="1"/>
  <c r="N48" i="1" s="1"/>
  <c r="P48" i="1"/>
  <c r="O48" i="1"/>
  <c r="S47" i="1"/>
  <c r="U47" i="1" s="1"/>
  <c r="M48" i="1" s="1"/>
  <c r="E49" i="1"/>
  <c r="G49" i="1" s="1"/>
  <c r="K49" i="1" s="1"/>
  <c r="I48" i="1"/>
  <c r="C49" i="1" s="1"/>
  <c r="H47" i="1"/>
  <c r="B48" i="1" s="1"/>
  <c r="E50" i="1" l="1"/>
  <c r="G50" i="1" s="1"/>
  <c r="K50" i="1" s="1"/>
  <c r="I49" i="1"/>
  <c r="C50" i="1" s="1"/>
  <c r="S48" i="1"/>
  <c r="U48" i="1" s="1"/>
  <c r="M49" i="1" s="1"/>
  <c r="O49" i="1"/>
  <c r="P49" i="1"/>
  <c r="T48" i="1"/>
  <c r="V48" i="1" s="1"/>
  <c r="N49" i="1" s="1"/>
  <c r="H48" i="1"/>
  <c r="B49" i="1" s="1"/>
  <c r="D49" i="1"/>
  <c r="F49" i="1" l="1"/>
  <c r="J49" i="1" s="1"/>
  <c r="D50" i="1" s="1"/>
  <c r="P50" i="1"/>
  <c r="T49" i="1"/>
  <c r="V49" i="1" s="1"/>
  <c r="N50" i="1" s="1"/>
  <c r="O50" i="1"/>
  <c r="S49" i="1"/>
  <c r="U49" i="1" s="1"/>
  <c r="M50" i="1" s="1"/>
  <c r="H49" i="1"/>
  <c r="B50" i="1" s="1"/>
  <c r="E51" i="1"/>
  <c r="G51" i="1" s="1"/>
  <c r="K51" i="1" s="1"/>
  <c r="I50" i="1"/>
  <c r="C51" i="1" s="1"/>
  <c r="F50" i="1" l="1"/>
  <c r="J50" i="1" s="1"/>
  <c r="D51" i="1" s="1"/>
  <c r="I51" i="1"/>
  <c r="C52" i="1" s="1"/>
  <c r="E52" i="1"/>
  <c r="G52" i="1" s="1"/>
  <c r="K52" i="1" s="1"/>
  <c r="S50" i="1"/>
  <c r="U50" i="1" s="1"/>
  <c r="M51" i="1" s="1"/>
  <c r="O51" i="1"/>
  <c r="H50" i="1"/>
  <c r="B51" i="1" s="1"/>
  <c r="T50" i="1"/>
  <c r="V50" i="1" s="1"/>
  <c r="N51" i="1" s="1"/>
  <c r="P51" i="1"/>
  <c r="F51" i="1" l="1"/>
  <c r="J51" i="1" s="1"/>
  <c r="D52" i="1" s="1"/>
  <c r="S51" i="1"/>
  <c r="U51" i="1" s="1"/>
  <c r="M52" i="1" s="1"/>
  <c r="O52" i="1"/>
  <c r="I52" i="1"/>
  <c r="C53" i="1" s="1"/>
  <c r="E53" i="1"/>
  <c r="G53" i="1" s="1"/>
  <c r="K53" i="1" s="1"/>
  <c r="H51" i="1"/>
  <c r="B52" i="1" s="1"/>
  <c r="P52" i="1"/>
  <c r="T51" i="1"/>
  <c r="V51" i="1" s="1"/>
  <c r="N52" i="1" s="1"/>
  <c r="F52" i="1" l="1"/>
  <c r="J52" i="1" s="1"/>
  <c r="D53" i="1" s="1"/>
  <c r="I53" i="1"/>
  <c r="C54" i="1" s="1"/>
  <c r="E54" i="1"/>
  <c r="G54" i="1" s="1"/>
  <c r="K54" i="1" s="1"/>
  <c r="H52" i="1"/>
  <c r="B53" i="1" s="1"/>
  <c r="O53" i="1"/>
  <c r="S52" i="1"/>
  <c r="U52" i="1" s="1"/>
  <c r="M53" i="1" s="1"/>
  <c r="T52" i="1"/>
  <c r="V52" i="1" s="1"/>
  <c r="N53" i="1" s="1"/>
  <c r="P53" i="1"/>
  <c r="F53" i="1" l="1"/>
  <c r="J53" i="1" s="1"/>
  <c r="D54" i="1" s="1"/>
  <c r="H53" i="1"/>
  <c r="B54" i="1" s="1"/>
  <c r="E55" i="1"/>
  <c r="G55" i="1" s="1"/>
  <c r="K55" i="1" s="1"/>
  <c r="I54" i="1"/>
  <c r="C55" i="1" s="1"/>
  <c r="O54" i="1"/>
  <c r="S53" i="1"/>
  <c r="U53" i="1" s="1"/>
  <c r="M54" i="1" s="1"/>
  <c r="P54" i="1"/>
  <c r="T53" i="1"/>
  <c r="V53" i="1" s="1"/>
  <c r="N54" i="1" s="1"/>
  <c r="F54" i="1" l="1"/>
  <c r="J54" i="1" s="1"/>
  <c r="D55" i="1" s="1"/>
  <c r="O55" i="1"/>
  <c r="S54" i="1"/>
  <c r="U54" i="1" s="1"/>
  <c r="M55" i="1" s="1"/>
  <c r="E56" i="1"/>
  <c r="G56" i="1" s="1"/>
  <c r="K56" i="1" s="1"/>
  <c r="I55" i="1"/>
  <c r="C56" i="1" s="1"/>
  <c r="H54" i="1"/>
  <c r="B55" i="1" s="1"/>
  <c r="P55" i="1"/>
  <c r="T54" i="1"/>
  <c r="V54" i="1" s="1"/>
  <c r="N55" i="1" s="1"/>
  <c r="F55" i="1" l="1"/>
  <c r="J55" i="1" s="1"/>
  <c r="D56" i="1" s="1"/>
  <c r="F56" i="1" s="1"/>
  <c r="J56" i="1" s="1"/>
  <c r="H55" i="1"/>
  <c r="B56" i="1" s="1"/>
  <c r="E57" i="1"/>
  <c r="G57" i="1" s="1"/>
  <c r="K57" i="1" s="1"/>
  <c r="I56" i="1"/>
  <c r="C57" i="1" s="1"/>
  <c r="T55" i="1"/>
  <c r="V55" i="1" s="1"/>
  <c r="N56" i="1" s="1"/>
  <c r="P56" i="1"/>
  <c r="S55" i="1"/>
  <c r="U55" i="1" s="1"/>
  <c r="M56" i="1" s="1"/>
  <c r="O56" i="1"/>
  <c r="E58" i="1" l="1"/>
  <c r="G58" i="1" s="1"/>
  <c r="K58" i="1" s="1"/>
  <c r="I57" i="1"/>
  <c r="C58" i="1" s="1"/>
  <c r="O57" i="1"/>
  <c r="S56" i="1"/>
  <c r="U56" i="1" s="1"/>
  <c r="M57" i="1" s="1"/>
  <c r="P57" i="1"/>
  <c r="T56" i="1"/>
  <c r="V56" i="1" s="1"/>
  <c r="N57" i="1" s="1"/>
  <c r="D57" i="1"/>
  <c r="H56" i="1"/>
  <c r="B57" i="1" s="1"/>
  <c r="F57" i="1" l="1"/>
  <c r="J57" i="1" s="1"/>
  <c r="D58" i="1" s="1"/>
  <c r="H57" i="1"/>
  <c r="B58" i="1" s="1"/>
  <c r="T57" i="1"/>
  <c r="V57" i="1" s="1"/>
  <c r="N58" i="1" s="1"/>
  <c r="P58" i="1"/>
  <c r="O58" i="1"/>
  <c r="S57" i="1"/>
  <c r="U57" i="1" s="1"/>
  <c r="M58" i="1" s="1"/>
  <c r="E59" i="1"/>
  <c r="G59" i="1" s="1"/>
  <c r="K59" i="1" s="1"/>
  <c r="I58" i="1"/>
  <c r="C59" i="1" s="1"/>
  <c r="F58" i="1" l="1"/>
  <c r="J58" i="1" s="1"/>
  <c r="D59" i="1" s="1"/>
  <c r="H58" i="1"/>
  <c r="B59" i="1" s="1"/>
  <c r="T58" i="1"/>
  <c r="V58" i="1" s="1"/>
  <c r="N59" i="1" s="1"/>
  <c r="P59" i="1"/>
  <c r="S58" i="1"/>
  <c r="U58" i="1" s="1"/>
  <c r="M59" i="1" s="1"/>
  <c r="O59" i="1"/>
  <c r="E60" i="1"/>
  <c r="G60" i="1" s="1"/>
  <c r="K60" i="1" s="1"/>
  <c r="I59" i="1"/>
  <c r="C60" i="1" s="1"/>
  <c r="F59" i="1" l="1"/>
  <c r="J59" i="1" s="1"/>
  <c r="D60" i="1" s="1"/>
  <c r="E61" i="1"/>
  <c r="G61" i="1" s="1"/>
  <c r="K61" i="1" s="1"/>
  <c r="I60" i="1"/>
  <c r="C61" i="1" s="1"/>
  <c r="O60" i="1"/>
  <c r="S59" i="1"/>
  <c r="U59" i="1" s="1"/>
  <c r="M60" i="1" s="1"/>
  <c r="T59" i="1"/>
  <c r="V59" i="1" s="1"/>
  <c r="N60" i="1" s="1"/>
  <c r="P60" i="1"/>
  <c r="H59" i="1"/>
  <c r="B60" i="1" s="1"/>
  <c r="F60" i="1" l="1"/>
  <c r="J60" i="1" s="1"/>
  <c r="D61" i="1" s="1"/>
  <c r="S60" i="1"/>
  <c r="U60" i="1" s="1"/>
  <c r="M61" i="1" s="1"/>
  <c r="O61" i="1"/>
  <c r="H60" i="1"/>
  <c r="B61" i="1" s="1"/>
  <c r="T60" i="1"/>
  <c r="V60" i="1" s="1"/>
  <c r="N61" i="1" s="1"/>
  <c r="P61" i="1"/>
  <c r="I61" i="1"/>
  <c r="C62" i="1" s="1"/>
  <c r="E62" i="1"/>
  <c r="G62" i="1" s="1"/>
  <c r="K62" i="1" s="1"/>
  <c r="F61" i="1" l="1"/>
  <c r="J61" i="1" s="1"/>
  <c r="D62" i="1" s="1"/>
  <c r="F62" i="1" s="1"/>
  <c r="J62" i="1" s="1"/>
  <c r="H61" i="1"/>
  <c r="B62" i="1" s="1"/>
  <c r="P62" i="1"/>
  <c r="T61" i="1"/>
  <c r="V61" i="1" s="1"/>
  <c r="N62" i="1" s="1"/>
  <c r="I62" i="1"/>
  <c r="C63" i="1" s="1"/>
  <c r="E63" i="1"/>
  <c r="G63" i="1" s="1"/>
  <c r="K63" i="1" s="1"/>
  <c r="S61" i="1"/>
  <c r="U61" i="1" s="1"/>
  <c r="M62" i="1" s="1"/>
  <c r="O62" i="1"/>
  <c r="T62" i="1" l="1"/>
  <c r="V62" i="1" s="1"/>
  <c r="N63" i="1" s="1"/>
  <c r="P63" i="1"/>
  <c r="I63" i="1"/>
  <c r="C64" i="1" s="1"/>
  <c r="E64" i="1"/>
  <c r="G64" i="1" s="1"/>
  <c r="K64" i="1" s="1"/>
  <c r="S62" i="1"/>
  <c r="U62" i="1" s="1"/>
  <c r="M63" i="1" s="1"/>
  <c r="O63" i="1"/>
  <c r="D63" i="1"/>
  <c r="H62" i="1"/>
  <c r="B63" i="1" s="1"/>
  <c r="F63" i="1" l="1"/>
  <c r="J63" i="1" s="1"/>
  <c r="D64" i="1" s="1"/>
  <c r="H63" i="1"/>
  <c r="B64" i="1" s="1"/>
  <c r="T63" i="1"/>
  <c r="V63" i="1" s="1"/>
  <c r="N64" i="1" s="1"/>
  <c r="P64" i="1"/>
  <c r="I64" i="1"/>
  <c r="C65" i="1" s="1"/>
  <c r="E65" i="1"/>
  <c r="G65" i="1" s="1"/>
  <c r="K65" i="1" s="1"/>
  <c r="O64" i="1"/>
  <c r="S63" i="1"/>
  <c r="U63" i="1" s="1"/>
  <c r="M64" i="1" s="1"/>
  <c r="F64" i="1" l="1"/>
  <c r="J64" i="1" s="1"/>
  <c r="D65" i="1" s="1"/>
  <c r="S64" i="1"/>
  <c r="U64" i="1" s="1"/>
  <c r="M65" i="1" s="1"/>
  <c r="O65" i="1"/>
  <c r="H64" i="1"/>
  <c r="B65" i="1" s="1"/>
  <c r="T64" i="1"/>
  <c r="V64" i="1" s="1"/>
  <c r="N65" i="1" s="1"/>
  <c r="P65" i="1"/>
  <c r="E66" i="1"/>
  <c r="G66" i="1" s="1"/>
  <c r="K66" i="1" s="1"/>
  <c r="I65" i="1"/>
  <c r="C66" i="1" s="1"/>
  <c r="F65" i="1" l="1"/>
  <c r="J65" i="1" s="1"/>
  <c r="D66" i="1" s="1"/>
  <c r="H65" i="1"/>
  <c r="B66" i="1" s="1"/>
  <c r="E67" i="1"/>
  <c r="G67" i="1" s="1"/>
  <c r="K67" i="1" s="1"/>
  <c r="I66" i="1"/>
  <c r="C67" i="1" s="1"/>
  <c r="S65" i="1"/>
  <c r="U65" i="1" s="1"/>
  <c r="M66" i="1" s="1"/>
  <c r="O66" i="1"/>
  <c r="T65" i="1"/>
  <c r="V65" i="1" s="1"/>
  <c r="N66" i="1" s="1"/>
  <c r="P66" i="1"/>
  <c r="F66" i="1" l="1"/>
  <c r="J66" i="1" s="1"/>
  <c r="D67" i="1" s="1"/>
  <c r="I67" i="1"/>
  <c r="C68" i="1" s="1"/>
  <c r="E68" i="1"/>
  <c r="G68" i="1" s="1"/>
  <c r="K68" i="1" s="1"/>
  <c r="T66" i="1"/>
  <c r="V66" i="1" s="1"/>
  <c r="N67" i="1" s="1"/>
  <c r="P67" i="1"/>
  <c r="S66" i="1"/>
  <c r="U66" i="1" s="1"/>
  <c r="M67" i="1" s="1"/>
  <c r="O67" i="1"/>
  <c r="H66" i="1"/>
  <c r="B67" i="1" s="1"/>
  <c r="F67" i="1" l="1"/>
  <c r="J67" i="1" s="1"/>
  <c r="D68" i="1" s="1"/>
  <c r="T67" i="1"/>
  <c r="V67" i="1" s="1"/>
  <c r="N68" i="1" s="1"/>
  <c r="P68" i="1"/>
  <c r="S67" i="1"/>
  <c r="U67" i="1" s="1"/>
  <c r="M68" i="1" s="1"/>
  <c r="O68" i="1"/>
  <c r="H67" i="1"/>
  <c r="B68" i="1" s="1"/>
  <c r="I68" i="1"/>
  <c r="C69" i="1" s="1"/>
  <c r="E69" i="1"/>
  <c r="G69" i="1" s="1"/>
  <c r="K69" i="1" s="1"/>
  <c r="F68" i="1" l="1"/>
  <c r="J68" i="1" s="1"/>
  <c r="D69" i="1" s="1"/>
  <c r="O69" i="1"/>
  <c r="S68" i="1"/>
  <c r="U68" i="1" s="1"/>
  <c r="M69" i="1" s="1"/>
  <c r="E70" i="1"/>
  <c r="G70" i="1" s="1"/>
  <c r="K70" i="1" s="1"/>
  <c r="I69" i="1"/>
  <c r="C70" i="1" s="1"/>
  <c r="T68" i="1"/>
  <c r="V68" i="1" s="1"/>
  <c r="N69" i="1" s="1"/>
  <c r="P69" i="1"/>
  <c r="H68" i="1"/>
  <c r="B69" i="1" s="1"/>
  <c r="F69" i="1" l="1"/>
  <c r="J69" i="1" s="1"/>
  <c r="D70" i="1" s="1"/>
  <c r="E71" i="1"/>
  <c r="G71" i="1" s="1"/>
  <c r="K71" i="1" s="1"/>
  <c r="I70" i="1"/>
  <c r="C71" i="1" s="1"/>
  <c r="H69" i="1"/>
  <c r="B70" i="1" s="1"/>
  <c r="P70" i="1"/>
  <c r="T69" i="1"/>
  <c r="V69" i="1" s="1"/>
  <c r="N70" i="1" s="1"/>
  <c r="O70" i="1"/>
  <c r="S69" i="1"/>
  <c r="U69" i="1" s="1"/>
  <c r="M70" i="1" s="1"/>
  <c r="F70" i="1" l="1"/>
  <c r="J70" i="1" s="1"/>
  <c r="D71" i="1" s="1"/>
  <c r="T70" i="1"/>
  <c r="V70" i="1" s="1"/>
  <c r="N71" i="1" s="1"/>
  <c r="P71" i="1"/>
  <c r="H70" i="1"/>
  <c r="B71" i="1" s="1"/>
  <c r="S70" i="1"/>
  <c r="U70" i="1" s="1"/>
  <c r="M71" i="1" s="1"/>
  <c r="O71" i="1"/>
  <c r="E72" i="1"/>
  <c r="G72" i="1" s="1"/>
  <c r="K72" i="1" s="1"/>
  <c r="I71" i="1"/>
  <c r="C72" i="1" s="1"/>
  <c r="F71" i="1" l="1"/>
  <c r="J71" i="1" s="1"/>
  <c r="D72" i="1" s="1"/>
  <c r="I72" i="1"/>
  <c r="C73" i="1" s="1"/>
  <c r="E73" i="1"/>
  <c r="G73" i="1" s="1"/>
  <c r="K73" i="1" s="1"/>
  <c r="S71" i="1"/>
  <c r="U71" i="1" s="1"/>
  <c r="M72" i="1" s="1"/>
  <c r="O72" i="1"/>
  <c r="T71" i="1"/>
  <c r="V71" i="1" s="1"/>
  <c r="N72" i="1" s="1"/>
  <c r="P72" i="1"/>
  <c r="H71" i="1"/>
  <c r="B72" i="1" s="1"/>
  <c r="F72" i="1" l="1"/>
  <c r="J72" i="1" s="1"/>
  <c r="D73" i="1" s="1"/>
  <c r="T72" i="1"/>
  <c r="V72" i="1" s="1"/>
  <c r="N73" i="1" s="1"/>
  <c r="P73" i="1"/>
  <c r="E74" i="1"/>
  <c r="G74" i="1" s="1"/>
  <c r="K74" i="1" s="1"/>
  <c r="I73" i="1"/>
  <c r="C74" i="1" s="1"/>
  <c r="H72" i="1"/>
  <c r="B73" i="1" s="1"/>
  <c r="S72" i="1"/>
  <c r="U72" i="1" s="1"/>
  <c r="M73" i="1" s="1"/>
  <c r="O73" i="1"/>
  <c r="F73" i="1" l="1"/>
  <c r="J73" i="1" s="1"/>
  <c r="D74" i="1" s="1"/>
  <c r="I74" i="1"/>
  <c r="C75" i="1" s="1"/>
  <c r="E75" i="1"/>
  <c r="G75" i="1" s="1"/>
  <c r="K75" i="1" s="1"/>
  <c r="S73" i="1"/>
  <c r="U73" i="1" s="1"/>
  <c r="M74" i="1" s="1"/>
  <c r="O74" i="1"/>
  <c r="T73" i="1"/>
  <c r="V73" i="1" s="1"/>
  <c r="N74" i="1" s="1"/>
  <c r="P74" i="1"/>
  <c r="H73" i="1"/>
  <c r="B74" i="1" s="1"/>
  <c r="F74" i="1" l="1"/>
  <c r="J74" i="1" s="1"/>
  <c r="D75" i="1" s="1"/>
  <c r="H74" i="1"/>
  <c r="B75" i="1" s="1"/>
  <c r="E76" i="1"/>
  <c r="G76" i="1" s="1"/>
  <c r="K76" i="1" s="1"/>
  <c r="I75" i="1"/>
  <c r="C76" i="1" s="1"/>
  <c r="P75" i="1"/>
  <c r="T74" i="1"/>
  <c r="V74" i="1" s="1"/>
  <c r="N75" i="1" s="1"/>
  <c r="S74" i="1"/>
  <c r="U74" i="1" s="1"/>
  <c r="M75" i="1" s="1"/>
  <c r="O75" i="1"/>
  <c r="F75" i="1" l="1"/>
  <c r="J75" i="1" s="1"/>
  <c r="D76" i="1" s="1"/>
  <c r="P76" i="1"/>
  <c r="T75" i="1"/>
  <c r="V75" i="1" s="1"/>
  <c r="N76" i="1" s="1"/>
  <c r="I76" i="1"/>
  <c r="C77" i="1" s="1"/>
  <c r="E77" i="1"/>
  <c r="G77" i="1" s="1"/>
  <c r="K77" i="1" s="1"/>
  <c r="S75" i="1"/>
  <c r="U75" i="1" s="1"/>
  <c r="M76" i="1" s="1"/>
  <c r="O76" i="1"/>
  <c r="H75" i="1"/>
  <c r="B76" i="1" s="1"/>
  <c r="F76" i="1" l="1"/>
  <c r="J76" i="1" s="1"/>
  <c r="D77" i="1" s="1"/>
  <c r="E78" i="1"/>
  <c r="G78" i="1" s="1"/>
  <c r="K78" i="1" s="1"/>
  <c r="I77" i="1"/>
  <c r="C78" i="1" s="1"/>
  <c r="S76" i="1"/>
  <c r="U76" i="1" s="1"/>
  <c r="M77" i="1" s="1"/>
  <c r="O77" i="1"/>
  <c r="H76" i="1"/>
  <c r="B77" i="1" s="1"/>
  <c r="P77" i="1"/>
  <c r="T76" i="1"/>
  <c r="V76" i="1" s="1"/>
  <c r="N77" i="1" s="1"/>
  <c r="F77" i="1" l="1"/>
  <c r="J77" i="1" s="1"/>
  <c r="D78" i="1" s="1"/>
  <c r="H77" i="1"/>
  <c r="B78" i="1" s="1"/>
  <c r="S77" i="1"/>
  <c r="U77" i="1" s="1"/>
  <c r="M78" i="1" s="1"/>
  <c r="O78" i="1"/>
  <c r="P78" i="1"/>
  <c r="T77" i="1"/>
  <c r="V77" i="1" s="1"/>
  <c r="N78" i="1" s="1"/>
  <c r="E79" i="1"/>
  <c r="G79" i="1" s="1"/>
  <c r="K79" i="1" s="1"/>
  <c r="I78" i="1"/>
  <c r="C79" i="1" s="1"/>
  <c r="F78" i="1" l="1"/>
  <c r="J78" i="1" s="1"/>
  <c r="D79" i="1" s="1"/>
  <c r="O79" i="1"/>
  <c r="S78" i="1"/>
  <c r="U78" i="1" s="1"/>
  <c r="M79" i="1" s="1"/>
  <c r="T78" i="1"/>
  <c r="V78" i="1" s="1"/>
  <c r="N79" i="1" s="1"/>
  <c r="P79" i="1"/>
  <c r="E80" i="1"/>
  <c r="G80" i="1" s="1"/>
  <c r="K80" i="1" s="1"/>
  <c r="I79" i="1"/>
  <c r="C80" i="1" s="1"/>
  <c r="H78" i="1"/>
  <c r="B79" i="1" s="1"/>
  <c r="F79" i="1" l="1"/>
  <c r="J79" i="1" s="1"/>
  <c r="D80" i="1" s="1"/>
  <c r="T79" i="1"/>
  <c r="V79" i="1" s="1"/>
  <c r="N80" i="1" s="1"/>
  <c r="P80" i="1"/>
  <c r="H79" i="1"/>
  <c r="B80" i="1" s="1"/>
  <c r="I80" i="1"/>
  <c r="C81" i="1" s="1"/>
  <c r="E81" i="1"/>
  <c r="G81" i="1" s="1"/>
  <c r="K81" i="1" s="1"/>
  <c r="O80" i="1"/>
  <c r="S79" i="1"/>
  <c r="U79" i="1" s="1"/>
  <c r="M80" i="1" s="1"/>
  <c r="F80" i="1" l="1"/>
  <c r="J80" i="1" s="1"/>
  <c r="D81" i="1" s="1"/>
  <c r="H80" i="1"/>
  <c r="B81" i="1" s="1"/>
  <c r="E82" i="1"/>
  <c r="G82" i="1" s="1"/>
  <c r="K82" i="1" s="1"/>
  <c r="I81" i="1"/>
  <c r="C82" i="1" s="1"/>
  <c r="S80" i="1"/>
  <c r="U80" i="1" s="1"/>
  <c r="M81" i="1" s="1"/>
  <c r="O81" i="1"/>
  <c r="T80" i="1"/>
  <c r="V80" i="1" s="1"/>
  <c r="N81" i="1" s="1"/>
  <c r="P81" i="1"/>
  <c r="F81" i="1" l="1"/>
  <c r="J81" i="1" s="1"/>
  <c r="D82" i="1" s="1"/>
  <c r="E83" i="1"/>
  <c r="G83" i="1" s="1"/>
  <c r="K83" i="1" s="1"/>
  <c r="I82" i="1"/>
  <c r="C83" i="1" s="1"/>
  <c r="O82" i="1"/>
  <c r="S81" i="1"/>
  <c r="U81" i="1" s="1"/>
  <c r="M82" i="1" s="1"/>
  <c r="P82" i="1"/>
  <c r="T81" i="1"/>
  <c r="V81" i="1" s="1"/>
  <c r="N82" i="1" s="1"/>
  <c r="H81" i="1"/>
  <c r="B82" i="1" s="1"/>
  <c r="F82" i="1" l="1"/>
  <c r="J82" i="1" s="1"/>
  <c r="D83" i="1" s="1"/>
  <c r="T82" i="1"/>
  <c r="V82" i="1" s="1"/>
  <c r="N83" i="1" s="1"/>
  <c r="P83" i="1"/>
  <c r="S82" i="1"/>
  <c r="U82" i="1" s="1"/>
  <c r="M83" i="1" s="1"/>
  <c r="O83" i="1"/>
  <c r="H82" i="1"/>
  <c r="B83" i="1" s="1"/>
  <c r="E84" i="1"/>
  <c r="G84" i="1" s="1"/>
  <c r="K84" i="1" s="1"/>
  <c r="I83" i="1"/>
  <c r="C84" i="1" s="1"/>
  <c r="F83" i="1" l="1"/>
  <c r="J83" i="1" s="1"/>
  <c r="D84" i="1" s="1"/>
  <c r="H83" i="1"/>
  <c r="B84" i="1" s="1"/>
  <c r="O84" i="1"/>
  <c r="S83" i="1"/>
  <c r="U83" i="1" s="1"/>
  <c r="T83" i="1"/>
  <c r="V83" i="1" s="1"/>
  <c r="N84" i="1" s="1"/>
  <c r="P84" i="1"/>
  <c r="M84" i="1"/>
  <c r="I84" i="1"/>
  <c r="C85" i="1" s="1"/>
  <c r="E85" i="1"/>
  <c r="G85" i="1" s="1"/>
  <c r="K85" i="1" s="1"/>
  <c r="F84" i="1" l="1"/>
  <c r="J84" i="1" s="1"/>
  <c r="D85" i="1" s="1"/>
  <c r="O85" i="1"/>
  <c r="S84" i="1"/>
  <c r="U84" i="1" s="1"/>
  <c r="M85" i="1" s="1"/>
  <c r="T84" i="1"/>
  <c r="V84" i="1" s="1"/>
  <c r="N85" i="1" s="1"/>
  <c r="P85" i="1"/>
  <c r="E86" i="1"/>
  <c r="G86" i="1" s="1"/>
  <c r="K86" i="1" s="1"/>
  <c r="I85" i="1"/>
  <c r="C86" i="1" s="1"/>
  <c r="H84" i="1"/>
  <c r="B85" i="1" s="1"/>
  <c r="F85" i="1" l="1"/>
  <c r="J85" i="1" s="1"/>
  <c r="D86" i="1" s="1"/>
  <c r="P86" i="1"/>
  <c r="T85" i="1"/>
  <c r="V85" i="1" s="1"/>
  <c r="N86" i="1" s="1"/>
  <c r="I86" i="1"/>
  <c r="C87" i="1" s="1"/>
  <c r="E87" i="1"/>
  <c r="G87" i="1" s="1"/>
  <c r="K87" i="1" s="1"/>
  <c r="H85" i="1"/>
  <c r="B86" i="1" s="1"/>
  <c r="S85" i="1"/>
  <c r="U85" i="1" s="1"/>
  <c r="M86" i="1" s="1"/>
  <c r="O86" i="1"/>
  <c r="F86" i="1" l="1"/>
  <c r="J86" i="1" s="1"/>
  <c r="D87" i="1" s="1"/>
  <c r="E88" i="1"/>
  <c r="G88" i="1" s="1"/>
  <c r="K88" i="1" s="1"/>
  <c r="I87" i="1"/>
  <c r="C88" i="1" s="1"/>
  <c r="H86" i="1"/>
  <c r="B87" i="1" s="1"/>
  <c r="S86" i="1"/>
  <c r="U86" i="1" s="1"/>
  <c r="M87" i="1" s="1"/>
  <c r="O87" i="1"/>
  <c r="T86" i="1"/>
  <c r="V86" i="1" s="1"/>
  <c r="N87" i="1" s="1"/>
  <c r="P87" i="1"/>
  <c r="F87" i="1" l="1"/>
  <c r="J87" i="1" s="1"/>
  <c r="D88" i="1" s="1"/>
  <c r="S87" i="1"/>
  <c r="U87" i="1" s="1"/>
  <c r="M88" i="1" s="1"/>
  <c r="O88" i="1"/>
  <c r="H87" i="1"/>
  <c r="B88" i="1" s="1"/>
  <c r="P88" i="1"/>
  <c r="T87" i="1"/>
  <c r="V87" i="1" s="1"/>
  <c r="N88" i="1" s="1"/>
  <c r="E89" i="1"/>
  <c r="G89" i="1" s="1"/>
  <c r="K89" i="1" s="1"/>
  <c r="I88" i="1"/>
  <c r="C89" i="1" s="1"/>
  <c r="F88" i="1" l="1"/>
  <c r="J88" i="1" s="1"/>
  <c r="D89" i="1" s="1"/>
  <c r="H88" i="1"/>
  <c r="B89" i="1" s="1"/>
  <c r="S88" i="1"/>
  <c r="U88" i="1" s="1"/>
  <c r="M89" i="1" s="1"/>
  <c r="O89" i="1"/>
  <c r="T88" i="1"/>
  <c r="V88" i="1" s="1"/>
  <c r="N89" i="1" s="1"/>
  <c r="P89" i="1"/>
  <c r="E90" i="1"/>
  <c r="G90" i="1" s="1"/>
  <c r="K90" i="1" s="1"/>
  <c r="I89" i="1"/>
  <c r="C90" i="1" s="1"/>
  <c r="F89" i="1" l="1"/>
  <c r="J89" i="1" s="1"/>
  <c r="D90" i="1" s="1"/>
  <c r="O90" i="1"/>
  <c r="S89" i="1"/>
  <c r="U89" i="1" s="1"/>
  <c r="M90" i="1" s="1"/>
  <c r="I90" i="1"/>
  <c r="C91" i="1" s="1"/>
  <c r="E91" i="1"/>
  <c r="G91" i="1" s="1"/>
  <c r="K91" i="1" s="1"/>
  <c r="P90" i="1"/>
  <c r="T89" i="1"/>
  <c r="V89" i="1" s="1"/>
  <c r="N90" i="1" s="1"/>
  <c r="H89" i="1"/>
  <c r="B90" i="1" s="1"/>
  <c r="F90" i="1" l="1"/>
  <c r="J90" i="1" s="1"/>
  <c r="D91" i="1" s="1"/>
  <c r="P91" i="1"/>
  <c r="T90" i="1"/>
  <c r="V90" i="1" s="1"/>
  <c r="N91" i="1" s="1"/>
  <c r="H90" i="1"/>
  <c r="B91" i="1" s="1"/>
  <c r="E92" i="1"/>
  <c r="G92" i="1" s="1"/>
  <c r="K92" i="1" s="1"/>
  <c r="I91" i="1"/>
  <c r="C92" i="1" s="1"/>
  <c r="S90" i="1"/>
  <c r="U90" i="1" s="1"/>
  <c r="M91" i="1" s="1"/>
  <c r="O91" i="1"/>
  <c r="F91" i="1" l="1"/>
  <c r="J91" i="1" s="1"/>
  <c r="D92" i="1" s="1"/>
  <c r="I92" i="1"/>
  <c r="C93" i="1" s="1"/>
  <c r="E93" i="1"/>
  <c r="G93" i="1" s="1"/>
  <c r="K93" i="1" s="1"/>
  <c r="H91" i="1"/>
  <c r="B92" i="1" s="1"/>
  <c r="O92" i="1"/>
  <c r="S91" i="1"/>
  <c r="U91" i="1" s="1"/>
  <c r="M92" i="1" s="1"/>
  <c r="P92" i="1"/>
  <c r="T91" i="1"/>
  <c r="V91" i="1" s="1"/>
  <c r="N92" i="1" s="1"/>
  <c r="F92" i="1" l="1"/>
  <c r="J92" i="1" s="1"/>
  <c r="D93" i="1" s="1"/>
  <c r="H92" i="1"/>
  <c r="B93" i="1" s="1"/>
  <c r="E94" i="1"/>
  <c r="G94" i="1" s="1"/>
  <c r="K94" i="1" s="1"/>
  <c r="I93" i="1"/>
  <c r="C94" i="1" s="1"/>
  <c r="O93" i="1"/>
  <c r="S92" i="1"/>
  <c r="U92" i="1" s="1"/>
  <c r="M93" i="1" s="1"/>
  <c r="T92" i="1"/>
  <c r="V92" i="1" s="1"/>
  <c r="N93" i="1" s="1"/>
  <c r="P93" i="1"/>
  <c r="F93" i="1" l="1"/>
  <c r="J93" i="1" s="1"/>
  <c r="D94" i="1" s="1"/>
  <c r="S93" i="1"/>
  <c r="U93" i="1" s="1"/>
  <c r="M94" i="1" s="1"/>
  <c r="O94" i="1"/>
  <c r="I94" i="1"/>
  <c r="C95" i="1" s="1"/>
  <c r="E95" i="1"/>
  <c r="G95" i="1" s="1"/>
  <c r="K95" i="1" s="1"/>
  <c r="H93" i="1"/>
  <c r="B94" i="1" s="1"/>
  <c r="P94" i="1"/>
  <c r="T93" i="1"/>
  <c r="V93" i="1" s="1"/>
  <c r="N94" i="1" s="1"/>
  <c r="F94" i="1" l="1"/>
  <c r="J94" i="1" s="1"/>
  <c r="D95" i="1" s="1"/>
  <c r="E96" i="1"/>
  <c r="G96" i="1" s="1"/>
  <c r="K96" i="1" s="1"/>
  <c r="I95" i="1"/>
  <c r="C96" i="1" s="1"/>
  <c r="H94" i="1"/>
  <c r="B95" i="1" s="1"/>
  <c r="S94" i="1"/>
  <c r="U94" i="1" s="1"/>
  <c r="M95" i="1" s="1"/>
  <c r="O95" i="1"/>
  <c r="P95" i="1"/>
  <c r="T94" i="1"/>
  <c r="V94" i="1" s="1"/>
  <c r="N95" i="1" s="1"/>
  <c r="F95" i="1" l="1"/>
  <c r="J95" i="1" s="1"/>
  <c r="D96" i="1" s="1"/>
  <c r="O96" i="1"/>
  <c r="S95" i="1"/>
  <c r="U95" i="1" s="1"/>
  <c r="M96" i="1" s="1"/>
  <c r="H95" i="1"/>
  <c r="B96" i="1" s="1"/>
  <c r="P96" i="1"/>
  <c r="T95" i="1"/>
  <c r="V95" i="1" s="1"/>
  <c r="N96" i="1" s="1"/>
  <c r="E97" i="1"/>
  <c r="G97" i="1" s="1"/>
  <c r="K97" i="1" s="1"/>
  <c r="I96" i="1"/>
  <c r="C97" i="1" s="1"/>
  <c r="F96" i="1" l="1"/>
  <c r="J96" i="1" s="1"/>
  <c r="D97" i="1" s="1"/>
  <c r="H96" i="1"/>
  <c r="B97" i="1" s="1"/>
  <c r="T96" i="1"/>
  <c r="V96" i="1" s="1"/>
  <c r="N97" i="1" s="1"/>
  <c r="P97" i="1"/>
  <c r="I97" i="1"/>
  <c r="C98" i="1" s="1"/>
  <c r="E98" i="1"/>
  <c r="G98" i="1" s="1"/>
  <c r="K98" i="1" s="1"/>
  <c r="S96" i="1"/>
  <c r="U96" i="1" s="1"/>
  <c r="M97" i="1" s="1"/>
  <c r="O97" i="1"/>
  <c r="F97" i="1" l="1"/>
  <c r="J97" i="1" s="1"/>
  <c r="D98" i="1" s="1"/>
  <c r="P98" i="1"/>
  <c r="T97" i="1"/>
  <c r="V97" i="1" s="1"/>
  <c r="N98" i="1" s="1"/>
  <c r="I98" i="1"/>
  <c r="C99" i="1" s="1"/>
  <c r="E99" i="1"/>
  <c r="G99" i="1" s="1"/>
  <c r="K99" i="1" s="1"/>
  <c r="H97" i="1"/>
  <c r="B98" i="1" s="1"/>
  <c r="O98" i="1"/>
  <c r="S97" i="1"/>
  <c r="U97" i="1" s="1"/>
  <c r="M98" i="1" s="1"/>
  <c r="F98" i="1" l="1"/>
  <c r="J98" i="1" s="1"/>
  <c r="D99" i="1" s="1"/>
  <c r="I99" i="1"/>
  <c r="C100" i="1" s="1"/>
  <c r="E100" i="1"/>
  <c r="G100" i="1" s="1"/>
  <c r="K100" i="1" s="1"/>
  <c r="H98" i="1"/>
  <c r="B99" i="1" s="1"/>
  <c r="O99" i="1"/>
  <c r="S98" i="1"/>
  <c r="U98" i="1" s="1"/>
  <c r="M99" i="1" s="1"/>
  <c r="T98" i="1"/>
  <c r="V98" i="1" s="1"/>
  <c r="N99" i="1" s="1"/>
  <c r="P99" i="1"/>
  <c r="F99" i="1" l="1"/>
  <c r="J99" i="1" s="1"/>
  <c r="D100" i="1" s="1"/>
  <c r="O100" i="1"/>
  <c r="S99" i="1"/>
  <c r="U99" i="1" s="1"/>
  <c r="M100" i="1" s="1"/>
  <c r="P100" i="1"/>
  <c r="T99" i="1"/>
  <c r="V99" i="1" s="1"/>
  <c r="N100" i="1" s="1"/>
  <c r="I100" i="1"/>
  <c r="C101" i="1" s="1"/>
  <c r="E101" i="1"/>
  <c r="G101" i="1" s="1"/>
  <c r="K101" i="1" s="1"/>
  <c r="H99" i="1"/>
  <c r="B100" i="1" s="1"/>
  <c r="F100" i="1" l="1"/>
  <c r="J100" i="1" s="1"/>
  <c r="D101" i="1" s="1"/>
  <c r="H100" i="1"/>
  <c r="B101" i="1" s="1"/>
  <c r="P101" i="1"/>
  <c r="T100" i="1"/>
  <c r="V100" i="1" s="1"/>
  <c r="N101" i="1" s="1"/>
  <c r="E102" i="1"/>
  <c r="G102" i="1" s="1"/>
  <c r="K102" i="1" s="1"/>
  <c r="I101" i="1"/>
  <c r="C102" i="1" s="1"/>
  <c r="O101" i="1"/>
  <c r="S100" i="1"/>
  <c r="U100" i="1" s="1"/>
  <c r="M101" i="1" s="1"/>
  <c r="F101" i="1" l="1"/>
  <c r="J101" i="1" s="1"/>
  <c r="D102" i="1" s="1"/>
  <c r="T101" i="1"/>
  <c r="V101" i="1" s="1"/>
  <c r="N102" i="1" s="1"/>
  <c r="P102" i="1"/>
  <c r="O102" i="1"/>
  <c r="S101" i="1"/>
  <c r="U101" i="1" s="1"/>
  <c r="M102" i="1" s="1"/>
  <c r="H101" i="1"/>
  <c r="B102" i="1" s="1"/>
  <c r="I102" i="1"/>
  <c r="C103" i="1" s="1"/>
  <c r="E103" i="1"/>
  <c r="G103" i="1" s="1"/>
  <c r="K103" i="1" s="1"/>
  <c r="F102" i="1" l="1"/>
  <c r="J102" i="1" s="1"/>
  <c r="D103" i="1" s="1"/>
  <c r="S102" i="1"/>
  <c r="U102" i="1" s="1"/>
  <c r="M103" i="1" s="1"/>
  <c r="O103" i="1"/>
  <c r="T102" i="1"/>
  <c r="V102" i="1" s="1"/>
  <c r="N103" i="1" s="1"/>
  <c r="P103" i="1"/>
  <c r="H102" i="1"/>
  <c r="B103" i="1" s="1"/>
  <c r="E104" i="1"/>
  <c r="G104" i="1" s="1"/>
  <c r="K104" i="1" s="1"/>
  <c r="I103" i="1"/>
  <c r="C104" i="1" s="1"/>
  <c r="F103" i="1" l="1"/>
  <c r="J103" i="1" s="1"/>
  <c r="D104" i="1" s="1"/>
  <c r="T103" i="1"/>
  <c r="V103" i="1" s="1"/>
  <c r="N104" i="1" s="1"/>
  <c r="P104" i="1"/>
  <c r="I104" i="1"/>
  <c r="C105" i="1" s="1"/>
  <c r="E105" i="1"/>
  <c r="G105" i="1" s="1"/>
  <c r="K105" i="1" s="1"/>
  <c r="S103" i="1"/>
  <c r="U103" i="1" s="1"/>
  <c r="M104" i="1" s="1"/>
  <c r="O104" i="1"/>
  <c r="H103" i="1"/>
  <c r="B104" i="1" s="1"/>
  <c r="F104" i="1" l="1"/>
  <c r="J104" i="1" s="1"/>
  <c r="D105" i="1" s="1"/>
  <c r="H104" i="1"/>
  <c r="B105" i="1" s="1"/>
  <c r="S104" i="1"/>
  <c r="U104" i="1" s="1"/>
  <c r="M105" i="1" s="1"/>
  <c r="O105" i="1"/>
  <c r="I105" i="1"/>
  <c r="C106" i="1" s="1"/>
  <c r="E106" i="1"/>
  <c r="G106" i="1" s="1"/>
  <c r="K106" i="1" s="1"/>
  <c r="T104" i="1"/>
  <c r="V104" i="1" s="1"/>
  <c r="N105" i="1" s="1"/>
  <c r="P105" i="1"/>
  <c r="F105" i="1" l="1"/>
  <c r="J105" i="1" s="1"/>
  <c r="D106" i="1" s="1"/>
  <c r="S105" i="1"/>
  <c r="U105" i="1" s="1"/>
  <c r="M106" i="1" s="1"/>
  <c r="O106" i="1"/>
  <c r="H105" i="1"/>
  <c r="B106" i="1" s="1"/>
  <c r="I106" i="1"/>
  <c r="C107" i="1" s="1"/>
  <c r="E107" i="1"/>
  <c r="G107" i="1" s="1"/>
  <c r="K107" i="1" s="1"/>
  <c r="P106" i="1"/>
  <c r="T105" i="1"/>
  <c r="V105" i="1" s="1"/>
  <c r="N106" i="1" s="1"/>
  <c r="F106" i="1" l="1"/>
  <c r="J106" i="1" s="1"/>
  <c r="D107" i="1" s="1"/>
  <c r="H106" i="1"/>
  <c r="B107" i="1" s="1"/>
  <c r="E108" i="1"/>
  <c r="G108" i="1" s="1"/>
  <c r="K108" i="1" s="1"/>
  <c r="I107" i="1"/>
  <c r="C108" i="1" s="1"/>
  <c r="S106" i="1"/>
  <c r="U106" i="1" s="1"/>
  <c r="M107" i="1" s="1"/>
  <c r="O107" i="1"/>
  <c r="P107" i="1"/>
  <c r="T106" i="1"/>
  <c r="V106" i="1" s="1"/>
  <c r="N107" i="1" s="1"/>
  <c r="F107" i="1" l="1"/>
  <c r="J107" i="1" s="1"/>
  <c r="D108" i="1" s="1"/>
  <c r="S107" i="1"/>
  <c r="U107" i="1" s="1"/>
  <c r="M108" i="1" s="1"/>
  <c r="O108" i="1"/>
  <c r="I108" i="1"/>
  <c r="C109" i="1" s="1"/>
  <c r="E109" i="1"/>
  <c r="G109" i="1" s="1"/>
  <c r="K109" i="1" s="1"/>
  <c r="H107" i="1"/>
  <c r="B108" i="1" s="1"/>
  <c r="T107" i="1"/>
  <c r="V107" i="1" s="1"/>
  <c r="N108" i="1" s="1"/>
  <c r="P108" i="1"/>
  <c r="F108" i="1" l="1"/>
  <c r="J108" i="1" s="1"/>
  <c r="D109" i="1" s="1"/>
  <c r="H108" i="1"/>
  <c r="B109" i="1" s="1"/>
  <c r="E110" i="1"/>
  <c r="G110" i="1" s="1"/>
  <c r="K110" i="1" s="1"/>
  <c r="I109" i="1"/>
  <c r="C110" i="1" s="1"/>
  <c r="T108" i="1"/>
  <c r="V108" i="1" s="1"/>
  <c r="N109" i="1" s="1"/>
  <c r="P109" i="1"/>
  <c r="O109" i="1"/>
  <c r="S108" i="1"/>
  <c r="U108" i="1" s="1"/>
  <c r="M109" i="1" s="1"/>
  <c r="F109" i="1" l="1"/>
  <c r="J109" i="1" s="1"/>
  <c r="D110" i="1" s="1"/>
  <c r="P110" i="1"/>
  <c r="T109" i="1"/>
  <c r="V109" i="1" s="1"/>
  <c r="N110" i="1" s="1"/>
  <c r="I110" i="1"/>
  <c r="C111" i="1" s="1"/>
  <c r="E111" i="1"/>
  <c r="G111" i="1" s="1"/>
  <c r="K111" i="1" s="1"/>
  <c r="H109" i="1"/>
  <c r="B110" i="1" s="1"/>
  <c r="S109" i="1"/>
  <c r="U109" i="1" s="1"/>
  <c r="M110" i="1" s="1"/>
  <c r="O110" i="1"/>
  <c r="F110" i="1" l="1"/>
  <c r="J110" i="1" s="1"/>
  <c r="D111" i="1" s="1"/>
  <c r="E112" i="1"/>
  <c r="G112" i="1" s="1"/>
  <c r="K112" i="1" s="1"/>
  <c r="I111" i="1"/>
  <c r="C112" i="1" s="1"/>
  <c r="H110" i="1"/>
  <c r="B111" i="1" s="1"/>
  <c r="S110" i="1"/>
  <c r="U110" i="1" s="1"/>
  <c r="M111" i="1" s="1"/>
  <c r="O111" i="1"/>
  <c r="T110" i="1"/>
  <c r="V110" i="1" s="1"/>
  <c r="N111" i="1" s="1"/>
  <c r="P111" i="1"/>
  <c r="F111" i="1" l="1"/>
  <c r="J111" i="1" s="1"/>
  <c r="D112" i="1" s="1"/>
  <c r="O112" i="1"/>
  <c r="S111" i="1"/>
  <c r="U111" i="1" s="1"/>
  <c r="M112" i="1" s="1"/>
  <c r="T111" i="1"/>
  <c r="V111" i="1" s="1"/>
  <c r="N112" i="1" s="1"/>
  <c r="P112" i="1"/>
  <c r="H111" i="1"/>
  <c r="B112" i="1" s="1"/>
  <c r="I112" i="1"/>
  <c r="C113" i="1" s="1"/>
  <c r="E113" i="1"/>
  <c r="G113" i="1" s="1"/>
  <c r="K113" i="1" s="1"/>
  <c r="F112" i="1" l="1"/>
  <c r="J112" i="1" s="1"/>
  <c r="D113" i="1" s="1"/>
  <c r="P113" i="1"/>
  <c r="T112" i="1"/>
  <c r="V112" i="1" s="1"/>
  <c r="N113" i="1" s="1"/>
  <c r="H112" i="1"/>
  <c r="B113" i="1" s="1"/>
  <c r="E114" i="1"/>
  <c r="G114" i="1" s="1"/>
  <c r="K114" i="1" s="1"/>
  <c r="I113" i="1"/>
  <c r="C114" i="1" s="1"/>
  <c r="O113" i="1"/>
  <c r="S112" i="1"/>
  <c r="U112" i="1" s="1"/>
  <c r="M113" i="1" s="1"/>
  <c r="F113" i="1" l="1"/>
  <c r="J113" i="1" s="1"/>
  <c r="D114" i="1" s="1"/>
  <c r="I114" i="1"/>
  <c r="C115" i="1" s="1"/>
  <c r="E115" i="1"/>
  <c r="G115" i="1" s="1"/>
  <c r="K115" i="1" s="1"/>
  <c r="H113" i="1"/>
  <c r="B114" i="1" s="1"/>
  <c r="O114" i="1"/>
  <c r="S113" i="1"/>
  <c r="U113" i="1" s="1"/>
  <c r="M114" i="1" s="1"/>
  <c r="P114" i="1"/>
  <c r="T113" i="1"/>
  <c r="V113" i="1" s="1"/>
  <c r="N114" i="1" s="1"/>
  <c r="F114" i="1" l="1"/>
  <c r="J114" i="1" s="1"/>
  <c r="D115" i="1" s="1"/>
  <c r="H114" i="1"/>
  <c r="B115" i="1" s="1"/>
  <c r="O115" i="1"/>
  <c r="S114" i="1"/>
  <c r="U114" i="1" s="1"/>
  <c r="M115" i="1" s="1"/>
  <c r="I115" i="1"/>
  <c r="C116" i="1" s="1"/>
  <c r="E116" i="1"/>
  <c r="G116" i="1" s="1"/>
  <c r="K116" i="1" s="1"/>
  <c r="T114" i="1"/>
  <c r="V114" i="1" s="1"/>
  <c r="N115" i="1" s="1"/>
  <c r="P115" i="1"/>
  <c r="F115" i="1" l="1"/>
  <c r="J115" i="1" s="1"/>
  <c r="D116" i="1" s="1"/>
  <c r="I116" i="1"/>
  <c r="C117" i="1" s="1"/>
  <c r="E117" i="1"/>
  <c r="G117" i="1" s="1"/>
  <c r="K117" i="1" s="1"/>
  <c r="S115" i="1"/>
  <c r="U115" i="1" s="1"/>
  <c r="M116" i="1" s="1"/>
  <c r="O116" i="1"/>
  <c r="H115" i="1"/>
  <c r="B116" i="1" s="1"/>
  <c r="T115" i="1"/>
  <c r="V115" i="1" s="1"/>
  <c r="N116" i="1" s="1"/>
  <c r="P116" i="1"/>
  <c r="F116" i="1" l="1"/>
  <c r="J116" i="1" s="1"/>
  <c r="D117" i="1" s="1"/>
  <c r="H116" i="1"/>
  <c r="B117" i="1" s="1"/>
  <c r="E118" i="1"/>
  <c r="G118" i="1" s="1"/>
  <c r="K118" i="1" s="1"/>
  <c r="I117" i="1"/>
  <c r="C118" i="1" s="1"/>
  <c r="O117" i="1"/>
  <c r="S116" i="1"/>
  <c r="U116" i="1" s="1"/>
  <c r="M117" i="1" s="1"/>
  <c r="T116" i="1"/>
  <c r="V116" i="1" s="1"/>
  <c r="N117" i="1" s="1"/>
  <c r="P117" i="1"/>
  <c r="F117" i="1" l="1"/>
  <c r="J117" i="1" s="1"/>
  <c r="D118" i="1" s="1"/>
  <c r="I118" i="1"/>
  <c r="C119" i="1" s="1"/>
  <c r="E119" i="1"/>
  <c r="G119" i="1" s="1"/>
  <c r="K119" i="1" s="1"/>
  <c r="P118" i="1"/>
  <c r="T117" i="1"/>
  <c r="V117" i="1" s="1"/>
  <c r="N118" i="1" s="1"/>
  <c r="H117" i="1"/>
  <c r="B118" i="1" s="1"/>
  <c r="O118" i="1"/>
  <c r="S117" i="1"/>
  <c r="U117" i="1" s="1"/>
  <c r="M118" i="1" s="1"/>
  <c r="F118" i="1" l="1"/>
  <c r="J118" i="1" s="1"/>
  <c r="D119" i="1" s="1"/>
  <c r="T118" i="1"/>
  <c r="V118" i="1" s="1"/>
  <c r="N119" i="1" s="1"/>
  <c r="P119" i="1"/>
  <c r="H118" i="1"/>
  <c r="B119" i="1" s="1"/>
  <c r="E120" i="1"/>
  <c r="G120" i="1" s="1"/>
  <c r="K120" i="1" s="1"/>
  <c r="I119" i="1"/>
  <c r="C120" i="1" s="1"/>
  <c r="O119" i="1"/>
  <c r="S118" i="1"/>
  <c r="U118" i="1" s="1"/>
  <c r="M119" i="1" s="1"/>
  <c r="F119" i="1" l="1"/>
  <c r="J119" i="1" s="1"/>
  <c r="D120" i="1" s="1"/>
  <c r="I120" i="1"/>
  <c r="C121" i="1" s="1"/>
  <c r="E121" i="1"/>
  <c r="G121" i="1" s="1"/>
  <c r="K121" i="1" s="1"/>
  <c r="P120" i="1"/>
  <c r="T119" i="1"/>
  <c r="V119" i="1" s="1"/>
  <c r="N120" i="1" s="1"/>
  <c r="H119" i="1"/>
  <c r="B120" i="1" s="1"/>
  <c r="S119" i="1"/>
  <c r="U119" i="1" s="1"/>
  <c r="M120" i="1" s="1"/>
  <c r="O120" i="1"/>
  <c r="F120" i="1" l="1"/>
  <c r="J120" i="1" s="1"/>
  <c r="D121" i="1" s="1"/>
  <c r="E122" i="1"/>
  <c r="G122" i="1" s="1"/>
  <c r="K122" i="1" s="1"/>
  <c r="I121" i="1"/>
  <c r="C122" i="1" s="1"/>
  <c r="H120" i="1"/>
  <c r="B121" i="1" s="1"/>
  <c r="T120" i="1"/>
  <c r="V120" i="1" s="1"/>
  <c r="N121" i="1" s="1"/>
  <c r="P121" i="1"/>
  <c r="O121" i="1"/>
  <c r="S120" i="1"/>
  <c r="U120" i="1" s="1"/>
  <c r="M121" i="1" s="1"/>
  <c r="F121" i="1" l="1"/>
  <c r="J121" i="1" s="1"/>
  <c r="D122" i="1" s="1"/>
  <c r="F122" i="1" s="1"/>
  <c r="J122" i="1" s="1"/>
  <c r="P122" i="1"/>
  <c r="T121" i="1"/>
  <c r="V121" i="1" s="1"/>
  <c r="N122" i="1" s="1"/>
  <c r="H121" i="1"/>
  <c r="B122" i="1" s="1"/>
  <c r="O122" i="1"/>
  <c r="S121" i="1"/>
  <c r="U121" i="1" s="1"/>
  <c r="M122" i="1" s="1"/>
  <c r="I122" i="1"/>
  <c r="C123" i="1" s="1"/>
  <c r="E123" i="1"/>
  <c r="G123" i="1" s="1"/>
  <c r="K123" i="1" s="1"/>
  <c r="H122" i="1" l="1"/>
  <c r="B123" i="1" s="1"/>
  <c r="D123" i="1"/>
  <c r="S122" i="1"/>
  <c r="U122" i="1" s="1"/>
  <c r="M123" i="1" s="1"/>
  <c r="O123" i="1"/>
  <c r="E124" i="1"/>
  <c r="G124" i="1" s="1"/>
  <c r="K124" i="1" s="1"/>
  <c r="I123" i="1"/>
  <c r="C124" i="1" s="1"/>
  <c r="P123" i="1"/>
  <c r="T122" i="1"/>
  <c r="V122" i="1" s="1"/>
  <c r="N123" i="1" s="1"/>
  <c r="F123" i="1" l="1"/>
  <c r="J123" i="1" s="1"/>
  <c r="D124" i="1" s="1"/>
  <c r="O124" i="1"/>
  <c r="S123" i="1"/>
  <c r="U123" i="1" s="1"/>
  <c r="M124" i="1" s="1"/>
  <c r="H123" i="1"/>
  <c r="B124" i="1" s="1"/>
  <c r="I124" i="1"/>
  <c r="C125" i="1" s="1"/>
  <c r="E125" i="1"/>
  <c r="G125" i="1" s="1"/>
  <c r="K125" i="1" s="1"/>
  <c r="T123" i="1"/>
  <c r="V123" i="1" s="1"/>
  <c r="N124" i="1" s="1"/>
  <c r="P124" i="1"/>
  <c r="F124" i="1" l="1"/>
  <c r="J124" i="1" s="1"/>
  <c r="D125" i="1" s="1"/>
  <c r="H124" i="1"/>
  <c r="B125" i="1" s="1"/>
  <c r="T124" i="1"/>
  <c r="V124" i="1" s="1"/>
  <c r="N125" i="1" s="1"/>
  <c r="P125" i="1"/>
  <c r="E126" i="1"/>
  <c r="G126" i="1" s="1"/>
  <c r="K126" i="1" s="1"/>
  <c r="I125" i="1"/>
  <c r="C126" i="1" s="1"/>
  <c r="S124" i="1"/>
  <c r="U124" i="1" s="1"/>
  <c r="M125" i="1" s="1"/>
  <c r="O125" i="1"/>
  <c r="F125" i="1" l="1"/>
  <c r="J125" i="1" s="1"/>
  <c r="D126" i="1" s="1"/>
  <c r="P126" i="1"/>
  <c r="T125" i="1"/>
  <c r="V125" i="1" s="1"/>
  <c r="N126" i="1" s="1"/>
  <c r="I126" i="1"/>
  <c r="C127" i="1" s="1"/>
  <c r="E127" i="1"/>
  <c r="G127" i="1" s="1"/>
  <c r="K127" i="1" s="1"/>
  <c r="S125" i="1"/>
  <c r="U125" i="1" s="1"/>
  <c r="M126" i="1" s="1"/>
  <c r="O126" i="1"/>
  <c r="H125" i="1"/>
  <c r="B126" i="1" s="1"/>
  <c r="F126" i="1" l="1"/>
  <c r="J126" i="1" s="1"/>
  <c r="D127" i="1" s="1"/>
  <c r="E128" i="1"/>
  <c r="G128" i="1" s="1"/>
  <c r="K128" i="1" s="1"/>
  <c r="I127" i="1"/>
  <c r="C128" i="1" s="1"/>
  <c r="S126" i="1"/>
  <c r="U126" i="1" s="1"/>
  <c r="M127" i="1" s="1"/>
  <c r="O127" i="1"/>
  <c r="H126" i="1"/>
  <c r="B127" i="1" s="1"/>
  <c r="P127" i="1"/>
  <c r="T126" i="1"/>
  <c r="V126" i="1" s="1"/>
  <c r="N127" i="1" s="1"/>
  <c r="F127" i="1" l="1"/>
  <c r="J127" i="1" s="1"/>
  <c r="D128" i="1" s="1"/>
  <c r="S127" i="1"/>
  <c r="U127" i="1" s="1"/>
  <c r="M128" i="1" s="1"/>
  <c r="O128" i="1"/>
  <c r="H127" i="1"/>
  <c r="B128" i="1" s="1"/>
  <c r="P128" i="1"/>
  <c r="T127" i="1"/>
  <c r="V127" i="1" s="1"/>
  <c r="N128" i="1" s="1"/>
  <c r="E129" i="1"/>
  <c r="G129" i="1" s="1"/>
  <c r="K129" i="1" s="1"/>
  <c r="I128" i="1"/>
  <c r="C129" i="1" s="1"/>
  <c r="F128" i="1" l="1"/>
  <c r="J128" i="1" s="1"/>
  <c r="D129" i="1" s="1"/>
  <c r="H128" i="1"/>
  <c r="B129" i="1" s="1"/>
  <c r="T128" i="1"/>
  <c r="V128" i="1" s="1"/>
  <c r="N129" i="1" s="1"/>
  <c r="P129" i="1"/>
  <c r="S128" i="1"/>
  <c r="U128" i="1" s="1"/>
  <c r="M129" i="1" s="1"/>
  <c r="O129" i="1"/>
  <c r="E130" i="1"/>
  <c r="G130" i="1" s="1"/>
  <c r="K130" i="1" s="1"/>
  <c r="I129" i="1"/>
  <c r="C130" i="1" s="1"/>
  <c r="F129" i="1" l="1"/>
  <c r="J129" i="1" s="1"/>
  <c r="D130" i="1" s="1"/>
  <c r="I130" i="1"/>
  <c r="C131" i="1" s="1"/>
  <c r="E131" i="1"/>
  <c r="G131" i="1" s="1"/>
  <c r="K131" i="1" s="1"/>
  <c r="H129" i="1"/>
  <c r="B130" i="1" s="1"/>
  <c r="S129" i="1"/>
  <c r="U129" i="1" s="1"/>
  <c r="M130" i="1" s="1"/>
  <c r="O130" i="1"/>
  <c r="P130" i="1"/>
  <c r="T129" i="1"/>
  <c r="V129" i="1" s="1"/>
  <c r="N130" i="1" s="1"/>
  <c r="F130" i="1" l="1"/>
  <c r="J130" i="1" s="1"/>
  <c r="D131" i="1" s="1"/>
  <c r="H130" i="1"/>
  <c r="B131" i="1" s="1"/>
  <c r="I131" i="1"/>
  <c r="C132" i="1" s="1"/>
  <c r="E132" i="1"/>
  <c r="G132" i="1" s="1"/>
  <c r="K132" i="1" s="1"/>
  <c r="S130" i="1"/>
  <c r="U130" i="1" s="1"/>
  <c r="M131" i="1" s="1"/>
  <c r="O131" i="1"/>
  <c r="T130" i="1"/>
  <c r="V130" i="1" s="1"/>
  <c r="N131" i="1" s="1"/>
  <c r="P131" i="1"/>
  <c r="F131" i="1" l="1"/>
  <c r="J131" i="1" s="1"/>
  <c r="D132" i="1" s="1"/>
  <c r="S131" i="1"/>
  <c r="U131" i="1" s="1"/>
  <c r="M132" i="1" s="1"/>
  <c r="O132" i="1"/>
  <c r="I132" i="1"/>
  <c r="C133" i="1" s="1"/>
  <c r="E133" i="1"/>
  <c r="G133" i="1" s="1"/>
  <c r="K133" i="1" s="1"/>
  <c r="T131" i="1"/>
  <c r="V131" i="1" s="1"/>
  <c r="N132" i="1" s="1"/>
  <c r="P132" i="1"/>
  <c r="H131" i="1"/>
  <c r="B132" i="1" s="1"/>
  <c r="F132" i="1" l="1"/>
  <c r="J132" i="1" s="1"/>
  <c r="D133" i="1" s="1"/>
  <c r="P133" i="1"/>
  <c r="T132" i="1"/>
  <c r="V132" i="1" s="1"/>
  <c r="N133" i="1" s="1"/>
  <c r="E134" i="1"/>
  <c r="G134" i="1" s="1"/>
  <c r="K134" i="1" s="1"/>
  <c r="I133" i="1"/>
  <c r="C134" i="1" s="1"/>
  <c r="O133" i="1"/>
  <c r="S132" i="1"/>
  <c r="U132" i="1" s="1"/>
  <c r="M133" i="1" s="1"/>
  <c r="H132" i="1"/>
  <c r="B133" i="1" s="1"/>
  <c r="F133" i="1" l="1"/>
  <c r="J133" i="1" s="1"/>
  <c r="D134" i="1" s="1"/>
  <c r="I134" i="1"/>
  <c r="C135" i="1" s="1"/>
  <c r="E135" i="1"/>
  <c r="G135" i="1" s="1"/>
  <c r="K135" i="1" s="1"/>
  <c r="S133" i="1"/>
  <c r="U133" i="1" s="1"/>
  <c r="M134" i="1" s="1"/>
  <c r="O134" i="1"/>
  <c r="H133" i="1"/>
  <c r="B134" i="1" s="1"/>
  <c r="T133" i="1"/>
  <c r="V133" i="1" s="1"/>
  <c r="N134" i="1" s="1"/>
  <c r="P134" i="1"/>
  <c r="F134" i="1" l="1"/>
  <c r="J134" i="1" s="1"/>
  <c r="D135" i="1" s="1"/>
  <c r="S134" i="1"/>
  <c r="U134" i="1" s="1"/>
  <c r="M135" i="1" s="1"/>
  <c r="O135" i="1"/>
  <c r="H134" i="1"/>
  <c r="B135" i="1" s="1"/>
  <c r="T134" i="1"/>
  <c r="V134" i="1" s="1"/>
  <c r="N135" i="1" s="1"/>
  <c r="P135" i="1"/>
  <c r="E136" i="1"/>
  <c r="G136" i="1" s="1"/>
  <c r="K136" i="1" s="1"/>
  <c r="I135" i="1"/>
  <c r="C136" i="1" s="1"/>
  <c r="F135" i="1" l="1"/>
  <c r="J135" i="1" s="1"/>
  <c r="D136" i="1" s="1"/>
  <c r="T135" i="1"/>
  <c r="V135" i="1" s="1"/>
  <c r="N136" i="1" s="1"/>
  <c r="P136" i="1"/>
  <c r="H135" i="1"/>
  <c r="B136" i="1" s="1"/>
  <c r="S135" i="1"/>
  <c r="U135" i="1" s="1"/>
  <c r="M136" i="1" s="1"/>
  <c r="O136" i="1"/>
  <c r="I136" i="1"/>
  <c r="C137" i="1" s="1"/>
  <c r="E137" i="1"/>
  <c r="G137" i="1" s="1"/>
  <c r="K137" i="1" s="1"/>
  <c r="F136" i="1" l="1"/>
  <c r="J136" i="1" s="1"/>
  <c r="D137" i="1" s="1"/>
  <c r="H136" i="1"/>
  <c r="B137" i="1" s="1"/>
  <c r="O137" i="1"/>
  <c r="S136" i="1"/>
  <c r="U136" i="1" s="1"/>
  <c r="M137" i="1" s="1"/>
  <c r="E138" i="1"/>
  <c r="G138" i="1" s="1"/>
  <c r="K138" i="1" s="1"/>
  <c r="I137" i="1"/>
  <c r="C138" i="1" s="1"/>
  <c r="P137" i="1"/>
  <c r="T136" i="1"/>
  <c r="V136" i="1" s="1"/>
  <c r="N137" i="1" s="1"/>
  <c r="F137" i="1" l="1"/>
  <c r="J137" i="1" s="1"/>
  <c r="D138" i="1" s="1"/>
  <c r="O138" i="1"/>
  <c r="S137" i="1"/>
  <c r="U137" i="1" s="1"/>
  <c r="M138" i="1" s="1"/>
  <c r="H137" i="1"/>
  <c r="B138" i="1" s="1"/>
  <c r="I138" i="1"/>
  <c r="C139" i="1" s="1"/>
  <c r="E139" i="1"/>
  <c r="G139" i="1" s="1"/>
  <c r="K139" i="1" s="1"/>
  <c r="P138" i="1"/>
  <c r="T137" i="1"/>
  <c r="V137" i="1" s="1"/>
  <c r="N138" i="1" s="1"/>
  <c r="F138" i="1" l="1"/>
  <c r="J138" i="1" s="1"/>
  <c r="D139" i="1" s="1"/>
  <c r="E140" i="1"/>
  <c r="G140" i="1" s="1"/>
  <c r="K140" i="1" s="1"/>
  <c r="I139" i="1"/>
  <c r="C140" i="1" s="1"/>
  <c r="H138" i="1"/>
  <c r="B139" i="1" s="1"/>
  <c r="T138" i="1"/>
  <c r="V138" i="1" s="1"/>
  <c r="N139" i="1" s="1"/>
  <c r="P139" i="1"/>
  <c r="S138" i="1"/>
  <c r="U138" i="1" s="1"/>
  <c r="M139" i="1" s="1"/>
  <c r="O139" i="1"/>
  <c r="F139" i="1" l="1"/>
  <c r="J139" i="1" s="1"/>
  <c r="D140" i="1" s="1"/>
  <c r="T139" i="1"/>
  <c r="V139" i="1" s="1"/>
  <c r="N140" i="1" s="1"/>
  <c r="P140" i="1"/>
  <c r="H139" i="1"/>
  <c r="B140" i="1" s="1"/>
  <c r="O140" i="1"/>
  <c r="S139" i="1"/>
  <c r="U139" i="1" s="1"/>
  <c r="M140" i="1" s="1"/>
  <c r="I140" i="1"/>
  <c r="C141" i="1" s="1"/>
  <c r="E141" i="1"/>
  <c r="G141" i="1" s="1"/>
  <c r="K141" i="1" s="1"/>
  <c r="F140" i="1" l="1"/>
  <c r="J140" i="1" s="1"/>
  <c r="D141" i="1" s="1"/>
  <c r="H140" i="1"/>
  <c r="B141" i="1" s="1"/>
  <c r="T140" i="1"/>
  <c r="V140" i="1" s="1"/>
  <c r="N141" i="1" s="1"/>
  <c r="P141" i="1"/>
  <c r="O141" i="1"/>
  <c r="S140" i="1"/>
  <c r="U140" i="1" s="1"/>
  <c r="M141" i="1" s="1"/>
  <c r="E142" i="1"/>
  <c r="G142" i="1" s="1"/>
  <c r="K142" i="1" s="1"/>
  <c r="I141" i="1"/>
  <c r="C142" i="1" s="1"/>
  <c r="F141" i="1" l="1"/>
  <c r="J141" i="1" s="1"/>
  <c r="D142" i="1" s="1"/>
  <c r="S141" i="1"/>
  <c r="U141" i="1" s="1"/>
  <c r="M142" i="1" s="1"/>
  <c r="O142" i="1"/>
  <c r="H141" i="1"/>
  <c r="B142" i="1" s="1"/>
  <c r="I142" i="1"/>
  <c r="C143" i="1" s="1"/>
  <c r="E143" i="1"/>
  <c r="G143" i="1" s="1"/>
  <c r="K143" i="1" s="1"/>
  <c r="T141" i="1"/>
  <c r="V141" i="1" s="1"/>
  <c r="N142" i="1" s="1"/>
  <c r="P142" i="1"/>
  <c r="F142" i="1" l="1"/>
  <c r="J142" i="1" s="1"/>
  <c r="D143" i="1" s="1"/>
  <c r="H142" i="1"/>
  <c r="B143" i="1" s="1"/>
  <c r="T142" i="1"/>
  <c r="V142" i="1" s="1"/>
  <c r="N143" i="1" s="1"/>
  <c r="P143" i="1"/>
  <c r="S142" i="1"/>
  <c r="U142" i="1" s="1"/>
  <c r="M143" i="1" s="1"/>
  <c r="O143" i="1"/>
  <c r="E144" i="1"/>
  <c r="G144" i="1" s="1"/>
  <c r="K144" i="1" s="1"/>
  <c r="I143" i="1"/>
  <c r="C144" i="1" s="1"/>
  <c r="F143" i="1" l="1"/>
  <c r="J143" i="1" s="1"/>
  <c r="D144" i="1" s="1"/>
  <c r="O144" i="1"/>
  <c r="S143" i="1"/>
  <c r="U143" i="1" s="1"/>
  <c r="M144" i="1" s="1"/>
  <c r="T143" i="1"/>
  <c r="V143" i="1" s="1"/>
  <c r="N144" i="1" s="1"/>
  <c r="P144" i="1"/>
  <c r="H143" i="1"/>
  <c r="B144" i="1" s="1"/>
  <c r="E145" i="1"/>
  <c r="G145" i="1" s="1"/>
  <c r="K145" i="1" s="1"/>
  <c r="I144" i="1"/>
  <c r="C145" i="1" s="1"/>
  <c r="F144" i="1" l="1"/>
  <c r="J144" i="1" s="1"/>
  <c r="D145" i="1" s="1"/>
  <c r="P145" i="1"/>
  <c r="T144" i="1"/>
  <c r="V144" i="1" s="1"/>
  <c r="N145" i="1" s="1"/>
  <c r="H144" i="1"/>
  <c r="B145" i="1" s="1"/>
  <c r="E146" i="1"/>
  <c r="G146" i="1" s="1"/>
  <c r="K146" i="1" s="1"/>
  <c r="I145" i="1"/>
  <c r="C146" i="1" s="1"/>
  <c r="O145" i="1"/>
  <c r="S144" i="1"/>
  <c r="U144" i="1" s="1"/>
  <c r="M145" i="1" s="1"/>
  <c r="F145" i="1" l="1"/>
  <c r="J145" i="1" s="1"/>
  <c r="D146" i="1" s="1"/>
  <c r="H145" i="1"/>
  <c r="B146" i="1" s="1"/>
  <c r="I146" i="1"/>
  <c r="C147" i="1" s="1"/>
  <c r="E147" i="1"/>
  <c r="G147" i="1" s="1"/>
  <c r="K147" i="1" s="1"/>
  <c r="O146" i="1"/>
  <c r="S145" i="1"/>
  <c r="U145" i="1" s="1"/>
  <c r="M146" i="1" s="1"/>
  <c r="P146" i="1"/>
  <c r="T145" i="1"/>
  <c r="V145" i="1" s="1"/>
  <c r="N146" i="1" s="1"/>
  <c r="F146" i="1" l="1"/>
  <c r="J146" i="1" s="1"/>
  <c r="D147" i="1" s="1"/>
  <c r="F147" i="1" s="1"/>
  <c r="J147" i="1" s="1"/>
  <c r="E148" i="1"/>
  <c r="G148" i="1" s="1"/>
  <c r="K148" i="1" s="1"/>
  <c r="I147" i="1"/>
  <c r="C148" i="1" s="1"/>
  <c r="S146" i="1"/>
  <c r="U146" i="1" s="1"/>
  <c r="M147" i="1" s="1"/>
  <c r="O147" i="1"/>
  <c r="T146" i="1"/>
  <c r="V146" i="1" s="1"/>
  <c r="N147" i="1" s="1"/>
  <c r="P147" i="1"/>
  <c r="H146" i="1"/>
  <c r="B147" i="1" s="1"/>
  <c r="P148" i="1" l="1"/>
  <c r="T147" i="1"/>
  <c r="V147" i="1" s="1"/>
  <c r="N148" i="1" s="1"/>
  <c r="S147" i="1"/>
  <c r="U147" i="1" s="1"/>
  <c r="M148" i="1" s="1"/>
  <c r="O148" i="1"/>
  <c r="D148" i="1"/>
  <c r="H147" i="1"/>
  <c r="B148" i="1" s="1"/>
  <c r="I148" i="1"/>
  <c r="C149" i="1" s="1"/>
  <c r="E149" i="1"/>
  <c r="G149" i="1" s="1"/>
  <c r="K149" i="1" s="1"/>
  <c r="F148" i="1" l="1"/>
  <c r="J148" i="1" s="1"/>
  <c r="D149" i="1" s="1"/>
  <c r="H148" i="1"/>
  <c r="B149" i="1" s="1"/>
  <c r="O149" i="1"/>
  <c r="S148" i="1"/>
  <c r="U148" i="1" s="1"/>
  <c r="M149" i="1" s="1"/>
  <c r="E150" i="1"/>
  <c r="G150" i="1" s="1"/>
  <c r="K150" i="1" s="1"/>
  <c r="I149" i="1"/>
  <c r="C150" i="1" s="1"/>
  <c r="T148" i="1"/>
  <c r="V148" i="1" s="1"/>
  <c r="N149" i="1" s="1"/>
  <c r="P149" i="1"/>
  <c r="F149" i="1" l="1"/>
  <c r="J149" i="1" s="1"/>
  <c r="D150" i="1" s="1"/>
  <c r="T149" i="1"/>
  <c r="V149" i="1" s="1"/>
  <c r="N150" i="1" s="1"/>
  <c r="P150" i="1"/>
  <c r="I150" i="1"/>
  <c r="C151" i="1" s="1"/>
  <c r="E151" i="1"/>
  <c r="G151" i="1" s="1"/>
  <c r="K151" i="1" s="1"/>
  <c r="S149" i="1"/>
  <c r="U149" i="1" s="1"/>
  <c r="M150" i="1" s="1"/>
  <c r="O150" i="1"/>
  <c r="H149" i="1"/>
  <c r="B150" i="1" s="1"/>
  <c r="F150" i="1" l="1"/>
  <c r="J150" i="1" s="1"/>
  <c r="D151" i="1" s="1"/>
  <c r="E152" i="1"/>
  <c r="G152" i="1" s="1"/>
  <c r="K152" i="1" s="1"/>
  <c r="I151" i="1"/>
  <c r="C152" i="1" s="1"/>
  <c r="T150" i="1"/>
  <c r="V150" i="1" s="1"/>
  <c r="N151" i="1" s="1"/>
  <c r="P151" i="1"/>
  <c r="S150" i="1"/>
  <c r="U150" i="1" s="1"/>
  <c r="M151" i="1" s="1"/>
  <c r="O151" i="1"/>
  <c r="H150" i="1"/>
  <c r="B151" i="1" s="1"/>
  <c r="F151" i="1" l="1"/>
  <c r="J151" i="1" s="1"/>
  <c r="D152" i="1" s="1"/>
  <c r="S151" i="1"/>
  <c r="U151" i="1" s="1"/>
  <c r="O152" i="1"/>
  <c r="T151" i="1"/>
  <c r="V151" i="1" s="1"/>
  <c r="N152" i="1" s="1"/>
  <c r="P152" i="1"/>
  <c r="M152" i="1"/>
  <c r="H151" i="1"/>
  <c r="B152" i="1" s="1"/>
  <c r="I152" i="1"/>
  <c r="C153" i="1" s="1"/>
  <c r="E153" i="1"/>
  <c r="G153" i="1" s="1"/>
  <c r="K153" i="1" s="1"/>
  <c r="F152" i="1" l="1"/>
  <c r="J152" i="1" s="1"/>
  <c r="D153" i="1" s="1"/>
  <c r="H152" i="1"/>
  <c r="B153" i="1" s="1"/>
  <c r="T152" i="1"/>
  <c r="V152" i="1" s="1"/>
  <c r="N153" i="1" s="1"/>
  <c r="P153" i="1"/>
  <c r="E154" i="1"/>
  <c r="G154" i="1" s="1"/>
  <c r="I153" i="1"/>
  <c r="C154" i="1" s="1"/>
  <c r="K154" i="1"/>
  <c r="S152" i="1"/>
  <c r="U152" i="1" s="1"/>
  <c r="M153" i="1" s="1"/>
  <c r="O153" i="1"/>
  <c r="F153" i="1" l="1"/>
  <c r="J153" i="1" s="1"/>
  <c r="D154" i="1" s="1"/>
  <c r="P154" i="1"/>
  <c r="T153" i="1"/>
  <c r="V153" i="1" s="1"/>
  <c r="N154" i="1" s="1"/>
  <c r="S153" i="1"/>
  <c r="U153" i="1" s="1"/>
  <c r="M154" i="1" s="1"/>
  <c r="O154" i="1"/>
  <c r="H153" i="1"/>
  <c r="B154" i="1" s="1"/>
  <c r="I154" i="1"/>
  <c r="C155" i="1" s="1"/>
  <c r="E155" i="1"/>
  <c r="G155" i="1" s="1"/>
  <c r="K155" i="1" s="1"/>
  <c r="F154" i="1" l="1"/>
  <c r="J154" i="1" s="1"/>
  <c r="D155" i="1" s="1"/>
  <c r="H154" i="1"/>
  <c r="B155" i="1" s="1"/>
  <c r="S154" i="1"/>
  <c r="U154" i="1" s="1"/>
  <c r="M155" i="1" s="1"/>
  <c r="O155" i="1"/>
  <c r="E156" i="1"/>
  <c r="G156" i="1" s="1"/>
  <c r="K156" i="1" s="1"/>
  <c r="I155" i="1"/>
  <c r="C156" i="1" s="1"/>
  <c r="T154" i="1"/>
  <c r="V154" i="1" s="1"/>
  <c r="N155" i="1" s="1"/>
  <c r="P155" i="1"/>
  <c r="F155" i="1" l="1"/>
  <c r="J155" i="1" s="1"/>
  <c r="D156" i="1" s="1"/>
  <c r="T155" i="1"/>
  <c r="V155" i="1" s="1"/>
  <c r="N156" i="1" s="1"/>
  <c r="P156" i="1"/>
  <c r="H155" i="1"/>
  <c r="B156" i="1" s="1"/>
  <c r="I156" i="1"/>
  <c r="C157" i="1" s="1"/>
  <c r="E157" i="1"/>
  <c r="G157" i="1" s="1"/>
  <c r="K157" i="1" s="1"/>
  <c r="S155" i="1"/>
  <c r="U155" i="1" s="1"/>
  <c r="M156" i="1" s="1"/>
  <c r="O156" i="1"/>
  <c r="F156" i="1" l="1"/>
  <c r="J156" i="1" s="1"/>
  <c r="D157" i="1" s="1"/>
  <c r="F157" i="1" s="1"/>
  <c r="J157" i="1" s="1"/>
  <c r="O157" i="1"/>
  <c r="S156" i="1"/>
  <c r="U156" i="1" s="1"/>
  <c r="M157" i="1" s="1"/>
  <c r="P157" i="1"/>
  <c r="T156" i="1"/>
  <c r="V156" i="1" s="1"/>
  <c r="N157" i="1" s="1"/>
  <c r="E158" i="1"/>
  <c r="G158" i="1" s="1"/>
  <c r="K158" i="1" s="1"/>
  <c r="I157" i="1"/>
  <c r="C158" i="1" s="1"/>
  <c r="H156" i="1"/>
  <c r="B157" i="1" s="1"/>
  <c r="P158" i="1" l="1"/>
  <c r="T157" i="1"/>
  <c r="V157" i="1" s="1"/>
  <c r="N158" i="1" s="1"/>
  <c r="I158" i="1"/>
  <c r="C159" i="1" s="1"/>
  <c r="E159" i="1"/>
  <c r="G159" i="1" s="1"/>
  <c r="K159" i="1" s="1"/>
  <c r="D158" i="1"/>
  <c r="H157" i="1"/>
  <c r="B158" i="1" s="1"/>
  <c r="S157" i="1"/>
  <c r="U157" i="1" s="1"/>
  <c r="M158" i="1" s="1"/>
  <c r="O158" i="1"/>
  <c r="F158" i="1" l="1"/>
  <c r="J158" i="1" s="1"/>
  <c r="D159" i="1" s="1"/>
  <c r="E160" i="1"/>
  <c r="G160" i="1" s="1"/>
  <c r="K160" i="1" s="1"/>
  <c r="I159" i="1"/>
  <c r="C160" i="1" s="1"/>
  <c r="H158" i="1"/>
  <c r="B159" i="1" s="1"/>
  <c r="O159" i="1"/>
  <c r="S158" i="1"/>
  <c r="U158" i="1" s="1"/>
  <c r="M159" i="1" s="1"/>
  <c r="T158" i="1"/>
  <c r="V158" i="1" s="1"/>
  <c r="N159" i="1" s="1"/>
  <c r="P159" i="1"/>
  <c r="F159" i="1" l="1"/>
  <c r="J159" i="1" s="1"/>
  <c r="D160" i="1" s="1"/>
  <c r="F160" i="1" s="1"/>
  <c r="J160" i="1" s="1"/>
  <c r="H159" i="1"/>
  <c r="B160" i="1" s="1"/>
  <c r="O160" i="1"/>
  <c r="S159" i="1"/>
  <c r="U159" i="1" s="1"/>
  <c r="M160" i="1" s="1"/>
  <c r="T159" i="1"/>
  <c r="V159" i="1" s="1"/>
  <c r="N160" i="1" s="1"/>
  <c r="P160" i="1"/>
  <c r="I160" i="1"/>
  <c r="C161" i="1" s="1"/>
  <c r="E161" i="1"/>
  <c r="G161" i="1" s="1"/>
  <c r="K161" i="1" s="1"/>
  <c r="T160" i="1" l="1"/>
  <c r="V160" i="1" s="1"/>
  <c r="N161" i="1" s="1"/>
  <c r="P161" i="1"/>
  <c r="S160" i="1"/>
  <c r="U160" i="1" s="1"/>
  <c r="M161" i="1" s="1"/>
  <c r="O161" i="1"/>
  <c r="E162" i="1"/>
  <c r="G162" i="1" s="1"/>
  <c r="K162" i="1" s="1"/>
  <c r="I161" i="1"/>
  <c r="C162" i="1" s="1"/>
  <c r="H160" i="1"/>
  <c r="B161" i="1" s="1"/>
  <c r="D161" i="1"/>
  <c r="F161" i="1" l="1"/>
  <c r="J161" i="1" s="1"/>
  <c r="D162" i="1" s="1"/>
  <c r="S161" i="1"/>
  <c r="U161" i="1" s="1"/>
  <c r="M162" i="1" s="1"/>
  <c r="O162" i="1"/>
  <c r="P162" i="1"/>
  <c r="T161" i="1"/>
  <c r="V161" i="1" s="1"/>
  <c r="N162" i="1" s="1"/>
  <c r="I162" i="1"/>
  <c r="C163" i="1" s="1"/>
  <c r="E163" i="1"/>
  <c r="G163" i="1" s="1"/>
  <c r="K163" i="1" s="1"/>
  <c r="H161" i="1"/>
  <c r="B162" i="1" s="1"/>
  <c r="F162" i="1" l="1"/>
  <c r="J162" i="1" s="1"/>
  <c r="D163" i="1" s="1"/>
  <c r="T162" i="1"/>
  <c r="V162" i="1" s="1"/>
  <c r="N163" i="1" s="1"/>
  <c r="P163" i="1"/>
  <c r="E164" i="1"/>
  <c r="G164" i="1" s="1"/>
  <c r="K164" i="1" s="1"/>
  <c r="I163" i="1"/>
  <c r="C164" i="1" s="1"/>
  <c r="S162" i="1"/>
  <c r="U162" i="1" s="1"/>
  <c r="M163" i="1" s="1"/>
  <c r="O163" i="1"/>
  <c r="H162" i="1"/>
  <c r="B163" i="1" s="1"/>
  <c r="F163" i="1" l="1"/>
  <c r="J163" i="1" s="1"/>
  <c r="D164" i="1" s="1"/>
  <c r="O164" i="1"/>
  <c r="S163" i="1"/>
  <c r="U163" i="1" s="1"/>
  <c r="M164" i="1" s="1"/>
  <c r="T163" i="1"/>
  <c r="V163" i="1" s="1"/>
  <c r="N164" i="1" s="1"/>
  <c r="P164" i="1"/>
  <c r="I164" i="1"/>
  <c r="C165" i="1" s="1"/>
  <c r="E165" i="1"/>
  <c r="G165" i="1" s="1"/>
  <c r="K165" i="1" s="1"/>
  <c r="H163" i="1"/>
  <c r="B164" i="1" s="1"/>
  <c r="F164" i="1" l="1"/>
  <c r="J164" i="1" s="1"/>
  <c r="D165" i="1" s="1"/>
  <c r="E166" i="1"/>
  <c r="G166" i="1" s="1"/>
  <c r="K166" i="1" s="1"/>
  <c r="I165" i="1"/>
  <c r="C166" i="1" s="1"/>
  <c r="T164" i="1"/>
  <c r="V164" i="1" s="1"/>
  <c r="N165" i="1" s="1"/>
  <c r="P165" i="1"/>
  <c r="O165" i="1"/>
  <c r="S164" i="1"/>
  <c r="U164" i="1" s="1"/>
  <c r="M165" i="1" s="1"/>
  <c r="H164" i="1"/>
  <c r="B165" i="1" s="1"/>
  <c r="F165" i="1" l="1"/>
  <c r="J165" i="1" s="1"/>
  <c r="D166" i="1" s="1"/>
  <c r="P166" i="1"/>
  <c r="T165" i="1"/>
  <c r="V165" i="1" s="1"/>
  <c r="N166" i="1" s="1"/>
  <c r="I166" i="1"/>
  <c r="C167" i="1" s="1"/>
  <c r="E167" i="1"/>
  <c r="G167" i="1" s="1"/>
  <c r="K167" i="1" s="1"/>
  <c r="O166" i="1"/>
  <c r="S165" i="1"/>
  <c r="U165" i="1" s="1"/>
  <c r="M166" i="1" s="1"/>
  <c r="H165" i="1"/>
  <c r="B166" i="1" s="1"/>
  <c r="F166" i="1" l="1"/>
  <c r="J166" i="1" s="1"/>
  <c r="D167" i="1" s="1"/>
  <c r="H166" i="1"/>
  <c r="B167" i="1" s="1"/>
  <c r="S166" i="1"/>
  <c r="U166" i="1" s="1"/>
  <c r="M167" i="1" s="1"/>
  <c r="O167" i="1"/>
  <c r="I167" i="1"/>
  <c r="C168" i="1" s="1"/>
  <c r="E168" i="1"/>
  <c r="G168" i="1" s="1"/>
  <c r="K168" i="1" s="1"/>
  <c r="P167" i="1"/>
  <c r="T166" i="1"/>
  <c r="V166" i="1" s="1"/>
  <c r="N167" i="1" s="1"/>
  <c r="F167" i="1" l="1"/>
  <c r="J167" i="1" s="1"/>
  <c r="D168" i="1" s="1"/>
  <c r="S167" i="1"/>
  <c r="U167" i="1" s="1"/>
  <c r="M168" i="1" s="1"/>
  <c r="O168" i="1"/>
  <c r="H167" i="1"/>
  <c r="B168" i="1" s="1"/>
  <c r="I168" i="1"/>
  <c r="C169" i="1" s="1"/>
  <c r="E169" i="1"/>
  <c r="G169" i="1" s="1"/>
  <c r="K169" i="1" s="1"/>
  <c r="T167" i="1"/>
  <c r="V167" i="1" s="1"/>
  <c r="N168" i="1" s="1"/>
  <c r="P168" i="1"/>
  <c r="F168" i="1" l="1"/>
  <c r="J168" i="1" s="1"/>
  <c r="D169" i="1" s="1"/>
  <c r="H168" i="1"/>
  <c r="B169" i="1" s="1"/>
  <c r="T168" i="1"/>
  <c r="V168" i="1" s="1"/>
  <c r="N169" i="1" s="1"/>
  <c r="P169" i="1"/>
  <c r="O169" i="1"/>
  <c r="S168" i="1"/>
  <c r="U168" i="1" s="1"/>
  <c r="M169" i="1" s="1"/>
  <c r="E170" i="1"/>
  <c r="G170" i="1" s="1"/>
  <c r="K170" i="1" s="1"/>
  <c r="I169" i="1"/>
  <c r="C170" i="1" s="1"/>
  <c r="F169" i="1" l="1"/>
  <c r="J169" i="1" s="1"/>
  <c r="D170" i="1" s="1"/>
  <c r="H169" i="1"/>
  <c r="B170" i="1" s="1"/>
  <c r="I170" i="1"/>
  <c r="C171" i="1" s="1"/>
  <c r="E171" i="1"/>
  <c r="G171" i="1" s="1"/>
  <c r="K171" i="1" s="1"/>
  <c r="S169" i="1"/>
  <c r="U169" i="1" s="1"/>
  <c r="M170" i="1" s="1"/>
  <c r="O170" i="1"/>
  <c r="P170" i="1"/>
  <c r="T169" i="1"/>
  <c r="V169" i="1" s="1"/>
  <c r="N170" i="1" s="1"/>
  <c r="F170" i="1" l="1"/>
  <c r="J170" i="1" s="1"/>
  <c r="D171" i="1" s="1"/>
  <c r="T170" i="1"/>
  <c r="V170" i="1" s="1"/>
  <c r="N171" i="1" s="1"/>
  <c r="P171" i="1"/>
  <c r="E172" i="1"/>
  <c r="G172" i="1" s="1"/>
  <c r="K172" i="1" s="1"/>
  <c r="I171" i="1"/>
  <c r="C172" i="1" s="1"/>
  <c r="H170" i="1"/>
  <c r="B171" i="1" s="1"/>
  <c r="S170" i="1"/>
  <c r="U170" i="1" s="1"/>
  <c r="M171" i="1" s="1"/>
  <c r="O171" i="1"/>
  <c r="F171" i="1" l="1"/>
  <c r="J171" i="1" s="1"/>
  <c r="D172" i="1" s="1"/>
  <c r="H171" i="1"/>
  <c r="B172" i="1" s="1"/>
  <c r="I172" i="1"/>
  <c r="C173" i="1" s="1"/>
  <c r="E173" i="1"/>
  <c r="G173" i="1" s="1"/>
  <c r="K173" i="1" s="1"/>
  <c r="O172" i="1"/>
  <c r="S171" i="1"/>
  <c r="U171" i="1" s="1"/>
  <c r="M172" i="1" s="1"/>
  <c r="T171" i="1"/>
  <c r="V171" i="1" s="1"/>
  <c r="N172" i="1" s="1"/>
  <c r="P172" i="1"/>
  <c r="F172" i="1" l="1"/>
  <c r="J172" i="1" s="1"/>
  <c r="D173" i="1" s="1"/>
  <c r="E174" i="1"/>
  <c r="G174" i="1" s="1"/>
  <c r="K174" i="1" s="1"/>
  <c r="I173" i="1"/>
  <c r="C174" i="1" s="1"/>
  <c r="O173" i="1"/>
  <c r="S172" i="1"/>
  <c r="U172" i="1" s="1"/>
  <c r="M173" i="1" s="1"/>
  <c r="T172" i="1"/>
  <c r="V172" i="1" s="1"/>
  <c r="N173" i="1" s="1"/>
  <c r="P173" i="1"/>
  <c r="H172" i="1"/>
  <c r="B173" i="1" s="1"/>
  <c r="F173" i="1" l="1"/>
  <c r="J173" i="1" s="1"/>
  <c r="D174" i="1" s="1"/>
  <c r="O174" i="1"/>
  <c r="S173" i="1"/>
  <c r="U173" i="1" s="1"/>
  <c r="M174" i="1" s="1"/>
  <c r="H173" i="1"/>
  <c r="B174" i="1" s="1"/>
  <c r="P174" i="1"/>
  <c r="T173" i="1"/>
  <c r="V173" i="1" s="1"/>
  <c r="N174" i="1" s="1"/>
  <c r="I174" i="1"/>
  <c r="C175" i="1" s="1"/>
  <c r="E175" i="1"/>
  <c r="G175" i="1" s="1"/>
  <c r="K175" i="1" s="1"/>
  <c r="F174" i="1" l="1"/>
  <c r="J174" i="1" s="1"/>
  <c r="D175" i="1" s="1"/>
  <c r="H174" i="1"/>
  <c r="B175" i="1" s="1"/>
  <c r="P175" i="1"/>
  <c r="T174" i="1"/>
  <c r="V174" i="1" s="1"/>
  <c r="N175" i="1" s="1"/>
  <c r="E176" i="1"/>
  <c r="G176" i="1" s="1"/>
  <c r="I175" i="1"/>
  <c r="C176" i="1" s="1"/>
  <c r="K176" i="1"/>
  <c r="S174" i="1"/>
  <c r="U174" i="1" s="1"/>
  <c r="M175" i="1" s="1"/>
  <c r="O175" i="1"/>
  <c r="F175" i="1" l="1"/>
  <c r="J175" i="1" s="1"/>
  <c r="D176" i="1" s="1"/>
  <c r="T175" i="1"/>
  <c r="V175" i="1" s="1"/>
  <c r="N176" i="1" s="1"/>
  <c r="P176" i="1"/>
  <c r="I176" i="1"/>
  <c r="C177" i="1" s="1"/>
  <c r="E177" i="1"/>
  <c r="G177" i="1" s="1"/>
  <c r="K177" i="1" s="1"/>
  <c r="S175" i="1"/>
  <c r="U175" i="1" s="1"/>
  <c r="M176" i="1" s="1"/>
  <c r="O176" i="1"/>
  <c r="H175" i="1"/>
  <c r="B176" i="1" s="1"/>
  <c r="F176" i="1" l="1"/>
  <c r="J176" i="1" s="1"/>
  <c r="D177" i="1" s="1"/>
  <c r="T176" i="1"/>
  <c r="V176" i="1" s="1"/>
  <c r="N177" i="1" s="1"/>
  <c r="P177" i="1"/>
  <c r="H176" i="1"/>
  <c r="B177" i="1" s="1"/>
  <c r="O177" i="1"/>
  <c r="S176" i="1"/>
  <c r="U176" i="1" s="1"/>
  <c r="M177" i="1" s="1"/>
  <c r="E178" i="1"/>
  <c r="G178" i="1" s="1"/>
  <c r="K178" i="1" s="1"/>
  <c r="I177" i="1"/>
  <c r="C178" i="1" s="1"/>
  <c r="F177" i="1" l="1"/>
  <c r="J177" i="1" s="1"/>
  <c r="D178" i="1" s="1"/>
  <c r="E179" i="1"/>
  <c r="G179" i="1" s="1"/>
  <c r="K179" i="1" s="1"/>
  <c r="I178" i="1"/>
  <c r="C179" i="1" s="1"/>
  <c r="H177" i="1"/>
  <c r="B178" i="1" s="1"/>
  <c r="S177" i="1"/>
  <c r="U177" i="1" s="1"/>
  <c r="M178" i="1" s="1"/>
  <c r="O178" i="1"/>
  <c r="T177" i="1"/>
  <c r="V177" i="1" s="1"/>
  <c r="N178" i="1" s="1"/>
  <c r="P178" i="1"/>
  <c r="F178" i="1" l="1"/>
  <c r="J178" i="1" s="1"/>
  <c r="D179" i="1" s="1"/>
  <c r="H178" i="1"/>
  <c r="B179" i="1" s="1"/>
  <c r="O179" i="1"/>
  <c r="S178" i="1"/>
  <c r="U178" i="1" s="1"/>
  <c r="M179" i="1" s="1"/>
  <c r="P179" i="1"/>
  <c r="T178" i="1"/>
  <c r="V178" i="1" s="1"/>
  <c r="N179" i="1" s="1"/>
  <c r="E180" i="1"/>
  <c r="G180" i="1" s="1"/>
  <c r="K180" i="1" s="1"/>
  <c r="I179" i="1"/>
  <c r="C180" i="1" s="1"/>
  <c r="F179" i="1" l="1"/>
  <c r="J179" i="1" s="1"/>
  <c r="D180" i="1" s="1"/>
  <c r="I180" i="1"/>
  <c r="C181" i="1" s="1"/>
  <c r="E181" i="1"/>
  <c r="G181" i="1" s="1"/>
  <c r="K181" i="1" s="1"/>
  <c r="S179" i="1"/>
  <c r="U179" i="1" s="1"/>
  <c r="M180" i="1" s="1"/>
  <c r="O180" i="1"/>
  <c r="P180" i="1"/>
  <c r="T179" i="1"/>
  <c r="V179" i="1" s="1"/>
  <c r="N180" i="1" s="1"/>
  <c r="H179" i="1"/>
  <c r="B180" i="1" s="1"/>
  <c r="F180" i="1" l="1"/>
  <c r="J180" i="1" s="1"/>
  <c r="D181" i="1" s="1"/>
  <c r="O181" i="1"/>
  <c r="S180" i="1"/>
  <c r="U180" i="1" s="1"/>
  <c r="M181" i="1" s="1"/>
  <c r="T180" i="1"/>
  <c r="V180" i="1" s="1"/>
  <c r="N181" i="1" s="1"/>
  <c r="P181" i="1"/>
  <c r="E182" i="1"/>
  <c r="G182" i="1" s="1"/>
  <c r="K182" i="1" s="1"/>
  <c r="I181" i="1"/>
  <c r="C182" i="1" s="1"/>
  <c r="H180" i="1"/>
  <c r="B181" i="1" s="1"/>
  <c r="F181" i="1" l="1"/>
  <c r="J181" i="1" s="1"/>
  <c r="D182" i="1" s="1"/>
  <c r="T181" i="1"/>
  <c r="V181" i="1" s="1"/>
  <c r="N182" i="1" s="1"/>
  <c r="P182" i="1"/>
  <c r="E183" i="1"/>
  <c r="G183" i="1" s="1"/>
  <c r="K183" i="1" s="1"/>
  <c r="I182" i="1"/>
  <c r="C183" i="1" s="1"/>
  <c r="H181" i="1"/>
  <c r="B182" i="1" s="1"/>
  <c r="S181" i="1"/>
  <c r="U181" i="1" s="1"/>
  <c r="M182" i="1" s="1"/>
  <c r="O182" i="1"/>
  <c r="F182" i="1" l="1"/>
  <c r="J182" i="1" s="1"/>
  <c r="D183" i="1" s="1"/>
  <c r="H182" i="1"/>
  <c r="B183" i="1" s="1"/>
  <c r="S182" i="1"/>
  <c r="U182" i="1" s="1"/>
  <c r="M183" i="1" s="1"/>
  <c r="O183" i="1"/>
  <c r="T182" i="1"/>
  <c r="V182" i="1" s="1"/>
  <c r="N183" i="1" s="1"/>
  <c r="P183" i="1"/>
  <c r="E184" i="1"/>
  <c r="G184" i="1" s="1"/>
  <c r="K184" i="1" s="1"/>
  <c r="I183" i="1"/>
  <c r="C184" i="1" s="1"/>
  <c r="F183" i="1" l="1"/>
  <c r="J183" i="1" s="1"/>
  <c r="D184" i="1" s="1"/>
  <c r="S183" i="1"/>
  <c r="U183" i="1" s="1"/>
  <c r="M184" i="1" s="1"/>
  <c r="O184" i="1"/>
  <c r="H183" i="1"/>
  <c r="B184" i="1" s="1"/>
  <c r="I184" i="1"/>
  <c r="C185" i="1" s="1"/>
  <c r="E185" i="1"/>
  <c r="G185" i="1" s="1"/>
  <c r="K185" i="1" s="1"/>
  <c r="P184" i="1"/>
  <c r="T183" i="1"/>
  <c r="V183" i="1" s="1"/>
  <c r="N184" i="1" s="1"/>
  <c r="F184" i="1" l="1"/>
  <c r="J184" i="1" s="1"/>
  <c r="D185" i="1" s="1"/>
  <c r="H184" i="1"/>
  <c r="B185" i="1" s="1"/>
  <c r="E186" i="1"/>
  <c r="G186" i="1" s="1"/>
  <c r="K186" i="1" s="1"/>
  <c r="I185" i="1"/>
  <c r="C186" i="1" s="1"/>
  <c r="O185" i="1"/>
  <c r="S184" i="1"/>
  <c r="U184" i="1" s="1"/>
  <c r="M185" i="1" s="1"/>
  <c r="T184" i="1"/>
  <c r="V184" i="1" s="1"/>
  <c r="N185" i="1" s="1"/>
  <c r="P185" i="1"/>
  <c r="F185" i="1" l="1"/>
  <c r="J185" i="1" s="1"/>
  <c r="D186" i="1" s="1"/>
  <c r="I186" i="1"/>
  <c r="C187" i="1" s="1"/>
  <c r="E187" i="1"/>
  <c r="G187" i="1" s="1"/>
  <c r="K187" i="1" s="1"/>
  <c r="H185" i="1"/>
  <c r="B186" i="1" s="1"/>
  <c r="S185" i="1"/>
  <c r="U185" i="1" s="1"/>
  <c r="M186" i="1" s="1"/>
  <c r="O186" i="1"/>
  <c r="T185" i="1"/>
  <c r="V185" i="1" s="1"/>
  <c r="N186" i="1" s="1"/>
  <c r="P186" i="1"/>
  <c r="F186" i="1" l="1"/>
  <c r="J186" i="1" s="1"/>
  <c r="D187" i="1" s="1"/>
  <c r="H186" i="1"/>
  <c r="B187" i="1" s="1"/>
  <c r="O187" i="1"/>
  <c r="S186" i="1"/>
  <c r="U186" i="1" s="1"/>
  <c r="M187" i="1" s="1"/>
  <c r="T186" i="1"/>
  <c r="V186" i="1" s="1"/>
  <c r="N187" i="1" s="1"/>
  <c r="P187" i="1"/>
  <c r="E188" i="1"/>
  <c r="G188" i="1" s="1"/>
  <c r="K188" i="1" s="1"/>
  <c r="I187" i="1"/>
  <c r="C188" i="1" s="1"/>
  <c r="F187" i="1" l="1"/>
  <c r="J187" i="1" s="1"/>
  <c r="D188" i="1" s="1"/>
  <c r="T187" i="1"/>
  <c r="V187" i="1" s="1"/>
  <c r="N188" i="1" s="1"/>
  <c r="P188" i="1"/>
  <c r="S187" i="1"/>
  <c r="U187" i="1" s="1"/>
  <c r="M188" i="1" s="1"/>
  <c r="O188" i="1"/>
  <c r="H187" i="1"/>
  <c r="B188" i="1" s="1"/>
  <c r="I188" i="1"/>
  <c r="C189" i="1" s="1"/>
  <c r="K189" i="1"/>
  <c r="E189" i="1"/>
  <c r="G189" i="1" s="1"/>
  <c r="F188" i="1" l="1"/>
  <c r="J188" i="1" s="1"/>
  <c r="D189" i="1" s="1"/>
  <c r="O189" i="1"/>
  <c r="S188" i="1"/>
  <c r="U188" i="1" s="1"/>
  <c r="M189" i="1" s="1"/>
  <c r="H188" i="1"/>
  <c r="B189" i="1" s="1"/>
  <c r="E190" i="1"/>
  <c r="G190" i="1" s="1"/>
  <c r="K190" i="1" s="1"/>
  <c r="I189" i="1"/>
  <c r="C190" i="1" s="1"/>
  <c r="T188" i="1"/>
  <c r="V188" i="1" s="1"/>
  <c r="N189" i="1" s="1"/>
  <c r="P189" i="1"/>
  <c r="F189" i="1" l="1"/>
  <c r="J189" i="1" s="1"/>
  <c r="D190" i="1" s="1"/>
  <c r="I190" i="1"/>
  <c r="C191" i="1" s="1"/>
  <c r="E191" i="1"/>
  <c r="G191" i="1" s="1"/>
  <c r="K191" i="1" s="1"/>
  <c r="H189" i="1"/>
  <c r="B190" i="1" s="1"/>
  <c r="T189" i="1"/>
  <c r="V189" i="1" s="1"/>
  <c r="N190" i="1" s="1"/>
  <c r="P190" i="1"/>
  <c r="S189" i="1"/>
  <c r="U189" i="1" s="1"/>
  <c r="M190" i="1" s="1"/>
  <c r="O190" i="1"/>
  <c r="F190" i="1" l="1"/>
  <c r="J190" i="1" s="1"/>
  <c r="D191" i="1" s="1"/>
  <c r="T190" i="1"/>
  <c r="V190" i="1" s="1"/>
  <c r="N191" i="1" s="1"/>
  <c r="P191" i="1"/>
  <c r="H190" i="1"/>
  <c r="B191" i="1" s="1"/>
  <c r="E192" i="1"/>
  <c r="G192" i="1" s="1"/>
  <c r="K192" i="1" s="1"/>
  <c r="I191" i="1"/>
  <c r="C192" i="1" s="1"/>
  <c r="S190" i="1"/>
  <c r="U190" i="1" s="1"/>
  <c r="M191" i="1" s="1"/>
  <c r="O191" i="1"/>
  <c r="F191" i="1" l="1"/>
  <c r="J191" i="1" s="1"/>
  <c r="D192" i="1" s="1"/>
  <c r="H191" i="1"/>
  <c r="B192" i="1" s="1"/>
  <c r="S191" i="1"/>
  <c r="U191" i="1" s="1"/>
  <c r="M192" i="1" s="1"/>
  <c r="O192" i="1"/>
  <c r="T191" i="1"/>
  <c r="V191" i="1" s="1"/>
  <c r="N192" i="1" s="1"/>
  <c r="P192" i="1"/>
  <c r="I192" i="1"/>
  <c r="C193" i="1" s="1"/>
  <c r="E193" i="1"/>
  <c r="G193" i="1" s="1"/>
  <c r="K193" i="1" s="1"/>
  <c r="F192" i="1" l="1"/>
  <c r="J192" i="1" s="1"/>
  <c r="D193" i="1" s="1"/>
  <c r="P193" i="1"/>
  <c r="T192" i="1"/>
  <c r="V192" i="1" s="1"/>
  <c r="N193" i="1" s="1"/>
  <c r="O193" i="1"/>
  <c r="S192" i="1"/>
  <c r="U192" i="1" s="1"/>
  <c r="M193" i="1" s="1"/>
  <c r="E194" i="1"/>
  <c r="G194" i="1" s="1"/>
  <c r="K194" i="1" s="1"/>
  <c r="I193" i="1"/>
  <c r="C194" i="1" s="1"/>
  <c r="H192" i="1"/>
  <c r="B193" i="1" s="1"/>
  <c r="F193" i="1" l="1"/>
  <c r="J193" i="1" s="1"/>
  <c r="D194" i="1" s="1"/>
  <c r="I194" i="1"/>
  <c r="C195" i="1" s="1"/>
  <c r="E195" i="1"/>
  <c r="G195" i="1" s="1"/>
  <c r="K195" i="1" s="1"/>
  <c r="O194" i="1"/>
  <c r="S193" i="1"/>
  <c r="U193" i="1" s="1"/>
  <c r="M194" i="1" s="1"/>
  <c r="H193" i="1"/>
  <c r="B194" i="1" s="1"/>
  <c r="P194" i="1"/>
  <c r="T193" i="1"/>
  <c r="V193" i="1" s="1"/>
  <c r="N194" i="1" s="1"/>
  <c r="F194" i="1" l="1"/>
  <c r="J194" i="1" s="1"/>
  <c r="D195" i="1" s="1"/>
  <c r="H194" i="1"/>
  <c r="B195" i="1" s="1"/>
  <c r="E196" i="1"/>
  <c r="G196" i="1" s="1"/>
  <c r="K196" i="1" s="1"/>
  <c r="I195" i="1"/>
  <c r="C196" i="1" s="1"/>
  <c r="S194" i="1"/>
  <c r="U194" i="1" s="1"/>
  <c r="M195" i="1" s="1"/>
  <c r="O195" i="1"/>
  <c r="T194" i="1"/>
  <c r="V194" i="1" s="1"/>
  <c r="N195" i="1" s="1"/>
  <c r="P195" i="1"/>
  <c r="F195" i="1" l="1"/>
  <c r="J195" i="1" s="1"/>
  <c r="D196" i="1" s="1"/>
  <c r="H195" i="1"/>
  <c r="B196" i="1" s="1"/>
  <c r="O196" i="1"/>
  <c r="S195" i="1"/>
  <c r="U195" i="1" s="1"/>
  <c r="M196" i="1" s="1"/>
  <c r="I196" i="1"/>
  <c r="C197" i="1" s="1"/>
  <c r="E197" i="1"/>
  <c r="G197" i="1" s="1"/>
  <c r="K197" i="1" s="1"/>
  <c r="T195" i="1"/>
  <c r="V195" i="1" s="1"/>
  <c r="N196" i="1" s="1"/>
  <c r="P196" i="1"/>
  <c r="F196" i="1" l="1"/>
  <c r="J196" i="1" s="1"/>
  <c r="D197" i="1" s="1"/>
  <c r="O197" i="1"/>
  <c r="S196" i="1"/>
  <c r="U196" i="1" s="1"/>
  <c r="M197" i="1" s="1"/>
  <c r="H196" i="1"/>
  <c r="B197" i="1" s="1"/>
  <c r="E198" i="1"/>
  <c r="G198" i="1" s="1"/>
  <c r="K198" i="1" s="1"/>
  <c r="I197" i="1"/>
  <c r="C198" i="1" s="1"/>
  <c r="T196" i="1"/>
  <c r="V196" i="1" s="1"/>
  <c r="N197" i="1" s="1"/>
  <c r="P197" i="1"/>
  <c r="F197" i="1" l="1"/>
  <c r="J197" i="1" s="1"/>
  <c r="D198" i="1" s="1"/>
  <c r="I198" i="1"/>
  <c r="C199" i="1" s="1"/>
  <c r="E199" i="1"/>
  <c r="G199" i="1" s="1"/>
  <c r="K199" i="1" s="1"/>
  <c r="H197" i="1"/>
  <c r="B198" i="1" s="1"/>
  <c r="P198" i="1"/>
  <c r="T197" i="1"/>
  <c r="V197" i="1" s="1"/>
  <c r="N198" i="1" s="1"/>
  <c r="O198" i="1"/>
  <c r="S197" i="1"/>
  <c r="U197" i="1" s="1"/>
  <c r="M198" i="1" s="1"/>
  <c r="F198" i="1" l="1"/>
  <c r="J198" i="1" s="1"/>
  <c r="D199" i="1" s="1"/>
  <c r="T198" i="1"/>
  <c r="V198" i="1" s="1"/>
  <c r="N199" i="1" s="1"/>
  <c r="P199" i="1"/>
  <c r="H198" i="1"/>
  <c r="B199" i="1" s="1"/>
  <c r="E200" i="1"/>
  <c r="G200" i="1" s="1"/>
  <c r="K200" i="1" s="1"/>
  <c r="I199" i="1"/>
  <c r="C200" i="1" s="1"/>
  <c r="O199" i="1"/>
  <c r="S198" i="1"/>
  <c r="U198" i="1" s="1"/>
  <c r="M199" i="1" s="1"/>
  <c r="F199" i="1" l="1"/>
  <c r="J199" i="1" s="1"/>
  <c r="D200" i="1" s="1"/>
  <c r="I200" i="1"/>
  <c r="C201" i="1" s="1"/>
  <c r="E201" i="1"/>
  <c r="G201" i="1" s="1"/>
  <c r="K201" i="1" s="1"/>
  <c r="H199" i="1"/>
  <c r="B200" i="1" s="1"/>
  <c r="T199" i="1"/>
  <c r="V199" i="1" s="1"/>
  <c r="N200" i="1" s="1"/>
  <c r="P200" i="1"/>
  <c r="S199" i="1"/>
  <c r="U199" i="1" s="1"/>
  <c r="M200" i="1" s="1"/>
  <c r="O200" i="1"/>
  <c r="F200" i="1" l="1"/>
  <c r="J200" i="1" s="1"/>
  <c r="D201" i="1" s="1"/>
  <c r="P201" i="1"/>
  <c r="T200" i="1"/>
  <c r="V200" i="1" s="1"/>
  <c r="N201" i="1" s="1"/>
  <c r="H200" i="1"/>
  <c r="B201" i="1" s="1"/>
  <c r="O201" i="1"/>
  <c r="S200" i="1"/>
  <c r="U200" i="1" s="1"/>
  <c r="M201" i="1" s="1"/>
  <c r="E202" i="1"/>
  <c r="G202" i="1" s="1"/>
  <c r="K202" i="1" s="1"/>
  <c r="I201" i="1"/>
  <c r="C202" i="1" s="1"/>
  <c r="F201" i="1" l="1"/>
  <c r="J201" i="1" s="1"/>
  <c r="D202" i="1" s="1"/>
  <c r="S201" i="1"/>
  <c r="U201" i="1" s="1"/>
  <c r="M202" i="1" s="1"/>
  <c r="O202" i="1"/>
  <c r="H201" i="1"/>
  <c r="B202" i="1" s="1"/>
  <c r="I202" i="1"/>
  <c r="C203" i="1" s="1"/>
  <c r="E203" i="1"/>
  <c r="G203" i="1" s="1"/>
  <c r="K203" i="1" s="1"/>
  <c r="P202" i="1"/>
  <c r="T201" i="1"/>
  <c r="V201" i="1" s="1"/>
  <c r="N202" i="1" s="1"/>
  <c r="F202" i="1" l="1"/>
  <c r="J202" i="1" s="1"/>
  <c r="D203" i="1" s="1"/>
  <c r="H202" i="1"/>
  <c r="B203" i="1" s="1"/>
  <c r="O203" i="1"/>
  <c r="S202" i="1"/>
  <c r="U202" i="1" s="1"/>
  <c r="M203" i="1" s="1"/>
  <c r="E204" i="1"/>
  <c r="G204" i="1" s="1"/>
  <c r="K204" i="1" s="1"/>
  <c r="I203" i="1"/>
  <c r="C204" i="1" s="1"/>
  <c r="T202" i="1"/>
  <c r="V202" i="1" s="1"/>
  <c r="N203" i="1" s="1"/>
  <c r="P203" i="1"/>
  <c r="F203" i="1" l="1"/>
  <c r="J203" i="1" s="1"/>
  <c r="D204" i="1" s="1"/>
  <c r="I204" i="1"/>
  <c r="C205" i="1" s="1"/>
  <c r="E205" i="1"/>
  <c r="G205" i="1" s="1"/>
  <c r="K205" i="1" s="1"/>
  <c r="S203" i="1"/>
  <c r="U203" i="1" s="1"/>
  <c r="M204" i="1" s="1"/>
  <c r="O204" i="1"/>
  <c r="T203" i="1"/>
  <c r="V203" i="1" s="1"/>
  <c r="N204" i="1" s="1"/>
  <c r="P204" i="1"/>
  <c r="H203" i="1"/>
  <c r="B204" i="1" s="1"/>
  <c r="F204" i="1" l="1"/>
  <c r="J204" i="1" s="1"/>
  <c r="D205" i="1" s="1"/>
  <c r="P205" i="1"/>
  <c r="T204" i="1"/>
  <c r="V204" i="1" s="1"/>
  <c r="O205" i="1"/>
  <c r="S204" i="1"/>
  <c r="U204" i="1" s="1"/>
  <c r="M205" i="1" s="1"/>
  <c r="E206" i="1"/>
  <c r="G206" i="1" s="1"/>
  <c r="K206" i="1" s="1"/>
  <c r="I205" i="1"/>
  <c r="C206" i="1" s="1"/>
  <c r="N205" i="1"/>
  <c r="H204" i="1"/>
  <c r="B205" i="1" s="1"/>
  <c r="F205" i="1" l="1"/>
  <c r="J205" i="1" s="1"/>
  <c r="D206" i="1" s="1"/>
  <c r="F206" i="1" s="1"/>
  <c r="J206" i="1" s="1"/>
  <c r="I206" i="1"/>
  <c r="C207" i="1" s="1"/>
  <c r="E207" i="1"/>
  <c r="G207" i="1" s="1"/>
  <c r="K207" i="1" s="1"/>
  <c r="O206" i="1"/>
  <c r="S205" i="1"/>
  <c r="U205" i="1" s="1"/>
  <c r="M206" i="1" s="1"/>
  <c r="H205" i="1"/>
  <c r="B206" i="1" s="1"/>
  <c r="T205" i="1"/>
  <c r="V205" i="1" s="1"/>
  <c r="N206" i="1" s="1"/>
  <c r="P206" i="1"/>
  <c r="E208" i="1" l="1"/>
  <c r="G208" i="1" s="1"/>
  <c r="K208" i="1" s="1"/>
  <c r="I207" i="1"/>
  <c r="C208" i="1" s="1"/>
  <c r="S206" i="1"/>
  <c r="U206" i="1" s="1"/>
  <c r="M207" i="1" s="1"/>
  <c r="O207" i="1"/>
  <c r="P207" i="1"/>
  <c r="T206" i="1"/>
  <c r="V206" i="1" s="1"/>
  <c r="N207" i="1" s="1"/>
  <c r="H206" i="1"/>
  <c r="B207" i="1" s="1"/>
  <c r="D207" i="1"/>
  <c r="F207" i="1" l="1"/>
  <c r="J207" i="1" s="1"/>
  <c r="D208" i="1" s="1"/>
  <c r="T207" i="1"/>
  <c r="V207" i="1" s="1"/>
  <c r="N208" i="1" s="1"/>
  <c r="P208" i="1"/>
  <c r="T208" i="1" s="1"/>
  <c r="V208" i="1" s="1"/>
  <c r="O208" i="1"/>
  <c r="S208" i="1" s="1"/>
  <c r="U208" i="1" s="1"/>
  <c r="S207" i="1"/>
  <c r="U207" i="1" s="1"/>
  <c r="M208" i="1" s="1"/>
  <c r="H207" i="1"/>
  <c r="B208" i="1" s="1"/>
  <c r="I208" i="1"/>
  <c r="F208" i="1" l="1"/>
  <c r="J208" i="1" s="1"/>
  <c r="H208" i="1"/>
</calcChain>
</file>

<file path=xl/sharedStrings.xml><?xml version="1.0" encoding="utf-8"?>
<sst xmlns="http://schemas.openxmlformats.org/spreadsheetml/2006/main" count="233" uniqueCount="222">
  <si>
    <t>dt</t>
  </si>
  <si>
    <t>gx</t>
  </si>
  <si>
    <t>gy</t>
  </si>
  <si>
    <t>Sx</t>
  </si>
  <si>
    <t>Sy</t>
  </si>
  <si>
    <t>Vx</t>
  </si>
  <si>
    <t>Vy</t>
  </si>
  <si>
    <t>Ax</t>
  </si>
  <si>
    <t>Ay</t>
  </si>
  <si>
    <t>DSx</t>
  </si>
  <si>
    <t>Dsy</t>
  </si>
  <si>
    <t>DVx</t>
  </si>
  <si>
    <t>Dvy</t>
  </si>
  <si>
    <t>t1</t>
  </si>
  <si>
    <t>VX_2</t>
  </si>
  <si>
    <t>Vy_2</t>
  </si>
  <si>
    <t>AX_2</t>
  </si>
  <si>
    <t>AY_2</t>
  </si>
  <si>
    <t>mass</t>
  </si>
  <si>
    <t>someK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</si>
  <si>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</si>
  <si>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</si>
  <si>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</si>
  <si>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</si>
  <si>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</si>
  <si>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</si>
  <si>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</si>
  <si>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</si>
  <si>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</si>
  <si>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</si>
  <si>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</si>
  <si>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</si>
  <si>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</si>
  <si>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</si>
  <si>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</si>
  <si>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</si>
  <si>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</si>
  <si>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</si>
  <si>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</si>
  <si>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</si>
  <si>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Value</t>
  </si>
  <si>
    <t>Name</t>
  </si>
  <si>
    <t>Time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</si>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</sst>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Arkusz1!$C$7</c:f>
              <c:strCache>
                <c:ptCount val="1"/>
                <c:pt idx="0">
                  <c:v>Sy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Arkusz1!$B$8:$B$473</c:f>
              <c:numCache>
                <c:formatCode>General</c:formatCode>
                <c:ptCount val="466"/>
                <c:pt idx="0">
                  <c:v>0</c:v>
                </c:pt>
                <c:pt idx="1">
                  <c:v>0.1</c:v>
                </c:pt>
                <c:pt idx="2">
                  <c:v>0.19994000000000001</c:v>
                </c:pt>
                <c:pt idx="3">
                  <c:v>0.29982003600000001</c:v>
                </c:pt>
                <c:pt idx="4">
                  <c:v>0.39964014397839998</c:v>
                </c:pt>
                <c:pt idx="5">
                  <c:v>0.49940035989201292</c:v>
                </c:pt>
                <c:pt idx="6">
                  <c:v>0.5991007196760777</c:v>
                </c:pt>
                <c:pt idx="7">
                  <c:v>0.69874125924427199</c:v>
                </c:pt>
                <c:pt idx="8">
                  <c:v>0.79832201448872542</c:v>
                </c:pt>
                <c:pt idx="9">
                  <c:v>0.89784302128003213</c:v>
                </c:pt>
                <c:pt idx="10">
                  <c:v>0.99730431546726417</c:v>
                </c:pt>
                <c:pt idx="11">
                  <c:v>1.0967059328779838</c:v>
                </c:pt>
                <c:pt idx="12">
                  <c:v>1.196047909318257</c:v>
                </c:pt>
                <c:pt idx="13">
                  <c:v>1.2953302805726661</c:v>
                </c:pt>
                <c:pt idx="14">
                  <c:v>1.3945530824043224</c:v>
                </c:pt>
                <c:pt idx="15">
                  <c:v>1.4937163505548798</c:v>
                </c:pt>
                <c:pt idx="16">
                  <c:v>1.5928201207445469</c:v>
                </c:pt>
                <c:pt idx="17">
                  <c:v>1.6918644286721003</c:v>
                </c:pt>
                <c:pt idx="18">
                  <c:v>1.790849310014897</c:v>
                </c:pt>
                <c:pt idx="19">
                  <c:v>1.8897748004288881</c:v>
                </c:pt>
                <c:pt idx="20">
                  <c:v>1.9886409355486308</c:v>
                </c:pt>
                <c:pt idx="21">
                  <c:v>2.0874477509873017</c:v>
                </c:pt>
                <c:pt idx="22">
                  <c:v>2.1861952823367092</c:v>
                </c:pt>
                <c:pt idx="23">
                  <c:v>2.2848835651673074</c:v>
                </c:pt>
                <c:pt idx="24">
                  <c:v>2.383512635028207</c:v>
                </c:pt>
                <c:pt idx="25">
                  <c:v>2.48208252744719</c:v>
                </c:pt>
                <c:pt idx="26">
                  <c:v>2.5805932779307219</c:v>
                </c:pt>
                <c:pt idx="27">
                  <c:v>2.6790449219639636</c:v>
                </c:pt>
                <c:pt idx="28">
                  <c:v>2.7774374950107852</c:v>
                </c:pt>
                <c:pt idx="29">
                  <c:v>2.8757710325137786</c:v>
                </c:pt>
                <c:pt idx="30">
                  <c:v>2.9740455698942703</c:v>
                </c:pt>
                <c:pt idx="31">
                  <c:v>3.0722611425523336</c:v>
                </c:pt>
                <c:pt idx="32">
                  <c:v>3.1704177858668023</c:v>
                </c:pt>
                <c:pt idx="33">
                  <c:v>3.2685155351952822</c:v>
                </c:pt>
                <c:pt idx="34">
                  <c:v>3.3665544258741651</c:v>
                </c:pt>
                <c:pt idx="35">
                  <c:v>3.4645344932186406</c:v>
                </c:pt>
                <c:pt idx="36">
                  <c:v>3.5624557725227093</c:v>
                </c:pt>
                <c:pt idx="37">
                  <c:v>3.6603182990591958</c:v>
                </c:pt>
                <c:pt idx="38">
                  <c:v>3.7581221080797604</c:v>
                </c:pt>
                <c:pt idx="39">
                  <c:v>3.8558672348149128</c:v>
                </c:pt>
                <c:pt idx="40">
                  <c:v>3.9535537144740238</c:v>
                </c:pt>
                <c:pt idx="41">
                  <c:v>4.0511815822453396</c:v>
                </c:pt>
                <c:pt idx="42">
                  <c:v>4.1487508732959926</c:v>
                </c:pt>
                <c:pt idx="43">
                  <c:v>4.2462616227720149</c:v>
                </c:pt>
                <c:pt idx="44">
                  <c:v>4.3437138657983514</c:v>
                </c:pt>
                <c:pt idx="45">
                  <c:v>4.441107637478872</c:v>
                </c:pt>
                <c:pt idx="46">
                  <c:v>4.5384429728963847</c:v>
                </c:pt>
                <c:pt idx="47">
                  <c:v>4.6357199071126471</c:v>
                </c:pt>
                <c:pt idx="48">
                  <c:v>4.7329384751683792</c:v>
                </c:pt>
                <c:pt idx="49">
                  <c:v>4.8300987120832781</c:v>
                </c:pt>
                <c:pt idx="50">
                  <c:v>4.9272006528560279</c:v>
                </c:pt>
                <c:pt idx="51">
                  <c:v>5.0242443324643142</c:v>
                </c:pt>
                <c:pt idx="52">
                  <c:v>5.1212297858648359</c:v>
                </c:pt>
                <c:pt idx="53">
                  <c:v>5.2181570479933166</c:v>
                </c:pt>
                <c:pt idx="54">
                  <c:v>5.3150261537645207</c:v>
                </c:pt>
                <c:pt idx="55">
                  <c:v>5.4118371380722623</c:v>
                </c:pt>
                <c:pt idx="56">
                  <c:v>5.5085900357894193</c:v>
                </c:pt>
                <c:pt idx="57">
                  <c:v>5.6052848817679459</c:v>
                </c:pt>
                <c:pt idx="58">
                  <c:v>5.7019217108388851</c:v>
                </c:pt>
                <c:pt idx="59">
                  <c:v>5.7985005578123818</c:v>
                </c:pt>
                <c:pt idx="60">
                  <c:v>5.8950214574776947</c:v>
                </c:pt>
                <c:pt idx="61">
                  <c:v>5.9914844446032083</c:v>
                </c:pt>
                <c:pt idx="62">
                  <c:v>6.0878895539364466</c:v>
                </c:pt>
                <c:pt idx="63">
                  <c:v>6.1842368202040845</c:v>
                </c:pt>
                <c:pt idx="64">
                  <c:v>6.280526278111962</c:v>
                </c:pt>
                <c:pt idx="65">
                  <c:v>6.3767579623450947</c:v>
                </c:pt>
                <c:pt idx="66">
                  <c:v>6.4729319075676877</c:v>
                </c:pt>
                <c:pt idx="67">
                  <c:v>6.5690481484231471</c:v>
                </c:pt>
                <c:pt idx="68">
                  <c:v>6.6651067195340934</c:v>
                </c:pt>
                <c:pt idx="69">
                  <c:v>6.7611076555023732</c:v>
                </c:pt>
                <c:pt idx="70">
                  <c:v>6.8570509909090722</c:v>
                </c:pt>
                <c:pt idx="71">
                  <c:v>6.9529367603145271</c:v>
                </c:pt>
                <c:pt idx="72">
                  <c:v>7.0487649982583385</c:v>
                </c:pt>
                <c:pt idx="73">
                  <c:v>7.1445357392593838</c:v>
                </c:pt>
                <c:pt idx="74">
                  <c:v>7.2402490178158283</c:v>
                </c:pt>
                <c:pt idx="75">
                  <c:v>7.3359048684051391</c:v>
                </c:pt>
                <c:pt idx="76">
                  <c:v>7.4315033254840959</c:v>
                </c:pt>
                <c:pt idx="77">
                  <c:v>7.527044423488805</c:v>
                </c:pt>
                <c:pt idx="78">
                  <c:v>7.6225281968347121</c:v>
                </c:pt>
                <c:pt idx="79">
                  <c:v>7.7179546799166117</c:v>
                </c:pt>
                <c:pt idx="80">
                  <c:v>7.8133239071086615</c:v>
                </c:pt>
                <c:pt idx="81">
                  <c:v>7.9086359127643959</c:v>
                </c:pt>
                <c:pt idx="82">
                  <c:v>8.0038907312167371</c:v>
                </c:pt>
                <c:pt idx="83">
                  <c:v>8.0990883967780078</c:v>
                </c:pt>
                <c:pt idx="84">
                  <c:v>8.1942289437399403</c:v>
                </c:pt>
                <c:pt idx="85">
                  <c:v>8.2893124063736963</c:v>
                </c:pt>
                <c:pt idx="86">
                  <c:v>8.3843388189298729</c:v>
                </c:pt>
                <c:pt idx="87">
                  <c:v>8.4793082156385147</c:v>
                </c:pt>
                <c:pt idx="88">
                  <c:v>8.5742206307091315</c:v>
                </c:pt>
                <c:pt idx="89">
                  <c:v>8.6690760983307058</c:v>
                </c:pt>
                <c:pt idx="90">
                  <c:v>8.7638746526717082</c:v>
                </c:pt>
                <c:pt idx="91">
                  <c:v>8.8586163278801049</c:v>
                </c:pt>
                <c:pt idx="92">
                  <c:v>8.9533011580833772</c:v>
                </c:pt>
                <c:pt idx="93">
                  <c:v>9.0479291773885269</c:v>
                </c:pt>
                <c:pt idx="94">
                  <c:v>9.1425004198820936</c:v>
                </c:pt>
                <c:pt idx="95">
                  <c:v>9.2370149196301643</c:v>
                </c:pt>
                <c:pt idx="96">
                  <c:v>9.331472710678387</c:v>
                </c:pt>
                <c:pt idx="97">
                  <c:v>9.42587382705198</c:v>
                </c:pt>
                <c:pt idx="98">
                  <c:v>9.5202183027557492</c:v>
                </c:pt>
                <c:pt idx="99">
                  <c:v>9.6145061717740958</c:v>
                </c:pt>
                <c:pt idx="100">
                  <c:v>9.7087374680710319</c:v>
                </c:pt>
                <c:pt idx="101">
                  <c:v>9.8029122255901893</c:v>
                </c:pt>
                <c:pt idx="102">
                  <c:v>9.8970304782548357</c:v>
                </c:pt>
                <c:pt idx="103">
                  <c:v>9.9910922599678837</c:v>
                </c:pt>
                <c:pt idx="104">
                  <c:v>10.085097604611903</c:v>
                </c:pt>
                <c:pt idx="105">
                  <c:v>10.179046546049136</c:v>
                </c:pt>
                <c:pt idx="106">
                  <c:v>10.272939118121506</c:v>
                </c:pt>
                <c:pt idx="107">
                  <c:v>10.366775354650633</c:v>
                </c:pt>
                <c:pt idx="108">
                  <c:v>10.460555289437842</c:v>
                </c:pt>
                <c:pt idx="109">
                  <c:v>10.554278956264179</c:v>
                </c:pt>
                <c:pt idx="110">
                  <c:v>10.647946388890421</c:v>
                </c:pt>
                <c:pt idx="111">
                  <c:v>10.741557621057087</c:v>
                </c:pt>
                <c:pt idx="112">
                  <c:v>10.835112686484452</c:v>
                </c:pt>
                <c:pt idx="113">
                  <c:v>10.928611618872562</c:v>
                </c:pt>
                <c:pt idx="114">
                  <c:v>11.022054451901239</c:v>
                </c:pt>
                <c:pt idx="115">
                  <c:v>11.115441219230098</c:v>
                </c:pt>
                <c:pt idx="116">
                  <c:v>11.208771954498559</c:v>
                </c:pt>
                <c:pt idx="117">
                  <c:v>11.302046691325859</c:v>
                </c:pt>
                <c:pt idx="118">
                  <c:v>11.395265463311064</c:v>
                </c:pt>
                <c:pt idx="119">
                  <c:v>11.488428304033079</c:v>
                </c:pt>
                <c:pt idx="120">
                  <c:v>11.58153524705066</c:v>
                </c:pt>
                <c:pt idx="121">
                  <c:v>11.67458632590243</c:v>
                </c:pt>
                <c:pt idx="122">
                  <c:v>11.767581574106888</c:v>
                </c:pt>
                <c:pt idx="123">
                  <c:v>11.860521025162424</c:v>
                </c:pt>
                <c:pt idx="124">
                  <c:v>11.953404712547327</c:v>
                </c:pt>
                <c:pt idx="125">
                  <c:v>12.046232669719798</c:v>
                </c:pt>
                <c:pt idx="126">
                  <c:v>12.139004930117967</c:v>
                </c:pt>
                <c:pt idx="127">
                  <c:v>12.231721527159896</c:v>
                </c:pt>
                <c:pt idx="128">
                  <c:v>12.324382494243601</c:v>
                </c:pt>
                <c:pt idx="129">
                  <c:v>12.416987864747055</c:v>
                </c:pt>
                <c:pt idx="130">
                  <c:v>12.509537672028207</c:v>
                </c:pt>
                <c:pt idx="131">
                  <c:v>12.60203194942499</c:v>
                </c:pt>
                <c:pt idx="132">
                  <c:v>12.694470730255336</c:v>
                </c:pt>
                <c:pt idx="133">
                  <c:v>12.786854047817183</c:v>
                </c:pt>
                <c:pt idx="134">
                  <c:v>12.879181935388493</c:v>
                </c:pt>
                <c:pt idx="135">
                  <c:v>12.971454426227259</c:v>
                </c:pt>
                <c:pt idx="136">
                  <c:v>13.063671553571522</c:v>
                </c:pt>
                <c:pt idx="137">
                  <c:v>13.15583335063938</c:v>
                </c:pt>
                <c:pt idx="138">
                  <c:v>13.247939850628997</c:v>
                </c:pt>
                <c:pt idx="139">
                  <c:v>13.339991086718619</c:v>
                </c:pt>
                <c:pt idx="140">
                  <c:v>13.431987092066588</c:v>
                </c:pt>
                <c:pt idx="141">
                  <c:v>13.523927899811349</c:v>
                </c:pt>
                <c:pt idx="142">
                  <c:v>13.615813543071463</c:v>
                </c:pt>
                <c:pt idx="143">
                  <c:v>13.70764405494562</c:v>
                </c:pt>
                <c:pt idx="144">
                  <c:v>13.799419468512653</c:v>
                </c:pt>
                <c:pt idx="145">
                  <c:v>13.891139816831545</c:v>
                </c:pt>
                <c:pt idx="146">
                  <c:v>13.982805132941447</c:v>
                </c:pt>
                <c:pt idx="147">
                  <c:v>14.074415449861682</c:v>
                </c:pt>
                <c:pt idx="148">
                  <c:v>14.165970800591765</c:v>
                </c:pt>
                <c:pt idx="149">
                  <c:v>14.25747121811141</c:v>
                </c:pt>
                <c:pt idx="150">
                  <c:v>14.348916735380543</c:v>
                </c:pt>
                <c:pt idx="151">
                  <c:v>14.440307385339315</c:v>
                </c:pt>
                <c:pt idx="152">
                  <c:v>14.531643200908112</c:v>
                </c:pt>
                <c:pt idx="153">
                  <c:v>14.622924214987567</c:v>
                </c:pt>
                <c:pt idx="154">
                  <c:v>14.714150460458574</c:v>
                </c:pt>
                <c:pt idx="155">
                  <c:v>14.8053219701823</c:v>
                </c:pt>
                <c:pt idx="156">
                  <c:v>14.89643877700019</c:v>
                </c:pt>
                <c:pt idx="157">
                  <c:v>14.987500913733991</c:v>
                </c:pt>
                <c:pt idx="158">
                  <c:v>15.07850841318575</c:v>
                </c:pt>
                <c:pt idx="159">
                  <c:v>15.169461308137839</c:v>
                </c:pt>
                <c:pt idx="160">
                  <c:v>15.260359631352957</c:v>
                </c:pt>
                <c:pt idx="161">
                  <c:v>15.351203415574146</c:v>
                </c:pt>
                <c:pt idx="162">
                  <c:v>15.441992693524801</c:v>
                </c:pt>
                <c:pt idx="163">
                  <c:v>15.532727497908686</c:v>
                </c:pt>
                <c:pt idx="164">
                  <c:v>15.623407861409941</c:v>
                </c:pt>
                <c:pt idx="165">
                  <c:v>15.714033816693096</c:v>
                </c:pt>
                <c:pt idx="166">
                  <c:v>15.80460539640308</c:v>
                </c:pt>
                <c:pt idx="167">
                  <c:v>15.895122633165238</c:v>
                </c:pt>
                <c:pt idx="168">
                  <c:v>15.985585559585338</c:v>
                </c:pt>
                <c:pt idx="169">
                  <c:v>16.075994208249586</c:v>
                </c:pt>
                <c:pt idx="170">
                  <c:v>16.166348611724636</c:v>
                </c:pt>
                <c:pt idx="171">
                  <c:v>16.256648802557603</c:v>
                </c:pt>
                <c:pt idx="172">
                  <c:v>16.346894813276069</c:v>
                </c:pt>
                <c:pt idx="173">
                  <c:v>16.437086676388105</c:v>
                </c:pt>
                <c:pt idx="174">
                  <c:v>16.527224424382272</c:v>
                </c:pt>
                <c:pt idx="175">
                  <c:v>16.617308089727644</c:v>
                </c:pt>
                <c:pt idx="176">
                  <c:v>16.707337704873808</c:v>
                </c:pt>
                <c:pt idx="177">
                  <c:v>16.797313302250885</c:v>
                </c:pt>
                <c:pt idx="178">
                  <c:v>16.887234914269534</c:v>
                </c:pt>
                <c:pt idx="179">
                  <c:v>16.977102573320973</c:v>
                </c:pt>
                <c:pt idx="180">
                  <c:v>17.066916311776982</c:v>
                </c:pt>
                <c:pt idx="181">
                  <c:v>17.156676161989918</c:v>
                </c:pt>
                <c:pt idx="182">
                  <c:v>17.246382156292725</c:v>
                </c:pt>
                <c:pt idx="183">
                  <c:v>17.336034326998949</c:v>
                </c:pt>
                <c:pt idx="184">
                  <c:v>17.425632706402748</c:v>
                </c:pt>
                <c:pt idx="185">
                  <c:v>17.515177326778907</c:v>
                </c:pt>
                <c:pt idx="186">
                  <c:v>17.604668220382841</c:v>
                </c:pt>
                <c:pt idx="187">
                  <c:v>17.694105419450612</c:v>
                </c:pt>
                <c:pt idx="188">
                  <c:v>17.783488956198941</c:v>
                </c:pt>
                <c:pt idx="189">
                  <c:v>17.87281886282522</c:v>
                </c:pt>
                <c:pt idx="190">
                  <c:v>17.962095171507524</c:v>
                </c:pt>
                <c:pt idx="191">
                  <c:v>18.051317914404621</c:v>
                </c:pt>
                <c:pt idx="192">
                  <c:v>18.140487123655976</c:v>
                </c:pt>
                <c:pt idx="193">
                  <c:v>18.229602831381783</c:v>
                </c:pt>
                <c:pt idx="194">
                  <c:v>18.318665069682954</c:v>
                </c:pt>
                <c:pt idx="195">
                  <c:v>18.407673870641144</c:v>
                </c:pt>
                <c:pt idx="196">
                  <c:v>18.496629266318759</c:v>
                </c:pt>
                <c:pt idx="197">
                  <c:v>18.585531288758968</c:v>
                </c:pt>
                <c:pt idx="198">
                  <c:v>18.674379969985711</c:v>
                </c:pt>
                <c:pt idx="199">
                  <c:v>18.76317534200372</c:v>
                </c:pt>
                <c:pt idx="200">
                  <c:v>18.851917436798519</c:v>
                </c:pt>
              </c:numCache>
            </c:numRef>
          </c:xVal>
          <c:yVal>
            <c:numRef>
              <c:f>Arkusz1!$C$8:$C$473</c:f>
              <c:numCache>
                <c:formatCode>General</c:formatCode>
                <c:ptCount val="466"/>
                <c:pt idx="0">
                  <c:v>0</c:v>
                </c:pt>
                <c:pt idx="1">
                  <c:v>0.1</c:v>
                </c:pt>
                <c:pt idx="2">
                  <c:v>0.19894000000000001</c:v>
                </c:pt>
                <c:pt idx="3">
                  <c:v>0.29682063600000003</c:v>
                </c:pt>
                <c:pt idx="4">
                  <c:v>0.39364254361840001</c:v>
                </c:pt>
                <c:pt idx="5">
                  <c:v>0.48940635809222899</c:v>
                </c:pt>
                <c:pt idx="6">
                  <c:v>0.58411271427737366</c:v>
                </c:pt>
                <c:pt idx="7">
                  <c:v>0.67776224664880724</c:v>
                </c:pt>
                <c:pt idx="8">
                  <c:v>0.77035558930081793</c:v>
                </c:pt>
                <c:pt idx="9">
                  <c:v>0.86189337594723747</c:v>
                </c:pt>
                <c:pt idx="10">
                  <c:v>0.95237623992166909</c:v>
                </c:pt>
                <c:pt idx="11">
                  <c:v>1.0418048141777161</c:v>
                </c:pt>
                <c:pt idx="12">
                  <c:v>1.1301797312892095</c:v>
                </c:pt>
                <c:pt idx="13">
                  <c:v>1.2175016234504359</c:v>
                </c:pt>
                <c:pt idx="14">
                  <c:v>1.3037711224763655</c:v>
                </c:pt>
                <c:pt idx="15">
                  <c:v>1.3889888598028797</c:v>
                </c:pt>
                <c:pt idx="16">
                  <c:v>1.4731554664869979</c:v>
                </c:pt>
                <c:pt idx="17">
                  <c:v>1.5562715732071057</c:v>
                </c:pt>
                <c:pt idx="18">
                  <c:v>1.6383378102631814</c:v>
                </c:pt>
                <c:pt idx="19">
                  <c:v>1.7193548075770235</c:v>
                </c:pt>
                <c:pt idx="20">
                  <c:v>1.7993231946924773</c:v>
                </c:pt>
                <c:pt idx="21">
                  <c:v>1.8782436007756618</c:v>
                </c:pt>
                <c:pt idx="22">
                  <c:v>1.9561166546151965</c:v>
                </c:pt>
                <c:pt idx="23">
                  <c:v>2.0329429846224274</c:v>
                </c:pt>
                <c:pt idx="24">
                  <c:v>2.108723218831654</c:v>
                </c:pt>
                <c:pt idx="25">
                  <c:v>2.1834579849003548</c:v>
                </c:pt>
                <c:pt idx="26">
                  <c:v>2.2571479101094147</c:v>
                </c:pt>
                <c:pt idx="27">
                  <c:v>2.3297936213633492</c:v>
                </c:pt>
                <c:pt idx="28">
                  <c:v>2.401395745190531</c:v>
                </c:pt>
                <c:pt idx="29">
                  <c:v>2.4719549077434166</c:v>
                </c:pt>
                <c:pt idx="30">
                  <c:v>2.5414717347987708</c:v>
                </c:pt>
                <c:pt idx="31">
                  <c:v>2.6099468517578917</c:v>
                </c:pt>
                <c:pt idx="32">
                  <c:v>2.6773808836468369</c:v>
                </c:pt>
                <c:pt idx="33">
                  <c:v>2.743774455116649</c:v>
                </c:pt>
                <c:pt idx="34">
                  <c:v>2.809128190443579</c:v>
                </c:pt>
                <c:pt idx="35">
                  <c:v>2.8734427135293128</c:v>
                </c:pt>
                <c:pt idx="36">
                  <c:v>2.9367186479011953</c:v>
                </c:pt>
                <c:pt idx="37">
                  <c:v>2.9989566167124546</c:v>
                </c:pt>
                <c:pt idx="38">
                  <c:v>3.0601572427424273</c:v>
                </c:pt>
                <c:pt idx="39">
                  <c:v>3.1203211483967817</c:v>
                </c:pt>
                <c:pt idx="40">
                  <c:v>3.1794489557077434</c:v>
                </c:pt>
                <c:pt idx="41">
                  <c:v>3.2375412863343187</c:v>
                </c:pt>
                <c:pt idx="42">
                  <c:v>3.2945987615625181</c:v>
                </c:pt>
                <c:pt idx="43">
                  <c:v>3.3506220023055806</c:v>
                </c:pt>
                <c:pt idx="44">
                  <c:v>3.4056116291041971</c:v>
                </c:pt>
                <c:pt idx="45">
                  <c:v>3.4595682621267345</c:v>
                </c:pt>
                <c:pt idx="46">
                  <c:v>3.5124925211694586</c:v>
                </c:pt>
                <c:pt idx="47">
                  <c:v>3.5643850256567569</c:v>
                </c:pt>
                <c:pt idx="48">
                  <c:v>3.6152463946413627</c:v>
                </c:pt>
                <c:pt idx="49">
                  <c:v>3.6650772468045778</c:v>
                </c:pt>
                <c:pt idx="50">
                  <c:v>3.7138782004564952</c:v>
                </c:pt>
                <c:pt idx="51">
                  <c:v>3.7616498735362214</c:v>
                </c:pt>
                <c:pt idx="52">
                  <c:v>3.8083928836120995</c:v>
                </c:pt>
                <c:pt idx="53">
                  <c:v>3.8541078478819322</c:v>
                </c:pt>
                <c:pt idx="54">
                  <c:v>3.8987953831732032</c:v>
                </c:pt>
                <c:pt idx="55">
                  <c:v>3.9424561059432994</c:v>
                </c:pt>
                <c:pt idx="56">
                  <c:v>3.9850906322797335</c:v>
                </c:pt>
                <c:pt idx="57">
                  <c:v>4.0266995779003656</c:v>
                </c:pt>
                <c:pt idx="58">
                  <c:v>4.0672835581536253</c:v>
                </c:pt>
                <c:pt idx="59">
                  <c:v>4.1068431880187335</c:v>
                </c:pt>
                <c:pt idx="60">
                  <c:v>4.1453790821059222</c:v>
                </c:pt>
                <c:pt idx="61">
                  <c:v>4.1828918546566589</c:v>
                </c:pt>
                <c:pt idx="62">
                  <c:v>4.219382119543865</c:v>
                </c:pt>
                <c:pt idx="63">
                  <c:v>4.2548504902721387</c:v>
                </c:pt>
                <c:pt idx="64">
                  <c:v>4.2892975799779753</c:v>
                </c:pt>
                <c:pt idx="65">
                  <c:v>4.3227240014299886</c:v>
                </c:pt>
                <c:pt idx="66">
                  <c:v>4.3551303670291306</c:v>
                </c:pt>
                <c:pt idx="67">
                  <c:v>4.3865172888089132</c:v>
                </c:pt>
                <c:pt idx="68">
                  <c:v>4.4168853784356275</c:v>
                </c:pt>
                <c:pt idx="69">
                  <c:v>4.4462352472085662</c:v>
                </c:pt>
                <c:pt idx="70">
                  <c:v>4.4745675060602412</c:v>
                </c:pt>
                <c:pt idx="71">
                  <c:v>4.5018827655566049</c:v>
                </c:pt>
                <c:pt idx="72">
                  <c:v>4.5281816358972709</c:v>
                </c:pt>
                <c:pt idx="73">
                  <c:v>4.553464726915732</c:v>
                </c:pt>
                <c:pt idx="74">
                  <c:v>4.5777326480795821</c:v>
                </c:pt>
                <c:pt idx="75">
                  <c:v>4.6009860084907341</c:v>
                </c:pt>
                <c:pt idx="76">
                  <c:v>4.6232254168856395</c:v>
                </c:pt>
                <c:pt idx="77">
                  <c:v>4.6444514816355085</c:v>
                </c:pt>
                <c:pt idx="78">
                  <c:v>4.6646648107465269</c:v>
                </c:pt>
                <c:pt idx="79">
                  <c:v>4.6838660118600792</c:v>
                </c:pt>
                <c:pt idx="80">
                  <c:v>4.702055692252963</c:v>
                </c:pt>
                <c:pt idx="81">
                  <c:v>4.7192344588376116</c:v>
                </c:pt>
                <c:pt idx="82">
                  <c:v>4.7354029181623094</c:v>
                </c:pt>
                <c:pt idx="83">
                  <c:v>4.7505616764114116</c:v>
                </c:pt>
                <c:pt idx="84">
                  <c:v>4.7647113394055651</c:v>
                </c:pt>
                <c:pt idx="85">
                  <c:v>4.777852512601922</c:v>
                </c:pt>
                <c:pt idx="86">
                  <c:v>4.7899858010943612</c:v>
                </c:pt>
                <c:pt idx="87">
                  <c:v>4.8011118096137047</c:v>
                </c:pt>
                <c:pt idx="88">
                  <c:v>4.8112311425279364</c:v>
                </c:pt>
                <c:pt idx="89">
                  <c:v>4.8203444038424195</c:v>
                </c:pt>
                <c:pt idx="90">
                  <c:v>4.8284521972001135</c:v>
                </c:pt>
                <c:pt idx="91">
                  <c:v>4.8355551258817933</c:v>
                </c:pt>
                <c:pt idx="92">
                  <c:v>4.8416537928062642</c:v>
                </c:pt>
                <c:pt idx="93">
                  <c:v>4.8467488005305803</c:v>
                </c:pt>
                <c:pt idx="94">
                  <c:v>4.8508407512502618</c:v>
                </c:pt>
                <c:pt idx="95">
                  <c:v>4.8539302467995116</c:v>
                </c:pt>
                <c:pt idx="96">
                  <c:v>4.856017888651432</c:v>
                </c:pt>
                <c:pt idx="97">
                  <c:v>4.857104277918241</c:v>
                </c:pt>
                <c:pt idx="98">
                  <c:v>4.85719001535149</c:v>
                </c:pt>
                <c:pt idx="99">
                  <c:v>4.8562757013422786</c:v>
                </c:pt>
                <c:pt idx="100">
                  <c:v>4.8543619359214736</c:v>
                </c:pt>
                <c:pt idx="101">
                  <c:v>4.8514493187599204</c:v>
                </c:pt>
                <c:pt idx="102">
                  <c:v>4.8475384491686642</c:v>
                </c:pt>
                <c:pt idx="103">
                  <c:v>4.8426299260991632</c:v>
                </c:pt>
                <c:pt idx="104">
                  <c:v>4.8367243481435036</c:v>
                </c:pt>
                <c:pt idx="105">
                  <c:v>4.8298223135346179</c:v>
                </c:pt>
                <c:pt idx="106">
                  <c:v>4.8219244201464972</c:v>
                </c:pt>
                <c:pt idx="107">
                  <c:v>4.8130312654944092</c:v>
                </c:pt>
                <c:pt idx="108">
                  <c:v>4.8031434467351124</c:v>
                </c:pt>
                <c:pt idx="109">
                  <c:v>4.7922615606670709</c:v>
                </c:pt>
                <c:pt idx="110">
                  <c:v>4.7803862037306706</c:v>
                </c:pt>
                <c:pt idx="111">
                  <c:v>4.7675179720084317</c:v>
                </c:pt>
                <c:pt idx="112">
                  <c:v>4.7536574612252265</c:v>
                </c:pt>
                <c:pt idx="113">
                  <c:v>4.738805266748491</c:v>
                </c:pt>
                <c:pt idx="114">
                  <c:v>4.7229619835884415</c:v>
                </c:pt>
                <c:pt idx="115">
                  <c:v>4.7061282063982883</c:v>
                </c:pt>
                <c:pt idx="116">
                  <c:v>4.6883045294744496</c:v>
                </c:pt>
                <c:pt idx="117">
                  <c:v>4.669491546756765</c:v>
                </c:pt>
                <c:pt idx="118">
                  <c:v>4.6496898518287111</c:v>
                </c:pt>
                <c:pt idx="119">
                  <c:v>4.6289000379176137</c:v>
                </c:pt>
                <c:pt idx="120">
                  <c:v>4.6071226978948632</c:v>
                </c:pt>
                <c:pt idx="121">
                  <c:v>4.5843584242761262</c:v>
                </c:pt>
                <c:pt idx="122">
                  <c:v>4.5606078092215601</c:v>
                </c:pt>
                <c:pt idx="123">
                  <c:v>4.5358714445360269</c:v>
                </c:pt>
                <c:pt idx="124">
                  <c:v>4.5101499216693055</c:v>
                </c:pt>
                <c:pt idx="125">
                  <c:v>4.4834438317163041</c:v>
                </c:pt>
                <c:pt idx="126">
                  <c:v>4.4557537654172741</c:v>
                </c:pt>
                <c:pt idx="127">
                  <c:v>4.4270803131580241</c:v>
                </c:pt>
                <c:pt idx="128">
                  <c:v>4.3974240649701288</c:v>
                </c:pt>
                <c:pt idx="129">
                  <c:v>4.3667856105311467</c:v>
                </c:pt>
                <c:pt idx="130">
                  <c:v>4.3351655391648283</c:v>
                </c:pt>
                <c:pt idx="131">
                  <c:v>4.302564439841329</c:v>
                </c:pt>
                <c:pt idx="132">
                  <c:v>4.2689829011774245</c:v>
                </c:pt>
                <c:pt idx="133">
                  <c:v>4.2344215114367181</c:v>
                </c:pt>
                <c:pt idx="134">
                  <c:v>4.198880858529856</c:v>
                </c:pt>
                <c:pt idx="135">
                  <c:v>4.1623615300147385</c:v>
                </c:pt>
                <c:pt idx="136">
                  <c:v>4.1248641130967298</c:v>
                </c:pt>
                <c:pt idx="137">
                  <c:v>4.0863891946288717</c:v>
                </c:pt>
                <c:pt idx="138">
                  <c:v>4.0469373611120947</c:v>
                </c:pt>
                <c:pt idx="139">
                  <c:v>4.0065091986954275</c:v>
                </c:pt>
                <c:pt idx="140">
                  <c:v>3.9651052931762103</c:v>
                </c:pt>
                <c:pt idx="141">
                  <c:v>3.9227262300003045</c:v>
                </c:pt>
                <c:pt idx="142">
                  <c:v>3.8793725942623043</c:v>
                </c:pt>
                <c:pt idx="143">
                  <c:v>3.8350449707057468</c:v>
                </c:pt>
                <c:pt idx="144">
                  <c:v>3.7897439437233231</c:v>
                </c:pt>
                <c:pt idx="145">
                  <c:v>3.7434700973570889</c:v>
                </c:pt>
                <c:pt idx="146">
                  <c:v>3.6962240152986747</c:v>
                </c:pt>
                <c:pt idx="147">
                  <c:v>3.6480062808894953</c:v>
                </c:pt>
                <c:pt idx="148">
                  <c:v>3.5988174771209613</c:v>
                </c:pt>
                <c:pt idx="149">
                  <c:v>3.5486581866346887</c:v>
                </c:pt>
                <c:pt idx="150">
                  <c:v>3.4975289917227079</c:v>
                </c:pt>
                <c:pt idx="151">
                  <c:v>3.4454304743276745</c:v>
                </c:pt>
                <c:pt idx="152">
                  <c:v>3.3923632160430777</c:v>
                </c:pt>
                <c:pt idx="153">
                  <c:v>3.3383277981134518</c:v>
                </c:pt>
                <c:pt idx="154">
                  <c:v>3.2833248014345835</c:v>
                </c:pt>
                <c:pt idx="155">
                  <c:v>3.2273548065537225</c:v>
                </c:pt>
                <c:pt idx="156">
                  <c:v>3.1704183936697903</c:v>
                </c:pt>
                <c:pt idx="157">
                  <c:v>3.1125161426335883</c:v>
                </c:pt>
                <c:pt idx="158">
                  <c:v>3.0536486329480081</c:v>
                </c:pt>
                <c:pt idx="159">
                  <c:v>2.9938164437682393</c:v>
                </c:pt>
                <c:pt idx="160">
                  <c:v>2.9330201539019782</c:v>
                </c:pt>
                <c:pt idx="161">
                  <c:v>2.871260341809637</c:v>
                </c:pt>
                <c:pt idx="162">
                  <c:v>2.8085375856045514</c:v>
                </c:pt>
                <c:pt idx="163">
                  <c:v>2.7448524630531885</c:v>
                </c:pt>
                <c:pt idx="164">
                  <c:v>2.6802055515753564</c:v>
                </c:pt>
                <c:pt idx="165">
                  <c:v>2.6145974282444113</c:v>
                </c:pt>
                <c:pt idx="166">
                  <c:v>2.5480286697874646</c:v>
                </c:pt>
                <c:pt idx="167">
                  <c:v>2.4804998525855919</c:v>
                </c:pt>
                <c:pt idx="168">
                  <c:v>2.4120115526740404</c:v>
                </c:pt>
                <c:pt idx="169">
                  <c:v>2.3425643457424359</c:v>
                </c:pt>
                <c:pt idx="170">
                  <c:v>2.2721588071349905</c:v>
                </c:pt>
                <c:pt idx="171">
                  <c:v>2.2007955118507097</c:v>
                </c:pt>
                <c:pt idx="172">
                  <c:v>2.128475034543599</c:v>
                </c:pt>
                <c:pt idx="173">
                  <c:v>2.0551979495228729</c:v>
                </c:pt>
                <c:pt idx="174">
                  <c:v>1.9809648307531591</c:v>
                </c:pt>
                <c:pt idx="175">
                  <c:v>1.9057762518547072</c:v>
                </c:pt>
                <c:pt idx="176">
                  <c:v>1.8296327861035944</c:v>
                </c:pt>
                <c:pt idx="177">
                  <c:v>1.7525350064319323</c:v>
                </c:pt>
                <c:pt idx="178">
                  <c:v>1.674483485428073</c:v>
                </c:pt>
                <c:pt idx="179">
                  <c:v>1.5954787953368161</c:v>
                </c:pt>
                <c:pt idx="180">
                  <c:v>1.5155215080596141</c:v>
                </c:pt>
                <c:pt idx="181">
                  <c:v>1.4346121951547783</c:v>
                </c:pt>
                <c:pt idx="182">
                  <c:v>1.3527514278376853</c:v>
                </c:pt>
                <c:pt idx="183">
                  <c:v>1.2699397769809826</c:v>
                </c:pt>
                <c:pt idx="184">
                  <c:v>1.186177813114794</c:v>
                </c:pt>
                <c:pt idx="185">
                  <c:v>1.1014661064269251</c:v>
                </c:pt>
                <c:pt idx="186">
                  <c:v>1.0158052267630688</c:v>
                </c:pt>
                <c:pt idx="187">
                  <c:v>0.92919574362701096</c:v>
                </c:pt>
                <c:pt idx="188">
                  <c:v>0.84163822618083473</c:v>
                </c:pt>
                <c:pt idx="189">
                  <c:v>0.7531332432451262</c:v>
                </c:pt>
                <c:pt idx="190">
                  <c:v>0.66368136329917904</c:v>
                </c:pt>
                <c:pt idx="191">
                  <c:v>0.57328315448119949</c:v>
                </c:pt>
                <c:pt idx="192">
                  <c:v>0.48193918458851071</c:v>
                </c:pt>
                <c:pt idx="193">
                  <c:v>0.38965002107775754</c:v>
                </c:pt>
                <c:pt idx="194">
                  <c:v>0.29641623106511084</c:v>
                </c:pt>
                <c:pt idx="195">
                  <c:v>0.20223838132647171</c:v>
                </c:pt>
                <c:pt idx="196">
                  <c:v>0.10711703829767576</c:v>
                </c:pt>
                <c:pt idx="197">
                  <c:v>1.1052768074697086E-2</c:v>
                </c:pt>
                <c:pt idx="198">
                  <c:v>-8.5953863586147802E-2</c:v>
                </c:pt>
                <c:pt idx="199">
                  <c:v>-0.18390229126799618</c:v>
                </c:pt>
                <c:pt idx="200">
                  <c:v>-0.28279194989323542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5F-4780-B428-31062BE8A0D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</c:numCache>
            </c:numRef>
          </c:xVal>
          <c:yVal>
            <c:numRef>
              <c:f>Arkusz1!$N$8:$N$213</c:f>
              <c:numCache>
                <c:formatCode>General</c:formatCode>
                <c:ptCount val="206"/>
                <c:pt idx="0">
                  <c:v>0</c:v>
                </c:pt>
                <c:pt idx="1">
                  <c:v>9.9499999999999991E-2</c:v>
                </c:pt>
                <c:pt idx="2">
                  <c:v>0.19800000000000001</c:v>
                </c:pt>
                <c:pt idx="3">
                  <c:v>0.29549999999999998</c:v>
                </c:pt>
                <c:pt idx="4">
                  <c:v>0.39200000000000002</c:v>
                </c:pt>
                <c:pt idx="5">
                  <c:v>0.48750000000000004</c:v>
                </c:pt>
                <c:pt idx="6">
                  <c:v>0.58200000000000007</c:v>
                </c:pt>
                <c:pt idx="7">
                  <c:v>0.6755000000000001</c:v>
                </c:pt>
                <c:pt idx="8">
                  <c:v>0.76800000000000013</c:v>
                </c:pt>
                <c:pt idx="9">
                  <c:v>0.85950000000000015</c:v>
                </c:pt>
                <c:pt idx="10">
                  <c:v>0.95000000000000018</c:v>
                </c:pt>
                <c:pt idx="11">
                  <c:v>1.0395000000000003</c:v>
                </c:pt>
                <c:pt idx="12">
                  <c:v>1.1280000000000003</c:v>
                </c:pt>
                <c:pt idx="13">
                  <c:v>1.2155000000000005</c:v>
                </c:pt>
                <c:pt idx="14">
                  <c:v>1.3020000000000005</c:v>
                </c:pt>
                <c:pt idx="15">
                  <c:v>1.3875000000000006</c:v>
                </c:pt>
                <c:pt idx="16">
                  <c:v>1.4720000000000006</c:v>
                </c:pt>
                <c:pt idx="17">
                  <c:v>1.5555000000000008</c:v>
                </c:pt>
                <c:pt idx="18">
                  <c:v>1.6380000000000008</c:v>
                </c:pt>
                <c:pt idx="19">
                  <c:v>1.7195000000000009</c:v>
                </c:pt>
                <c:pt idx="20">
                  <c:v>1.8000000000000009</c:v>
                </c:pt>
                <c:pt idx="21">
                  <c:v>1.8795000000000011</c:v>
                </c:pt>
                <c:pt idx="22">
                  <c:v>1.9580000000000011</c:v>
                </c:pt>
                <c:pt idx="23">
                  <c:v>2.0355000000000012</c:v>
                </c:pt>
                <c:pt idx="24">
                  <c:v>2.1120000000000014</c:v>
                </c:pt>
                <c:pt idx="25">
                  <c:v>2.1875000000000013</c:v>
                </c:pt>
                <c:pt idx="26">
                  <c:v>2.2620000000000013</c:v>
                </c:pt>
                <c:pt idx="27">
                  <c:v>2.3355000000000015</c:v>
                </c:pt>
                <c:pt idx="28">
                  <c:v>2.4080000000000017</c:v>
                </c:pt>
                <c:pt idx="29">
                  <c:v>2.4795000000000016</c:v>
                </c:pt>
                <c:pt idx="30">
                  <c:v>2.5500000000000016</c:v>
                </c:pt>
                <c:pt idx="31">
                  <c:v>2.6195000000000017</c:v>
                </c:pt>
                <c:pt idx="32">
                  <c:v>2.6880000000000019</c:v>
                </c:pt>
                <c:pt idx="33">
                  <c:v>2.7555000000000023</c:v>
                </c:pt>
                <c:pt idx="34">
                  <c:v>2.8220000000000023</c:v>
                </c:pt>
                <c:pt idx="35">
                  <c:v>2.8875000000000024</c:v>
                </c:pt>
                <c:pt idx="36">
                  <c:v>2.9520000000000026</c:v>
                </c:pt>
                <c:pt idx="37">
                  <c:v>3.015500000000003</c:v>
                </c:pt>
                <c:pt idx="38">
                  <c:v>3.078000000000003</c:v>
                </c:pt>
                <c:pt idx="39">
                  <c:v>3.1395000000000031</c:v>
                </c:pt>
                <c:pt idx="40">
                  <c:v>3.2000000000000033</c:v>
                </c:pt>
                <c:pt idx="41">
                  <c:v>3.2595000000000036</c:v>
                </c:pt>
                <c:pt idx="42">
                  <c:v>3.3180000000000036</c:v>
                </c:pt>
                <c:pt idx="43">
                  <c:v>3.3755000000000037</c:v>
                </c:pt>
                <c:pt idx="44">
                  <c:v>3.4320000000000039</c:v>
                </c:pt>
                <c:pt idx="45">
                  <c:v>3.4875000000000043</c:v>
                </c:pt>
                <c:pt idx="46">
                  <c:v>3.5420000000000043</c:v>
                </c:pt>
                <c:pt idx="47">
                  <c:v>3.5955000000000044</c:v>
                </c:pt>
                <c:pt idx="48">
                  <c:v>3.6480000000000046</c:v>
                </c:pt>
                <c:pt idx="49">
                  <c:v>3.6995000000000049</c:v>
                </c:pt>
                <c:pt idx="50">
                  <c:v>3.7500000000000049</c:v>
                </c:pt>
                <c:pt idx="51">
                  <c:v>3.799500000000005</c:v>
                </c:pt>
                <c:pt idx="52">
                  <c:v>3.8480000000000052</c:v>
                </c:pt>
                <c:pt idx="53">
                  <c:v>3.8955000000000055</c:v>
                </c:pt>
                <c:pt idx="54">
                  <c:v>3.9420000000000055</c:v>
                </c:pt>
                <c:pt idx="55">
                  <c:v>3.9875000000000056</c:v>
                </c:pt>
                <c:pt idx="56">
                  <c:v>4.0320000000000054</c:v>
                </c:pt>
                <c:pt idx="57">
                  <c:v>4.0755000000000052</c:v>
                </c:pt>
                <c:pt idx="58">
                  <c:v>4.1180000000000057</c:v>
                </c:pt>
                <c:pt idx="59">
                  <c:v>4.1595000000000057</c:v>
                </c:pt>
                <c:pt idx="60">
                  <c:v>4.2000000000000064</c:v>
                </c:pt>
                <c:pt idx="61">
                  <c:v>4.2395000000000067</c:v>
                </c:pt>
                <c:pt idx="62">
                  <c:v>4.2780000000000067</c:v>
                </c:pt>
                <c:pt idx="63">
                  <c:v>4.3155000000000072</c:v>
                </c:pt>
                <c:pt idx="64">
                  <c:v>4.3520000000000074</c:v>
                </c:pt>
                <c:pt idx="65">
                  <c:v>4.3875000000000073</c:v>
                </c:pt>
                <c:pt idx="66">
                  <c:v>4.4220000000000077</c:v>
                </c:pt>
                <c:pt idx="67">
                  <c:v>4.4555000000000078</c:v>
                </c:pt>
                <c:pt idx="68">
                  <c:v>4.4880000000000084</c:v>
                </c:pt>
                <c:pt idx="69">
                  <c:v>4.5195000000000087</c:v>
                </c:pt>
                <c:pt idx="70">
                  <c:v>4.5500000000000087</c:v>
                </c:pt>
                <c:pt idx="71">
                  <c:v>4.5795000000000092</c:v>
                </c:pt>
                <c:pt idx="72">
                  <c:v>4.6080000000000094</c:v>
                </c:pt>
                <c:pt idx="73">
                  <c:v>4.6355000000000093</c:v>
                </c:pt>
                <c:pt idx="74">
                  <c:v>4.6620000000000097</c:v>
                </c:pt>
                <c:pt idx="75">
                  <c:v>4.6875000000000098</c:v>
                </c:pt>
                <c:pt idx="76">
                  <c:v>4.7120000000000104</c:v>
                </c:pt>
                <c:pt idx="77">
                  <c:v>4.7355000000000107</c:v>
                </c:pt>
                <c:pt idx="78">
                  <c:v>4.7580000000000107</c:v>
                </c:pt>
                <c:pt idx="79">
                  <c:v>4.7795000000000112</c:v>
                </c:pt>
                <c:pt idx="80">
                  <c:v>4.8000000000000114</c:v>
                </c:pt>
                <c:pt idx="81">
                  <c:v>4.8195000000000112</c:v>
                </c:pt>
                <c:pt idx="82">
                  <c:v>4.8380000000000116</c:v>
                </c:pt>
                <c:pt idx="83">
                  <c:v>4.8555000000000117</c:v>
                </c:pt>
                <c:pt idx="84">
                  <c:v>4.8720000000000123</c:v>
                </c:pt>
                <c:pt idx="85">
                  <c:v>4.8875000000000126</c:v>
                </c:pt>
                <c:pt idx="86">
                  <c:v>4.9020000000000126</c:v>
                </c:pt>
                <c:pt idx="87">
                  <c:v>4.9155000000000131</c:v>
                </c:pt>
                <c:pt idx="88">
                  <c:v>4.9280000000000133</c:v>
                </c:pt>
                <c:pt idx="89">
                  <c:v>4.9395000000000131</c:v>
                </c:pt>
                <c:pt idx="90">
                  <c:v>4.9500000000000135</c:v>
                </c:pt>
                <c:pt idx="91">
                  <c:v>4.9595000000000136</c:v>
                </c:pt>
                <c:pt idx="92">
                  <c:v>4.9680000000000142</c:v>
                </c:pt>
                <c:pt idx="93">
                  <c:v>4.9755000000000145</c:v>
                </c:pt>
                <c:pt idx="94">
                  <c:v>4.9820000000000144</c:v>
                </c:pt>
                <c:pt idx="95">
                  <c:v>4.9875000000000149</c:v>
                </c:pt>
                <c:pt idx="96">
                  <c:v>4.9920000000000151</c:v>
                </c:pt>
                <c:pt idx="97">
                  <c:v>4.9955000000000149</c:v>
                </c:pt>
                <c:pt idx="98">
                  <c:v>4.9980000000000153</c:v>
                </c:pt>
                <c:pt idx="99">
                  <c:v>4.9995000000000154</c:v>
                </c:pt>
                <c:pt idx="100">
                  <c:v>5.000000000000016</c:v>
                </c:pt>
                <c:pt idx="101">
                  <c:v>4.9995000000000163</c:v>
                </c:pt>
                <c:pt idx="102">
                  <c:v>4.9980000000000162</c:v>
                </c:pt>
                <c:pt idx="103">
                  <c:v>4.9955000000000167</c:v>
                </c:pt>
                <c:pt idx="104">
                  <c:v>4.9920000000000169</c:v>
                </c:pt>
                <c:pt idx="105">
                  <c:v>4.9875000000000167</c:v>
                </c:pt>
                <c:pt idx="106">
                  <c:v>4.9820000000000171</c:v>
                </c:pt>
                <c:pt idx="107">
                  <c:v>4.9755000000000171</c:v>
                </c:pt>
                <c:pt idx="108">
                  <c:v>4.9680000000000177</c:v>
                </c:pt>
                <c:pt idx="109">
                  <c:v>4.959500000000018</c:v>
                </c:pt>
                <c:pt idx="110">
                  <c:v>4.9500000000000179</c:v>
                </c:pt>
                <c:pt idx="111">
                  <c:v>4.9395000000000184</c:v>
                </c:pt>
                <c:pt idx="112">
                  <c:v>4.9280000000000186</c:v>
                </c:pt>
                <c:pt idx="113">
                  <c:v>4.9155000000000184</c:v>
                </c:pt>
                <c:pt idx="114">
                  <c:v>4.9020000000000188</c:v>
                </c:pt>
                <c:pt idx="115">
                  <c:v>4.8875000000000188</c:v>
                </c:pt>
                <c:pt idx="116">
                  <c:v>4.8720000000000194</c:v>
                </c:pt>
                <c:pt idx="117">
                  <c:v>4.8555000000000197</c:v>
                </c:pt>
                <c:pt idx="118">
                  <c:v>4.8380000000000196</c:v>
                </c:pt>
                <c:pt idx="119">
                  <c:v>4.8195000000000201</c:v>
                </c:pt>
                <c:pt idx="120">
                  <c:v>4.8000000000000203</c:v>
                </c:pt>
                <c:pt idx="121">
                  <c:v>4.7795000000000201</c:v>
                </c:pt>
                <c:pt idx="122">
                  <c:v>4.7580000000000204</c:v>
                </c:pt>
                <c:pt idx="123">
                  <c:v>4.7355000000000205</c:v>
                </c:pt>
                <c:pt idx="124">
                  <c:v>4.7120000000000211</c:v>
                </c:pt>
                <c:pt idx="125">
                  <c:v>4.6875000000000213</c:v>
                </c:pt>
                <c:pt idx="126">
                  <c:v>4.6620000000000212</c:v>
                </c:pt>
                <c:pt idx="127">
                  <c:v>4.6355000000000217</c:v>
                </c:pt>
                <c:pt idx="128">
                  <c:v>4.6080000000000219</c:v>
                </c:pt>
                <c:pt idx="129">
                  <c:v>4.5795000000000217</c:v>
                </c:pt>
                <c:pt idx="130">
                  <c:v>4.550000000000022</c:v>
                </c:pt>
                <c:pt idx="131">
                  <c:v>4.5195000000000221</c:v>
                </c:pt>
                <c:pt idx="132">
                  <c:v>4.4880000000000226</c:v>
                </c:pt>
                <c:pt idx="133">
                  <c:v>4.4555000000000229</c:v>
                </c:pt>
                <c:pt idx="134">
                  <c:v>4.4220000000000228</c:v>
                </c:pt>
                <c:pt idx="135">
                  <c:v>4.3875000000000233</c:v>
                </c:pt>
                <c:pt idx="136">
                  <c:v>4.3520000000000234</c:v>
                </c:pt>
                <c:pt idx="137">
                  <c:v>4.3155000000000232</c:v>
                </c:pt>
                <c:pt idx="138">
                  <c:v>4.2780000000000236</c:v>
                </c:pt>
                <c:pt idx="139">
                  <c:v>4.2395000000000236</c:v>
                </c:pt>
                <c:pt idx="140">
                  <c:v>4.2000000000000242</c:v>
                </c:pt>
                <c:pt idx="141">
                  <c:v>4.1595000000000244</c:v>
                </c:pt>
                <c:pt idx="142">
                  <c:v>4.1180000000000243</c:v>
                </c:pt>
                <c:pt idx="143">
                  <c:v>4.0755000000000248</c:v>
                </c:pt>
                <c:pt idx="144">
                  <c:v>4.0320000000000249</c:v>
                </c:pt>
                <c:pt idx="145">
                  <c:v>3.9875000000000251</c:v>
                </c:pt>
                <c:pt idx="146">
                  <c:v>3.9420000000000255</c:v>
                </c:pt>
                <c:pt idx="147">
                  <c:v>3.8955000000000255</c:v>
                </c:pt>
                <c:pt idx="148">
                  <c:v>3.8480000000000256</c:v>
                </c:pt>
                <c:pt idx="149">
                  <c:v>3.7995000000000259</c:v>
                </c:pt>
                <c:pt idx="150">
                  <c:v>3.7500000000000262</c:v>
                </c:pt>
                <c:pt idx="151">
                  <c:v>3.6995000000000262</c:v>
                </c:pt>
                <c:pt idx="152">
                  <c:v>3.6480000000000263</c:v>
                </c:pt>
                <c:pt idx="153">
                  <c:v>3.5955000000000266</c:v>
                </c:pt>
                <c:pt idx="154">
                  <c:v>3.5420000000000269</c:v>
                </c:pt>
                <c:pt idx="155">
                  <c:v>3.4875000000000269</c:v>
                </c:pt>
                <c:pt idx="156">
                  <c:v>3.432000000000027</c:v>
                </c:pt>
                <c:pt idx="157">
                  <c:v>3.3755000000000273</c:v>
                </c:pt>
                <c:pt idx="158">
                  <c:v>3.3180000000000276</c:v>
                </c:pt>
                <c:pt idx="159">
                  <c:v>3.2595000000000276</c:v>
                </c:pt>
                <c:pt idx="160">
                  <c:v>3.2000000000000277</c:v>
                </c:pt>
                <c:pt idx="161">
                  <c:v>3.1395000000000279</c:v>
                </c:pt>
                <c:pt idx="162">
                  <c:v>3.0780000000000283</c:v>
                </c:pt>
                <c:pt idx="163">
                  <c:v>3.0155000000000287</c:v>
                </c:pt>
                <c:pt idx="164">
                  <c:v>2.9520000000000288</c:v>
                </c:pt>
                <c:pt idx="165">
                  <c:v>2.887500000000029</c:v>
                </c:pt>
                <c:pt idx="166">
                  <c:v>2.8220000000000294</c:v>
                </c:pt>
                <c:pt idx="167">
                  <c:v>2.7555000000000298</c:v>
                </c:pt>
                <c:pt idx="168">
                  <c:v>2.6880000000000299</c:v>
                </c:pt>
                <c:pt idx="169">
                  <c:v>2.6195000000000301</c:v>
                </c:pt>
                <c:pt idx="170">
                  <c:v>2.5500000000000305</c:v>
                </c:pt>
                <c:pt idx="171">
                  <c:v>2.4795000000000309</c:v>
                </c:pt>
                <c:pt idx="172">
                  <c:v>2.408000000000031</c:v>
                </c:pt>
                <c:pt idx="173">
                  <c:v>2.3355000000000312</c:v>
                </c:pt>
                <c:pt idx="174">
                  <c:v>2.2620000000000315</c:v>
                </c:pt>
                <c:pt idx="175">
                  <c:v>2.187500000000032</c:v>
                </c:pt>
                <c:pt idx="176">
                  <c:v>2.1120000000000321</c:v>
                </c:pt>
                <c:pt idx="177">
                  <c:v>2.0355000000000323</c:v>
                </c:pt>
                <c:pt idx="178">
                  <c:v>1.9580000000000326</c:v>
                </c:pt>
                <c:pt idx="179">
                  <c:v>1.8795000000000328</c:v>
                </c:pt>
                <c:pt idx="180">
                  <c:v>1.8000000000000331</c:v>
                </c:pt>
                <c:pt idx="181">
                  <c:v>1.7195000000000333</c:v>
                </c:pt>
                <c:pt idx="182">
                  <c:v>1.6380000000000337</c:v>
                </c:pt>
                <c:pt idx="183">
                  <c:v>1.5555000000000339</c:v>
                </c:pt>
                <c:pt idx="184">
                  <c:v>1.4720000000000342</c:v>
                </c:pt>
                <c:pt idx="185">
                  <c:v>1.3875000000000344</c:v>
                </c:pt>
                <c:pt idx="186">
                  <c:v>1.3020000000000347</c:v>
                </c:pt>
                <c:pt idx="187">
                  <c:v>1.2155000000000351</c:v>
                </c:pt>
                <c:pt idx="188">
                  <c:v>1.1280000000000354</c:v>
                </c:pt>
                <c:pt idx="189">
                  <c:v>1.0395000000000358</c:v>
                </c:pt>
                <c:pt idx="190">
                  <c:v>0.95000000000003615</c:v>
                </c:pt>
                <c:pt idx="191">
                  <c:v>0.85950000000003646</c:v>
                </c:pt>
                <c:pt idx="192">
                  <c:v>0.76800000000003676</c:v>
                </c:pt>
                <c:pt idx="193">
                  <c:v>0.67550000000003707</c:v>
                </c:pt>
                <c:pt idx="194">
                  <c:v>0.58200000000003738</c:v>
                </c:pt>
                <c:pt idx="195">
                  <c:v>0.48750000000003774</c:v>
                </c:pt>
                <c:pt idx="196">
                  <c:v>0.3920000000000381</c:v>
                </c:pt>
                <c:pt idx="197">
                  <c:v>0.29550000000003845</c:v>
                </c:pt>
                <c:pt idx="198">
                  <c:v>0.19800000000003881</c:v>
                </c:pt>
                <c:pt idx="199">
                  <c:v>9.9500000000039168E-2</c:v>
                </c:pt>
                <c:pt idx="200">
                  <c:v>3.9523939676655573E-14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5F-4780-B428-31062BE8A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36232"/>
        <c:axId val="496637544"/>
      </c:scatterChart>
      <c:valAx>
        <c:axId val="49663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37544"/>
        <c:crosses val="autoZero"/>
        <c:crossBetween val="midCat"/>
      </c:valAx>
      <c:valAx>
        <c:axId val="49663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3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132184</xdr:colOff>
      <xdr:row>1</xdr:row>
      <xdr:rowOff>136318</xdr:rowOff>
    </xdr:from>
    <xdr:to>
      <xdr:col>16</xdr:col>
      <xdr:colOff>282348</xdr:colOff>
      <xdr:row>16</xdr:row>
      <xdr:rowOff>164893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E0B0BCD-2DBA-464E-82B1-B21E67B9A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8FB5D1-D37A-4820-BF85-A25DC47B9D50}" name="Tabela2" displayName="Tabela2" ref="A7:K473" totalsRowShown="0">
  <autoFilter ref="A7:K473" xr:uid="{BBB85C0E-34C8-401D-AD15-2E063E8C133D}"/>
  <tableColumns count="11">
    <tableColumn id="1" xr3:uid="{C7E6BFC6-E55C-452B-95BF-61B6694321F0}" name="Time"/>
    <tableColumn id="2" xr3:uid="{2260ADC0-6AED-4CF7-9AF1-CDED5E90D617}" name="Sx">
      <calculatedColumnFormula>B7+H7</calculatedColumnFormula>
    </tableColumn>
    <tableColumn id="3" xr3:uid="{5C323AF4-FE2C-4240-9C1F-3D7B0616012D}" name="Sy">
      <calculatedColumnFormula>C7+I7</calculatedColumnFormula>
    </tableColumn>
    <tableColumn id="4" xr3:uid="{C89A3B9E-98D5-4779-A623-1760691B0F38}" name="Vx">
      <calculatedColumnFormula>D7+J7</calculatedColumnFormula>
    </tableColumn>
    <tableColumn id="5" xr3:uid="{12BC04C8-C1C2-49B4-86A6-CE85101C2C60}" name="Vy">
      <calculatedColumnFormula>E7+K7</calculatedColumnFormula>
    </tableColumn>
    <tableColumn id="6" xr3:uid="{203A5067-4273-43BB-8A32-31B6A6889347}" name="Ax">
      <calculatedColumnFormula>($B$5*gx-$B$6*D7)</calculatedColumnFormula>
    </tableColumn>
    <tableColumn id="7" xr3:uid="{DCC2DC12-289D-48B8-AC65-93F057D3B8C7}" name="Ay" dataDxfId="0">
      <calculatedColumnFormula>($B$5*gy-$B$6*E7)/$B$5</calculatedColumnFormula>
    </tableColumn>
    <tableColumn id="8" xr3:uid="{3454CFEE-476D-4508-B68C-DBB7328EB9FA}" name="DSx">
      <calculatedColumnFormula>D8*dt</calculatedColumnFormula>
    </tableColumn>
    <tableColumn id="9" xr3:uid="{37D15C04-E046-4014-B1C9-097D1BE0F5AD}" name="Dsy">
      <calculatedColumnFormula>E8*dt</calculatedColumnFormula>
    </tableColumn>
    <tableColumn id="10" xr3:uid="{E61CAF31-B708-4581-9063-F48F71D5F6C1}" name="DVx">
      <calculatedColumnFormula>F8*dt</calculatedColumnFormula>
    </tableColumn>
    <tableColumn id="11" xr3:uid="{BCD58334-1F97-4618-B926-582C82311E23}" name="Dvy">
      <calculatedColumnFormula>G8*dt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684FC8-46CD-4EA5-849C-6D7D1C8D1436}" name="Tabela3" displayName="Tabela3" ref="M7:Z213" totalsRowShown="0">
  <autoFilter ref="M7:Z213" xr:uid="{1A6AA2C0-C217-4558-8F83-8E90B7B4EB38}"/>
  <tableColumns count="14">
    <tableColumn id="1" xr3:uid="{70C14EA9-DA9B-49B8-8388-565A806AE49A}" name="Sx">
      <calculatedColumnFormula>M7+U7</calculatedColumnFormula>
    </tableColumn>
    <tableColumn id="2" xr3:uid="{5A5C7F6E-D0E0-4A67-87C7-2A4E9808902D}" name="Sy">
      <calculatedColumnFormula>N7+V7</calculatedColumnFormula>
    </tableColumn>
    <tableColumn id="3" xr3:uid="{2ED3561C-AEF8-4FF7-9F75-623E06846939}" name="Vx">
      <calculatedColumnFormula>O7+Y7</calculatedColumnFormula>
    </tableColumn>
    <tableColumn id="4" xr3:uid="{80F02FB1-B024-431E-A887-0E54646D0F2C}" name="Vy">
      <calculatedColumnFormula>P7+Z7</calculatedColumnFormula>
    </tableColumn>
    <tableColumn id="5" xr3:uid="{A18066E8-CEA6-4390-AB2B-92C8DD761CF6}" name="Ax">
      <calculatedColumnFormula>gx</calculatedColumnFormula>
    </tableColumn>
    <tableColumn id="6" xr3:uid="{8C0D2FBB-C3D6-4263-A2BC-FAA17E913219}" name="Ay">
      <calculatedColumnFormula>gy</calculatedColumnFormula>
    </tableColumn>
    <tableColumn id="7" xr3:uid="{749B5DCF-10A0-4714-A9B6-BAC615212106}" name="VX_2">
      <calculatedColumnFormula>O8+Q8*dt/2</calculatedColumnFormula>
    </tableColumn>
    <tableColumn id="8" xr3:uid="{60D46D86-D09F-4EAD-95E6-46E424C086E1}" name="Vy_2">
      <calculatedColumnFormula>P8+R8*dt/2</calculatedColumnFormula>
    </tableColumn>
    <tableColumn id="9" xr3:uid="{E4605CF1-2CF4-463B-A2EE-55BC60969AEF}" name="DSx">
      <calculatedColumnFormula>S8*dt</calculatedColumnFormula>
    </tableColumn>
    <tableColumn id="10" xr3:uid="{4BE85DE0-010C-4D72-BC96-554E9C4961D5}" name="Dsy">
      <calculatedColumnFormula>T8*dt</calculatedColumnFormula>
    </tableColumn>
    <tableColumn id="11" xr3:uid="{D05D22A2-463D-4658-AC90-078F09006A87}" name="AX_2">
      <calculatedColumnFormula>gx</calculatedColumnFormula>
    </tableColumn>
    <tableColumn id="12" xr3:uid="{FBBB2B6E-A5D5-403A-9BA7-7A2E5EB3C187}" name="AY_2">
      <calculatedColumnFormula>gy</calculatedColumnFormula>
    </tableColumn>
    <tableColumn id="13" xr3:uid="{D84B9FA9-1C4B-4B27-A145-F9A050D03C54}" name="DVx">
      <calculatedColumnFormula>W8*dt</calculatedColumnFormula>
    </tableColumn>
    <tableColumn id="14" xr3:uid="{9CDB90E6-9B39-4416-895B-971B60052689}" name="Dvy">
      <calculatedColumnFormula>X8*dt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E4B6F6-0B54-4B40-B1EA-A2ABAC2359A1}" name="Tabela1" displayName="Tabela1" ref="A1:B6" totalsRowShown="0">
  <autoFilter ref="A1:B6" xr:uid="{893554F2-300C-4B97-97CF-82F01283F581}"/>
  <tableColumns count="2">
    <tableColumn id="1" xr3:uid="{1CDCCCCE-4A5C-47DA-9A7D-1A2D54AB1A44}" name="Name"/>
    <tableColumn id="2" xr3:uid="{6B554BC3-0ECF-4A6B-8A35-EE1875A2F1A6}" name="Value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AE77D-696E-4BF0-8579-0791EAE83128}">
  <dimension ref="A1:Z473"/>
  <sheetViews>
    <sheetView tabSelected="1" zoomScale="98" zoomScaleNormal="98" workbookViewId="0">
      <selection activeCell="A9" sqref="A9:A208"/>
    </sheetView>
  </sheetViews>
  <sheetFormatPr defaultRowHeight="14.4" x14ac:dyDescent="0.3"/>
  <cols>
    <col min="1" max="2" width="11.21875" customWidth="1"/>
    <col min="6" max="6" width="10.88671875" bestFit="1" customWidth="1"/>
  </cols>
  <sheetData>
    <row r="1" spans="1:26" x14ac:dyDescent="0.3">
      <c r="A1" t="s">
        <v>41</v>
      </c>
      <c r="B1" t="s">
        <v>40</v>
      </c>
    </row>
    <row r="2" spans="1:26" x14ac:dyDescent="0.3">
      <c r="A2" t="s">
        <v>0</v>
      </c>
      <c r="B2">
        <v>0.01</v>
      </c>
    </row>
    <row r="3" spans="1:26" x14ac:dyDescent="0.3">
      <c r="A3" t="s">
        <v>1</v>
      </c>
      <c r="B3">
        <v>0</v>
      </c>
    </row>
    <row r="4" spans="1:26" x14ac:dyDescent="0.3">
      <c r="A4" t="s">
        <v>2</v>
      </c>
      <c r="B4">
        <v>-10</v>
      </c>
    </row>
    <row r="5" spans="1:26" x14ac:dyDescent="0.3">
      <c r="A5" t="s">
        <v>18</v>
      </c>
      <c r="B5">
        <v>5</v>
      </c>
    </row>
    <row r="6" spans="1:26" x14ac:dyDescent="0.3">
      <c r="A6" t="s">
        <v>19</v>
      </c>
      <c r="B6">
        <v>0.3</v>
      </c>
    </row>
    <row r="7" spans="1:26" x14ac:dyDescent="0.3">
      <c r="A7" t="s">
        <v>42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M7" t="s">
        <v>3</v>
      </c>
      <c r="N7" t="s">
        <v>4</v>
      </c>
      <c r="O7" t="s">
        <v>5</v>
      </c>
      <c r="P7" t="s">
        <v>6</v>
      </c>
      <c r="Q7" t="s">
        <v>7</v>
      </c>
      <c r="R7" t="s">
        <v>8</v>
      </c>
      <c r="S7" t="s">
        <v>14</v>
      </c>
      <c r="T7" t="s">
        <v>15</v>
      </c>
      <c r="U7" t="s">
        <v>9</v>
      </c>
      <c r="V7" t="s">
        <v>10</v>
      </c>
      <c r="W7" t="s">
        <v>16</v>
      </c>
      <c r="X7" t="s">
        <v>17</v>
      </c>
      <c r="Y7" t="s">
        <v>11</v>
      </c>
      <c r="Z7" t="s">
        <v>12</v>
      </c>
    </row>
    <row r="8" spans="1:26" x14ac:dyDescent="0.3">
      <c r="A8" t="s">
        <v>42</v>
      </c>
      <c r="B8">
        <v>0</v>
      </c>
      <c r="C8">
        <v>0</v>
      </c>
      <c r="D8">
        <v>10</v>
      </c>
      <c r="E8">
        <v>10</v>
      </c>
      <c r="F8">
        <f>($B$5*gx-$B$6*D8)/$B$5</f>
        <v>-0.6</v>
      </c>
      <c r="G8">
        <f>($B$5*gy-$B$6*E8)/$B$5</f>
        <v>-10.6</v>
      </c>
      <c r="H8">
        <f t="shared" ref="H8:H29" si="0">D8*dt</f>
        <v>0.1</v>
      </c>
      <c r="I8">
        <f t="shared" ref="I8:I29" si="1">E8*dt</f>
        <v>0.1</v>
      </c>
      <c r="J8">
        <f t="shared" ref="J8:J29" si="2">F8*dt</f>
        <v>-6.0000000000000001E-3</v>
      </c>
      <c r="K8">
        <f t="shared" ref="K8:K33" si="3">G8*dt</f>
        <v>-0.106</v>
      </c>
      <c r="M8">
        <v>0</v>
      </c>
      <c r="N8">
        <v>0</v>
      </c>
      <c r="O8">
        <v>10</v>
      </c>
      <c r="P8">
        <v>10</v>
      </c>
      <c r="Q8">
        <f t="shared" ref="Q8:Q71" si="4">gx</f>
        <v>0</v>
      </c>
      <c r="R8">
        <f t="shared" ref="R8:R71" si="5">gy</f>
        <v>-10</v>
      </c>
      <c r="S8">
        <f t="shared" ref="S8:S28" si="6">O8+Q8*dt/2</f>
        <v>10</v>
      </c>
      <c r="T8">
        <f t="shared" ref="T8:T28" si="7">P8+R8*dt/2</f>
        <v>9.9499999999999993</v>
      </c>
      <c r="U8">
        <f t="shared" ref="U8:U28" si="8">S8*dt</f>
        <v>0.1</v>
      </c>
      <c r="V8">
        <f t="shared" ref="V8:V28" si="9">T8*dt</f>
        <v>9.9499999999999991E-2</v>
      </c>
      <c r="W8">
        <f t="shared" ref="W8:W71" si="10">gx</f>
        <v>0</v>
      </c>
      <c r="X8">
        <f t="shared" ref="X8:X71" si="11">gy</f>
        <v>-10</v>
      </c>
      <c r="Y8">
        <f t="shared" ref="Y8:Y28" si="12">W8*dt</f>
        <v>0</v>
      </c>
      <c r="Z8">
        <f t="shared" ref="Z8:Z28" si="13">X8*dt</f>
        <v>-0.1</v>
      </c>
    </row>
    <row r="9" spans="1:26" x14ac:dyDescent="0.3">
      <c r="A9" t="s">
        <v>13</v>
      </c>
      <c r="B9">
        <f>B8+H8</f>
        <v>0.1</v>
      </c>
      <c r="C9">
        <f>C8+I8</f>
        <v>0.1</v>
      </c>
      <c r="D9">
        <f>D8+J8</f>
        <v>9.9939999999999998</v>
      </c>
      <c r="E9">
        <f>E8+K8</f>
        <v>9.8940000000000001</v>
      </c>
      <c r="F9">
        <f>($B$5*gx-$B$6*D9)/$B$5</f>
        <v>-0.59963999999999995</v>
      </c>
      <c r="G9">
        <f>($B$5*gy-$B$6*E9)/$B$5</f>
        <v>-10.593640000000001</v>
      </c>
      <c r="H9">
        <f t="shared" si="0"/>
        <v>9.9940000000000001E-2</v>
      </c>
      <c r="I9">
        <f>E9*dt</f>
        <v>9.894E-2</v>
      </c>
      <c r="J9">
        <f t="shared" si="2"/>
        <v>-5.9963999999999998E-3</v>
      </c>
      <c r="K9">
        <f t="shared" si="3"/>
        <v>-0.10593640000000001</v>
      </c>
      <c r="M9">
        <f>M8+U8</f>
        <v>0.1</v>
      </c>
      <c r="N9">
        <f>N8+V8</f>
        <v>9.9499999999999991E-2</v>
      </c>
      <c r="O9">
        <f>O8+Y8</f>
        <v>10</v>
      </c>
      <c r="P9">
        <f>P8+Z8</f>
        <v>9.9</v>
      </c>
      <c r="Q9">
        <f t="shared" si="4"/>
        <v>0</v>
      </c>
      <c r="R9">
        <f t="shared" si="5"/>
        <v>-10</v>
      </c>
      <c r="S9">
        <f t="shared" si="6"/>
        <v>10</v>
      </c>
      <c r="T9">
        <f t="shared" si="7"/>
        <v>9.85</v>
      </c>
      <c r="U9">
        <f t="shared" si="8"/>
        <v>0.1</v>
      </c>
      <c r="V9">
        <f t="shared" si="9"/>
        <v>9.8500000000000004E-2</v>
      </c>
      <c r="W9">
        <f t="shared" si="10"/>
        <v>0</v>
      </c>
      <c r="X9">
        <f t="shared" si="11"/>
        <v>-10</v>
      </c>
      <c r="Y9">
        <f t="shared" si="12"/>
        <v>0</v>
      </c>
      <c r="Z9">
        <f t="shared" si="13"/>
        <v>-0.1</v>
      </c>
    </row>
    <row r="10" spans="1:26" x14ac:dyDescent="0.3">
      <c r="A10" t="s">
        <v>20</v>
      </c>
      <c r="B10">
        <f t="shared" ref="B10:B29" si="14">B9+H9</f>
        <v>0.19994000000000001</v>
      </c>
      <c r="C10">
        <f t="shared" ref="C10:C12" si="15">C9+I9</f>
        <v>0.19894000000000001</v>
      </c>
      <c r="D10">
        <f t="shared" ref="D10:D12" si="16">D9+J9</f>
        <v>9.988003599999999</v>
      </c>
      <c r="E10">
        <f t="shared" ref="E10:E12" si="17">E9+K9</f>
        <v>9.788063600000001</v>
      </c>
      <c r="F10">
        <f>($B$5*gx-$B$6*D10)/$B$5</f>
        <v>-0.59928021599999992</v>
      </c>
      <c r="G10">
        <f>($B$5*gy-$B$6*E10)/$B$5</f>
        <v>-10.587283815999999</v>
      </c>
      <c r="H10">
        <f t="shared" si="0"/>
        <v>9.9880035999999991E-2</v>
      </c>
      <c r="I10">
        <f t="shared" si="1"/>
        <v>9.7880636000000007E-2</v>
      </c>
      <c r="J10">
        <f t="shared" si="2"/>
        <v>-5.9928021599999996E-3</v>
      </c>
      <c r="K10">
        <f t="shared" si="3"/>
        <v>-0.10587283816</v>
      </c>
      <c r="M10">
        <f t="shared" ref="M10:M13" si="18">M9+U9</f>
        <v>0.2</v>
      </c>
      <c r="N10">
        <f t="shared" ref="N10:N13" si="19">N9+V9</f>
        <v>0.19800000000000001</v>
      </c>
      <c r="O10">
        <f t="shared" ref="O10:O13" si="20">O9+Y9</f>
        <v>10</v>
      </c>
      <c r="P10">
        <f t="shared" ref="P10:P13" si="21">P9+Z9</f>
        <v>9.8000000000000007</v>
      </c>
      <c r="Q10">
        <f t="shared" si="4"/>
        <v>0</v>
      </c>
      <c r="R10">
        <f t="shared" si="5"/>
        <v>-10</v>
      </c>
      <c r="S10">
        <f t="shared" si="6"/>
        <v>10</v>
      </c>
      <c r="T10">
        <f t="shared" si="7"/>
        <v>9.75</v>
      </c>
      <c r="U10">
        <f t="shared" si="8"/>
        <v>0.1</v>
      </c>
      <c r="V10">
        <f t="shared" si="9"/>
        <v>9.7500000000000003E-2</v>
      </c>
      <c r="W10">
        <f t="shared" si="10"/>
        <v>0</v>
      </c>
      <c r="X10">
        <f t="shared" si="11"/>
        <v>-10</v>
      </c>
      <c r="Y10">
        <f t="shared" si="12"/>
        <v>0</v>
      </c>
      <c r="Z10">
        <f t="shared" si="13"/>
        <v>-0.1</v>
      </c>
    </row>
    <row r="11" spans="1:26" x14ac:dyDescent="0.3">
      <c r="A11" t="s">
        <v>21</v>
      </c>
      <c r="B11">
        <f t="shared" si="14"/>
        <v>0.29982003600000001</v>
      </c>
      <c r="C11">
        <f t="shared" si="15"/>
        <v>0.29682063600000003</v>
      </c>
      <c r="D11">
        <f t="shared" si="16"/>
        <v>9.9820107978399992</v>
      </c>
      <c r="E11">
        <f t="shared" si="17"/>
        <v>9.6821907618400012</v>
      </c>
      <c r="F11">
        <f>($B$5*gx-$B$6*D11)/$B$5</f>
        <v>-0.59892064787039989</v>
      </c>
      <c r="G11">
        <f>($B$5*gy-$B$6*E11)/$B$5</f>
        <v>-10.5809314457104</v>
      </c>
      <c r="H11">
        <f t="shared" si="0"/>
        <v>9.9820107978399991E-2</v>
      </c>
      <c r="I11">
        <f t="shared" si="1"/>
        <v>9.682190761840001E-2</v>
      </c>
      <c r="J11">
        <f t="shared" si="2"/>
        <v>-5.9892064787039987E-3</v>
      </c>
      <c r="K11">
        <f t="shared" si="3"/>
        <v>-0.105809314457104</v>
      </c>
      <c r="M11">
        <f t="shared" si="18"/>
        <v>0.30000000000000004</v>
      </c>
      <c r="N11">
        <f t="shared" si="19"/>
        <v>0.29549999999999998</v>
      </c>
      <c r="O11">
        <f t="shared" si="20"/>
        <v>10</v>
      </c>
      <c r="P11">
        <f t="shared" si="21"/>
        <v>9.7000000000000011</v>
      </c>
      <c r="Q11">
        <f t="shared" si="4"/>
        <v>0</v>
      </c>
      <c r="R11">
        <f t="shared" si="5"/>
        <v>-10</v>
      </c>
      <c r="S11">
        <f t="shared" si="6"/>
        <v>10</v>
      </c>
      <c r="T11">
        <f t="shared" si="7"/>
        <v>9.65</v>
      </c>
      <c r="U11">
        <f t="shared" si="8"/>
        <v>0.1</v>
      </c>
      <c r="V11">
        <f t="shared" si="9"/>
        <v>9.6500000000000002E-2</v>
      </c>
      <c r="W11">
        <f t="shared" si="10"/>
        <v>0</v>
      </c>
      <c r="X11">
        <f t="shared" si="11"/>
        <v>-10</v>
      </c>
      <c r="Y11">
        <f t="shared" si="12"/>
        <v>0</v>
      </c>
      <c r="Z11">
        <f t="shared" si="13"/>
        <v>-0.1</v>
      </c>
    </row>
    <row r="12" spans="1:26" x14ac:dyDescent="0.3">
      <c r="A12" t="s">
        <v>22</v>
      </c>
      <c r="B12">
        <f t="shared" si="14"/>
        <v>0.39964014397839998</v>
      </c>
      <c r="C12">
        <f t="shared" si="15"/>
        <v>0.39364254361840001</v>
      </c>
      <c r="D12">
        <f t="shared" si="16"/>
        <v>9.9760215913612953</v>
      </c>
      <c r="E12">
        <f t="shared" si="17"/>
        <v>9.5763814473828965</v>
      </c>
      <c r="F12">
        <f>($B$5*gx-$B$6*D12)/$B$5</f>
        <v>-0.59856129548167769</v>
      </c>
      <c r="G12">
        <f>($B$5*gy-$B$6*E12)/$B$5</f>
        <v>-10.574582886842974</v>
      </c>
      <c r="H12">
        <f t="shared" si="0"/>
        <v>9.9760215913612948E-2</v>
      </c>
      <c r="I12">
        <f t="shared" si="1"/>
        <v>9.5763814473828965E-2</v>
      </c>
      <c r="J12">
        <f t="shared" si="2"/>
        <v>-5.9856129548167773E-3</v>
      </c>
      <c r="K12">
        <f t="shared" si="3"/>
        <v>-0.10574582886842974</v>
      </c>
      <c r="M12">
        <f t="shared" si="18"/>
        <v>0.4</v>
      </c>
      <c r="N12">
        <f t="shared" si="19"/>
        <v>0.39200000000000002</v>
      </c>
      <c r="O12">
        <f t="shared" si="20"/>
        <v>10</v>
      </c>
      <c r="P12">
        <f t="shared" si="21"/>
        <v>9.6000000000000014</v>
      </c>
      <c r="Q12">
        <f t="shared" si="4"/>
        <v>0</v>
      </c>
      <c r="R12">
        <f t="shared" si="5"/>
        <v>-10</v>
      </c>
      <c r="S12">
        <f t="shared" si="6"/>
        <v>10</v>
      </c>
      <c r="T12">
        <f t="shared" si="7"/>
        <v>9.5500000000000007</v>
      </c>
      <c r="U12">
        <f t="shared" si="8"/>
        <v>0.1</v>
      </c>
      <c r="V12">
        <f t="shared" si="9"/>
        <v>9.5500000000000015E-2</v>
      </c>
      <c r="W12">
        <f t="shared" si="10"/>
        <v>0</v>
      </c>
      <c r="X12">
        <f t="shared" si="11"/>
        <v>-10</v>
      </c>
      <c r="Y12">
        <f t="shared" si="12"/>
        <v>0</v>
      </c>
      <c r="Z12">
        <f t="shared" si="13"/>
        <v>-0.1</v>
      </c>
    </row>
    <row r="13" spans="1:26" x14ac:dyDescent="0.3">
      <c r="A13" t="s">
        <v>23</v>
      </c>
      <c r="B13">
        <f t="shared" si="14"/>
        <v>0.49940035989201292</v>
      </c>
      <c r="C13">
        <f t="shared" ref="C13:C16" si="22">C12+I12</f>
        <v>0.48940635809222899</v>
      </c>
      <c r="D13">
        <f t="shared" ref="D13:D16" si="23">D12+J12</f>
        <v>9.9700359784064787</v>
      </c>
      <c r="E13">
        <f t="shared" ref="E13:E16" si="24">E12+K12</f>
        <v>9.470635618514466</v>
      </c>
      <c r="F13">
        <f>($B$5*gx-$B$6*D13)/$B$5</f>
        <v>-0.59820215870438864</v>
      </c>
      <c r="G13">
        <f>($B$5*gy-$B$6*E13)/$B$5</f>
        <v>-10.568238137110868</v>
      </c>
      <c r="H13">
        <f t="shared" si="0"/>
        <v>9.9700359784064788E-2</v>
      </c>
      <c r="I13">
        <f t="shared" si="1"/>
        <v>9.4706356185144669E-2</v>
      </c>
      <c r="J13">
        <f t="shared" si="2"/>
        <v>-5.9820215870438863E-3</v>
      </c>
      <c r="K13">
        <f t="shared" si="3"/>
        <v>-0.10568238137110868</v>
      </c>
      <c r="M13">
        <f t="shared" si="18"/>
        <v>0.5</v>
      </c>
      <c r="N13">
        <f t="shared" si="19"/>
        <v>0.48750000000000004</v>
      </c>
      <c r="O13">
        <f t="shared" si="20"/>
        <v>10</v>
      </c>
      <c r="P13">
        <f t="shared" si="21"/>
        <v>9.5000000000000018</v>
      </c>
      <c r="Q13">
        <f t="shared" si="4"/>
        <v>0</v>
      </c>
      <c r="R13">
        <f t="shared" si="5"/>
        <v>-10</v>
      </c>
      <c r="S13">
        <f t="shared" si="6"/>
        <v>10</v>
      </c>
      <c r="T13">
        <f t="shared" si="7"/>
        <v>9.4500000000000011</v>
      </c>
      <c r="U13">
        <f t="shared" si="8"/>
        <v>0.1</v>
      </c>
      <c r="V13">
        <f t="shared" si="9"/>
        <v>9.4500000000000015E-2</v>
      </c>
      <c r="W13">
        <f t="shared" si="10"/>
        <v>0</v>
      </c>
      <c r="X13">
        <f t="shared" si="11"/>
        <v>-10</v>
      </c>
      <c r="Y13">
        <f t="shared" si="12"/>
        <v>0</v>
      </c>
      <c r="Z13">
        <f t="shared" si="13"/>
        <v>-0.1</v>
      </c>
    </row>
    <row r="14" spans="1:26" x14ac:dyDescent="0.3">
      <c r="A14" t="s">
        <v>24</v>
      </c>
      <c r="B14">
        <f t="shared" si="14"/>
        <v>0.5991007196760777</v>
      </c>
      <c r="C14">
        <f t="shared" si="22"/>
        <v>0.58411271427737366</v>
      </c>
      <c r="D14">
        <f t="shared" si="23"/>
        <v>9.9640539568194342</v>
      </c>
      <c r="E14">
        <f t="shared" si="24"/>
        <v>9.3649532371433573</v>
      </c>
      <c r="F14">
        <f>($B$5*gx-$B$6*D14)/$B$5</f>
        <v>-0.59784323740916601</v>
      </c>
      <c r="G14">
        <f>($B$5*gy-$B$6*E14)/$B$5</f>
        <v>-10.561897194228601</v>
      </c>
      <c r="H14">
        <f t="shared" si="0"/>
        <v>9.9640539568194339E-2</v>
      </c>
      <c r="I14">
        <f t="shared" si="1"/>
        <v>9.3649532371433572E-2</v>
      </c>
      <c r="J14">
        <f t="shared" si="2"/>
        <v>-5.9784323740916601E-3</v>
      </c>
      <c r="K14">
        <f t="shared" si="3"/>
        <v>-0.10561897194228602</v>
      </c>
      <c r="M14">
        <f t="shared" ref="M14:M17" si="25">M13+U13</f>
        <v>0.6</v>
      </c>
      <c r="N14">
        <f t="shared" ref="N14:N17" si="26">N13+V13</f>
        <v>0.58200000000000007</v>
      </c>
      <c r="O14">
        <f t="shared" ref="O14:O17" si="27">O13+Y13</f>
        <v>10</v>
      </c>
      <c r="P14">
        <f t="shared" ref="P14:P17" si="28">P13+Z13</f>
        <v>9.4000000000000021</v>
      </c>
      <c r="Q14">
        <f t="shared" si="4"/>
        <v>0</v>
      </c>
      <c r="R14">
        <f t="shared" si="5"/>
        <v>-10</v>
      </c>
      <c r="S14">
        <f t="shared" si="6"/>
        <v>10</v>
      </c>
      <c r="T14">
        <f t="shared" si="7"/>
        <v>9.3500000000000014</v>
      </c>
      <c r="U14">
        <f t="shared" si="8"/>
        <v>0.1</v>
      </c>
      <c r="V14">
        <f t="shared" si="9"/>
        <v>9.3500000000000014E-2</v>
      </c>
      <c r="W14">
        <f t="shared" si="10"/>
        <v>0</v>
      </c>
      <c r="X14">
        <f t="shared" si="11"/>
        <v>-10</v>
      </c>
      <c r="Y14">
        <f t="shared" si="12"/>
        <v>0</v>
      </c>
      <c r="Z14">
        <f t="shared" si="13"/>
        <v>-0.1</v>
      </c>
    </row>
    <row r="15" spans="1:26" x14ac:dyDescent="0.3">
      <c r="A15" t="s">
        <v>25</v>
      </c>
      <c r="B15">
        <f t="shared" si="14"/>
        <v>0.69874125924427199</v>
      </c>
      <c r="C15">
        <f t="shared" si="22"/>
        <v>0.67776224664880724</v>
      </c>
      <c r="D15">
        <f t="shared" si="23"/>
        <v>9.9580755244453432</v>
      </c>
      <c r="E15">
        <f t="shared" si="24"/>
        <v>9.2593342652010708</v>
      </c>
      <c r="F15">
        <f>($B$5*gx-$B$6*D15)/$B$5</f>
        <v>-0.59748453146672054</v>
      </c>
      <c r="G15">
        <f>($B$5*gy-$B$6*E15)/$B$5</f>
        <v>-10.555560055912064</v>
      </c>
      <c r="H15">
        <f t="shared" si="0"/>
        <v>9.9580755244453437E-2</v>
      </c>
      <c r="I15">
        <f t="shared" si="1"/>
        <v>9.2593342652010704E-2</v>
      </c>
      <c r="J15">
        <f t="shared" si="2"/>
        <v>-5.9748453146672058E-3</v>
      </c>
      <c r="K15">
        <f t="shared" si="3"/>
        <v>-0.10555560055912064</v>
      </c>
      <c r="M15">
        <f t="shared" si="25"/>
        <v>0.7</v>
      </c>
      <c r="N15">
        <f t="shared" si="26"/>
        <v>0.6755000000000001</v>
      </c>
      <c r="O15">
        <f t="shared" si="27"/>
        <v>10</v>
      </c>
      <c r="P15">
        <f t="shared" si="28"/>
        <v>9.3000000000000025</v>
      </c>
      <c r="Q15">
        <f t="shared" si="4"/>
        <v>0</v>
      </c>
      <c r="R15">
        <f t="shared" si="5"/>
        <v>-10</v>
      </c>
      <c r="S15">
        <f t="shared" si="6"/>
        <v>10</v>
      </c>
      <c r="T15">
        <f t="shared" si="7"/>
        <v>9.2500000000000018</v>
      </c>
      <c r="U15">
        <f t="shared" si="8"/>
        <v>0.1</v>
      </c>
      <c r="V15">
        <f t="shared" si="9"/>
        <v>9.2500000000000013E-2</v>
      </c>
      <c r="W15">
        <f t="shared" si="10"/>
        <v>0</v>
      </c>
      <c r="X15">
        <f t="shared" si="11"/>
        <v>-10</v>
      </c>
      <c r="Y15">
        <f t="shared" si="12"/>
        <v>0</v>
      </c>
      <c r="Z15">
        <f t="shared" si="13"/>
        <v>-0.1</v>
      </c>
    </row>
    <row r="16" spans="1:26" x14ac:dyDescent="0.3">
      <c r="A16" t="s">
        <v>26</v>
      </c>
      <c r="B16">
        <f t="shared" si="14"/>
        <v>0.79832201448872542</v>
      </c>
      <c r="C16">
        <f t="shared" si="22"/>
        <v>0.77035558930081793</v>
      </c>
      <c r="D16">
        <f t="shared" si="23"/>
        <v>9.9521006791306768</v>
      </c>
      <c r="E16">
        <f t="shared" si="24"/>
        <v>9.1537786646419494</v>
      </c>
      <c r="F16">
        <f>($B$5*gx-$B$6*D16)/$B$5</f>
        <v>-0.59712604074784059</v>
      </c>
      <c r="G16">
        <f>($B$5*gy-$B$6*E16)/$B$5</f>
        <v>-10.549226719878517</v>
      </c>
      <c r="H16">
        <f t="shared" si="0"/>
        <v>9.9521006791306765E-2</v>
      </c>
      <c r="I16">
        <f t="shared" si="1"/>
        <v>9.1537786646419497E-2</v>
      </c>
      <c r="J16">
        <f t="shared" si="2"/>
        <v>-5.971260407478406E-3</v>
      </c>
      <c r="K16">
        <f t="shared" si="3"/>
        <v>-0.10549226719878517</v>
      </c>
      <c r="M16">
        <f t="shared" si="25"/>
        <v>0.79999999999999993</v>
      </c>
      <c r="N16">
        <f t="shared" si="26"/>
        <v>0.76800000000000013</v>
      </c>
      <c r="O16">
        <f t="shared" si="27"/>
        <v>10</v>
      </c>
      <c r="P16">
        <f t="shared" si="28"/>
        <v>9.2000000000000028</v>
      </c>
      <c r="Q16">
        <f t="shared" si="4"/>
        <v>0</v>
      </c>
      <c r="R16">
        <f t="shared" si="5"/>
        <v>-10</v>
      </c>
      <c r="S16">
        <f t="shared" si="6"/>
        <v>10</v>
      </c>
      <c r="T16">
        <f t="shared" si="7"/>
        <v>9.1500000000000021</v>
      </c>
      <c r="U16">
        <f t="shared" si="8"/>
        <v>0.1</v>
      </c>
      <c r="V16">
        <f t="shared" si="9"/>
        <v>9.1500000000000026E-2</v>
      </c>
      <c r="W16">
        <f t="shared" si="10"/>
        <v>0</v>
      </c>
      <c r="X16">
        <f t="shared" si="11"/>
        <v>-10</v>
      </c>
      <c r="Y16">
        <f t="shared" si="12"/>
        <v>0</v>
      </c>
      <c r="Z16">
        <f t="shared" si="13"/>
        <v>-0.1</v>
      </c>
    </row>
    <row r="17" spans="1:26" x14ac:dyDescent="0.3">
      <c r="A17" t="s">
        <v>27</v>
      </c>
      <c r="B17">
        <f t="shared" si="14"/>
        <v>0.89784302128003213</v>
      </c>
      <c r="C17">
        <f t="shared" ref="C17:C20" si="29">C16+I16</f>
        <v>0.86189337594723747</v>
      </c>
      <c r="D17">
        <f t="shared" ref="D17:D20" si="30">D16+J16</f>
        <v>9.9461294187231992</v>
      </c>
      <c r="E17">
        <f t="shared" ref="E17:E20" si="31">E16+K16</f>
        <v>9.0482863974431638</v>
      </c>
      <c r="F17">
        <f>($B$5*gx-$B$6*D17)/$B$5</f>
        <v>-0.59676776512339191</v>
      </c>
      <c r="G17">
        <f>($B$5*gy-$B$6*E17)/$B$5</f>
        <v>-10.542897183846589</v>
      </c>
      <c r="H17">
        <f t="shared" si="0"/>
        <v>9.9461294187231999E-2</v>
      </c>
      <c r="I17">
        <f t="shared" si="1"/>
        <v>9.0482863974431643E-2</v>
      </c>
      <c r="J17">
        <f t="shared" si="2"/>
        <v>-5.9676776512339194E-3</v>
      </c>
      <c r="K17">
        <f t="shared" si="3"/>
        <v>-0.10542897183846589</v>
      </c>
      <c r="M17">
        <f t="shared" si="25"/>
        <v>0.89999999999999991</v>
      </c>
      <c r="N17">
        <f t="shared" si="26"/>
        <v>0.85950000000000015</v>
      </c>
      <c r="O17">
        <f t="shared" si="27"/>
        <v>10</v>
      </c>
      <c r="P17">
        <f t="shared" si="28"/>
        <v>9.1000000000000032</v>
      </c>
      <c r="Q17">
        <f t="shared" si="4"/>
        <v>0</v>
      </c>
      <c r="R17">
        <f t="shared" si="5"/>
        <v>-10</v>
      </c>
      <c r="S17">
        <f t="shared" si="6"/>
        <v>10</v>
      </c>
      <c r="T17">
        <f t="shared" si="7"/>
        <v>9.0500000000000025</v>
      </c>
      <c r="U17">
        <f t="shared" si="8"/>
        <v>0.1</v>
      </c>
      <c r="V17">
        <f t="shared" si="9"/>
        <v>9.0500000000000025E-2</v>
      </c>
      <c r="W17">
        <f t="shared" si="10"/>
        <v>0</v>
      </c>
      <c r="X17">
        <f t="shared" si="11"/>
        <v>-10</v>
      </c>
      <c r="Y17">
        <f t="shared" si="12"/>
        <v>0</v>
      </c>
      <c r="Z17">
        <f t="shared" si="13"/>
        <v>-0.1</v>
      </c>
    </row>
    <row r="18" spans="1:26" x14ac:dyDescent="0.3">
      <c r="A18" t="s">
        <v>28</v>
      </c>
      <c r="B18">
        <f t="shared" si="14"/>
        <v>0.99730431546726417</v>
      </c>
      <c r="C18">
        <f t="shared" si="29"/>
        <v>0.95237623992166909</v>
      </c>
      <c r="D18">
        <f t="shared" si="30"/>
        <v>9.9401617410719645</v>
      </c>
      <c r="E18">
        <f t="shared" si="31"/>
        <v>8.9428574256046982</v>
      </c>
      <c r="F18">
        <f>($B$5*gx-$B$6*D18)/$B$5</f>
        <v>-0.59640970446431785</v>
      </c>
      <c r="G18">
        <f>($B$5*gy-$B$6*E18)/$B$5</f>
        <v>-10.536571445536282</v>
      </c>
      <c r="H18">
        <f t="shared" si="0"/>
        <v>9.940161741071965E-2</v>
      </c>
      <c r="I18">
        <f t="shared" si="1"/>
        <v>8.9428574256046986E-2</v>
      </c>
      <c r="J18">
        <f t="shared" si="2"/>
        <v>-5.9640970446431787E-3</v>
      </c>
      <c r="K18">
        <f t="shared" si="3"/>
        <v>-0.10536571445536282</v>
      </c>
      <c r="M18">
        <f>M17+U17</f>
        <v>0.99999999999999989</v>
      </c>
      <c r="N18">
        <f>N17+V17</f>
        <v>0.95000000000000018</v>
      </c>
      <c r="O18">
        <f>O17+Y17</f>
        <v>10</v>
      </c>
      <c r="P18">
        <f>P17+Z17</f>
        <v>9.0000000000000036</v>
      </c>
      <c r="Q18">
        <f t="shared" si="4"/>
        <v>0</v>
      </c>
      <c r="R18">
        <f t="shared" si="5"/>
        <v>-10</v>
      </c>
      <c r="S18">
        <f t="shared" si="6"/>
        <v>10</v>
      </c>
      <c r="T18">
        <f t="shared" si="7"/>
        <v>8.9500000000000028</v>
      </c>
      <c r="U18">
        <f t="shared" si="8"/>
        <v>0.1</v>
      </c>
      <c r="V18">
        <f t="shared" si="9"/>
        <v>8.9500000000000024E-2</v>
      </c>
      <c r="W18">
        <f t="shared" si="10"/>
        <v>0</v>
      </c>
      <c r="X18">
        <f t="shared" si="11"/>
        <v>-10</v>
      </c>
      <c r="Y18">
        <f t="shared" si="12"/>
        <v>0</v>
      </c>
      <c r="Z18">
        <f t="shared" si="13"/>
        <v>-0.1</v>
      </c>
    </row>
    <row r="19" spans="1:26" x14ac:dyDescent="0.3">
      <c r="A19" t="s">
        <v>29</v>
      </c>
      <c r="B19">
        <f t="shared" si="14"/>
        <v>1.0967059328779838</v>
      </c>
      <c r="C19">
        <f t="shared" si="29"/>
        <v>1.0418048141777161</v>
      </c>
      <c r="D19">
        <f t="shared" si="30"/>
        <v>9.9341976440273214</v>
      </c>
      <c r="E19">
        <f t="shared" si="31"/>
        <v>8.837491711149335</v>
      </c>
      <c r="F19">
        <f>($B$5*gx-$B$6*D19)/$B$5</f>
        <v>-0.59605185864163923</v>
      </c>
      <c r="G19">
        <f>($B$5*gy-$B$6*E19)/$B$5</f>
        <v>-10.53024950266896</v>
      </c>
      <c r="H19">
        <f t="shared" si="0"/>
        <v>9.9341976440273219E-2</v>
      </c>
      <c r="I19">
        <f t="shared" si="1"/>
        <v>8.8374917111493353E-2</v>
      </c>
      <c r="J19">
        <f t="shared" si="2"/>
        <v>-5.9605185864163926E-3</v>
      </c>
      <c r="K19">
        <f t="shared" si="3"/>
        <v>-0.1053024950266896</v>
      </c>
      <c r="M19">
        <f t="shared" ref="M19:M28" si="32">M18+U18</f>
        <v>1.0999999999999999</v>
      </c>
      <c r="N19">
        <f t="shared" ref="N19:N22" si="33">N18+V18</f>
        <v>1.0395000000000003</v>
      </c>
      <c r="O19">
        <f t="shared" ref="O19:O22" si="34">O18+Y18</f>
        <v>10</v>
      </c>
      <c r="P19">
        <f t="shared" ref="P19:P22" si="35">P18+Z18</f>
        <v>8.9000000000000039</v>
      </c>
      <c r="Q19">
        <f t="shared" si="4"/>
        <v>0</v>
      </c>
      <c r="R19">
        <f t="shared" si="5"/>
        <v>-10</v>
      </c>
      <c r="S19">
        <f t="shared" si="6"/>
        <v>10</v>
      </c>
      <c r="T19">
        <f t="shared" si="7"/>
        <v>8.8500000000000032</v>
      </c>
      <c r="U19">
        <f t="shared" si="8"/>
        <v>0.1</v>
      </c>
      <c r="V19">
        <f t="shared" si="9"/>
        <v>8.8500000000000037E-2</v>
      </c>
      <c r="W19">
        <f t="shared" si="10"/>
        <v>0</v>
      </c>
      <c r="X19">
        <f t="shared" si="11"/>
        <v>-10</v>
      </c>
      <c r="Y19">
        <f t="shared" si="12"/>
        <v>0</v>
      </c>
      <c r="Z19">
        <f t="shared" si="13"/>
        <v>-0.1</v>
      </c>
    </row>
    <row r="20" spans="1:26" x14ac:dyDescent="0.3">
      <c r="A20" t="s">
        <v>30</v>
      </c>
      <c r="B20">
        <f t="shared" si="14"/>
        <v>1.196047909318257</v>
      </c>
      <c r="C20">
        <f t="shared" si="29"/>
        <v>1.1301797312892095</v>
      </c>
      <c r="D20">
        <f t="shared" si="30"/>
        <v>9.928237125440905</v>
      </c>
      <c r="E20">
        <f t="shared" si="31"/>
        <v>8.7321892161226451</v>
      </c>
      <c r="F20">
        <f>($B$5*gx-$B$6*D20)/$B$5</f>
        <v>-0.59569422752645429</v>
      </c>
      <c r="G20">
        <f>($B$5*gy-$B$6*E20)/$B$5</f>
        <v>-10.523931352967358</v>
      </c>
      <c r="H20">
        <f t="shared" si="0"/>
        <v>9.9282371254409058E-2</v>
      </c>
      <c r="I20">
        <f t="shared" si="1"/>
        <v>8.7321892161226447E-2</v>
      </c>
      <c r="J20">
        <f t="shared" si="2"/>
        <v>-5.9569422752645427E-3</v>
      </c>
      <c r="K20">
        <f t="shared" si="3"/>
        <v>-0.10523931352967358</v>
      </c>
      <c r="M20">
        <f t="shared" si="32"/>
        <v>1.2</v>
      </c>
      <c r="N20">
        <f t="shared" si="33"/>
        <v>1.1280000000000003</v>
      </c>
      <c r="O20">
        <f t="shared" si="34"/>
        <v>10</v>
      </c>
      <c r="P20">
        <f t="shared" si="35"/>
        <v>8.8000000000000043</v>
      </c>
      <c r="Q20">
        <f t="shared" si="4"/>
        <v>0</v>
      </c>
      <c r="R20">
        <f t="shared" si="5"/>
        <v>-10</v>
      </c>
      <c r="S20">
        <f t="shared" si="6"/>
        <v>10</v>
      </c>
      <c r="T20">
        <f t="shared" si="7"/>
        <v>8.7500000000000036</v>
      </c>
      <c r="U20">
        <f t="shared" si="8"/>
        <v>0.1</v>
      </c>
      <c r="V20">
        <f t="shared" si="9"/>
        <v>8.7500000000000036E-2</v>
      </c>
      <c r="W20">
        <f t="shared" si="10"/>
        <v>0</v>
      </c>
      <c r="X20">
        <f t="shared" si="11"/>
        <v>-10</v>
      </c>
      <c r="Y20">
        <f t="shared" si="12"/>
        <v>0</v>
      </c>
      <c r="Z20">
        <f t="shared" si="13"/>
        <v>-0.1</v>
      </c>
    </row>
    <row r="21" spans="1:26" x14ac:dyDescent="0.3">
      <c r="A21" t="s">
        <v>31</v>
      </c>
      <c r="B21">
        <f t="shared" si="14"/>
        <v>1.2953302805726661</v>
      </c>
      <c r="C21">
        <f t="shared" ref="C21" si="36">C20+I20</f>
        <v>1.2175016234504359</v>
      </c>
      <c r="D21">
        <f t="shared" ref="D21" si="37">D20+J20</f>
        <v>9.9222801831656398</v>
      </c>
      <c r="E21">
        <f t="shared" ref="E21" si="38">E20+K20</f>
        <v>8.6269499025929708</v>
      </c>
      <c r="F21">
        <f>($B$5*gx-$B$6*D21)/$B$5</f>
        <v>-0.5953368109899384</v>
      </c>
      <c r="G21">
        <f>($B$5*gy-$B$6*E21)/$B$5</f>
        <v>-10.517616994155578</v>
      </c>
      <c r="H21">
        <f t="shared" si="0"/>
        <v>9.9222801831656396E-2</v>
      </c>
      <c r="I21">
        <f t="shared" si="1"/>
        <v>8.6269499025929716E-2</v>
      </c>
      <c r="J21">
        <f t="shared" si="2"/>
        <v>-5.9533681098993844E-3</v>
      </c>
      <c r="K21">
        <f t="shared" si="3"/>
        <v>-0.10517616994155578</v>
      </c>
      <c r="M21">
        <f t="shared" si="32"/>
        <v>1.3</v>
      </c>
      <c r="N21">
        <f t="shared" si="33"/>
        <v>1.2155000000000005</v>
      </c>
      <c r="O21">
        <f t="shared" si="34"/>
        <v>10</v>
      </c>
      <c r="P21">
        <f t="shared" si="35"/>
        <v>8.7000000000000046</v>
      </c>
      <c r="Q21">
        <f t="shared" si="4"/>
        <v>0</v>
      </c>
      <c r="R21">
        <f t="shared" si="5"/>
        <v>-10</v>
      </c>
      <c r="S21">
        <f t="shared" si="6"/>
        <v>10</v>
      </c>
      <c r="T21">
        <f t="shared" si="7"/>
        <v>8.6500000000000039</v>
      </c>
      <c r="U21">
        <f t="shared" si="8"/>
        <v>0.1</v>
      </c>
      <c r="V21">
        <f t="shared" si="9"/>
        <v>8.6500000000000035E-2</v>
      </c>
      <c r="W21">
        <f t="shared" si="10"/>
        <v>0</v>
      </c>
      <c r="X21">
        <f t="shared" si="11"/>
        <v>-10</v>
      </c>
      <c r="Y21">
        <f t="shared" si="12"/>
        <v>0</v>
      </c>
      <c r="Z21">
        <f t="shared" si="13"/>
        <v>-0.1</v>
      </c>
    </row>
    <row r="22" spans="1:26" x14ac:dyDescent="0.3">
      <c r="A22" t="s">
        <v>32</v>
      </c>
      <c r="B22">
        <f t="shared" si="14"/>
        <v>1.3945530824043224</v>
      </c>
      <c r="C22">
        <f t="shared" ref="C22:C25" si="39">C21+I21</f>
        <v>1.3037711224763655</v>
      </c>
      <c r="D22">
        <f t="shared" ref="D22:D25" si="40">D21+J21</f>
        <v>9.91632681505574</v>
      </c>
      <c r="E22">
        <f t="shared" ref="E22:E25" si="41">E21+K21</f>
        <v>8.5217737326514147</v>
      </c>
      <c r="F22">
        <f>($B$5*gx-$B$6*D22)/$B$5</f>
        <v>-0.59497960890334434</v>
      </c>
      <c r="G22">
        <f>($B$5*gy-$B$6*E22)/$B$5</f>
        <v>-10.511306423959086</v>
      </c>
      <c r="H22">
        <f t="shared" si="0"/>
        <v>9.9163268150557399E-2</v>
      </c>
      <c r="I22">
        <f t="shared" si="1"/>
        <v>8.5217737326514151E-2</v>
      </c>
      <c r="J22">
        <f t="shared" si="2"/>
        <v>-5.9497960890334432E-3</v>
      </c>
      <c r="K22">
        <f t="shared" si="3"/>
        <v>-0.10511306423959087</v>
      </c>
      <c r="M22">
        <f t="shared" si="32"/>
        <v>1.4000000000000001</v>
      </c>
      <c r="N22">
        <f t="shared" si="33"/>
        <v>1.3020000000000005</v>
      </c>
      <c r="O22">
        <f t="shared" si="34"/>
        <v>10</v>
      </c>
      <c r="P22">
        <f t="shared" si="35"/>
        <v>8.600000000000005</v>
      </c>
      <c r="Q22">
        <f t="shared" si="4"/>
        <v>0</v>
      </c>
      <c r="R22">
        <f t="shared" si="5"/>
        <v>-10</v>
      </c>
      <c r="S22">
        <f t="shared" si="6"/>
        <v>10</v>
      </c>
      <c r="T22">
        <f t="shared" si="7"/>
        <v>8.5500000000000043</v>
      </c>
      <c r="U22">
        <f t="shared" si="8"/>
        <v>0.1</v>
      </c>
      <c r="V22">
        <f t="shared" si="9"/>
        <v>8.5500000000000048E-2</v>
      </c>
      <c r="W22">
        <f t="shared" si="10"/>
        <v>0</v>
      </c>
      <c r="X22">
        <f t="shared" si="11"/>
        <v>-10</v>
      </c>
      <c r="Y22">
        <f t="shared" si="12"/>
        <v>0</v>
      </c>
      <c r="Z22">
        <f t="shared" si="13"/>
        <v>-0.1</v>
      </c>
    </row>
    <row r="23" spans="1:26" x14ac:dyDescent="0.3">
      <c r="A23" t="s">
        <v>33</v>
      </c>
      <c r="B23">
        <f t="shared" si="14"/>
        <v>1.4937163505548798</v>
      </c>
      <c r="C23">
        <f t="shared" si="39"/>
        <v>1.3889888598028797</v>
      </c>
      <c r="D23">
        <f t="shared" si="40"/>
        <v>9.910377018966706</v>
      </c>
      <c r="E23">
        <f t="shared" si="41"/>
        <v>8.4166606684118239</v>
      </c>
      <c r="F23">
        <f>($B$5*gx-$B$6*D23)/$B$5</f>
        <v>-0.59462262113800235</v>
      </c>
      <c r="G23">
        <f>($B$5*gy-$B$6*E23)/$B$5</f>
        <v>-10.50499964010471</v>
      </c>
      <c r="H23">
        <f t="shared" si="0"/>
        <v>9.9103770189667068E-2</v>
      </c>
      <c r="I23">
        <f t="shared" si="1"/>
        <v>8.4166606684118239E-2</v>
      </c>
      <c r="J23">
        <f t="shared" si="2"/>
        <v>-5.9462262113800235E-3</v>
      </c>
      <c r="K23">
        <f t="shared" si="3"/>
        <v>-0.1050499964010471</v>
      </c>
      <c r="M23">
        <f t="shared" si="32"/>
        <v>1.5000000000000002</v>
      </c>
      <c r="N23">
        <f>N22+V22</f>
        <v>1.3875000000000006</v>
      </c>
      <c r="O23">
        <f>O22+Y22</f>
        <v>10</v>
      </c>
      <c r="P23">
        <f>P22+Z22</f>
        <v>8.5000000000000053</v>
      </c>
      <c r="Q23">
        <f t="shared" si="4"/>
        <v>0</v>
      </c>
      <c r="R23">
        <f t="shared" si="5"/>
        <v>-10</v>
      </c>
      <c r="S23">
        <f t="shared" si="6"/>
        <v>10</v>
      </c>
      <c r="T23">
        <f t="shared" si="7"/>
        <v>8.4500000000000046</v>
      </c>
      <c r="U23">
        <f t="shared" si="8"/>
        <v>0.1</v>
      </c>
      <c r="V23">
        <f t="shared" si="9"/>
        <v>8.4500000000000047E-2</v>
      </c>
      <c r="W23">
        <f t="shared" si="10"/>
        <v>0</v>
      </c>
      <c r="X23">
        <f t="shared" si="11"/>
        <v>-10</v>
      </c>
      <c r="Y23">
        <f t="shared" si="12"/>
        <v>0</v>
      </c>
      <c r="Z23">
        <f t="shared" si="13"/>
        <v>-0.1</v>
      </c>
    </row>
    <row r="24" spans="1:26" x14ac:dyDescent="0.3">
      <c r="A24" t="s">
        <v>34</v>
      </c>
      <c r="B24">
        <f t="shared" si="14"/>
        <v>1.5928201207445469</v>
      </c>
      <c r="C24">
        <f t="shared" si="39"/>
        <v>1.4731554664869979</v>
      </c>
      <c r="D24">
        <f t="shared" si="40"/>
        <v>9.9044307927553259</v>
      </c>
      <c r="E24">
        <f t="shared" si="41"/>
        <v>8.3116106720107776</v>
      </c>
      <c r="F24">
        <f>($B$5*gx-$B$6*D24)/$B$5</f>
        <v>-0.59426584756531953</v>
      </c>
      <c r="G24">
        <f>($B$5*gy-$B$6*E24)/$B$5</f>
        <v>-10.498696640320647</v>
      </c>
      <c r="H24">
        <f t="shared" si="0"/>
        <v>9.9044307927553255E-2</v>
      </c>
      <c r="I24">
        <f t="shared" si="1"/>
        <v>8.3116106720107774E-2</v>
      </c>
      <c r="J24">
        <f t="shared" si="2"/>
        <v>-5.9426584756531956E-3</v>
      </c>
      <c r="K24">
        <f t="shared" si="3"/>
        <v>-0.10498696640320647</v>
      </c>
      <c r="M24">
        <f t="shared" si="32"/>
        <v>1.6000000000000003</v>
      </c>
      <c r="N24">
        <f t="shared" ref="N24:N26" si="42">N23+V23</f>
        <v>1.4720000000000006</v>
      </c>
      <c r="O24">
        <f t="shared" ref="O24:O26" si="43">O23+Y23</f>
        <v>10</v>
      </c>
      <c r="P24">
        <f t="shared" ref="P24:P26" si="44">P23+Z23</f>
        <v>8.4000000000000057</v>
      </c>
      <c r="Q24">
        <f t="shared" si="4"/>
        <v>0</v>
      </c>
      <c r="R24">
        <f t="shared" si="5"/>
        <v>-10</v>
      </c>
      <c r="S24">
        <f t="shared" si="6"/>
        <v>10</v>
      </c>
      <c r="T24">
        <f t="shared" si="7"/>
        <v>8.350000000000005</v>
      </c>
      <c r="U24">
        <f t="shared" si="8"/>
        <v>0.1</v>
      </c>
      <c r="V24">
        <f t="shared" si="9"/>
        <v>8.3500000000000046E-2</v>
      </c>
      <c r="W24">
        <f t="shared" si="10"/>
        <v>0</v>
      </c>
      <c r="X24">
        <f t="shared" si="11"/>
        <v>-10</v>
      </c>
      <c r="Y24">
        <f t="shared" si="12"/>
        <v>0</v>
      </c>
      <c r="Z24">
        <f t="shared" si="13"/>
        <v>-0.1</v>
      </c>
    </row>
    <row r="25" spans="1:26" x14ac:dyDescent="0.3">
      <c r="A25" t="s">
        <v>35</v>
      </c>
      <c r="B25">
        <f t="shared" si="14"/>
        <v>1.6918644286721003</v>
      </c>
      <c r="C25">
        <f t="shared" si="39"/>
        <v>1.5562715732071057</v>
      </c>
      <c r="D25">
        <f t="shared" si="40"/>
        <v>9.8984881342796722</v>
      </c>
      <c r="E25">
        <f t="shared" si="41"/>
        <v>8.206623705607571</v>
      </c>
      <c r="F25">
        <f>($B$5*gx-$B$6*D25)/$B$5</f>
        <v>-0.59390928805678034</v>
      </c>
      <c r="G25">
        <f>($B$5*gy-$B$6*E25)/$B$5</f>
        <v>-10.492397422336454</v>
      </c>
      <c r="H25">
        <f t="shared" si="0"/>
        <v>9.8984881342796718E-2</v>
      </c>
      <c r="I25">
        <f t="shared" si="1"/>
        <v>8.2066237056075714E-2</v>
      </c>
      <c r="J25">
        <f t="shared" si="2"/>
        <v>-5.9390928805678036E-3</v>
      </c>
      <c r="K25">
        <f t="shared" si="3"/>
        <v>-0.10492397422336454</v>
      </c>
      <c r="M25">
        <f t="shared" si="32"/>
        <v>1.7000000000000004</v>
      </c>
      <c r="N25">
        <f t="shared" si="42"/>
        <v>1.5555000000000008</v>
      </c>
      <c r="O25">
        <f t="shared" si="43"/>
        <v>10</v>
      </c>
      <c r="P25">
        <f t="shared" si="44"/>
        <v>8.300000000000006</v>
      </c>
      <c r="Q25">
        <f t="shared" si="4"/>
        <v>0</v>
      </c>
      <c r="R25">
        <f t="shared" si="5"/>
        <v>-10</v>
      </c>
      <c r="S25">
        <f t="shared" si="6"/>
        <v>10</v>
      </c>
      <c r="T25">
        <f t="shared" si="7"/>
        <v>8.2500000000000053</v>
      </c>
      <c r="U25">
        <f t="shared" si="8"/>
        <v>0.1</v>
      </c>
      <c r="V25">
        <f t="shared" si="9"/>
        <v>8.2500000000000059E-2</v>
      </c>
      <c r="W25">
        <f t="shared" si="10"/>
        <v>0</v>
      </c>
      <c r="X25">
        <f t="shared" si="11"/>
        <v>-10</v>
      </c>
      <c r="Y25">
        <f t="shared" si="12"/>
        <v>0</v>
      </c>
      <c r="Z25">
        <f t="shared" si="13"/>
        <v>-0.1</v>
      </c>
    </row>
    <row r="26" spans="1:26" x14ac:dyDescent="0.3">
      <c r="A26" t="s">
        <v>36</v>
      </c>
      <c r="B26">
        <f t="shared" si="14"/>
        <v>1.790849310014897</v>
      </c>
      <c r="C26">
        <f t="shared" ref="C26:C29" si="45">C25+I25</f>
        <v>1.6383378102631814</v>
      </c>
      <c r="D26">
        <f t="shared" ref="D26:D29" si="46">D25+J25</f>
        <v>9.8925490413991053</v>
      </c>
      <c r="E26">
        <f t="shared" ref="E26:E29" si="47">E25+K25</f>
        <v>8.1016997313842065</v>
      </c>
      <c r="F26">
        <f>($B$5*gx-$B$6*D26)/$B$5</f>
        <v>-0.5935529424839463</v>
      </c>
      <c r="G26">
        <f>($B$5*gy-$B$6*E26)/$B$5</f>
        <v>-10.486101983883053</v>
      </c>
      <c r="H26">
        <f t="shared" si="0"/>
        <v>9.8925490413991055E-2</v>
      </c>
      <c r="I26">
        <f t="shared" si="1"/>
        <v>8.1016997313842071E-2</v>
      </c>
      <c r="J26">
        <f t="shared" si="2"/>
        <v>-5.9355294248394632E-3</v>
      </c>
      <c r="K26">
        <f t="shared" si="3"/>
        <v>-0.10486101983883053</v>
      </c>
      <c r="M26">
        <f t="shared" si="32"/>
        <v>1.8000000000000005</v>
      </c>
      <c r="N26">
        <f t="shared" si="42"/>
        <v>1.6380000000000008</v>
      </c>
      <c r="O26">
        <f t="shared" si="43"/>
        <v>10</v>
      </c>
      <c r="P26">
        <f t="shared" si="44"/>
        <v>8.2000000000000064</v>
      </c>
      <c r="Q26">
        <f t="shared" si="4"/>
        <v>0</v>
      </c>
      <c r="R26">
        <f t="shared" si="5"/>
        <v>-10</v>
      </c>
      <c r="S26">
        <f t="shared" si="6"/>
        <v>10</v>
      </c>
      <c r="T26">
        <f t="shared" si="7"/>
        <v>8.1500000000000057</v>
      </c>
      <c r="U26">
        <f t="shared" si="8"/>
        <v>0.1</v>
      </c>
      <c r="V26">
        <f t="shared" si="9"/>
        <v>8.1500000000000059E-2</v>
      </c>
      <c r="W26">
        <f t="shared" si="10"/>
        <v>0</v>
      </c>
      <c r="X26">
        <f t="shared" si="11"/>
        <v>-10</v>
      </c>
      <c r="Y26">
        <f t="shared" si="12"/>
        <v>0</v>
      </c>
      <c r="Z26">
        <f t="shared" si="13"/>
        <v>-0.1</v>
      </c>
    </row>
    <row r="27" spans="1:26" x14ac:dyDescent="0.3">
      <c r="A27" t="s">
        <v>37</v>
      </c>
      <c r="B27">
        <f t="shared" si="14"/>
        <v>1.8897748004288881</v>
      </c>
      <c r="C27">
        <f t="shared" si="45"/>
        <v>1.7193548075770235</v>
      </c>
      <c r="D27">
        <f t="shared" si="46"/>
        <v>9.8866135119742662</v>
      </c>
      <c r="E27">
        <f t="shared" si="47"/>
        <v>7.9968387115453758</v>
      </c>
      <c r="F27">
        <f>($B$5*gx-$B$6*D27)/$B$5</f>
        <v>-0.59319681071845598</v>
      </c>
      <c r="G27">
        <f>($B$5*gy-$B$6*E27)/$B$5</f>
        <v>-10.479810322692723</v>
      </c>
      <c r="H27">
        <f t="shared" si="0"/>
        <v>9.8866135119742668E-2</v>
      </c>
      <c r="I27">
        <f t="shared" si="1"/>
        <v>7.996838711545376E-2</v>
      </c>
      <c r="J27">
        <f t="shared" si="2"/>
        <v>-5.93196810718456E-3</v>
      </c>
      <c r="K27">
        <f t="shared" si="3"/>
        <v>-0.10479810322692723</v>
      </c>
      <c r="M27">
        <f t="shared" si="32"/>
        <v>1.9000000000000006</v>
      </c>
      <c r="N27">
        <f>N26+V26</f>
        <v>1.7195000000000009</v>
      </c>
      <c r="O27">
        <f>O26+Y26</f>
        <v>10</v>
      </c>
      <c r="P27">
        <f>P26+Z26</f>
        <v>8.1000000000000068</v>
      </c>
      <c r="Q27">
        <f t="shared" si="4"/>
        <v>0</v>
      </c>
      <c r="R27">
        <f t="shared" si="5"/>
        <v>-10</v>
      </c>
      <c r="S27">
        <f t="shared" si="6"/>
        <v>10</v>
      </c>
      <c r="T27">
        <f t="shared" si="7"/>
        <v>8.050000000000006</v>
      </c>
      <c r="U27">
        <f t="shared" si="8"/>
        <v>0.1</v>
      </c>
      <c r="V27">
        <f t="shared" si="9"/>
        <v>8.0500000000000058E-2</v>
      </c>
      <c r="W27">
        <f t="shared" si="10"/>
        <v>0</v>
      </c>
      <c r="X27">
        <f t="shared" si="11"/>
        <v>-10</v>
      </c>
      <c r="Y27">
        <f t="shared" si="12"/>
        <v>0</v>
      </c>
      <c r="Z27">
        <f t="shared" si="13"/>
        <v>-0.1</v>
      </c>
    </row>
    <row r="28" spans="1:26" x14ac:dyDescent="0.3">
      <c r="A28" t="s">
        <v>38</v>
      </c>
      <c r="B28">
        <f t="shared" si="14"/>
        <v>1.9886409355486308</v>
      </c>
      <c r="C28">
        <f t="shared" si="45"/>
        <v>1.7993231946924773</v>
      </c>
      <c r="D28">
        <f t="shared" si="46"/>
        <v>9.8806815438670821</v>
      </c>
      <c r="E28">
        <f t="shared" si="47"/>
        <v>7.8920406083184487</v>
      </c>
      <c r="F28">
        <f>($B$5*gx-$B$6*D28)/$B$5</f>
        <v>-0.59284089263202489</v>
      </c>
      <c r="G28">
        <f>($B$5*gy-$B$6*E28)/$B$5</f>
        <v>-10.473522436499106</v>
      </c>
      <c r="H28">
        <f t="shared" si="0"/>
        <v>9.8806815438670828E-2</v>
      </c>
      <c r="I28">
        <f t="shared" si="1"/>
        <v>7.8920406083184486E-2</v>
      </c>
      <c r="J28">
        <f t="shared" si="2"/>
        <v>-5.9284089263202493E-3</v>
      </c>
      <c r="K28">
        <f t="shared" si="3"/>
        <v>-0.10473522436499107</v>
      </c>
      <c r="M28">
        <f t="shared" si="32"/>
        <v>2.0000000000000004</v>
      </c>
      <c r="N28">
        <f t="shared" ref="N28" si="48">N27+V27</f>
        <v>1.8000000000000009</v>
      </c>
      <c r="O28">
        <f t="shared" ref="O28" si="49">O27+Y27</f>
        <v>10</v>
      </c>
      <c r="P28">
        <f t="shared" ref="P28" si="50">P27+Z27</f>
        <v>8.0000000000000071</v>
      </c>
      <c r="Q28">
        <f t="shared" si="4"/>
        <v>0</v>
      </c>
      <c r="R28">
        <f t="shared" si="5"/>
        <v>-10</v>
      </c>
      <c r="S28">
        <f t="shared" si="6"/>
        <v>10</v>
      </c>
      <c r="T28">
        <f t="shared" si="7"/>
        <v>7.9500000000000073</v>
      </c>
      <c r="U28">
        <f t="shared" si="8"/>
        <v>0.1</v>
      </c>
      <c r="V28">
        <f t="shared" si="9"/>
        <v>7.9500000000000071E-2</v>
      </c>
      <c r="W28">
        <f t="shared" si="10"/>
        <v>0</v>
      </c>
      <c r="X28">
        <f t="shared" si="11"/>
        <v>-10</v>
      </c>
      <c r="Y28">
        <f t="shared" si="12"/>
        <v>0</v>
      </c>
      <c r="Z28">
        <f t="shared" si="13"/>
        <v>-0.1</v>
      </c>
    </row>
    <row r="29" spans="1:26" x14ac:dyDescent="0.3">
      <c r="A29" t="s">
        <v>39</v>
      </c>
      <c r="B29">
        <f t="shared" si="14"/>
        <v>2.0874477509873017</v>
      </c>
      <c r="C29">
        <f t="shared" si="45"/>
        <v>1.8782436007756618</v>
      </c>
      <c r="D29">
        <f t="shared" si="46"/>
        <v>9.8747531349407627</v>
      </c>
      <c r="E29">
        <f t="shared" si="47"/>
        <v>7.7873053839534574</v>
      </c>
      <c r="F29">
        <f>($B$5*gx-$B$6*D29)/$B$5</f>
        <v>-0.59248518809644568</v>
      </c>
      <c r="G29">
        <f>($B$5*gy-$B$6*E29)/$B$5</f>
        <v>-10.467238323037208</v>
      </c>
      <c r="H29">
        <f t="shared" si="0"/>
        <v>9.8747531349407627E-2</v>
      </c>
      <c r="I29">
        <f t="shared" si="1"/>
        <v>7.7873053839534578E-2</v>
      </c>
      <c r="J29">
        <f t="shared" si="2"/>
        <v>-5.9248518809644568E-3</v>
      </c>
      <c r="K29">
        <f t="shared" si="3"/>
        <v>-0.10467238323037208</v>
      </c>
      <c r="M29">
        <f t="shared" ref="M29:M92" si="51">M28+U28</f>
        <v>2.1000000000000005</v>
      </c>
      <c r="N29">
        <f t="shared" ref="N29:N92" si="52">N28+V28</f>
        <v>1.8795000000000011</v>
      </c>
      <c r="O29">
        <f t="shared" ref="O29:O92" si="53">O28+Y28</f>
        <v>10</v>
      </c>
      <c r="P29">
        <f t="shared" ref="P29:P92" si="54">P28+Z28</f>
        <v>7.9000000000000075</v>
      </c>
      <c r="Q29">
        <f t="shared" si="4"/>
        <v>0</v>
      </c>
      <c r="R29">
        <f t="shared" si="5"/>
        <v>-10</v>
      </c>
      <c r="S29">
        <f t="shared" ref="S29:S92" si="55">O29+Q29*dt/2</f>
        <v>10</v>
      </c>
      <c r="T29">
        <f t="shared" ref="T29:T92" si="56">P29+R29*dt/2</f>
        <v>7.8500000000000076</v>
      </c>
      <c r="U29">
        <f t="shared" ref="U29:U92" si="57">S29*dt</f>
        <v>0.1</v>
      </c>
      <c r="V29">
        <f t="shared" ref="V29:V92" si="58">T29*dt</f>
        <v>7.8500000000000084E-2</v>
      </c>
      <c r="W29">
        <f t="shared" si="10"/>
        <v>0</v>
      </c>
      <c r="X29">
        <f t="shared" si="11"/>
        <v>-10</v>
      </c>
      <c r="Y29">
        <f t="shared" ref="Y29:Y92" si="59">W29*dt</f>
        <v>0</v>
      </c>
      <c r="Z29">
        <f t="shared" ref="Z29:Z92" si="60">X29*dt</f>
        <v>-0.1</v>
      </c>
    </row>
    <row r="30" spans="1:26" x14ac:dyDescent="0.3">
      <c r="A30" t="s">
        <v>43</v>
      </c>
      <c r="B30">
        <f t="shared" ref="B30:B31" si="61">B29+H29</f>
        <v>2.1861952823367092</v>
      </c>
      <c r="C30">
        <f t="shared" ref="C30:C31" si="62">C29+I29</f>
        <v>1.9561166546151965</v>
      </c>
      <c r="D30">
        <f t="shared" ref="D30:D31" si="63">D29+J29</f>
        <v>9.8688282830597984</v>
      </c>
      <c r="E30">
        <f t="shared" ref="E30:E31" si="64">E29+K29</f>
        <v>7.6826330007230856</v>
      </c>
      <c r="F30">
        <f>($B$5*gx-$B$6*D30)/$B$5</f>
        <v>-0.59212969698358786</v>
      </c>
      <c r="G30">
        <f>($B$5*gy-$B$6*E30)/$B$5</f>
        <v>-10.460957980043386</v>
      </c>
      <c r="H30">
        <f t="shared" ref="H30:H61" si="65">D30*dt</f>
        <v>9.8688282830597981E-2</v>
      </c>
      <c r="I30">
        <f t="shared" ref="I30:I61" si="66">E30*dt</f>
        <v>7.6826330007230853E-2</v>
      </c>
      <c r="J30">
        <f t="shared" ref="J30:J61" si="67">F30*dt</f>
        <v>-5.9212969698358786E-3</v>
      </c>
      <c r="K30">
        <f t="shared" si="3"/>
        <v>-0.10460957980043385</v>
      </c>
      <c r="M30">
        <f t="shared" si="51"/>
        <v>2.2000000000000006</v>
      </c>
      <c r="N30">
        <f t="shared" si="52"/>
        <v>1.9580000000000011</v>
      </c>
      <c r="O30">
        <f t="shared" si="53"/>
        <v>10</v>
      </c>
      <c r="P30">
        <f t="shared" si="54"/>
        <v>7.8000000000000078</v>
      </c>
      <c r="Q30">
        <f t="shared" si="4"/>
        <v>0</v>
      </c>
      <c r="R30">
        <f t="shared" si="5"/>
        <v>-10</v>
      </c>
      <c r="S30">
        <f t="shared" si="55"/>
        <v>10</v>
      </c>
      <c r="T30">
        <f t="shared" si="56"/>
        <v>7.750000000000008</v>
      </c>
      <c r="U30">
        <f t="shared" si="57"/>
        <v>0.1</v>
      </c>
      <c r="V30">
        <f t="shared" si="58"/>
        <v>7.7500000000000083E-2</v>
      </c>
      <c r="W30">
        <f t="shared" si="10"/>
        <v>0</v>
      </c>
      <c r="X30">
        <f t="shared" si="11"/>
        <v>-10</v>
      </c>
      <c r="Y30">
        <f t="shared" si="59"/>
        <v>0</v>
      </c>
      <c r="Z30">
        <f t="shared" si="60"/>
        <v>-0.1</v>
      </c>
    </row>
    <row r="31" spans="1:26" x14ac:dyDescent="0.3">
      <c r="A31" t="s">
        <v>44</v>
      </c>
      <c r="B31">
        <f t="shared" si="61"/>
        <v>2.2848835651673074</v>
      </c>
      <c r="C31">
        <f t="shared" si="62"/>
        <v>2.0329429846224274</v>
      </c>
      <c r="D31">
        <f t="shared" si="63"/>
        <v>9.8629069860899623</v>
      </c>
      <c r="E31">
        <f t="shared" si="64"/>
        <v>7.5780234209226514</v>
      </c>
      <c r="F31">
        <f>($B$5*gx-$B$6*D31)/$B$5</f>
        <v>-0.59177441916539775</v>
      </c>
      <c r="G31">
        <f>($B$5*gy-$B$6*E31)/$B$5</f>
        <v>-10.454681405255359</v>
      </c>
      <c r="H31">
        <f t="shared" si="65"/>
        <v>9.8629069860899629E-2</v>
      </c>
      <c r="I31">
        <f t="shared" si="66"/>
        <v>7.5780234209226513E-2</v>
      </c>
      <c r="J31">
        <f t="shared" si="67"/>
        <v>-5.9177441916539774E-3</v>
      </c>
      <c r="K31">
        <f t="shared" si="3"/>
        <v>-0.10454681405255359</v>
      </c>
      <c r="M31">
        <f t="shared" si="51"/>
        <v>2.3000000000000007</v>
      </c>
      <c r="N31">
        <f t="shared" si="52"/>
        <v>2.0355000000000012</v>
      </c>
      <c r="O31">
        <f t="shared" si="53"/>
        <v>10</v>
      </c>
      <c r="P31">
        <f t="shared" si="54"/>
        <v>7.7000000000000082</v>
      </c>
      <c r="Q31">
        <f t="shared" si="4"/>
        <v>0</v>
      </c>
      <c r="R31">
        <f t="shared" si="5"/>
        <v>-10</v>
      </c>
      <c r="S31">
        <f t="shared" si="55"/>
        <v>10</v>
      </c>
      <c r="T31">
        <f t="shared" si="56"/>
        <v>7.6500000000000083</v>
      </c>
      <c r="U31">
        <f t="shared" si="57"/>
        <v>0.1</v>
      </c>
      <c r="V31">
        <f t="shared" si="58"/>
        <v>7.6500000000000082E-2</v>
      </c>
      <c r="W31">
        <f t="shared" si="10"/>
        <v>0</v>
      </c>
      <c r="X31">
        <f t="shared" si="11"/>
        <v>-10</v>
      </c>
      <c r="Y31">
        <f t="shared" si="59"/>
        <v>0</v>
      </c>
      <c r="Z31">
        <f t="shared" si="60"/>
        <v>-0.1</v>
      </c>
    </row>
    <row r="32" spans="1:26" x14ac:dyDescent="0.3">
      <c r="A32" t="s">
        <v>45</v>
      </c>
      <c r="B32">
        <f t="shared" ref="B32:B33" si="68">B31+H31</f>
        <v>2.383512635028207</v>
      </c>
      <c r="C32">
        <f t="shared" ref="C32:C33" si="69">C31+I31</f>
        <v>2.108723218831654</v>
      </c>
      <c r="D32">
        <f t="shared" ref="D32:D33" si="70">D31+J31</f>
        <v>9.8569892418983081</v>
      </c>
      <c r="E32">
        <f t="shared" ref="E32:E33" si="71">E31+K31</f>
        <v>7.473476606870098</v>
      </c>
      <c r="F32">
        <f>($B$5*gx-$B$6*D32)/$B$5</f>
        <v>-0.59141935451389849</v>
      </c>
      <c r="G32">
        <f>($B$5*gy-$B$6*E32)/$B$5</f>
        <v>-10.448408596412206</v>
      </c>
      <c r="H32">
        <f t="shared" si="65"/>
        <v>9.8569892418983077E-2</v>
      </c>
      <c r="I32">
        <f t="shared" si="66"/>
        <v>7.4734766068700983E-2</v>
      </c>
      <c r="J32">
        <f t="shared" si="67"/>
        <v>-5.914193545138985E-3</v>
      </c>
      <c r="K32">
        <f t="shared" si="3"/>
        <v>-0.10448408596412206</v>
      </c>
      <c r="M32">
        <f t="shared" si="51"/>
        <v>2.4000000000000008</v>
      </c>
      <c r="N32">
        <f t="shared" si="52"/>
        <v>2.1120000000000014</v>
      </c>
      <c r="O32">
        <f t="shared" si="53"/>
        <v>10</v>
      </c>
      <c r="P32">
        <f t="shared" si="54"/>
        <v>7.6000000000000085</v>
      </c>
      <c r="Q32">
        <f t="shared" si="4"/>
        <v>0</v>
      </c>
      <c r="R32">
        <f t="shared" si="5"/>
        <v>-10</v>
      </c>
      <c r="S32">
        <f t="shared" si="55"/>
        <v>10</v>
      </c>
      <c r="T32">
        <f t="shared" si="56"/>
        <v>7.5500000000000087</v>
      </c>
      <c r="U32">
        <f t="shared" si="57"/>
        <v>0.1</v>
      </c>
      <c r="V32">
        <f t="shared" si="58"/>
        <v>7.5500000000000095E-2</v>
      </c>
      <c r="W32">
        <f t="shared" si="10"/>
        <v>0</v>
      </c>
      <c r="X32">
        <f t="shared" si="11"/>
        <v>-10</v>
      </c>
      <c r="Y32">
        <f t="shared" si="59"/>
        <v>0</v>
      </c>
      <c r="Z32">
        <f t="shared" si="60"/>
        <v>-0.1</v>
      </c>
    </row>
    <row r="33" spans="1:26" x14ac:dyDescent="0.3">
      <c r="A33" t="s">
        <v>46</v>
      </c>
      <c r="B33">
        <f t="shared" si="68"/>
        <v>2.48208252744719</v>
      </c>
      <c r="C33">
        <f t="shared" si="69"/>
        <v>2.1834579849003548</v>
      </c>
      <c r="D33">
        <f t="shared" si="70"/>
        <v>9.8510750483531684</v>
      </c>
      <c r="E33">
        <f t="shared" si="71"/>
        <v>7.3689925209059757</v>
      </c>
      <c r="F33">
        <f>($B$5*gx-$B$6*D33)/$B$5</f>
        <v>-0.59106450290119006</v>
      </c>
      <c r="G33">
        <f>($B$5*gy-$B$6*E33)/$B$5</f>
        <v>-10.442139551254359</v>
      </c>
      <c r="H33">
        <f t="shared" si="65"/>
        <v>9.8510750483531681E-2</v>
      </c>
      <c r="I33">
        <f t="shared" si="66"/>
        <v>7.3689925209059759E-2</v>
      </c>
      <c r="J33">
        <f t="shared" si="67"/>
        <v>-5.9106450290119005E-3</v>
      </c>
      <c r="K33">
        <f t="shared" si="3"/>
        <v>-0.10442139551254359</v>
      </c>
      <c r="M33">
        <f t="shared" si="51"/>
        <v>2.5000000000000009</v>
      </c>
      <c r="N33">
        <f t="shared" si="52"/>
        <v>2.1875000000000013</v>
      </c>
      <c r="O33">
        <f t="shared" si="53"/>
        <v>10</v>
      </c>
      <c r="P33">
        <f t="shared" si="54"/>
        <v>7.5000000000000089</v>
      </c>
      <c r="Q33">
        <f t="shared" si="4"/>
        <v>0</v>
      </c>
      <c r="R33">
        <f t="shared" si="5"/>
        <v>-10</v>
      </c>
      <c r="S33">
        <f t="shared" si="55"/>
        <v>10</v>
      </c>
      <c r="T33">
        <f t="shared" si="56"/>
        <v>7.4500000000000091</v>
      </c>
      <c r="U33">
        <f t="shared" si="57"/>
        <v>0.1</v>
      </c>
      <c r="V33">
        <f t="shared" si="58"/>
        <v>7.4500000000000094E-2</v>
      </c>
      <c r="W33">
        <f t="shared" si="10"/>
        <v>0</v>
      </c>
      <c r="X33">
        <f t="shared" si="11"/>
        <v>-10</v>
      </c>
      <c r="Y33">
        <f t="shared" si="59"/>
        <v>0</v>
      </c>
      <c r="Z33">
        <f t="shared" si="60"/>
        <v>-0.1</v>
      </c>
    </row>
    <row r="34" spans="1:26" x14ac:dyDescent="0.3">
      <c r="A34" t="s">
        <v>47</v>
      </c>
      <c r="B34">
        <f t="shared" ref="B34:B97" si="72">B33+H33</f>
        <v>2.5805932779307219</v>
      </c>
      <c r="C34">
        <f t="shared" ref="C34:C97" si="73">C33+I33</f>
        <v>2.2571479101094147</v>
      </c>
      <c r="D34">
        <f t="shared" ref="D34:D97" si="74">D33+J33</f>
        <v>9.8451644033241568</v>
      </c>
      <c r="E34">
        <f t="shared" ref="E34:E97" si="75">E33+K33</f>
        <v>7.2645711253934317</v>
      </c>
      <c r="F34">
        <f>($B$5*gx-$B$6*D34)/$B$5</f>
        <v>-0.59070986419944937</v>
      </c>
      <c r="G34">
        <f>($B$5*gy-$B$6*E34)/$B$5</f>
        <v>-10.435874267523605</v>
      </c>
      <c r="H34">
        <f t="shared" si="65"/>
        <v>9.8451644033241567E-2</v>
      </c>
      <c r="I34">
        <f t="shared" si="66"/>
        <v>7.264571125393432E-2</v>
      </c>
      <c r="J34">
        <f t="shared" si="67"/>
        <v>-5.9070986419944935E-3</v>
      </c>
      <c r="K34">
        <f t="shared" ref="K34:K65" si="76">G34*dt</f>
        <v>-0.10435874267523605</v>
      </c>
      <c r="M34">
        <f t="shared" si="51"/>
        <v>2.600000000000001</v>
      </c>
      <c r="N34">
        <f t="shared" si="52"/>
        <v>2.2620000000000013</v>
      </c>
      <c r="O34">
        <f t="shared" si="53"/>
        <v>10</v>
      </c>
      <c r="P34">
        <f t="shared" si="54"/>
        <v>7.4000000000000092</v>
      </c>
      <c r="Q34">
        <f t="shared" si="4"/>
        <v>0</v>
      </c>
      <c r="R34">
        <f t="shared" si="5"/>
        <v>-10</v>
      </c>
      <c r="S34">
        <f t="shared" si="55"/>
        <v>10</v>
      </c>
      <c r="T34">
        <f t="shared" si="56"/>
        <v>7.3500000000000094</v>
      </c>
      <c r="U34">
        <f t="shared" si="57"/>
        <v>0.1</v>
      </c>
      <c r="V34">
        <f t="shared" si="58"/>
        <v>7.3500000000000093E-2</v>
      </c>
      <c r="W34">
        <f t="shared" si="10"/>
        <v>0</v>
      </c>
      <c r="X34">
        <f t="shared" si="11"/>
        <v>-10</v>
      </c>
      <c r="Y34">
        <f t="shared" si="59"/>
        <v>0</v>
      </c>
      <c r="Z34">
        <f t="shared" si="60"/>
        <v>-0.1</v>
      </c>
    </row>
    <row r="35" spans="1:26" x14ac:dyDescent="0.3">
      <c r="A35" t="s">
        <v>48</v>
      </c>
      <c r="B35">
        <f t="shared" si="72"/>
        <v>2.6790449219639636</v>
      </c>
      <c r="C35">
        <f t="shared" si="73"/>
        <v>2.3297936213633492</v>
      </c>
      <c r="D35">
        <f t="shared" si="74"/>
        <v>9.8392573046821621</v>
      </c>
      <c r="E35">
        <f t="shared" si="75"/>
        <v>7.1602123827181954</v>
      </c>
      <c r="F35">
        <f>($B$5*gx-$B$6*D35)/$B$5</f>
        <v>-0.59035543828092973</v>
      </c>
      <c r="G35">
        <f>($B$5*gy-$B$6*E35)/$B$5</f>
        <v>-10.429612742963091</v>
      </c>
      <c r="H35">
        <f t="shared" si="65"/>
        <v>9.8392573046821627E-2</v>
      </c>
      <c r="I35">
        <f t="shared" si="66"/>
        <v>7.1602123827181952E-2</v>
      </c>
      <c r="J35">
        <f t="shared" si="67"/>
        <v>-5.9035543828092974E-3</v>
      </c>
      <c r="K35">
        <f t="shared" si="76"/>
        <v>-0.1042961274296309</v>
      </c>
      <c r="M35">
        <f t="shared" si="51"/>
        <v>2.7000000000000011</v>
      </c>
      <c r="N35">
        <f t="shared" si="52"/>
        <v>2.3355000000000015</v>
      </c>
      <c r="O35">
        <f t="shared" si="53"/>
        <v>10</v>
      </c>
      <c r="P35">
        <f t="shared" si="54"/>
        <v>7.3000000000000096</v>
      </c>
      <c r="Q35">
        <f t="shared" si="4"/>
        <v>0</v>
      </c>
      <c r="R35">
        <f t="shared" si="5"/>
        <v>-10</v>
      </c>
      <c r="S35">
        <f t="shared" si="55"/>
        <v>10</v>
      </c>
      <c r="T35">
        <f t="shared" si="56"/>
        <v>7.2500000000000098</v>
      </c>
      <c r="U35">
        <f t="shared" si="57"/>
        <v>0.1</v>
      </c>
      <c r="V35">
        <f t="shared" si="58"/>
        <v>7.2500000000000106E-2</v>
      </c>
      <c r="W35">
        <f t="shared" si="10"/>
        <v>0</v>
      </c>
      <c r="X35">
        <f t="shared" si="11"/>
        <v>-10</v>
      </c>
      <c r="Y35">
        <f t="shared" si="59"/>
        <v>0</v>
      </c>
      <c r="Z35">
        <f t="shared" si="60"/>
        <v>-0.1</v>
      </c>
    </row>
    <row r="36" spans="1:26" x14ac:dyDescent="0.3">
      <c r="A36" t="s">
        <v>49</v>
      </c>
      <c r="B36">
        <f t="shared" si="72"/>
        <v>2.7774374950107852</v>
      </c>
      <c r="C36">
        <f t="shared" si="73"/>
        <v>2.401395745190531</v>
      </c>
      <c r="D36">
        <f t="shared" si="74"/>
        <v>9.8333537502993522</v>
      </c>
      <c r="E36">
        <f t="shared" si="75"/>
        <v>7.0559162552885644</v>
      </c>
      <c r="F36">
        <f>($B$5*gx-$B$6*D36)/$B$5</f>
        <v>-0.59000122501796115</v>
      </c>
      <c r="G36">
        <f>($B$5*gy-$B$6*E36)/$B$5</f>
        <v>-10.423354975317313</v>
      </c>
      <c r="H36">
        <f t="shared" si="65"/>
        <v>9.833353750299352E-2</v>
      </c>
      <c r="I36">
        <f t="shared" si="66"/>
        <v>7.0559162552885649E-2</v>
      </c>
      <c r="J36">
        <f t="shared" si="67"/>
        <v>-5.9000122501796119E-3</v>
      </c>
      <c r="K36">
        <f t="shared" si="76"/>
        <v>-0.10423354975317313</v>
      </c>
      <c r="M36">
        <f t="shared" si="51"/>
        <v>2.8000000000000012</v>
      </c>
      <c r="N36">
        <f t="shared" si="52"/>
        <v>2.4080000000000017</v>
      </c>
      <c r="O36">
        <f t="shared" si="53"/>
        <v>10</v>
      </c>
      <c r="P36">
        <f t="shared" si="54"/>
        <v>7.2000000000000099</v>
      </c>
      <c r="Q36">
        <f t="shared" si="4"/>
        <v>0</v>
      </c>
      <c r="R36">
        <f t="shared" si="5"/>
        <v>-10</v>
      </c>
      <c r="S36">
        <f t="shared" si="55"/>
        <v>10</v>
      </c>
      <c r="T36">
        <f t="shared" si="56"/>
        <v>7.1500000000000101</v>
      </c>
      <c r="U36">
        <f t="shared" si="57"/>
        <v>0.1</v>
      </c>
      <c r="V36">
        <f t="shared" si="58"/>
        <v>7.1500000000000105E-2</v>
      </c>
      <c r="W36">
        <f t="shared" si="10"/>
        <v>0</v>
      </c>
      <c r="X36">
        <f t="shared" si="11"/>
        <v>-10</v>
      </c>
      <c r="Y36">
        <f t="shared" si="59"/>
        <v>0</v>
      </c>
      <c r="Z36">
        <f t="shared" si="60"/>
        <v>-0.1</v>
      </c>
    </row>
    <row r="37" spans="1:26" x14ac:dyDescent="0.3">
      <c r="A37" t="s">
        <v>50</v>
      </c>
      <c r="B37">
        <f t="shared" si="72"/>
        <v>2.8757710325137786</v>
      </c>
      <c r="C37">
        <f t="shared" si="73"/>
        <v>2.4719549077434166</v>
      </c>
      <c r="D37">
        <f t="shared" si="74"/>
        <v>9.8274537380491722</v>
      </c>
      <c r="E37">
        <f t="shared" si="75"/>
        <v>6.9516827055353909</v>
      </c>
      <c r="F37">
        <f>($B$5*gx-$B$6*D37)/$B$5</f>
        <v>-0.58964722428295036</v>
      </c>
      <c r="G37">
        <f>($B$5*gy-$B$6*E37)/$B$5</f>
        <v>-10.417100962332125</v>
      </c>
      <c r="H37">
        <f t="shared" si="65"/>
        <v>9.827453738049173E-2</v>
      </c>
      <c r="I37">
        <f t="shared" si="66"/>
        <v>6.9516827055353905E-2</v>
      </c>
      <c r="J37">
        <f t="shared" si="67"/>
        <v>-5.8964722428295037E-3</v>
      </c>
      <c r="K37">
        <f t="shared" si="76"/>
        <v>-0.10417100962332125</v>
      </c>
      <c r="M37">
        <f t="shared" si="51"/>
        <v>2.9000000000000012</v>
      </c>
      <c r="N37">
        <f t="shared" si="52"/>
        <v>2.4795000000000016</v>
      </c>
      <c r="O37">
        <f t="shared" si="53"/>
        <v>10</v>
      </c>
      <c r="P37">
        <f t="shared" si="54"/>
        <v>7.1000000000000103</v>
      </c>
      <c r="Q37">
        <f t="shared" si="4"/>
        <v>0</v>
      </c>
      <c r="R37">
        <f t="shared" si="5"/>
        <v>-10</v>
      </c>
      <c r="S37">
        <f t="shared" si="55"/>
        <v>10</v>
      </c>
      <c r="T37">
        <f t="shared" si="56"/>
        <v>7.0500000000000105</v>
      </c>
      <c r="U37">
        <f t="shared" si="57"/>
        <v>0.1</v>
      </c>
      <c r="V37">
        <f t="shared" si="58"/>
        <v>7.0500000000000104E-2</v>
      </c>
      <c r="W37">
        <f t="shared" si="10"/>
        <v>0</v>
      </c>
      <c r="X37">
        <f t="shared" si="11"/>
        <v>-10</v>
      </c>
      <c r="Y37">
        <f t="shared" si="59"/>
        <v>0</v>
      </c>
      <c r="Z37">
        <f t="shared" si="60"/>
        <v>-0.1</v>
      </c>
    </row>
    <row r="38" spans="1:26" x14ac:dyDescent="0.3">
      <c r="A38" t="s">
        <v>51</v>
      </c>
      <c r="B38">
        <f t="shared" si="72"/>
        <v>2.9740455698942703</v>
      </c>
      <c r="C38">
        <f t="shared" si="73"/>
        <v>2.5414717347987708</v>
      </c>
      <c r="D38">
        <f t="shared" si="74"/>
        <v>9.8215572658063426</v>
      </c>
      <c r="E38">
        <f t="shared" si="75"/>
        <v>6.8475116959120701</v>
      </c>
      <c r="F38">
        <f>($B$5*gx-$B$6*D38)/$B$5</f>
        <v>-0.58929343594838057</v>
      </c>
      <c r="G38">
        <f>($B$5*gy-$B$6*E38)/$B$5</f>
        <v>-10.410850701754724</v>
      </c>
      <c r="H38">
        <f t="shared" si="65"/>
        <v>9.8215572658063424E-2</v>
      </c>
      <c r="I38">
        <f t="shared" si="66"/>
        <v>6.8475116959120702E-2</v>
      </c>
      <c r="J38">
        <f t="shared" si="67"/>
        <v>-5.8929343594838063E-3</v>
      </c>
      <c r="K38">
        <f t="shared" si="76"/>
        <v>-0.10410850701754724</v>
      </c>
      <c r="M38">
        <f t="shared" si="51"/>
        <v>3.0000000000000013</v>
      </c>
      <c r="N38">
        <f t="shared" si="52"/>
        <v>2.5500000000000016</v>
      </c>
      <c r="O38">
        <f t="shared" si="53"/>
        <v>10</v>
      </c>
      <c r="P38">
        <f t="shared" si="54"/>
        <v>7.0000000000000107</v>
      </c>
      <c r="Q38">
        <f t="shared" si="4"/>
        <v>0</v>
      </c>
      <c r="R38">
        <f t="shared" si="5"/>
        <v>-10</v>
      </c>
      <c r="S38">
        <f t="shared" si="55"/>
        <v>10</v>
      </c>
      <c r="T38">
        <f t="shared" si="56"/>
        <v>6.9500000000000108</v>
      </c>
      <c r="U38">
        <f t="shared" si="57"/>
        <v>0.1</v>
      </c>
      <c r="V38">
        <f t="shared" si="58"/>
        <v>6.9500000000000103E-2</v>
      </c>
      <c r="W38">
        <f t="shared" si="10"/>
        <v>0</v>
      </c>
      <c r="X38">
        <f t="shared" si="11"/>
        <v>-10</v>
      </c>
      <c r="Y38">
        <f t="shared" si="59"/>
        <v>0</v>
      </c>
      <c r="Z38">
        <f t="shared" si="60"/>
        <v>-0.1</v>
      </c>
    </row>
    <row r="39" spans="1:26" x14ac:dyDescent="0.3">
      <c r="A39" t="s">
        <v>52</v>
      </c>
      <c r="B39">
        <f t="shared" si="72"/>
        <v>3.0722611425523336</v>
      </c>
      <c r="C39">
        <f t="shared" si="73"/>
        <v>2.6099468517578917</v>
      </c>
      <c r="D39">
        <f t="shared" si="74"/>
        <v>9.8156643314468592</v>
      </c>
      <c r="E39">
        <f t="shared" si="75"/>
        <v>6.7434031888945229</v>
      </c>
      <c r="F39">
        <f>($B$5*gx-$B$6*D39)/$B$5</f>
        <v>-0.58893985988681152</v>
      </c>
      <c r="G39">
        <f>($B$5*gy-$B$6*E39)/$B$5</f>
        <v>-10.404604191333672</v>
      </c>
      <c r="H39">
        <f t="shared" si="65"/>
        <v>9.8156643314468592E-2</v>
      </c>
      <c r="I39">
        <f t="shared" si="66"/>
        <v>6.7434031888945228E-2</v>
      </c>
      <c r="J39">
        <f t="shared" si="67"/>
        <v>-5.8893985988681154E-3</v>
      </c>
      <c r="K39">
        <f t="shared" si="76"/>
        <v>-0.10404604191333672</v>
      </c>
      <c r="M39">
        <f t="shared" si="51"/>
        <v>3.1000000000000014</v>
      </c>
      <c r="N39">
        <f t="shared" si="52"/>
        <v>2.6195000000000017</v>
      </c>
      <c r="O39">
        <f t="shared" si="53"/>
        <v>10</v>
      </c>
      <c r="P39">
        <f t="shared" si="54"/>
        <v>6.900000000000011</v>
      </c>
      <c r="Q39">
        <f t="shared" si="4"/>
        <v>0</v>
      </c>
      <c r="R39">
        <f t="shared" si="5"/>
        <v>-10</v>
      </c>
      <c r="S39">
        <f t="shared" si="55"/>
        <v>10</v>
      </c>
      <c r="T39">
        <f t="shared" si="56"/>
        <v>6.8500000000000112</v>
      </c>
      <c r="U39">
        <f t="shared" si="57"/>
        <v>0.1</v>
      </c>
      <c r="V39">
        <f t="shared" si="58"/>
        <v>6.8500000000000116E-2</v>
      </c>
      <c r="W39">
        <f t="shared" si="10"/>
        <v>0</v>
      </c>
      <c r="X39">
        <f t="shared" si="11"/>
        <v>-10</v>
      </c>
      <c r="Y39">
        <f t="shared" si="59"/>
        <v>0</v>
      </c>
      <c r="Z39">
        <f t="shared" si="60"/>
        <v>-0.1</v>
      </c>
    </row>
    <row r="40" spans="1:26" x14ac:dyDescent="0.3">
      <c r="A40" t="s">
        <v>53</v>
      </c>
      <c r="B40">
        <f t="shared" si="72"/>
        <v>3.1704177858668023</v>
      </c>
      <c r="C40">
        <f t="shared" si="73"/>
        <v>2.6773808836468369</v>
      </c>
      <c r="D40">
        <f t="shared" si="74"/>
        <v>9.8097749328479917</v>
      </c>
      <c r="E40">
        <f t="shared" si="75"/>
        <v>6.6393571469811858</v>
      </c>
      <c r="F40">
        <f>($B$5*gx-$B$6*D40)/$B$5</f>
        <v>-0.58858649597087953</v>
      </c>
      <c r="G40">
        <f>($B$5*gy-$B$6*E40)/$B$5</f>
        <v>-10.39836142881887</v>
      </c>
      <c r="H40">
        <f t="shared" si="65"/>
        <v>9.8097749328479922E-2</v>
      </c>
      <c r="I40">
        <f t="shared" si="66"/>
        <v>6.6393571469811855E-2</v>
      </c>
      <c r="J40">
        <f t="shared" si="67"/>
        <v>-5.8858649597087953E-3</v>
      </c>
      <c r="K40">
        <f t="shared" si="76"/>
        <v>-0.1039836142881887</v>
      </c>
      <c r="M40">
        <f t="shared" si="51"/>
        <v>3.2000000000000015</v>
      </c>
      <c r="N40">
        <f t="shared" si="52"/>
        <v>2.6880000000000019</v>
      </c>
      <c r="O40">
        <f t="shared" si="53"/>
        <v>10</v>
      </c>
      <c r="P40">
        <f t="shared" si="54"/>
        <v>6.8000000000000114</v>
      </c>
      <c r="Q40">
        <f t="shared" si="4"/>
        <v>0</v>
      </c>
      <c r="R40">
        <f t="shared" si="5"/>
        <v>-10</v>
      </c>
      <c r="S40">
        <f t="shared" si="55"/>
        <v>10</v>
      </c>
      <c r="T40">
        <f t="shared" si="56"/>
        <v>6.7500000000000115</v>
      </c>
      <c r="U40">
        <f t="shared" si="57"/>
        <v>0.1</v>
      </c>
      <c r="V40">
        <f t="shared" si="58"/>
        <v>6.7500000000000115E-2</v>
      </c>
      <c r="W40">
        <f t="shared" si="10"/>
        <v>0</v>
      </c>
      <c r="X40">
        <f t="shared" si="11"/>
        <v>-10</v>
      </c>
      <c r="Y40">
        <f t="shared" si="59"/>
        <v>0</v>
      </c>
      <c r="Z40">
        <f t="shared" si="60"/>
        <v>-0.1</v>
      </c>
    </row>
    <row r="41" spans="1:26" x14ac:dyDescent="0.3">
      <c r="A41" t="s">
        <v>54</v>
      </c>
      <c r="B41">
        <f t="shared" si="72"/>
        <v>3.2685155351952822</v>
      </c>
      <c r="C41">
        <f t="shared" si="73"/>
        <v>2.743774455116649</v>
      </c>
      <c r="D41">
        <f t="shared" si="74"/>
        <v>9.8038890678882833</v>
      </c>
      <c r="E41">
        <f t="shared" si="75"/>
        <v>6.5353735326929971</v>
      </c>
      <c r="F41">
        <f>($B$5*gx-$B$6*D41)/$B$5</f>
        <v>-0.58823334407329697</v>
      </c>
      <c r="G41">
        <f>($B$5*gy-$B$6*E41)/$B$5</f>
        <v>-10.39212241196158</v>
      </c>
      <c r="H41">
        <f t="shared" si="65"/>
        <v>9.8038890678882828E-2</v>
      </c>
      <c r="I41">
        <f t="shared" si="66"/>
        <v>6.5353735326929979E-2</v>
      </c>
      <c r="J41">
        <f t="shared" si="67"/>
        <v>-5.8823334407329701E-3</v>
      </c>
      <c r="K41">
        <f t="shared" si="76"/>
        <v>-0.1039212241196158</v>
      </c>
      <c r="M41">
        <f t="shared" si="51"/>
        <v>3.3000000000000016</v>
      </c>
      <c r="N41">
        <f t="shared" si="52"/>
        <v>2.7555000000000023</v>
      </c>
      <c r="O41">
        <f t="shared" si="53"/>
        <v>10</v>
      </c>
      <c r="P41">
        <f t="shared" si="54"/>
        <v>6.7000000000000117</v>
      </c>
      <c r="Q41">
        <f t="shared" si="4"/>
        <v>0</v>
      </c>
      <c r="R41">
        <f t="shared" si="5"/>
        <v>-10</v>
      </c>
      <c r="S41">
        <f t="shared" si="55"/>
        <v>10</v>
      </c>
      <c r="T41">
        <f t="shared" si="56"/>
        <v>6.6500000000000119</v>
      </c>
      <c r="U41">
        <f t="shared" si="57"/>
        <v>0.1</v>
      </c>
      <c r="V41">
        <f t="shared" si="58"/>
        <v>6.6500000000000115E-2</v>
      </c>
      <c r="W41">
        <f t="shared" si="10"/>
        <v>0</v>
      </c>
      <c r="X41">
        <f t="shared" si="11"/>
        <v>-10</v>
      </c>
      <c r="Y41">
        <f t="shared" si="59"/>
        <v>0</v>
      </c>
      <c r="Z41">
        <f t="shared" si="60"/>
        <v>-0.1</v>
      </c>
    </row>
    <row r="42" spans="1:26" x14ac:dyDescent="0.3">
      <c r="A42" t="s">
        <v>55</v>
      </c>
      <c r="B42">
        <f t="shared" si="72"/>
        <v>3.3665544258741651</v>
      </c>
      <c r="C42">
        <f t="shared" si="73"/>
        <v>2.809128190443579</v>
      </c>
      <c r="D42">
        <f t="shared" si="74"/>
        <v>9.7980067344475508</v>
      </c>
      <c r="E42">
        <f t="shared" si="75"/>
        <v>6.4314523085733812</v>
      </c>
      <c r="F42">
        <f>($B$5*gx-$B$6*D42)/$B$5</f>
        <v>-0.58788040406685305</v>
      </c>
      <c r="G42">
        <f>($B$5*gy-$B$6*E42)/$B$5</f>
        <v>-10.385887138514402</v>
      </c>
      <c r="H42">
        <f t="shared" si="65"/>
        <v>9.7980067344475508E-2</v>
      </c>
      <c r="I42">
        <f t="shared" si="66"/>
        <v>6.4314523085733807E-2</v>
      </c>
      <c r="J42">
        <f t="shared" si="67"/>
        <v>-5.8788040406685307E-3</v>
      </c>
      <c r="K42">
        <f t="shared" si="76"/>
        <v>-0.10385887138514402</v>
      </c>
      <c r="M42">
        <f t="shared" si="51"/>
        <v>3.4000000000000017</v>
      </c>
      <c r="N42">
        <f t="shared" si="52"/>
        <v>2.8220000000000023</v>
      </c>
      <c r="O42">
        <f t="shared" si="53"/>
        <v>10</v>
      </c>
      <c r="P42">
        <f t="shared" si="54"/>
        <v>6.6000000000000121</v>
      </c>
      <c r="Q42">
        <f t="shared" si="4"/>
        <v>0</v>
      </c>
      <c r="R42">
        <f t="shared" si="5"/>
        <v>-10</v>
      </c>
      <c r="S42">
        <f t="shared" si="55"/>
        <v>10</v>
      </c>
      <c r="T42">
        <f t="shared" si="56"/>
        <v>6.5500000000000123</v>
      </c>
      <c r="U42">
        <f t="shared" si="57"/>
        <v>0.1</v>
      </c>
      <c r="V42">
        <f t="shared" si="58"/>
        <v>6.5500000000000128E-2</v>
      </c>
      <c r="W42">
        <f t="shared" si="10"/>
        <v>0</v>
      </c>
      <c r="X42">
        <f t="shared" si="11"/>
        <v>-10</v>
      </c>
      <c r="Y42">
        <f t="shared" si="59"/>
        <v>0</v>
      </c>
      <c r="Z42">
        <f t="shared" si="60"/>
        <v>-0.1</v>
      </c>
    </row>
    <row r="43" spans="1:26" x14ac:dyDescent="0.3">
      <c r="A43" t="s">
        <v>56</v>
      </c>
      <c r="B43">
        <f t="shared" si="72"/>
        <v>3.4645344932186406</v>
      </c>
      <c r="C43">
        <f t="shared" si="73"/>
        <v>2.8734427135293128</v>
      </c>
      <c r="D43">
        <f t="shared" si="74"/>
        <v>9.7921279304068829</v>
      </c>
      <c r="E43">
        <f t="shared" si="75"/>
        <v>6.327593437188237</v>
      </c>
      <c r="F43">
        <f>($B$5*gx-$B$6*D43)/$B$5</f>
        <v>-0.5875276758244129</v>
      </c>
      <c r="G43">
        <f>($B$5*gy-$B$6*E43)/$B$5</f>
        <v>-10.379655606231294</v>
      </c>
      <c r="H43">
        <f t="shared" si="65"/>
        <v>9.7921279304068826E-2</v>
      </c>
      <c r="I43">
        <f t="shared" si="66"/>
        <v>6.3275934371882364E-2</v>
      </c>
      <c r="J43">
        <f t="shared" si="67"/>
        <v>-5.8752767582441294E-3</v>
      </c>
      <c r="K43">
        <f t="shared" si="76"/>
        <v>-0.10379655606231294</v>
      </c>
      <c r="M43">
        <f t="shared" si="51"/>
        <v>3.5000000000000018</v>
      </c>
      <c r="N43">
        <f t="shared" si="52"/>
        <v>2.8875000000000024</v>
      </c>
      <c r="O43">
        <f t="shared" si="53"/>
        <v>10</v>
      </c>
      <c r="P43">
        <f t="shared" si="54"/>
        <v>6.5000000000000124</v>
      </c>
      <c r="Q43">
        <f t="shared" si="4"/>
        <v>0</v>
      </c>
      <c r="R43">
        <f t="shared" si="5"/>
        <v>-10</v>
      </c>
      <c r="S43">
        <f t="shared" si="55"/>
        <v>10</v>
      </c>
      <c r="T43">
        <f t="shared" si="56"/>
        <v>6.4500000000000126</v>
      </c>
      <c r="U43">
        <f t="shared" si="57"/>
        <v>0.1</v>
      </c>
      <c r="V43">
        <f t="shared" si="58"/>
        <v>6.4500000000000127E-2</v>
      </c>
      <c r="W43">
        <f t="shared" si="10"/>
        <v>0</v>
      </c>
      <c r="X43">
        <f t="shared" si="11"/>
        <v>-10</v>
      </c>
      <c r="Y43">
        <f t="shared" si="59"/>
        <v>0</v>
      </c>
      <c r="Z43">
        <f t="shared" si="60"/>
        <v>-0.1</v>
      </c>
    </row>
    <row r="44" spans="1:26" x14ac:dyDescent="0.3">
      <c r="A44" t="s">
        <v>57</v>
      </c>
      <c r="B44">
        <f t="shared" si="72"/>
        <v>3.5624557725227093</v>
      </c>
      <c r="C44">
        <f t="shared" si="73"/>
        <v>2.9367186479011953</v>
      </c>
      <c r="D44">
        <f t="shared" si="74"/>
        <v>9.7862526536486385</v>
      </c>
      <c r="E44">
        <f t="shared" si="75"/>
        <v>6.2237968811259243</v>
      </c>
      <c r="F44">
        <f>($B$5*gx-$B$6*D44)/$B$5</f>
        <v>-0.58717515921891827</v>
      </c>
      <c r="G44">
        <f>($B$5*gy-$B$6*E44)/$B$5</f>
        <v>-10.373427812867556</v>
      </c>
      <c r="H44">
        <f t="shared" si="65"/>
        <v>9.7862526536486388E-2</v>
      </c>
      <c r="I44">
        <f t="shared" si="66"/>
        <v>6.2237968811259245E-2</v>
      </c>
      <c r="J44">
        <f t="shared" si="67"/>
        <v>-5.8717515921891828E-3</v>
      </c>
      <c r="K44">
        <f t="shared" si="76"/>
        <v>-0.10373427812867556</v>
      </c>
      <c r="M44">
        <f t="shared" si="51"/>
        <v>3.6000000000000019</v>
      </c>
      <c r="N44">
        <f t="shared" si="52"/>
        <v>2.9520000000000026</v>
      </c>
      <c r="O44">
        <f t="shared" si="53"/>
        <v>10</v>
      </c>
      <c r="P44">
        <f t="shared" si="54"/>
        <v>6.4000000000000128</v>
      </c>
      <c r="Q44">
        <f t="shared" si="4"/>
        <v>0</v>
      </c>
      <c r="R44">
        <f t="shared" si="5"/>
        <v>-10</v>
      </c>
      <c r="S44">
        <f t="shared" si="55"/>
        <v>10</v>
      </c>
      <c r="T44">
        <f t="shared" si="56"/>
        <v>6.350000000000013</v>
      </c>
      <c r="U44">
        <f t="shared" si="57"/>
        <v>0.1</v>
      </c>
      <c r="V44">
        <f t="shared" si="58"/>
        <v>6.3500000000000126E-2</v>
      </c>
      <c r="W44">
        <f t="shared" si="10"/>
        <v>0</v>
      </c>
      <c r="X44">
        <f t="shared" si="11"/>
        <v>-10</v>
      </c>
      <c r="Y44">
        <f t="shared" si="59"/>
        <v>0</v>
      </c>
      <c r="Z44">
        <f t="shared" si="60"/>
        <v>-0.1</v>
      </c>
    </row>
    <row r="45" spans="1:26" x14ac:dyDescent="0.3">
      <c r="A45" t="s">
        <v>58</v>
      </c>
      <c r="B45">
        <f t="shared" si="72"/>
        <v>3.6603182990591958</v>
      </c>
      <c r="C45">
        <f t="shared" si="73"/>
        <v>2.9989566167124546</v>
      </c>
      <c r="D45">
        <f t="shared" si="74"/>
        <v>9.7803809020564501</v>
      </c>
      <c r="E45">
        <f t="shared" si="75"/>
        <v>6.1200626029972485</v>
      </c>
      <c r="F45">
        <f>($B$5*gx-$B$6*D45)/$B$5</f>
        <v>-0.58682285412338697</v>
      </c>
      <c r="G45">
        <f>($B$5*gy-$B$6*E45)/$B$5</f>
        <v>-10.367203756179835</v>
      </c>
      <c r="H45">
        <f t="shared" si="65"/>
        <v>9.78038090205645E-2</v>
      </c>
      <c r="I45">
        <f t="shared" si="66"/>
        <v>6.1200626029972484E-2</v>
      </c>
      <c r="J45">
        <f t="shared" si="67"/>
        <v>-5.8682285412338699E-3</v>
      </c>
      <c r="K45">
        <f t="shared" si="76"/>
        <v>-0.10367203756179835</v>
      </c>
      <c r="M45">
        <f t="shared" si="51"/>
        <v>3.700000000000002</v>
      </c>
      <c r="N45">
        <f t="shared" si="52"/>
        <v>3.015500000000003</v>
      </c>
      <c r="O45">
        <f t="shared" si="53"/>
        <v>10</v>
      </c>
      <c r="P45">
        <f t="shared" si="54"/>
        <v>6.3000000000000131</v>
      </c>
      <c r="Q45">
        <f t="shared" si="4"/>
        <v>0</v>
      </c>
      <c r="R45">
        <f t="shared" si="5"/>
        <v>-10</v>
      </c>
      <c r="S45">
        <f t="shared" si="55"/>
        <v>10</v>
      </c>
      <c r="T45">
        <f t="shared" si="56"/>
        <v>6.2500000000000133</v>
      </c>
      <c r="U45">
        <f t="shared" si="57"/>
        <v>0.1</v>
      </c>
      <c r="V45">
        <f t="shared" si="58"/>
        <v>6.2500000000000139E-2</v>
      </c>
      <c r="W45">
        <f t="shared" si="10"/>
        <v>0</v>
      </c>
      <c r="X45">
        <f t="shared" si="11"/>
        <v>-10</v>
      </c>
      <c r="Y45">
        <f t="shared" si="59"/>
        <v>0</v>
      </c>
      <c r="Z45">
        <f t="shared" si="60"/>
        <v>-0.1</v>
      </c>
    </row>
    <row r="46" spans="1:26" x14ac:dyDescent="0.3">
      <c r="A46" t="s">
        <v>59</v>
      </c>
      <c r="B46">
        <f t="shared" si="72"/>
        <v>3.7581221080797604</v>
      </c>
      <c r="C46">
        <f t="shared" si="73"/>
        <v>3.0601572427424273</v>
      </c>
      <c r="D46">
        <f t="shared" si="74"/>
        <v>9.7745126735152166</v>
      </c>
      <c r="E46">
        <f t="shared" si="75"/>
        <v>6.0163905654354499</v>
      </c>
      <c r="F46">
        <f>($B$5*gx-$B$6*D46)/$B$5</f>
        <v>-0.58647076041091295</v>
      </c>
      <c r="G46">
        <f>($B$5*gy-$B$6*E46)/$B$5</f>
        <v>-10.360983433926126</v>
      </c>
      <c r="H46">
        <f t="shared" si="65"/>
        <v>9.7745126735152163E-2</v>
      </c>
      <c r="I46">
        <f t="shared" si="66"/>
        <v>6.0163905654354498E-2</v>
      </c>
      <c r="J46">
        <f t="shared" si="67"/>
        <v>-5.8647076041091293E-3</v>
      </c>
      <c r="K46">
        <f t="shared" si="76"/>
        <v>-0.10360983433926127</v>
      </c>
      <c r="M46">
        <f t="shared" si="51"/>
        <v>3.800000000000002</v>
      </c>
      <c r="N46">
        <f t="shared" si="52"/>
        <v>3.078000000000003</v>
      </c>
      <c r="O46">
        <f t="shared" si="53"/>
        <v>10</v>
      </c>
      <c r="P46">
        <f t="shared" si="54"/>
        <v>6.2000000000000135</v>
      </c>
      <c r="Q46">
        <f t="shared" si="4"/>
        <v>0</v>
      </c>
      <c r="R46">
        <f t="shared" si="5"/>
        <v>-10</v>
      </c>
      <c r="S46">
        <f t="shared" si="55"/>
        <v>10</v>
      </c>
      <c r="T46">
        <f t="shared" si="56"/>
        <v>6.1500000000000137</v>
      </c>
      <c r="U46">
        <f t="shared" si="57"/>
        <v>0.1</v>
      </c>
      <c r="V46">
        <f t="shared" si="58"/>
        <v>6.1500000000000138E-2</v>
      </c>
      <c r="W46">
        <f t="shared" si="10"/>
        <v>0</v>
      </c>
      <c r="X46">
        <f t="shared" si="11"/>
        <v>-10</v>
      </c>
      <c r="Y46">
        <f t="shared" si="59"/>
        <v>0</v>
      </c>
      <c r="Z46">
        <f t="shared" si="60"/>
        <v>-0.1</v>
      </c>
    </row>
    <row r="47" spans="1:26" x14ac:dyDescent="0.3">
      <c r="A47" t="s">
        <v>60</v>
      </c>
      <c r="B47">
        <f t="shared" si="72"/>
        <v>3.8558672348149128</v>
      </c>
      <c r="C47">
        <f t="shared" si="73"/>
        <v>3.1203211483967817</v>
      </c>
      <c r="D47">
        <f t="shared" si="74"/>
        <v>9.7686479659111072</v>
      </c>
      <c r="E47">
        <f t="shared" si="75"/>
        <v>5.9127807310961886</v>
      </c>
      <c r="F47">
        <f>($B$5*gx-$B$6*D47)/$B$5</f>
        <v>-0.58611887795466644</v>
      </c>
      <c r="G47">
        <f>($B$5*gy-$B$6*E47)/$B$5</f>
        <v>-10.354766843865772</v>
      </c>
      <c r="H47">
        <f t="shared" si="65"/>
        <v>9.7686479659111078E-2</v>
      </c>
      <c r="I47">
        <f t="shared" si="66"/>
        <v>5.9127807310961886E-2</v>
      </c>
      <c r="J47">
        <f t="shared" si="67"/>
        <v>-5.8611887795466649E-3</v>
      </c>
      <c r="K47">
        <f t="shared" si="76"/>
        <v>-0.10354766843865772</v>
      </c>
      <c r="M47">
        <f t="shared" si="51"/>
        <v>3.9000000000000021</v>
      </c>
      <c r="N47">
        <f t="shared" si="52"/>
        <v>3.1395000000000031</v>
      </c>
      <c r="O47">
        <f t="shared" si="53"/>
        <v>10</v>
      </c>
      <c r="P47">
        <f t="shared" si="54"/>
        <v>6.1000000000000139</v>
      </c>
      <c r="Q47">
        <f t="shared" si="4"/>
        <v>0</v>
      </c>
      <c r="R47">
        <f t="shared" si="5"/>
        <v>-10</v>
      </c>
      <c r="S47">
        <f t="shared" si="55"/>
        <v>10</v>
      </c>
      <c r="T47">
        <f t="shared" si="56"/>
        <v>6.050000000000014</v>
      </c>
      <c r="U47">
        <f t="shared" si="57"/>
        <v>0.1</v>
      </c>
      <c r="V47">
        <f t="shared" si="58"/>
        <v>6.0500000000000144E-2</v>
      </c>
      <c r="W47">
        <f t="shared" si="10"/>
        <v>0</v>
      </c>
      <c r="X47">
        <f t="shared" si="11"/>
        <v>-10</v>
      </c>
      <c r="Y47">
        <f t="shared" si="59"/>
        <v>0</v>
      </c>
      <c r="Z47">
        <f t="shared" si="60"/>
        <v>-0.1</v>
      </c>
    </row>
    <row r="48" spans="1:26" x14ac:dyDescent="0.3">
      <c r="A48" t="s">
        <v>61</v>
      </c>
      <c r="B48">
        <f t="shared" si="72"/>
        <v>3.9535537144740238</v>
      </c>
      <c r="C48">
        <f t="shared" si="73"/>
        <v>3.1794489557077434</v>
      </c>
      <c r="D48">
        <f t="shared" si="74"/>
        <v>9.7627867771315611</v>
      </c>
      <c r="E48">
        <f t="shared" si="75"/>
        <v>5.8092330626575306</v>
      </c>
      <c r="F48">
        <f>($B$5*gx-$B$6*D48)/$B$5</f>
        <v>-0.58576720662789361</v>
      </c>
      <c r="G48">
        <f>($B$5*gy-$B$6*E48)/$B$5</f>
        <v>-10.348553983759452</v>
      </c>
      <c r="H48">
        <f t="shared" si="65"/>
        <v>9.7627867771315616E-2</v>
      </c>
      <c r="I48">
        <f t="shared" si="66"/>
        <v>5.809233062657531E-2</v>
      </c>
      <c r="J48">
        <f t="shared" si="67"/>
        <v>-5.8576720662789359E-3</v>
      </c>
      <c r="K48">
        <f t="shared" si="76"/>
        <v>-0.10348553983759452</v>
      </c>
      <c r="M48">
        <f t="shared" si="51"/>
        <v>4.0000000000000018</v>
      </c>
      <c r="N48">
        <f t="shared" si="52"/>
        <v>3.2000000000000033</v>
      </c>
      <c r="O48">
        <f t="shared" si="53"/>
        <v>10</v>
      </c>
      <c r="P48">
        <f t="shared" si="54"/>
        <v>6.0000000000000142</v>
      </c>
      <c r="Q48">
        <f t="shared" si="4"/>
        <v>0</v>
      </c>
      <c r="R48">
        <f t="shared" si="5"/>
        <v>-10</v>
      </c>
      <c r="S48">
        <f t="shared" si="55"/>
        <v>10</v>
      </c>
      <c r="T48">
        <f t="shared" si="56"/>
        <v>5.9500000000000144</v>
      </c>
      <c r="U48">
        <f t="shared" si="57"/>
        <v>0.1</v>
      </c>
      <c r="V48">
        <f t="shared" si="58"/>
        <v>5.9500000000000143E-2</v>
      </c>
      <c r="W48">
        <f t="shared" si="10"/>
        <v>0</v>
      </c>
      <c r="X48">
        <f t="shared" si="11"/>
        <v>-10</v>
      </c>
      <c r="Y48">
        <f t="shared" si="59"/>
        <v>0</v>
      </c>
      <c r="Z48">
        <f t="shared" si="60"/>
        <v>-0.1</v>
      </c>
    </row>
    <row r="49" spans="1:26" x14ac:dyDescent="0.3">
      <c r="A49" t="s">
        <v>62</v>
      </c>
      <c r="B49">
        <f t="shared" si="72"/>
        <v>4.0511815822453396</v>
      </c>
      <c r="C49">
        <f t="shared" si="73"/>
        <v>3.2375412863343187</v>
      </c>
      <c r="D49">
        <f t="shared" si="74"/>
        <v>9.7569291050652822</v>
      </c>
      <c r="E49">
        <f t="shared" si="75"/>
        <v>5.7057475228199364</v>
      </c>
      <c r="F49">
        <f>($B$5*gx-$B$6*D49)/$B$5</f>
        <v>-0.58541574630391691</v>
      </c>
      <c r="G49">
        <f>($B$5*gy-$B$6*E49)/$B$5</f>
        <v>-10.342344851369196</v>
      </c>
      <c r="H49">
        <f t="shared" si="65"/>
        <v>9.7569291050652818E-2</v>
      </c>
      <c r="I49">
        <f t="shared" si="66"/>
        <v>5.7057475228199366E-2</v>
      </c>
      <c r="J49">
        <f t="shared" si="67"/>
        <v>-5.8541574630391691E-3</v>
      </c>
      <c r="K49">
        <f t="shared" si="76"/>
        <v>-0.10342344851369197</v>
      </c>
      <c r="M49">
        <f t="shared" si="51"/>
        <v>4.1000000000000014</v>
      </c>
      <c r="N49">
        <f t="shared" si="52"/>
        <v>3.2595000000000036</v>
      </c>
      <c r="O49">
        <f t="shared" si="53"/>
        <v>10</v>
      </c>
      <c r="P49">
        <f t="shared" si="54"/>
        <v>5.9000000000000146</v>
      </c>
      <c r="Q49">
        <f t="shared" si="4"/>
        <v>0</v>
      </c>
      <c r="R49">
        <f t="shared" si="5"/>
        <v>-10</v>
      </c>
      <c r="S49">
        <f t="shared" si="55"/>
        <v>10</v>
      </c>
      <c r="T49">
        <f t="shared" si="56"/>
        <v>5.8500000000000147</v>
      </c>
      <c r="U49">
        <f t="shared" si="57"/>
        <v>0.1</v>
      </c>
      <c r="V49">
        <f t="shared" si="58"/>
        <v>5.8500000000000149E-2</v>
      </c>
      <c r="W49">
        <f t="shared" si="10"/>
        <v>0</v>
      </c>
      <c r="X49">
        <f t="shared" si="11"/>
        <v>-10</v>
      </c>
      <c r="Y49">
        <f t="shared" si="59"/>
        <v>0</v>
      </c>
      <c r="Z49">
        <f t="shared" si="60"/>
        <v>-0.1</v>
      </c>
    </row>
    <row r="50" spans="1:26" x14ac:dyDescent="0.3">
      <c r="A50" t="s">
        <v>63</v>
      </c>
      <c r="B50">
        <f t="shared" si="72"/>
        <v>4.1487508732959926</v>
      </c>
      <c r="C50">
        <f t="shared" si="73"/>
        <v>3.2945987615625181</v>
      </c>
      <c r="D50">
        <f t="shared" si="74"/>
        <v>9.7510749476022429</v>
      </c>
      <c r="E50">
        <f t="shared" si="75"/>
        <v>5.6023240743062441</v>
      </c>
      <c r="F50">
        <f>($B$5*gx-$B$6*D50)/$B$5</f>
        <v>-0.5850644968561346</v>
      </c>
      <c r="G50">
        <f>($B$5*gy-$B$6*E50)/$B$5</f>
        <v>-10.336139444458375</v>
      </c>
      <c r="H50">
        <f t="shared" si="65"/>
        <v>9.7510749476022437E-2</v>
      </c>
      <c r="I50">
        <f t="shared" si="66"/>
        <v>5.602324074306244E-2</v>
      </c>
      <c r="J50">
        <f t="shared" si="67"/>
        <v>-5.850644968561346E-3</v>
      </c>
      <c r="K50">
        <f t="shared" si="76"/>
        <v>-0.10336139444458375</v>
      </c>
      <c r="M50">
        <f t="shared" si="51"/>
        <v>4.2000000000000011</v>
      </c>
      <c r="N50">
        <f t="shared" si="52"/>
        <v>3.3180000000000036</v>
      </c>
      <c r="O50">
        <f t="shared" si="53"/>
        <v>10</v>
      </c>
      <c r="P50">
        <f t="shared" si="54"/>
        <v>5.8000000000000149</v>
      </c>
      <c r="Q50">
        <f t="shared" si="4"/>
        <v>0</v>
      </c>
      <c r="R50">
        <f t="shared" si="5"/>
        <v>-10</v>
      </c>
      <c r="S50">
        <f t="shared" si="55"/>
        <v>10</v>
      </c>
      <c r="T50">
        <f t="shared" si="56"/>
        <v>5.7500000000000151</v>
      </c>
      <c r="U50">
        <f t="shared" si="57"/>
        <v>0.1</v>
      </c>
      <c r="V50">
        <f t="shared" si="58"/>
        <v>5.7500000000000155E-2</v>
      </c>
      <c r="W50">
        <f t="shared" si="10"/>
        <v>0</v>
      </c>
      <c r="X50">
        <f t="shared" si="11"/>
        <v>-10</v>
      </c>
      <c r="Y50">
        <f t="shared" si="59"/>
        <v>0</v>
      </c>
      <c r="Z50">
        <f t="shared" si="60"/>
        <v>-0.1</v>
      </c>
    </row>
    <row r="51" spans="1:26" x14ac:dyDescent="0.3">
      <c r="A51" t="s">
        <v>64</v>
      </c>
      <c r="B51">
        <f t="shared" si="72"/>
        <v>4.2462616227720149</v>
      </c>
      <c r="C51">
        <f t="shared" si="73"/>
        <v>3.3506220023055806</v>
      </c>
      <c r="D51">
        <f t="shared" si="74"/>
        <v>9.745224302633682</v>
      </c>
      <c r="E51">
        <f t="shared" si="75"/>
        <v>5.49896267986166</v>
      </c>
      <c r="F51">
        <f>($B$5*gx-$B$6*D51)/$B$5</f>
        <v>-0.58471345815802089</v>
      </c>
      <c r="G51">
        <f>($B$5*gy-$B$6*E51)/$B$5</f>
        <v>-10.329937760791699</v>
      </c>
      <c r="H51">
        <f t="shared" si="65"/>
        <v>9.7452243026336816E-2</v>
      </c>
      <c r="I51">
        <f t="shared" si="66"/>
        <v>5.4989626798616603E-2</v>
      </c>
      <c r="J51">
        <f t="shared" si="67"/>
        <v>-5.8471345815802088E-3</v>
      </c>
      <c r="K51">
        <f t="shared" si="76"/>
        <v>-0.10329937760791699</v>
      </c>
      <c r="M51">
        <f t="shared" si="51"/>
        <v>4.3000000000000007</v>
      </c>
      <c r="N51">
        <f t="shared" si="52"/>
        <v>3.3755000000000037</v>
      </c>
      <c r="O51">
        <f t="shared" si="53"/>
        <v>10</v>
      </c>
      <c r="P51">
        <f t="shared" si="54"/>
        <v>5.7000000000000153</v>
      </c>
      <c r="Q51">
        <f t="shared" si="4"/>
        <v>0</v>
      </c>
      <c r="R51">
        <f t="shared" si="5"/>
        <v>-10</v>
      </c>
      <c r="S51">
        <f t="shared" si="55"/>
        <v>10</v>
      </c>
      <c r="T51">
        <f t="shared" si="56"/>
        <v>5.6500000000000155</v>
      </c>
      <c r="U51">
        <f t="shared" si="57"/>
        <v>0.1</v>
      </c>
      <c r="V51">
        <f t="shared" si="58"/>
        <v>5.6500000000000154E-2</v>
      </c>
      <c r="W51">
        <f t="shared" si="10"/>
        <v>0</v>
      </c>
      <c r="X51">
        <f t="shared" si="11"/>
        <v>-10</v>
      </c>
      <c r="Y51">
        <f t="shared" si="59"/>
        <v>0</v>
      </c>
      <c r="Z51">
        <f t="shared" si="60"/>
        <v>-0.1</v>
      </c>
    </row>
    <row r="52" spans="1:26" x14ac:dyDescent="0.3">
      <c r="A52" t="s">
        <v>65</v>
      </c>
      <c r="B52">
        <f t="shared" si="72"/>
        <v>4.3437138657983514</v>
      </c>
      <c r="C52">
        <f t="shared" si="73"/>
        <v>3.4056116291041971</v>
      </c>
      <c r="D52">
        <f t="shared" si="74"/>
        <v>9.7393771680521013</v>
      </c>
      <c r="E52">
        <f t="shared" si="75"/>
        <v>5.3956633022537428</v>
      </c>
      <c r="F52">
        <f>($B$5*gx-$B$6*D52)/$B$5</f>
        <v>-0.58436263008312606</v>
      </c>
      <c r="G52">
        <f>($B$5*gy-$B$6*E52)/$B$5</f>
        <v>-10.323739798135225</v>
      </c>
      <c r="H52">
        <f t="shared" si="65"/>
        <v>9.7393771680521019E-2</v>
      </c>
      <c r="I52">
        <f t="shared" si="66"/>
        <v>5.3956633022537427E-2</v>
      </c>
      <c r="J52">
        <f t="shared" si="67"/>
        <v>-5.8436263008312603E-3</v>
      </c>
      <c r="K52">
        <f t="shared" si="76"/>
        <v>-0.10323739798135226</v>
      </c>
      <c r="M52">
        <f t="shared" si="51"/>
        <v>4.4000000000000004</v>
      </c>
      <c r="N52">
        <f t="shared" si="52"/>
        <v>3.4320000000000039</v>
      </c>
      <c r="O52">
        <f t="shared" si="53"/>
        <v>10</v>
      </c>
      <c r="P52">
        <f t="shared" si="54"/>
        <v>5.6000000000000156</v>
      </c>
      <c r="Q52">
        <f t="shared" si="4"/>
        <v>0</v>
      </c>
      <c r="R52">
        <f t="shared" si="5"/>
        <v>-10</v>
      </c>
      <c r="S52">
        <f t="shared" si="55"/>
        <v>10</v>
      </c>
      <c r="T52">
        <f t="shared" si="56"/>
        <v>5.5500000000000158</v>
      </c>
      <c r="U52">
        <f t="shared" si="57"/>
        <v>0.1</v>
      </c>
      <c r="V52">
        <f t="shared" si="58"/>
        <v>5.550000000000016E-2</v>
      </c>
      <c r="W52">
        <f t="shared" si="10"/>
        <v>0</v>
      </c>
      <c r="X52">
        <f t="shared" si="11"/>
        <v>-10</v>
      </c>
      <c r="Y52">
        <f t="shared" si="59"/>
        <v>0</v>
      </c>
      <c r="Z52">
        <f t="shared" si="60"/>
        <v>-0.1</v>
      </c>
    </row>
    <row r="53" spans="1:26" x14ac:dyDescent="0.3">
      <c r="A53" t="s">
        <v>66</v>
      </c>
      <c r="B53">
        <f t="shared" si="72"/>
        <v>4.441107637478872</v>
      </c>
      <c r="C53">
        <f t="shared" si="73"/>
        <v>3.4595682621267345</v>
      </c>
      <c r="D53">
        <f t="shared" si="74"/>
        <v>9.7335335417512692</v>
      </c>
      <c r="E53">
        <f t="shared" si="75"/>
        <v>5.2924259042723909</v>
      </c>
      <c r="F53">
        <f>($B$5*gx-$B$6*D53)/$B$5</f>
        <v>-0.58401201250507617</v>
      </c>
      <c r="G53">
        <f>($B$5*gy-$B$6*E53)/$B$5</f>
        <v>-10.317545554256345</v>
      </c>
      <c r="H53">
        <f t="shared" si="65"/>
        <v>9.73353354175127E-2</v>
      </c>
      <c r="I53">
        <f t="shared" si="66"/>
        <v>5.2924259042723909E-2</v>
      </c>
      <c r="J53">
        <f t="shared" si="67"/>
        <v>-5.8401201250507621E-3</v>
      </c>
      <c r="K53">
        <f t="shared" si="76"/>
        <v>-0.10317545554256345</v>
      </c>
      <c r="M53">
        <f t="shared" si="51"/>
        <v>4.5</v>
      </c>
      <c r="N53">
        <f t="shared" si="52"/>
        <v>3.4875000000000043</v>
      </c>
      <c r="O53">
        <f t="shared" si="53"/>
        <v>10</v>
      </c>
      <c r="P53">
        <f t="shared" si="54"/>
        <v>5.500000000000016</v>
      </c>
      <c r="Q53">
        <f t="shared" si="4"/>
        <v>0</v>
      </c>
      <c r="R53">
        <f t="shared" si="5"/>
        <v>-10</v>
      </c>
      <c r="S53">
        <f t="shared" si="55"/>
        <v>10</v>
      </c>
      <c r="T53">
        <f t="shared" si="56"/>
        <v>5.4500000000000162</v>
      </c>
      <c r="U53">
        <f t="shared" si="57"/>
        <v>0.1</v>
      </c>
      <c r="V53">
        <f t="shared" si="58"/>
        <v>5.4500000000000159E-2</v>
      </c>
      <c r="W53">
        <f t="shared" si="10"/>
        <v>0</v>
      </c>
      <c r="X53">
        <f t="shared" si="11"/>
        <v>-10</v>
      </c>
      <c r="Y53">
        <f t="shared" si="59"/>
        <v>0</v>
      </c>
      <c r="Z53">
        <f t="shared" si="60"/>
        <v>-0.1</v>
      </c>
    </row>
    <row r="54" spans="1:26" x14ac:dyDescent="0.3">
      <c r="A54" t="s">
        <v>67</v>
      </c>
      <c r="B54">
        <f t="shared" si="72"/>
        <v>4.5384429728963847</v>
      </c>
      <c r="C54">
        <f t="shared" si="73"/>
        <v>3.5124925211694586</v>
      </c>
      <c r="D54">
        <f t="shared" si="74"/>
        <v>9.7276934216262188</v>
      </c>
      <c r="E54">
        <f t="shared" si="75"/>
        <v>5.1892504487298279</v>
      </c>
      <c r="F54">
        <f>($B$5*gx-$B$6*D54)/$B$5</f>
        <v>-0.58366160529757305</v>
      </c>
      <c r="G54">
        <f>($B$5*gy-$B$6*E54)/$B$5</f>
        <v>-10.311355026923788</v>
      </c>
      <c r="H54">
        <f t="shared" si="65"/>
        <v>9.7276934216262184E-2</v>
      </c>
      <c r="I54">
        <f t="shared" si="66"/>
        <v>5.1892504487298277E-2</v>
      </c>
      <c r="J54">
        <f t="shared" si="67"/>
        <v>-5.8366160529757308E-3</v>
      </c>
      <c r="K54">
        <f t="shared" si="76"/>
        <v>-0.10311355026923788</v>
      </c>
      <c r="M54">
        <f t="shared" si="51"/>
        <v>4.5999999999999996</v>
      </c>
      <c r="N54">
        <f t="shared" si="52"/>
        <v>3.5420000000000043</v>
      </c>
      <c r="O54">
        <f t="shared" si="53"/>
        <v>10</v>
      </c>
      <c r="P54">
        <f t="shared" si="54"/>
        <v>5.4000000000000163</v>
      </c>
      <c r="Q54">
        <f t="shared" si="4"/>
        <v>0</v>
      </c>
      <c r="R54">
        <f t="shared" si="5"/>
        <v>-10</v>
      </c>
      <c r="S54">
        <f t="shared" si="55"/>
        <v>10</v>
      </c>
      <c r="T54">
        <f t="shared" si="56"/>
        <v>5.3500000000000165</v>
      </c>
      <c r="U54">
        <f t="shared" si="57"/>
        <v>0.1</v>
      </c>
      <c r="V54">
        <f t="shared" si="58"/>
        <v>5.3500000000000165E-2</v>
      </c>
      <c r="W54">
        <f t="shared" si="10"/>
        <v>0</v>
      </c>
      <c r="X54">
        <f t="shared" si="11"/>
        <v>-10</v>
      </c>
      <c r="Y54">
        <f t="shared" si="59"/>
        <v>0</v>
      </c>
      <c r="Z54">
        <f t="shared" si="60"/>
        <v>-0.1</v>
      </c>
    </row>
    <row r="55" spans="1:26" x14ac:dyDescent="0.3">
      <c r="A55" t="s">
        <v>68</v>
      </c>
      <c r="B55">
        <f t="shared" si="72"/>
        <v>4.6357199071126471</v>
      </c>
      <c r="C55">
        <f t="shared" si="73"/>
        <v>3.5643850256567569</v>
      </c>
      <c r="D55">
        <f t="shared" si="74"/>
        <v>9.7218568055732426</v>
      </c>
      <c r="E55">
        <f t="shared" si="75"/>
        <v>5.0861368984605901</v>
      </c>
      <c r="F55">
        <f>($B$5*gx-$B$6*D55)/$B$5</f>
        <v>-0.58331140833439454</v>
      </c>
      <c r="G55">
        <f>($B$5*gy-$B$6*E55)/$B$5</f>
        <v>-10.305168213907635</v>
      </c>
      <c r="H55">
        <f t="shared" si="65"/>
        <v>9.7218568055732424E-2</v>
      </c>
      <c r="I55">
        <f t="shared" si="66"/>
        <v>5.0861368984605901E-2</v>
      </c>
      <c r="J55">
        <f t="shared" si="67"/>
        <v>-5.8331140833439458E-3</v>
      </c>
      <c r="K55">
        <f t="shared" si="76"/>
        <v>-0.10305168213907635</v>
      </c>
      <c r="M55">
        <f t="shared" si="51"/>
        <v>4.6999999999999993</v>
      </c>
      <c r="N55">
        <f t="shared" si="52"/>
        <v>3.5955000000000044</v>
      </c>
      <c r="O55">
        <f t="shared" si="53"/>
        <v>10</v>
      </c>
      <c r="P55">
        <f t="shared" si="54"/>
        <v>5.3000000000000167</v>
      </c>
      <c r="Q55">
        <f t="shared" si="4"/>
        <v>0</v>
      </c>
      <c r="R55">
        <f t="shared" si="5"/>
        <v>-10</v>
      </c>
      <c r="S55">
        <f t="shared" si="55"/>
        <v>10</v>
      </c>
      <c r="T55">
        <f t="shared" si="56"/>
        <v>5.2500000000000169</v>
      </c>
      <c r="U55">
        <f t="shared" si="57"/>
        <v>0.1</v>
      </c>
      <c r="V55">
        <f t="shared" si="58"/>
        <v>5.2500000000000172E-2</v>
      </c>
      <c r="W55">
        <f t="shared" si="10"/>
        <v>0</v>
      </c>
      <c r="X55">
        <f t="shared" si="11"/>
        <v>-10</v>
      </c>
      <c r="Y55">
        <f t="shared" si="59"/>
        <v>0</v>
      </c>
      <c r="Z55">
        <f t="shared" si="60"/>
        <v>-0.1</v>
      </c>
    </row>
    <row r="56" spans="1:26" x14ac:dyDescent="0.3">
      <c r="A56" t="s">
        <v>69</v>
      </c>
      <c r="B56">
        <f t="shared" si="72"/>
        <v>4.7329384751683792</v>
      </c>
      <c r="C56">
        <f t="shared" si="73"/>
        <v>3.6152463946413627</v>
      </c>
      <c r="D56">
        <f t="shared" si="74"/>
        <v>9.7160236914898981</v>
      </c>
      <c r="E56">
        <f t="shared" si="75"/>
        <v>4.9830852163215136</v>
      </c>
      <c r="F56">
        <f>($B$5*gx-$B$6*D56)/$B$5</f>
        <v>-0.58296142148939389</v>
      </c>
      <c r="G56">
        <f>($B$5*gy-$B$6*E56)/$B$5</f>
        <v>-10.298985112979292</v>
      </c>
      <c r="H56">
        <f t="shared" si="65"/>
        <v>9.7160236914898987E-2</v>
      </c>
      <c r="I56">
        <f t="shared" si="66"/>
        <v>4.9830852163215138E-2</v>
      </c>
      <c r="J56">
        <f t="shared" si="67"/>
        <v>-5.8296142148939389E-3</v>
      </c>
      <c r="K56">
        <f t="shared" si="76"/>
        <v>-0.10298985112979292</v>
      </c>
      <c r="M56">
        <f t="shared" si="51"/>
        <v>4.7999999999999989</v>
      </c>
      <c r="N56">
        <f t="shared" si="52"/>
        <v>3.6480000000000046</v>
      </c>
      <c r="O56">
        <f t="shared" si="53"/>
        <v>10</v>
      </c>
      <c r="P56">
        <f t="shared" si="54"/>
        <v>5.2000000000000171</v>
      </c>
      <c r="Q56">
        <f t="shared" si="4"/>
        <v>0</v>
      </c>
      <c r="R56">
        <f t="shared" si="5"/>
        <v>-10</v>
      </c>
      <c r="S56">
        <f t="shared" si="55"/>
        <v>10</v>
      </c>
      <c r="T56">
        <f t="shared" si="56"/>
        <v>5.1500000000000172</v>
      </c>
      <c r="U56">
        <f t="shared" si="57"/>
        <v>0.1</v>
      </c>
      <c r="V56">
        <f t="shared" si="58"/>
        <v>5.1500000000000171E-2</v>
      </c>
      <c r="W56">
        <f t="shared" si="10"/>
        <v>0</v>
      </c>
      <c r="X56">
        <f t="shared" si="11"/>
        <v>-10</v>
      </c>
      <c r="Y56">
        <f t="shared" si="59"/>
        <v>0</v>
      </c>
      <c r="Z56">
        <f t="shared" si="60"/>
        <v>-0.1</v>
      </c>
    </row>
    <row r="57" spans="1:26" x14ac:dyDescent="0.3">
      <c r="A57" t="s">
        <v>70</v>
      </c>
      <c r="B57">
        <f t="shared" si="72"/>
        <v>4.8300987120832781</v>
      </c>
      <c r="C57">
        <f t="shared" si="73"/>
        <v>3.6650772468045778</v>
      </c>
      <c r="D57">
        <f t="shared" si="74"/>
        <v>9.7101940772750037</v>
      </c>
      <c r="E57">
        <f t="shared" si="75"/>
        <v>4.8800953651917203</v>
      </c>
      <c r="F57">
        <f>($B$5*gx-$B$6*D57)/$B$5</f>
        <v>-0.58261164463650017</v>
      </c>
      <c r="G57">
        <f>($B$5*gy-$B$6*E57)/$B$5</f>
        <v>-10.292805721911503</v>
      </c>
      <c r="H57">
        <f t="shared" si="65"/>
        <v>9.7101940772750042E-2</v>
      </c>
      <c r="I57">
        <f t="shared" si="66"/>
        <v>4.8800953651917202E-2</v>
      </c>
      <c r="J57">
        <f t="shared" si="67"/>
        <v>-5.8261164463650015E-3</v>
      </c>
      <c r="K57">
        <f t="shared" si="76"/>
        <v>-0.10292805721911502</v>
      </c>
      <c r="M57">
        <f t="shared" si="51"/>
        <v>4.8999999999999986</v>
      </c>
      <c r="N57">
        <f t="shared" si="52"/>
        <v>3.6995000000000049</v>
      </c>
      <c r="O57">
        <f t="shared" si="53"/>
        <v>10</v>
      </c>
      <c r="P57">
        <f t="shared" si="54"/>
        <v>5.1000000000000174</v>
      </c>
      <c r="Q57">
        <f t="shared" si="4"/>
        <v>0</v>
      </c>
      <c r="R57">
        <f t="shared" si="5"/>
        <v>-10</v>
      </c>
      <c r="S57">
        <f t="shared" si="55"/>
        <v>10</v>
      </c>
      <c r="T57">
        <f t="shared" si="56"/>
        <v>5.0500000000000176</v>
      </c>
      <c r="U57">
        <f t="shared" si="57"/>
        <v>0.1</v>
      </c>
      <c r="V57">
        <f t="shared" si="58"/>
        <v>5.0500000000000177E-2</v>
      </c>
      <c r="W57">
        <f t="shared" si="10"/>
        <v>0</v>
      </c>
      <c r="X57">
        <f t="shared" si="11"/>
        <v>-10</v>
      </c>
      <c r="Y57">
        <f t="shared" si="59"/>
        <v>0</v>
      </c>
      <c r="Z57">
        <f t="shared" si="60"/>
        <v>-0.1</v>
      </c>
    </row>
    <row r="58" spans="1:26" x14ac:dyDescent="0.3">
      <c r="A58" t="s">
        <v>71</v>
      </c>
      <c r="B58">
        <f t="shared" si="72"/>
        <v>4.9272006528560279</v>
      </c>
      <c r="C58">
        <f t="shared" si="73"/>
        <v>3.7138782004564952</v>
      </c>
      <c r="D58">
        <f t="shared" si="74"/>
        <v>9.7043679608286393</v>
      </c>
      <c r="E58">
        <f t="shared" si="75"/>
        <v>4.7771673079726051</v>
      </c>
      <c r="F58">
        <f>($B$5*gx-$B$6*D58)/$B$5</f>
        <v>-0.58226207764971838</v>
      </c>
      <c r="G58">
        <f>($B$5*gy-$B$6*E58)/$B$5</f>
        <v>-10.286630038478355</v>
      </c>
      <c r="H58">
        <f t="shared" si="65"/>
        <v>9.7043679608286401E-2</v>
      </c>
      <c r="I58">
        <f t="shared" si="66"/>
        <v>4.7771673079726053E-2</v>
      </c>
      <c r="J58">
        <f t="shared" si="67"/>
        <v>-5.822620776497184E-3</v>
      </c>
      <c r="K58">
        <f t="shared" si="76"/>
        <v>-0.10286630038478356</v>
      </c>
      <c r="M58">
        <f t="shared" si="51"/>
        <v>4.9999999999999982</v>
      </c>
      <c r="N58">
        <f t="shared" si="52"/>
        <v>3.7500000000000049</v>
      </c>
      <c r="O58">
        <f t="shared" si="53"/>
        <v>10</v>
      </c>
      <c r="P58">
        <f t="shared" si="54"/>
        <v>5.0000000000000178</v>
      </c>
      <c r="Q58">
        <f t="shared" si="4"/>
        <v>0</v>
      </c>
      <c r="R58">
        <f t="shared" si="5"/>
        <v>-10</v>
      </c>
      <c r="S58">
        <f t="shared" si="55"/>
        <v>10</v>
      </c>
      <c r="T58">
        <f t="shared" si="56"/>
        <v>4.9500000000000179</v>
      </c>
      <c r="U58">
        <f t="shared" si="57"/>
        <v>0.1</v>
      </c>
      <c r="V58">
        <f t="shared" si="58"/>
        <v>4.9500000000000183E-2</v>
      </c>
      <c r="W58">
        <f t="shared" si="10"/>
        <v>0</v>
      </c>
      <c r="X58">
        <f t="shared" si="11"/>
        <v>-10</v>
      </c>
      <c r="Y58">
        <f t="shared" si="59"/>
        <v>0</v>
      </c>
      <c r="Z58">
        <f t="shared" si="60"/>
        <v>-0.1</v>
      </c>
    </row>
    <row r="59" spans="1:26" x14ac:dyDescent="0.3">
      <c r="A59" t="s">
        <v>72</v>
      </c>
      <c r="B59">
        <f t="shared" si="72"/>
        <v>5.0242443324643142</v>
      </c>
      <c r="C59">
        <f t="shared" si="73"/>
        <v>3.7616498735362214</v>
      </c>
      <c r="D59">
        <f t="shared" si="74"/>
        <v>9.6985453400521422</v>
      </c>
      <c r="E59">
        <f t="shared" si="75"/>
        <v>4.6743010075878217</v>
      </c>
      <c r="F59">
        <f>($B$5*gx-$B$6*D59)/$B$5</f>
        <v>-0.58191272040312847</v>
      </c>
      <c r="G59">
        <f>($B$5*gy-$B$6*E59)/$B$5</f>
        <v>-10.28045806045527</v>
      </c>
      <c r="H59">
        <f t="shared" si="65"/>
        <v>9.6985453400521421E-2</v>
      </c>
      <c r="I59">
        <f t="shared" si="66"/>
        <v>4.6743010075878222E-2</v>
      </c>
      <c r="J59">
        <f t="shared" si="67"/>
        <v>-5.8191272040312844E-3</v>
      </c>
      <c r="K59">
        <f t="shared" si="76"/>
        <v>-0.10280458060455271</v>
      </c>
      <c r="M59">
        <f t="shared" si="51"/>
        <v>5.0999999999999979</v>
      </c>
      <c r="N59">
        <f t="shared" si="52"/>
        <v>3.799500000000005</v>
      </c>
      <c r="O59">
        <f t="shared" si="53"/>
        <v>10</v>
      </c>
      <c r="P59">
        <f t="shared" si="54"/>
        <v>4.9000000000000181</v>
      </c>
      <c r="Q59">
        <f t="shared" si="4"/>
        <v>0</v>
      </c>
      <c r="R59">
        <f t="shared" si="5"/>
        <v>-10</v>
      </c>
      <c r="S59">
        <f t="shared" si="55"/>
        <v>10</v>
      </c>
      <c r="T59">
        <f t="shared" si="56"/>
        <v>4.8500000000000183</v>
      </c>
      <c r="U59">
        <f t="shared" si="57"/>
        <v>0.1</v>
      </c>
      <c r="V59">
        <f t="shared" si="58"/>
        <v>4.8500000000000182E-2</v>
      </c>
      <c r="W59">
        <f t="shared" si="10"/>
        <v>0</v>
      </c>
      <c r="X59">
        <f t="shared" si="11"/>
        <v>-10</v>
      </c>
      <c r="Y59">
        <f t="shared" si="59"/>
        <v>0</v>
      </c>
      <c r="Z59">
        <f t="shared" si="60"/>
        <v>-0.1</v>
      </c>
    </row>
    <row r="60" spans="1:26" x14ac:dyDescent="0.3">
      <c r="A60" t="s">
        <v>73</v>
      </c>
      <c r="B60">
        <f t="shared" si="72"/>
        <v>5.1212297858648359</v>
      </c>
      <c r="C60">
        <f t="shared" si="73"/>
        <v>3.8083928836120995</v>
      </c>
      <c r="D60">
        <f t="shared" si="74"/>
        <v>9.6927262128481111</v>
      </c>
      <c r="E60">
        <f t="shared" si="75"/>
        <v>4.571496426983269</v>
      </c>
      <c r="F60">
        <f>($B$5*gx-$B$6*D60)/$B$5</f>
        <v>-0.58156357277088666</v>
      </c>
      <c r="G60">
        <f>($B$5*gy-$B$6*E60)/$B$5</f>
        <v>-10.274289785618995</v>
      </c>
      <c r="H60">
        <f t="shared" si="65"/>
        <v>9.6927262128481115E-2</v>
      </c>
      <c r="I60">
        <f t="shared" si="66"/>
        <v>4.5714964269832688E-2</v>
      </c>
      <c r="J60">
        <f t="shared" si="67"/>
        <v>-5.8156357277088667E-3</v>
      </c>
      <c r="K60">
        <f t="shared" si="76"/>
        <v>-0.10274289785618995</v>
      </c>
      <c r="M60">
        <f t="shared" si="51"/>
        <v>5.1999999999999975</v>
      </c>
      <c r="N60">
        <f t="shared" si="52"/>
        <v>3.8480000000000052</v>
      </c>
      <c r="O60">
        <f t="shared" si="53"/>
        <v>10</v>
      </c>
      <c r="P60">
        <f t="shared" si="54"/>
        <v>4.8000000000000185</v>
      </c>
      <c r="Q60">
        <f t="shared" si="4"/>
        <v>0</v>
      </c>
      <c r="R60">
        <f t="shared" si="5"/>
        <v>-10</v>
      </c>
      <c r="S60">
        <f t="shared" si="55"/>
        <v>10</v>
      </c>
      <c r="T60">
        <f t="shared" si="56"/>
        <v>4.7500000000000187</v>
      </c>
      <c r="U60">
        <f t="shared" si="57"/>
        <v>0.1</v>
      </c>
      <c r="V60">
        <f t="shared" si="58"/>
        <v>4.7500000000000188E-2</v>
      </c>
      <c r="W60">
        <f t="shared" si="10"/>
        <v>0</v>
      </c>
      <c r="X60">
        <f t="shared" si="11"/>
        <v>-10</v>
      </c>
      <c r="Y60">
        <f t="shared" si="59"/>
        <v>0</v>
      </c>
      <c r="Z60">
        <f t="shared" si="60"/>
        <v>-0.1</v>
      </c>
    </row>
    <row r="61" spans="1:26" x14ac:dyDescent="0.3">
      <c r="A61" t="s">
        <v>74</v>
      </c>
      <c r="B61">
        <f t="shared" si="72"/>
        <v>5.2181570479933166</v>
      </c>
      <c r="C61">
        <f t="shared" si="73"/>
        <v>3.8541078478819322</v>
      </c>
      <c r="D61">
        <f t="shared" si="74"/>
        <v>9.6869105771204023</v>
      </c>
      <c r="E61">
        <f t="shared" si="75"/>
        <v>4.4687535291270795</v>
      </c>
      <c r="F61">
        <f>($B$5*gx-$B$6*D61)/$B$5</f>
        <v>-0.58121463462722411</v>
      </c>
      <c r="G61">
        <f>($B$5*gy-$B$6*E61)/$B$5</f>
        <v>-10.268125211747625</v>
      </c>
      <c r="H61">
        <f t="shared" si="65"/>
        <v>9.6869105771204028E-2</v>
      </c>
      <c r="I61">
        <f t="shared" si="66"/>
        <v>4.4687535291270793E-2</v>
      </c>
      <c r="J61">
        <f t="shared" si="67"/>
        <v>-5.8121463462722416E-3</v>
      </c>
      <c r="K61">
        <f t="shared" si="76"/>
        <v>-0.10268125211747625</v>
      </c>
      <c r="M61">
        <f t="shared" si="51"/>
        <v>5.2999999999999972</v>
      </c>
      <c r="N61">
        <f t="shared" si="52"/>
        <v>3.8955000000000055</v>
      </c>
      <c r="O61">
        <f t="shared" si="53"/>
        <v>10</v>
      </c>
      <c r="P61">
        <f t="shared" si="54"/>
        <v>4.7000000000000188</v>
      </c>
      <c r="Q61">
        <f t="shared" si="4"/>
        <v>0</v>
      </c>
      <c r="R61">
        <f t="shared" si="5"/>
        <v>-10</v>
      </c>
      <c r="S61">
        <f t="shared" si="55"/>
        <v>10</v>
      </c>
      <c r="T61">
        <f t="shared" si="56"/>
        <v>4.650000000000019</v>
      </c>
      <c r="U61">
        <f t="shared" si="57"/>
        <v>0.1</v>
      </c>
      <c r="V61">
        <f t="shared" si="58"/>
        <v>4.6500000000000194E-2</v>
      </c>
      <c r="W61">
        <f t="shared" si="10"/>
        <v>0</v>
      </c>
      <c r="X61">
        <f t="shared" si="11"/>
        <v>-10</v>
      </c>
      <c r="Y61">
        <f t="shared" si="59"/>
        <v>0</v>
      </c>
      <c r="Z61">
        <f t="shared" si="60"/>
        <v>-0.1</v>
      </c>
    </row>
    <row r="62" spans="1:26" x14ac:dyDescent="0.3">
      <c r="A62" t="s">
        <v>75</v>
      </c>
      <c r="B62">
        <f t="shared" si="72"/>
        <v>5.3150261537645207</v>
      </c>
      <c r="C62">
        <f t="shared" si="73"/>
        <v>3.8987953831732032</v>
      </c>
      <c r="D62">
        <f t="shared" si="74"/>
        <v>9.6810984307741297</v>
      </c>
      <c r="E62">
        <f t="shared" si="75"/>
        <v>4.3660722770096037</v>
      </c>
      <c r="F62">
        <f>($B$5*gx-$B$6*D62)/$B$5</f>
        <v>-0.58086590584644771</v>
      </c>
      <c r="G62">
        <f>($B$5*gy-$B$6*E62)/$B$5</f>
        <v>-10.261964336620576</v>
      </c>
      <c r="H62">
        <f t="shared" ref="H62:H93" si="77">D62*dt</f>
        <v>9.6810984307741293E-2</v>
      </c>
      <c r="I62">
        <f t="shared" ref="I62:I93" si="78">E62*dt</f>
        <v>4.3660722770096035E-2</v>
      </c>
      <c r="J62">
        <f t="shared" ref="J62:J93" si="79">F62*dt</f>
        <v>-5.8086590584644771E-3</v>
      </c>
      <c r="K62">
        <f t="shared" si="76"/>
        <v>-0.10261964336620576</v>
      </c>
      <c r="M62">
        <f t="shared" si="51"/>
        <v>5.3999999999999968</v>
      </c>
      <c r="N62">
        <f t="shared" si="52"/>
        <v>3.9420000000000055</v>
      </c>
      <c r="O62">
        <f t="shared" si="53"/>
        <v>10</v>
      </c>
      <c r="P62">
        <f t="shared" si="54"/>
        <v>4.6000000000000192</v>
      </c>
      <c r="Q62">
        <f t="shared" si="4"/>
        <v>0</v>
      </c>
      <c r="R62">
        <f t="shared" si="5"/>
        <v>-10</v>
      </c>
      <c r="S62">
        <f t="shared" si="55"/>
        <v>10</v>
      </c>
      <c r="T62">
        <f t="shared" si="56"/>
        <v>4.5500000000000194</v>
      </c>
      <c r="U62">
        <f t="shared" si="57"/>
        <v>0.1</v>
      </c>
      <c r="V62">
        <f t="shared" si="58"/>
        <v>4.5500000000000193E-2</v>
      </c>
      <c r="W62">
        <f t="shared" si="10"/>
        <v>0</v>
      </c>
      <c r="X62">
        <f t="shared" si="11"/>
        <v>-10</v>
      </c>
      <c r="Y62">
        <f t="shared" si="59"/>
        <v>0</v>
      </c>
      <c r="Z62">
        <f t="shared" si="60"/>
        <v>-0.1</v>
      </c>
    </row>
    <row r="63" spans="1:26" x14ac:dyDescent="0.3">
      <c r="A63" t="s">
        <v>76</v>
      </c>
      <c r="B63">
        <f t="shared" si="72"/>
        <v>5.4118371380722623</v>
      </c>
      <c r="C63">
        <f t="shared" si="73"/>
        <v>3.9424561059432994</v>
      </c>
      <c r="D63">
        <f t="shared" si="74"/>
        <v>9.675289771715665</v>
      </c>
      <c r="E63">
        <f t="shared" si="75"/>
        <v>4.2634526336433982</v>
      </c>
      <c r="F63">
        <f>($B$5*gx-$B$6*D63)/$B$5</f>
        <v>-0.58051738630293992</v>
      </c>
      <c r="G63">
        <f>($B$5*gy-$B$6*E63)/$B$5</f>
        <v>-10.255807158018603</v>
      </c>
      <c r="H63">
        <f t="shared" si="77"/>
        <v>9.6752897717156658E-2</v>
      </c>
      <c r="I63">
        <f t="shared" si="78"/>
        <v>4.2634526336433984E-2</v>
      </c>
      <c r="J63">
        <f t="shared" si="79"/>
        <v>-5.8051738630293991E-3</v>
      </c>
      <c r="K63">
        <f t="shared" si="76"/>
        <v>-0.10255807158018604</v>
      </c>
      <c r="M63">
        <f t="shared" si="51"/>
        <v>5.4999999999999964</v>
      </c>
      <c r="N63">
        <f t="shared" si="52"/>
        <v>3.9875000000000056</v>
      </c>
      <c r="O63">
        <f t="shared" si="53"/>
        <v>10</v>
      </c>
      <c r="P63">
        <f t="shared" si="54"/>
        <v>4.5000000000000195</v>
      </c>
      <c r="Q63">
        <f t="shared" si="4"/>
        <v>0</v>
      </c>
      <c r="R63">
        <f t="shared" si="5"/>
        <v>-10</v>
      </c>
      <c r="S63">
        <f t="shared" si="55"/>
        <v>10</v>
      </c>
      <c r="T63">
        <f t="shared" si="56"/>
        <v>4.4500000000000197</v>
      </c>
      <c r="U63">
        <f t="shared" si="57"/>
        <v>0.1</v>
      </c>
      <c r="V63">
        <f t="shared" si="58"/>
        <v>4.4500000000000199E-2</v>
      </c>
      <c r="W63">
        <f t="shared" si="10"/>
        <v>0</v>
      </c>
      <c r="X63">
        <f t="shared" si="11"/>
        <v>-10</v>
      </c>
      <c r="Y63">
        <f t="shared" si="59"/>
        <v>0</v>
      </c>
      <c r="Z63">
        <f t="shared" si="60"/>
        <v>-0.1</v>
      </c>
    </row>
    <row r="64" spans="1:26" x14ac:dyDescent="0.3">
      <c r="A64" t="s">
        <v>77</v>
      </c>
      <c r="B64">
        <f t="shared" si="72"/>
        <v>5.5085900357894193</v>
      </c>
      <c r="C64">
        <f t="shared" si="73"/>
        <v>3.9850906322797335</v>
      </c>
      <c r="D64">
        <f t="shared" si="74"/>
        <v>9.6694845978526356</v>
      </c>
      <c r="E64">
        <f t="shared" si="75"/>
        <v>4.1608945620632118</v>
      </c>
      <c r="F64">
        <f>($B$5*gx-$B$6*D64)/$B$5</f>
        <v>-0.58016907587115818</v>
      </c>
      <c r="G64">
        <f>($B$5*gy-$B$6*E64)/$B$5</f>
        <v>-10.249653673723794</v>
      </c>
      <c r="H64">
        <f t="shared" si="77"/>
        <v>9.6694845978526359E-2</v>
      </c>
      <c r="I64">
        <f t="shared" si="78"/>
        <v>4.1608945620632116E-2</v>
      </c>
      <c r="J64">
        <f t="shared" si="79"/>
        <v>-5.8016907587115822E-3</v>
      </c>
      <c r="K64">
        <f t="shared" si="76"/>
        <v>-0.10249653673723794</v>
      </c>
      <c r="M64">
        <f t="shared" si="51"/>
        <v>5.5999999999999961</v>
      </c>
      <c r="N64">
        <f t="shared" si="52"/>
        <v>4.0320000000000054</v>
      </c>
      <c r="O64">
        <f t="shared" si="53"/>
        <v>10</v>
      </c>
      <c r="P64">
        <f t="shared" si="54"/>
        <v>4.4000000000000199</v>
      </c>
      <c r="Q64">
        <f t="shared" si="4"/>
        <v>0</v>
      </c>
      <c r="R64">
        <f t="shared" si="5"/>
        <v>-10</v>
      </c>
      <c r="S64">
        <f t="shared" si="55"/>
        <v>10</v>
      </c>
      <c r="T64">
        <f t="shared" si="56"/>
        <v>4.3500000000000201</v>
      </c>
      <c r="U64">
        <f t="shared" si="57"/>
        <v>0.1</v>
      </c>
      <c r="V64">
        <f t="shared" si="58"/>
        <v>4.3500000000000198E-2</v>
      </c>
      <c r="W64">
        <f t="shared" si="10"/>
        <v>0</v>
      </c>
      <c r="X64">
        <f t="shared" si="11"/>
        <v>-10</v>
      </c>
      <c r="Y64">
        <f t="shared" si="59"/>
        <v>0</v>
      </c>
      <c r="Z64">
        <f t="shared" si="60"/>
        <v>-0.1</v>
      </c>
    </row>
    <row r="65" spans="1:26" x14ac:dyDescent="0.3">
      <c r="A65" t="s">
        <v>78</v>
      </c>
      <c r="B65">
        <f t="shared" si="72"/>
        <v>5.6052848817679459</v>
      </c>
      <c r="C65">
        <f t="shared" si="73"/>
        <v>4.0266995779003656</v>
      </c>
      <c r="D65">
        <f t="shared" si="74"/>
        <v>9.6636829070939232</v>
      </c>
      <c r="E65">
        <f t="shared" si="75"/>
        <v>4.0583980253259737</v>
      </c>
      <c r="F65">
        <f>($B$5*gx-$B$6*D65)/$B$5</f>
        <v>-0.57982097442563529</v>
      </c>
      <c r="G65">
        <f>($B$5*gy-$B$6*E65)/$B$5</f>
        <v>-10.243503881519558</v>
      </c>
      <c r="H65">
        <f t="shared" si="77"/>
        <v>9.6636829070939234E-2</v>
      </c>
      <c r="I65">
        <f t="shared" si="78"/>
        <v>4.0583980253259738E-2</v>
      </c>
      <c r="J65">
        <f t="shared" si="79"/>
        <v>-5.7982097442563531E-3</v>
      </c>
      <c r="K65">
        <f t="shared" si="76"/>
        <v>-0.10243503881519558</v>
      </c>
      <c r="M65">
        <f t="shared" si="51"/>
        <v>5.6999999999999957</v>
      </c>
      <c r="N65">
        <f t="shared" si="52"/>
        <v>4.0755000000000052</v>
      </c>
      <c r="O65">
        <f t="shared" si="53"/>
        <v>10</v>
      </c>
      <c r="P65">
        <f t="shared" si="54"/>
        <v>4.3000000000000203</v>
      </c>
      <c r="Q65">
        <f t="shared" si="4"/>
        <v>0</v>
      </c>
      <c r="R65">
        <f t="shared" si="5"/>
        <v>-10</v>
      </c>
      <c r="S65">
        <f t="shared" si="55"/>
        <v>10</v>
      </c>
      <c r="T65">
        <f t="shared" si="56"/>
        <v>4.2500000000000204</v>
      </c>
      <c r="U65">
        <f t="shared" si="57"/>
        <v>0.1</v>
      </c>
      <c r="V65">
        <f t="shared" si="58"/>
        <v>4.2500000000000204E-2</v>
      </c>
      <c r="W65">
        <f t="shared" si="10"/>
        <v>0</v>
      </c>
      <c r="X65">
        <f t="shared" si="11"/>
        <v>-10</v>
      </c>
      <c r="Y65">
        <f t="shared" si="59"/>
        <v>0</v>
      </c>
      <c r="Z65">
        <f t="shared" si="60"/>
        <v>-0.1</v>
      </c>
    </row>
    <row r="66" spans="1:26" x14ac:dyDescent="0.3">
      <c r="A66" t="s">
        <v>79</v>
      </c>
      <c r="B66">
        <f t="shared" si="72"/>
        <v>5.7019217108388851</v>
      </c>
      <c r="C66">
        <f t="shared" si="73"/>
        <v>4.0672835581536253</v>
      </c>
      <c r="D66">
        <f t="shared" si="74"/>
        <v>9.657884697349667</v>
      </c>
      <c r="E66">
        <f t="shared" si="75"/>
        <v>3.9559629865107779</v>
      </c>
      <c r="F66">
        <f>($B$5*gx-$B$6*D66)/$B$5</f>
        <v>-0.57947308184098001</v>
      </c>
      <c r="G66">
        <f>($B$5*gy-$B$6*E66)/$B$5</f>
        <v>-10.237357779190647</v>
      </c>
      <c r="H66">
        <f t="shared" si="77"/>
        <v>9.6578846973496668E-2</v>
      </c>
      <c r="I66">
        <f t="shared" si="78"/>
        <v>3.9559629865107783E-2</v>
      </c>
      <c r="J66">
        <f t="shared" si="79"/>
        <v>-5.7947308184098005E-3</v>
      </c>
      <c r="K66">
        <f t="shared" ref="K66:K97" si="80">G66*dt</f>
        <v>-0.10237357779190648</v>
      </c>
      <c r="M66">
        <f t="shared" si="51"/>
        <v>5.7999999999999954</v>
      </c>
      <c r="N66">
        <f t="shared" si="52"/>
        <v>4.1180000000000057</v>
      </c>
      <c r="O66">
        <f t="shared" si="53"/>
        <v>10</v>
      </c>
      <c r="P66">
        <f t="shared" si="54"/>
        <v>4.2000000000000206</v>
      </c>
      <c r="Q66">
        <f t="shared" si="4"/>
        <v>0</v>
      </c>
      <c r="R66">
        <f t="shared" si="5"/>
        <v>-10</v>
      </c>
      <c r="S66">
        <f t="shared" si="55"/>
        <v>10</v>
      </c>
      <c r="T66">
        <f t="shared" si="56"/>
        <v>4.1500000000000208</v>
      </c>
      <c r="U66">
        <f t="shared" si="57"/>
        <v>0.1</v>
      </c>
      <c r="V66">
        <f t="shared" si="58"/>
        <v>4.150000000000021E-2</v>
      </c>
      <c r="W66">
        <f t="shared" si="10"/>
        <v>0</v>
      </c>
      <c r="X66">
        <f t="shared" si="11"/>
        <v>-10</v>
      </c>
      <c r="Y66">
        <f t="shared" si="59"/>
        <v>0</v>
      </c>
      <c r="Z66">
        <f t="shared" si="60"/>
        <v>-0.1</v>
      </c>
    </row>
    <row r="67" spans="1:26" x14ac:dyDescent="0.3">
      <c r="A67" t="s">
        <v>80</v>
      </c>
      <c r="B67">
        <f t="shared" si="72"/>
        <v>5.7985005578123818</v>
      </c>
      <c r="C67">
        <f t="shared" si="73"/>
        <v>4.1068431880187335</v>
      </c>
      <c r="D67">
        <f t="shared" si="74"/>
        <v>9.6520899665312569</v>
      </c>
      <c r="E67">
        <f t="shared" si="75"/>
        <v>3.8535894087188716</v>
      </c>
      <c r="F67">
        <f>($B$5*gx-$B$6*D67)/$B$5</f>
        <v>-0.57912539799187546</v>
      </c>
      <c r="G67">
        <f>($B$5*gy-$B$6*E67)/$B$5</f>
        <v>-10.231215364523132</v>
      </c>
      <c r="H67">
        <f t="shared" si="77"/>
        <v>9.6520899665312576E-2</v>
      </c>
      <c r="I67">
        <f t="shared" si="78"/>
        <v>3.8535894087188716E-2</v>
      </c>
      <c r="J67">
        <f t="shared" si="79"/>
        <v>-5.7912539799187543E-3</v>
      </c>
      <c r="K67">
        <f t="shared" si="80"/>
        <v>-0.10231215364523133</v>
      </c>
      <c r="M67">
        <f t="shared" si="51"/>
        <v>5.899999999999995</v>
      </c>
      <c r="N67">
        <f t="shared" si="52"/>
        <v>4.1595000000000057</v>
      </c>
      <c r="O67">
        <f t="shared" si="53"/>
        <v>10</v>
      </c>
      <c r="P67">
        <f t="shared" si="54"/>
        <v>4.100000000000021</v>
      </c>
      <c r="Q67">
        <f t="shared" si="4"/>
        <v>0</v>
      </c>
      <c r="R67">
        <f t="shared" si="5"/>
        <v>-10</v>
      </c>
      <c r="S67">
        <f t="shared" si="55"/>
        <v>10</v>
      </c>
      <c r="T67">
        <f t="shared" si="56"/>
        <v>4.0500000000000211</v>
      </c>
      <c r="U67">
        <f t="shared" si="57"/>
        <v>0.1</v>
      </c>
      <c r="V67">
        <f t="shared" si="58"/>
        <v>4.0500000000000209E-2</v>
      </c>
      <c r="W67">
        <f t="shared" si="10"/>
        <v>0</v>
      </c>
      <c r="X67">
        <f t="shared" si="11"/>
        <v>-10</v>
      </c>
      <c r="Y67">
        <f t="shared" si="59"/>
        <v>0</v>
      </c>
      <c r="Z67">
        <f t="shared" si="60"/>
        <v>-0.1</v>
      </c>
    </row>
    <row r="68" spans="1:26" x14ac:dyDescent="0.3">
      <c r="A68" t="s">
        <v>81</v>
      </c>
      <c r="B68">
        <f t="shared" si="72"/>
        <v>5.8950214574776947</v>
      </c>
      <c r="C68">
        <f t="shared" si="73"/>
        <v>4.1453790821059222</v>
      </c>
      <c r="D68">
        <f t="shared" si="74"/>
        <v>9.6462987125513386</v>
      </c>
      <c r="E68">
        <f t="shared" si="75"/>
        <v>3.7512772550736404</v>
      </c>
      <c r="F68">
        <f>($B$5*gx-$B$6*D68)/$B$5</f>
        <v>-0.57877792275308027</v>
      </c>
      <c r="G68">
        <f>($B$5*gy-$B$6*E68)/$B$5</f>
        <v>-10.225076635304418</v>
      </c>
      <c r="H68">
        <f t="shared" si="77"/>
        <v>9.6462987125513391E-2</v>
      </c>
      <c r="I68">
        <f t="shared" si="78"/>
        <v>3.7512772550736408E-2</v>
      </c>
      <c r="J68">
        <f t="shared" si="79"/>
        <v>-5.7877792275308031E-3</v>
      </c>
      <c r="K68">
        <f t="shared" si="80"/>
        <v>-0.10225076635304418</v>
      </c>
      <c r="M68">
        <f t="shared" si="51"/>
        <v>5.9999999999999947</v>
      </c>
      <c r="N68">
        <f t="shared" si="52"/>
        <v>4.2000000000000064</v>
      </c>
      <c r="O68">
        <f t="shared" si="53"/>
        <v>10</v>
      </c>
      <c r="P68">
        <f t="shared" si="54"/>
        <v>4.0000000000000213</v>
      </c>
      <c r="Q68">
        <f t="shared" si="4"/>
        <v>0</v>
      </c>
      <c r="R68">
        <f t="shared" si="5"/>
        <v>-10</v>
      </c>
      <c r="S68">
        <f t="shared" si="55"/>
        <v>10</v>
      </c>
      <c r="T68">
        <f t="shared" si="56"/>
        <v>3.9500000000000215</v>
      </c>
      <c r="U68">
        <f t="shared" si="57"/>
        <v>0.1</v>
      </c>
      <c r="V68">
        <f t="shared" si="58"/>
        <v>3.9500000000000215E-2</v>
      </c>
      <c r="W68">
        <f t="shared" si="10"/>
        <v>0</v>
      </c>
      <c r="X68">
        <f t="shared" si="11"/>
        <v>-10</v>
      </c>
      <c r="Y68">
        <f t="shared" si="59"/>
        <v>0</v>
      </c>
      <c r="Z68">
        <f t="shared" si="60"/>
        <v>-0.1</v>
      </c>
    </row>
    <row r="69" spans="1:26" x14ac:dyDescent="0.3">
      <c r="A69" t="s">
        <v>82</v>
      </c>
      <c r="B69">
        <f t="shared" si="72"/>
        <v>5.9914844446032083</v>
      </c>
      <c r="C69">
        <f t="shared" si="73"/>
        <v>4.1828918546566589</v>
      </c>
      <c r="D69">
        <f t="shared" si="74"/>
        <v>9.6405109333238084</v>
      </c>
      <c r="E69">
        <f t="shared" si="75"/>
        <v>3.6490264887205961</v>
      </c>
      <c r="F69">
        <f>($B$5*gx-$B$6*D69)/$B$5</f>
        <v>-0.57843065599942844</v>
      </c>
      <c r="G69">
        <f>($B$5*gy-$B$6*E69)/$B$5</f>
        <v>-10.218941589323236</v>
      </c>
      <c r="H69">
        <f t="shared" si="77"/>
        <v>9.6405109333238093E-2</v>
      </c>
      <c r="I69">
        <f t="shared" si="78"/>
        <v>3.6490264887205963E-2</v>
      </c>
      <c r="J69">
        <f t="shared" si="79"/>
        <v>-5.7843065599942848E-3</v>
      </c>
      <c r="K69">
        <f t="shared" si="80"/>
        <v>-0.10218941589323237</v>
      </c>
      <c r="M69">
        <f t="shared" si="51"/>
        <v>6.0999999999999943</v>
      </c>
      <c r="N69">
        <f t="shared" si="52"/>
        <v>4.2395000000000067</v>
      </c>
      <c r="O69">
        <f t="shared" si="53"/>
        <v>10</v>
      </c>
      <c r="P69">
        <f t="shared" si="54"/>
        <v>3.9000000000000212</v>
      </c>
      <c r="Q69">
        <f t="shared" si="4"/>
        <v>0</v>
      </c>
      <c r="R69">
        <f t="shared" si="5"/>
        <v>-10</v>
      </c>
      <c r="S69">
        <f t="shared" si="55"/>
        <v>10</v>
      </c>
      <c r="T69">
        <f t="shared" si="56"/>
        <v>3.8500000000000214</v>
      </c>
      <c r="U69">
        <f t="shared" si="57"/>
        <v>0.1</v>
      </c>
      <c r="V69">
        <f t="shared" si="58"/>
        <v>3.8500000000000215E-2</v>
      </c>
      <c r="W69">
        <f t="shared" si="10"/>
        <v>0</v>
      </c>
      <c r="X69">
        <f t="shared" si="11"/>
        <v>-10</v>
      </c>
      <c r="Y69">
        <f t="shared" si="59"/>
        <v>0</v>
      </c>
      <c r="Z69">
        <f t="shared" si="60"/>
        <v>-0.1</v>
      </c>
    </row>
    <row r="70" spans="1:26" x14ac:dyDescent="0.3">
      <c r="A70" t="s">
        <v>83</v>
      </c>
      <c r="B70">
        <f t="shared" si="72"/>
        <v>6.0878895539364466</v>
      </c>
      <c r="C70">
        <f t="shared" si="73"/>
        <v>4.219382119543865</v>
      </c>
      <c r="D70">
        <f t="shared" si="74"/>
        <v>9.6347266267638147</v>
      </c>
      <c r="E70">
        <f t="shared" si="75"/>
        <v>3.5468370728273637</v>
      </c>
      <c r="F70">
        <f>($B$5*gx-$B$6*D70)/$B$5</f>
        <v>-0.57808359760582895</v>
      </c>
      <c r="G70">
        <f>($B$5*gy-$B$6*E70)/$B$5</f>
        <v>-10.212810224369642</v>
      </c>
      <c r="H70">
        <f t="shared" si="77"/>
        <v>9.6347266267638149E-2</v>
      </c>
      <c r="I70">
        <f t="shared" si="78"/>
        <v>3.5468370728273635E-2</v>
      </c>
      <c r="J70">
        <f t="shared" si="79"/>
        <v>-5.7808359760582895E-3</v>
      </c>
      <c r="K70">
        <f t="shared" si="80"/>
        <v>-0.10212810224369642</v>
      </c>
      <c r="M70">
        <f t="shared" si="51"/>
        <v>6.199999999999994</v>
      </c>
      <c r="N70">
        <f t="shared" si="52"/>
        <v>4.2780000000000067</v>
      </c>
      <c r="O70">
        <f t="shared" si="53"/>
        <v>10</v>
      </c>
      <c r="P70">
        <f t="shared" si="54"/>
        <v>3.8000000000000211</v>
      </c>
      <c r="Q70">
        <f t="shared" si="4"/>
        <v>0</v>
      </c>
      <c r="R70">
        <f t="shared" si="5"/>
        <v>-10</v>
      </c>
      <c r="S70">
        <f t="shared" si="55"/>
        <v>10</v>
      </c>
      <c r="T70">
        <f t="shared" si="56"/>
        <v>3.7500000000000213</v>
      </c>
      <c r="U70">
        <f t="shared" si="57"/>
        <v>0.1</v>
      </c>
      <c r="V70">
        <f t="shared" si="58"/>
        <v>3.7500000000000214E-2</v>
      </c>
      <c r="W70">
        <f t="shared" si="10"/>
        <v>0</v>
      </c>
      <c r="X70">
        <f t="shared" si="11"/>
        <v>-10</v>
      </c>
      <c r="Y70">
        <f t="shared" si="59"/>
        <v>0</v>
      </c>
      <c r="Z70">
        <f t="shared" si="60"/>
        <v>-0.1</v>
      </c>
    </row>
    <row r="71" spans="1:26" x14ac:dyDescent="0.3">
      <c r="A71" t="s">
        <v>84</v>
      </c>
      <c r="B71">
        <f t="shared" si="72"/>
        <v>6.1842368202040845</v>
      </c>
      <c r="C71">
        <f t="shared" si="73"/>
        <v>4.2548504902721387</v>
      </c>
      <c r="D71">
        <f t="shared" si="74"/>
        <v>9.6289457907877569</v>
      </c>
      <c r="E71">
        <f t="shared" si="75"/>
        <v>3.4447089705836671</v>
      </c>
      <c r="F71">
        <f>($B$5*gx-$B$6*D71)/$B$5</f>
        <v>-0.57773674744726544</v>
      </c>
      <c r="G71">
        <f>($B$5*gy-$B$6*E71)/$B$5</f>
        <v>-10.20668253823502</v>
      </c>
      <c r="H71">
        <f t="shared" si="77"/>
        <v>9.6289457907877574E-2</v>
      </c>
      <c r="I71">
        <f t="shared" si="78"/>
        <v>3.4447089705836674E-2</v>
      </c>
      <c r="J71">
        <f t="shared" si="79"/>
        <v>-5.7773674744726541E-3</v>
      </c>
      <c r="K71">
        <f t="shared" si="80"/>
        <v>-0.10206682538235021</v>
      </c>
      <c r="M71">
        <f t="shared" si="51"/>
        <v>6.2999999999999936</v>
      </c>
      <c r="N71">
        <f t="shared" si="52"/>
        <v>4.3155000000000072</v>
      </c>
      <c r="O71">
        <f t="shared" si="53"/>
        <v>10</v>
      </c>
      <c r="P71">
        <f t="shared" si="54"/>
        <v>3.700000000000021</v>
      </c>
      <c r="Q71">
        <f t="shared" si="4"/>
        <v>0</v>
      </c>
      <c r="R71">
        <f t="shared" si="5"/>
        <v>-10</v>
      </c>
      <c r="S71">
        <f t="shared" si="55"/>
        <v>10</v>
      </c>
      <c r="T71">
        <f t="shared" si="56"/>
        <v>3.6500000000000212</v>
      </c>
      <c r="U71">
        <f t="shared" si="57"/>
        <v>0.1</v>
      </c>
      <c r="V71">
        <f t="shared" si="58"/>
        <v>3.6500000000000213E-2</v>
      </c>
      <c r="W71">
        <f t="shared" si="10"/>
        <v>0</v>
      </c>
      <c r="X71">
        <f t="shared" si="11"/>
        <v>-10</v>
      </c>
      <c r="Y71">
        <f t="shared" si="59"/>
        <v>0</v>
      </c>
      <c r="Z71">
        <f t="shared" si="60"/>
        <v>-0.1</v>
      </c>
    </row>
    <row r="72" spans="1:26" x14ac:dyDescent="0.3">
      <c r="A72" t="s">
        <v>85</v>
      </c>
      <c r="B72">
        <f t="shared" si="72"/>
        <v>6.280526278111962</v>
      </c>
      <c r="C72">
        <f t="shared" si="73"/>
        <v>4.2892975799779753</v>
      </c>
      <c r="D72">
        <f t="shared" si="74"/>
        <v>9.6231684233132846</v>
      </c>
      <c r="E72">
        <f t="shared" si="75"/>
        <v>3.3426421452013169</v>
      </c>
      <c r="F72">
        <f>($B$5*gx-$B$6*D72)/$B$5</f>
        <v>-0.57739010539879709</v>
      </c>
      <c r="G72">
        <f>($B$5*gy-$B$6*E72)/$B$5</f>
        <v>-10.200558528712079</v>
      </c>
      <c r="H72">
        <f t="shared" si="77"/>
        <v>9.6231684233132844E-2</v>
      </c>
      <c r="I72">
        <f t="shared" si="78"/>
        <v>3.3426421452013168E-2</v>
      </c>
      <c r="J72">
        <f t="shared" si="79"/>
        <v>-5.7739010539879709E-3</v>
      </c>
      <c r="K72">
        <f t="shared" si="80"/>
        <v>-0.1020055852871208</v>
      </c>
      <c r="M72">
        <f t="shared" si="51"/>
        <v>6.3999999999999932</v>
      </c>
      <c r="N72">
        <f t="shared" si="52"/>
        <v>4.3520000000000074</v>
      </c>
      <c r="O72">
        <f t="shared" si="53"/>
        <v>10</v>
      </c>
      <c r="P72">
        <f t="shared" si="54"/>
        <v>3.600000000000021</v>
      </c>
      <c r="Q72">
        <f t="shared" ref="Q72:Q135" si="81">gx</f>
        <v>0</v>
      </c>
      <c r="R72">
        <f t="shared" ref="R72:R135" si="82">gy</f>
        <v>-10</v>
      </c>
      <c r="S72">
        <f t="shared" si="55"/>
        <v>10</v>
      </c>
      <c r="T72">
        <f t="shared" si="56"/>
        <v>3.5500000000000211</v>
      </c>
      <c r="U72">
        <f t="shared" si="57"/>
        <v>0.1</v>
      </c>
      <c r="V72">
        <f t="shared" si="58"/>
        <v>3.5500000000000212E-2</v>
      </c>
      <c r="W72">
        <f t="shared" ref="W72:W135" si="83">gx</f>
        <v>0</v>
      </c>
      <c r="X72">
        <f t="shared" ref="X72:X135" si="84">gy</f>
        <v>-10</v>
      </c>
      <c r="Y72">
        <f t="shared" si="59"/>
        <v>0</v>
      </c>
      <c r="Z72">
        <f t="shared" si="60"/>
        <v>-0.1</v>
      </c>
    </row>
    <row r="73" spans="1:26" x14ac:dyDescent="0.3">
      <c r="A73" t="s">
        <v>86</v>
      </c>
      <c r="B73">
        <f t="shared" si="72"/>
        <v>6.3767579623450947</v>
      </c>
      <c r="C73">
        <f t="shared" si="73"/>
        <v>4.3227240014299886</v>
      </c>
      <c r="D73">
        <f t="shared" si="74"/>
        <v>9.6173945222592963</v>
      </c>
      <c r="E73">
        <f t="shared" si="75"/>
        <v>3.2406365599141962</v>
      </c>
      <c r="F73">
        <f>($B$5*gx-$B$6*D73)/$B$5</f>
        <v>-0.57704367133555778</v>
      </c>
      <c r="G73">
        <f>($B$5*gy-$B$6*E73)/$B$5</f>
        <v>-10.194438193594852</v>
      </c>
      <c r="H73">
        <f t="shared" si="77"/>
        <v>9.6173945222592969E-2</v>
      </c>
      <c r="I73">
        <f t="shared" si="78"/>
        <v>3.2406365599141965E-2</v>
      </c>
      <c r="J73">
        <f t="shared" si="79"/>
        <v>-5.770436713355578E-3</v>
      </c>
      <c r="K73">
        <f t="shared" si="80"/>
        <v>-0.10194438193594853</v>
      </c>
      <c r="M73">
        <f t="shared" si="51"/>
        <v>6.4999999999999929</v>
      </c>
      <c r="N73">
        <f t="shared" si="52"/>
        <v>4.3875000000000073</v>
      </c>
      <c r="O73">
        <f t="shared" si="53"/>
        <v>10</v>
      </c>
      <c r="P73">
        <f t="shared" si="54"/>
        <v>3.5000000000000209</v>
      </c>
      <c r="Q73">
        <f t="shared" si="81"/>
        <v>0</v>
      </c>
      <c r="R73">
        <f t="shared" si="82"/>
        <v>-10</v>
      </c>
      <c r="S73">
        <f t="shared" si="55"/>
        <v>10</v>
      </c>
      <c r="T73">
        <f t="shared" si="56"/>
        <v>3.450000000000021</v>
      </c>
      <c r="U73">
        <f t="shared" si="57"/>
        <v>0.1</v>
      </c>
      <c r="V73">
        <f t="shared" si="58"/>
        <v>3.4500000000000211E-2</v>
      </c>
      <c r="W73">
        <f t="shared" si="83"/>
        <v>0</v>
      </c>
      <c r="X73">
        <f t="shared" si="84"/>
        <v>-10</v>
      </c>
      <c r="Y73">
        <f t="shared" si="59"/>
        <v>0</v>
      </c>
      <c r="Z73">
        <f t="shared" si="60"/>
        <v>-0.1</v>
      </c>
    </row>
    <row r="74" spans="1:26" x14ac:dyDescent="0.3">
      <c r="A74" t="s">
        <v>87</v>
      </c>
      <c r="B74">
        <f t="shared" si="72"/>
        <v>6.4729319075676877</v>
      </c>
      <c r="C74">
        <f t="shared" si="73"/>
        <v>4.3551303670291306</v>
      </c>
      <c r="D74">
        <f t="shared" si="74"/>
        <v>9.6116240855459409</v>
      </c>
      <c r="E74">
        <f t="shared" si="75"/>
        <v>3.1386921779782475</v>
      </c>
      <c r="F74">
        <f>($B$5*gx-$B$6*D74)/$B$5</f>
        <v>-0.57669744513275645</v>
      </c>
      <c r="G74">
        <f>($B$5*gy-$B$6*E74)/$B$5</f>
        <v>-10.188321530678696</v>
      </c>
      <c r="H74">
        <f t="shared" si="77"/>
        <v>9.6116240855459417E-2</v>
      </c>
      <c r="I74">
        <f t="shared" si="78"/>
        <v>3.1386921779782473E-2</v>
      </c>
      <c r="J74">
        <f t="shared" si="79"/>
        <v>-5.766974451327565E-3</v>
      </c>
      <c r="K74">
        <f t="shared" si="80"/>
        <v>-0.10188321530678696</v>
      </c>
      <c r="M74">
        <f t="shared" si="51"/>
        <v>6.5999999999999925</v>
      </c>
      <c r="N74">
        <f t="shared" si="52"/>
        <v>4.4220000000000077</v>
      </c>
      <c r="O74">
        <f t="shared" si="53"/>
        <v>10</v>
      </c>
      <c r="P74">
        <f t="shared" si="54"/>
        <v>3.4000000000000208</v>
      </c>
      <c r="Q74">
        <f t="shared" si="81"/>
        <v>0</v>
      </c>
      <c r="R74">
        <f t="shared" si="82"/>
        <v>-10</v>
      </c>
      <c r="S74">
        <f t="shared" si="55"/>
        <v>10</v>
      </c>
      <c r="T74">
        <f t="shared" si="56"/>
        <v>3.350000000000021</v>
      </c>
      <c r="U74">
        <f t="shared" si="57"/>
        <v>0.1</v>
      </c>
      <c r="V74">
        <f t="shared" si="58"/>
        <v>3.350000000000021E-2</v>
      </c>
      <c r="W74">
        <f t="shared" si="83"/>
        <v>0</v>
      </c>
      <c r="X74">
        <f t="shared" si="84"/>
        <v>-10</v>
      </c>
      <c r="Y74">
        <f t="shared" si="59"/>
        <v>0</v>
      </c>
      <c r="Z74">
        <f t="shared" si="60"/>
        <v>-0.1</v>
      </c>
    </row>
    <row r="75" spans="1:26" x14ac:dyDescent="0.3">
      <c r="A75" t="s">
        <v>88</v>
      </c>
      <c r="B75">
        <f t="shared" si="72"/>
        <v>6.5690481484231471</v>
      </c>
      <c r="C75">
        <f t="shared" si="73"/>
        <v>4.3865172888089132</v>
      </c>
      <c r="D75">
        <f t="shared" si="74"/>
        <v>9.6058571110946129</v>
      </c>
      <c r="E75">
        <f t="shared" si="75"/>
        <v>3.0368089626714605</v>
      </c>
      <c r="F75">
        <f>($B$5*gx-$B$6*D75)/$B$5</f>
        <v>-0.57635142666567674</v>
      </c>
      <c r="G75">
        <f>($B$5*gy-$B$6*E75)/$B$5</f>
        <v>-10.182208537760287</v>
      </c>
      <c r="H75">
        <f t="shared" si="77"/>
        <v>9.6058571110946137E-2</v>
      </c>
      <c r="I75">
        <f t="shared" si="78"/>
        <v>3.0368089626714605E-2</v>
      </c>
      <c r="J75">
        <f t="shared" si="79"/>
        <v>-5.7635142666567678E-3</v>
      </c>
      <c r="K75">
        <f t="shared" si="80"/>
        <v>-0.10182208537760287</v>
      </c>
      <c r="M75">
        <f t="shared" si="51"/>
        <v>6.6999999999999922</v>
      </c>
      <c r="N75">
        <f t="shared" si="52"/>
        <v>4.4555000000000078</v>
      </c>
      <c r="O75">
        <f t="shared" si="53"/>
        <v>10</v>
      </c>
      <c r="P75">
        <f t="shared" si="54"/>
        <v>3.3000000000000207</v>
      </c>
      <c r="Q75">
        <f t="shared" si="81"/>
        <v>0</v>
      </c>
      <c r="R75">
        <f t="shared" si="82"/>
        <v>-10</v>
      </c>
      <c r="S75">
        <f t="shared" si="55"/>
        <v>10</v>
      </c>
      <c r="T75">
        <f t="shared" si="56"/>
        <v>3.2500000000000209</v>
      </c>
      <c r="U75">
        <f t="shared" si="57"/>
        <v>0.1</v>
      </c>
      <c r="V75">
        <f t="shared" si="58"/>
        <v>3.2500000000000209E-2</v>
      </c>
      <c r="W75">
        <f t="shared" si="83"/>
        <v>0</v>
      </c>
      <c r="X75">
        <f t="shared" si="84"/>
        <v>-10</v>
      </c>
      <c r="Y75">
        <f t="shared" si="59"/>
        <v>0</v>
      </c>
      <c r="Z75">
        <f t="shared" si="60"/>
        <v>-0.1</v>
      </c>
    </row>
    <row r="76" spans="1:26" x14ac:dyDescent="0.3">
      <c r="A76" t="s">
        <v>89</v>
      </c>
      <c r="B76">
        <f t="shared" si="72"/>
        <v>6.6651067195340934</v>
      </c>
      <c r="C76">
        <f t="shared" si="73"/>
        <v>4.4168853784356275</v>
      </c>
      <c r="D76">
        <f t="shared" si="74"/>
        <v>9.600093596827957</v>
      </c>
      <c r="E76">
        <f t="shared" si="75"/>
        <v>2.9349868772938574</v>
      </c>
      <c r="F76">
        <f>($B$5*gx-$B$6*D76)/$B$5</f>
        <v>-0.57600561580967746</v>
      </c>
      <c r="G76">
        <f>($B$5*gy-$B$6*E76)/$B$5</f>
        <v>-10.176099212637631</v>
      </c>
      <c r="H76">
        <f t="shared" si="77"/>
        <v>9.6000935968279577E-2</v>
      </c>
      <c r="I76">
        <f t="shared" si="78"/>
        <v>2.9349868772938575E-2</v>
      </c>
      <c r="J76">
        <f t="shared" si="79"/>
        <v>-5.7600561580967748E-3</v>
      </c>
      <c r="K76">
        <f t="shared" si="80"/>
        <v>-0.10176099212637631</v>
      </c>
      <c r="M76">
        <f t="shared" si="51"/>
        <v>6.7999999999999918</v>
      </c>
      <c r="N76">
        <f t="shared" si="52"/>
        <v>4.4880000000000084</v>
      </c>
      <c r="O76">
        <f t="shared" si="53"/>
        <v>10</v>
      </c>
      <c r="P76">
        <f t="shared" si="54"/>
        <v>3.2000000000000206</v>
      </c>
      <c r="Q76">
        <f t="shared" si="81"/>
        <v>0</v>
      </c>
      <c r="R76">
        <f t="shared" si="82"/>
        <v>-10</v>
      </c>
      <c r="S76">
        <f t="shared" si="55"/>
        <v>10</v>
      </c>
      <c r="T76">
        <f t="shared" si="56"/>
        <v>3.1500000000000208</v>
      </c>
      <c r="U76">
        <f t="shared" si="57"/>
        <v>0.1</v>
      </c>
      <c r="V76">
        <f t="shared" si="58"/>
        <v>3.1500000000000208E-2</v>
      </c>
      <c r="W76">
        <f t="shared" si="83"/>
        <v>0</v>
      </c>
      <c r="X76">
        <f t="shared" si="84"/>
        <v>-10</v>
      </c>
      <c r="Y76">
        <f t="shared" si="59"/>
        <v>0</v>
      </c>
      <c r="Z76">
        <f t="shared" si="60"/>
        <v>-0.1</v>
      </c>
    </row>
    <row r="77" spans="1:26" x14ac:dyDescent="0.3">
      <c r="A77" t="s">
        <v>90</v>
      </c>
      <c r="B77">
        <f t="shared" si="72"/>
        <v>6.7611076555023732</v>
      </c>
      <c r="C77">
        <f t="shared" si="73"/>
        <v>4.4462352472085662</v>
      </c>
      <c r="D77">
        <f t="shared" si="74"/>
        <v>9.5943335406698598</v>
      </c>
      <c r="E77">
        <f t="shared" si="75"/>
        <v>2.8332258851674812</v>
      </c>
      <c r="F77">
        <f>($B$5*gx-$B$6*D77)/$B$5</f>
        <v>-0.5756600124401916</v>
      </c>
      <c r="G77">
        <f>($B$5*gy-$B$6*E77)/$B$5</f>
        <v>-10.16999355311005</v>
      </c>
      <c r="H77">
        <f t="shared" si="77"/>
        <v>9.5943335406698596E-2</v>
      </c>
      <c r="I77">
        <f t="shared" si="78"/>
        <v>2.8332258851674813E-2</v>
      </c>
      <c r="J77">
        <f t="shared" si="79"/>
        <v>-5.7566001244019165E-3</v>
      </c>
      <c r="K77">
        <f t="shared" si="80"/>
        <v>-0.1016999355311005</v>
      </c>
      <c r="M77">
        <f t="shared" si="51"/>
        <v>6.8999999999999915</v>
      </c>
      <c r="N77">
        <f t="shared" si="52"/>
        <v>4.5195000000000087</v>
      </c>
      <c r="O77">
        <f t="shared" si="53"/>
        <v>10</v>
      </c>
      <c r="P77">
        <f t="shared" si="54"/>
        <v>3.1000000000000205</v>
      </c>
      <c r="Q77">
        <f t="shared" si="81"/>
        <v>0</v>
      </c>
      <c r="R77">
        <f t="shared" si="82"/>
        <v>-10</v>
      </c>
      <c r="S77">
        <f t="shared" si="55"/>
        <v>10</v>
      </c>
      <c r="T77">
        <f t="shared" si="56"/>
        <v>3.0500000000000207</v>
      </c>
      <c r="U77">
        <f t="shared" si="57"/>
        <v>0.1</v>
      </c>
      <c r="V77">
        <f t="shared" si="58"/>
        <v>3.0500000000000208E-2</v>
      </c>
      <c r="W77">
        <f t="shared" si="83"/>
        <v>0</v>
      </c>
      <c r="X77">
        <f t="shared" si="84"/>
        <v>-10</v>
      </c>
      <c r="Y77">
        <f t="shared" si="59"/>
        <v>0</v>
      </c>
      <c r="Z77">
        <f t="shared" si="60"/>
        <v>-0.1</v>
      </c>
    </row>
    <row r="78" spans="1:26" x14ac:dyDescent="0.3">
      <c r="A78" t="s">
        <v>91</v>
      </c>
      <c r="B78">
        <f t="shared" si="72"/>
        <v>6.8570509909090722</v>
      </c>
      <c r="C78">
        <f t="shared" si="73"/>
        <v>4.4745675060602412</v>
      </c>
      <c r="D78">
        <f t="shared" si="74"/>
        <v>9.5885769405454582</v>
      </c>
      <c r="E78">
        <f t="shared" si="75"/>
        <v>2.7315259496363806</v>
      </c>
      <c r="F78">
        <f>($B$5*gx-$B$6*D78)/$B$5</f>
        <v>-0.57531461643272741</v>
      </c>
      <c r="G78">
        <f>($B$5*gy-$B$6*E78)/$B$5</f>
        <v>-10.163891556978182</v>
      </c>
      <c r="H78">
        <f t="shared" si="77"/>
        <v>9.5885769405454582E-2</v>
      </c>
      <c r="I78">
        <f t="shared" si="78"/>
        <v>2.7315259496363806E-2</v>
      </c>
      <c r="J78">
        <f t="shared" si="79"/>
        <v>-5.7531461643272738E-3</v>
      </c>
      <c r="K78">
        <f t="shared" si="80"/>
        <v>-0.10163891556978183</v>
      </c>
      <c r="M78">
        <f t="shared" si="51"/>
        <v>6.9999999999999911</v>
      </c>
      <c r="N78">
        <f t="shared" si="52"/>
        <v>4.5500000000000087</v>
      </c>
      <c r="O78">
        <f t="shared" si="53"/>
        <v>10</v>
      </c>
      <c r="P78">
        <f t="shared" si="54"/>
        <v>3.0000000000000204</v>
      </c>
      <c r="Q78">
        <f t="shared" si="81"/>
        <v>0</v>
      </c>
      <c r="R78">
        <f t="shared" si="82"/>
        <v>-10</v>
      </c>
      <c r="S78">
        <f t="shared" si="55"/>
        <v>10</v>
      </c>
      <c r="T78">
        <f t="shared" si="56"/>
        <v>2.9500000000000206</v>
      </c>
      <c r="U78">
        <f t="shared" si="57"/>
        <v>0.1</v>
      </c>
      <c r="V78">
        <f t="shared" si="58"/>
        <v>2.9500000000000207E-2</v>
      </c>
      <c r="W78">
        <f t="shared" si="83"/>
        <v>0</v>
      </c>
      <c r="X78">
        <f t="shared" si="84"/>
        <v>-10</v>
      </c>
      <c r="Y78">
        <f t="shared" si="59"/>
        <v>0</v>
      </c>
      <c r="Z78">
        <f t="shared" si="60"/>
        <v>-0.1</v>
      </c>
    </row>
    <row r="79" spans="1:26" x14ac:dyDescent="0.3">
      <c r="A79" t="s">
        <v>92</v>
      </c>
      <c r="B79">
        <f t="shared" si="72"/>
        <v>6.9529367603145271</v>
      </c>
      <c r="C79">
        <f t="shared" si="73"/>
        <v>4.5018827655566049</v>
      </c>
      <c r="D79">
        <f t="shared" si="74"/>
        <v>9.582823794381131</v>
      </c>
      <c r="E79">
        <f t="shared" si="75"/>
        <v>2.629887034066599</v>
      </c>
      <c r="F79">
        <f>($B$5*gx-$B$6*D79)/$B$5</f>
        <v>-0.57496942766286785</v>
      </c>
      <c r="G79">
        <f>($B$5*gy-$B$6*E79)/$B$5</f>
        <v>-10.157793222043995</v>
      </c>
      <c r="H79">
        <f t="shared" si="77"/>
        <v>9.5828237943811317E-2</v>
      </c>
      <c r="I79">
        <f t="shared" si="78"/>
        <v>2.629887034066599E-2</v>
      </c>
      <c r="J79">
        <f t="shared" si="79"/>
        <v>-5.7496942766286788E-3</v>
      </c>
      <c r="K79">
        <f t="shared" si="80"/>
        <v>-0.10157793222043995</v>
      </c>
      <c r="M79">
        <f t="shared" si="51"/>
        <v>7.0999999999999908</v>
      </c>
      <c r="N79">
        <f t="shared" si="52"/>
        <v>4.5795000000000092</v>
      </c>
      <c r="O79">
        <f t="shared" si="53"/>
        <v>10</v>
      </c>
      <c r="P79">
        <f t="shared" si="54"/>
        <v>2.9000000000000203</v>
      </c>
      <c r="Q79">
        <f t="shared" si="81"/>
        <v>0</v>
      </c>
      <c r="R79">
        <f t="shared" si="82"/>
        <v>-10</v>
      </c>
      <c r="S79">
        <f t="shared" si="55"/>
        <v>10</v>
      </c>
      <c r="T79">
        <f t="shared" si="56"/>
        <v>2.8500000000000205</v>
      </c>
      <c r="U79">
        <f t="shared" si="57"/>
        <v>0.1</v>
      </c>
      <c r="V79">
        <f t="shared" si="58"/>
        <v>2.8500000000000206E-2</v>
      </c>
      <c r="W79">
        <f t="shared" si="83"/>
        <v>0</v>
      </c>
      <c r="X79">
        <f t="shared" si="84"/>
        <v>-10</v>
      </c>
      <c r="Y79">
        <f t="shared" si="59"/>
        <v>0</v>
      </c>
      <c r="Z79">
        <f t="shared" si="60"/>
        <v>-0.1</v>
      </c>
    </row>
    <row r="80" spans="1:26" x14ac:dyDescent="0.3">
      <c r="A80" t="s">
        <v>93</v>
      </c>
      <c r="B80">
        <f t="shared" si="72"/>
        <v>7.0487649982583385</v>
      </c>
      <c r="C80">
        <f t="shared" si="73"/>
        <v>4.5281816358972709</v>
      </c>
      <c r="D80">
        <f t="shared" si="74"/>
        <v>9.5770741001045021</v>
      </c>
      <c r="E80">
        <f t="shared" si="75"/>
        <v>2.5283091018461592</v>
      </c>
      <c r="F80">
        <f>($B$5*gx-$B$6*D80)/$B$5</f>
        <v>-0.57462444600627005</v>
      </c>
      <c r="G80">
        <f>($B$5*gy-$B$6*E80)/$B$5</f>
        <v>-10.151698546110769</v>
      </c>
      <c r="H80">
        <f t="shared" si="77"/>
        <v>9.5770741001045018E-2</v>
      </c>
      <c r="I80">
        <f t="shared" si="78"/>
        <v>2.5283091018461594E-2</v>
      </c>
      <c r="J80">
        <f t="shared" si="79"/>
        <v>-5.7462444600627008E-3</v>
      </c>
      <c r="K80">
        <f t="shared" si="80"/>
        <v>-0.10151698546110768</v>
      </c>
      <c r="M80">
        <f t="shared" si="51"/>
        <v>7.1999999999999904</v>
      </c>
      <c r="N80">
        <f t="shared" si="52"/>
        <v>4.6080000000000094</v>
      </c>
      <c r="O80">
        <f t="shared" si="53"/>
        <v>10</v>
      </c>
      <c r="P80">
        <f t="shared" si="54"/>
        <v>2.8000000000000203</v>
      </c>
      <c r="Q80">
        <f t="shared" si="81"/>
        <v>0</v>
      </c>
      <c r="R80">
        <f t="shared" si="82"/>
        <v>-10</v>
      </c>
      <c r="S80">
        <f t="shared" si="55"/>
        <v>10</v>
      </c>
      <c r="T80">
        <f t="shared" si="56"/>
        <v>2.7500000000000204</v>
      </c>
      <c r="U80">
        <f t="shared" si="57"/>
        <v>0.1</v>
      </c>
      <c r="V80">
        <f t="shared" si="58"/>
        <v>2.7500000000000205E-2</v>
      </c>
      <c r="W80">
        <f t="shared" si="83"/>
        <v>0</v>
      </c>
      <c r="X80">
        <f t="shared" si="84"/>
        <v>-10</v>
      </c>
      <c r="Y80">
        <f t="shared" si="59"/>
        <v>0</v>
      </c>
      <c r="Z80">
        <f t="shared" si="60"/>
        <v>-0.1</v>
      </c>
    </row>
    <row r="81" spans="1:26" x14ac:dyDescent="0.3">
      <c r="A81" t="s">
        <v>94</v>
      </c>
      <c r="B81">
        <f t="shared" si="72"/>
        <v>7.1445357392593838</v>
      </c>
      <c r="C81">
        <f t="shared" si="73"/>
        <v>4.553464726915732</v>
      </c>
      <c r="D81">
        <f t="shared" si="74"/>
        <v>9.571327855644439</v>
      </c>
      <c r="E81">
        <f t="shared" si="75"/>
        <v>2.4267921163850517</v>
      </c>
      <c r="F81">
        <f>($B$5*gx-$B$6*D81)/$B$5</f>
        <v>-0.57427967133866631</v>
      </c>
      <c r="G81">
        <f>($B$5*gy-$B$6*E81)/$B$5</f>
        <v>-10.145607526983103</v>
      </c>
      <c r="H81">
        <f t="shared" si="77"/>
        <v>9.5713278556444389E-2</v>
      </c>
      <c r="I81">
        <f t="shared" si="78"/>
        <v>2.4267921163850518E-2</v>
      </c>
      <c r="J81">
        <f t="shared" si="79"/>
        <v>-5.7427967133866628E-3</v>
      </c>
      <c r="K81">
        <f t="shared" si="80"/>
        <v>-0.10145607526983103</v>
      </c>
      <c r="M81">
        <f t="shared" si="51"/>
        <v>7.2999999999999901</v>
      </c>
      <c r="N81">
        <f t="shared" si="52"/>
        <v>4.6355000000000093</v>
      </c>
      <c r="O81">
        <f t="shared" si="53"/>
        <v>10</v>
      </c>
      <c r="P81">
        <f t="shared" si="54"/>
        <v>2.7000000000000202</v>
      </c>
      <c r="Q81">
        <f t="shared" si="81"/>
        <v>0</v>
      </c>
      <c r="R81">
        <f t="shared" si="82"/>
        <v>-10</v>
      </c>
      <c r="S81">
        <f t="shared" si="55"/>
        <v>10</v>
      </c>
      <c r="T81">
        <f t="shared" si="56"/>
        <v>2.6500000000000203</v>
      </c>
      <c r="U81">
        <f t="shared" si="57"/>
        <v>0.1</v>
      </c>
      <c r="V81">
        <f t="shared" si="58"/>
        <v>2.6500000000000204E-2</v>
      </c>
      <c r="W81">
        <f t="shared" si="83"/>
        <v>0</v>
      </c>
      <c r="X81">
        <f t="shared" si="84"/>
        <v>-10</v>
      </c>
      <c r="Y81">
        <f t="shared" si="59"/>
        <v>0</v>
      </c>
      <c r="Z81">
        <f t="shared" si="60"/>
        <v>-0.1</v>
      </c>
    </row>
    <row r="82" spans="1:26" x14ac:dyDescent="0.3">
      <c r="A82" t="s">
        <v>95</v>
      </c>
      <c r="B82">
        <f t="shared" si="72"/>
        <v>7.2402490178158283</v>
      </c>
      <c r="C82">
        <f t="shared" si="73"/>
        <v>4.5777326480795821</v>
      </c>
      <c r="D82">
        <f t="shared" si="74"/>
        <v>9.5655850589310525</v>
      </c>
      <c r="E82">
        <f t="shared" si="75"/>
        <v>2.3253360411152206</v>
      </c>
      <c r="F82">
        <f>($B$5*gx-$B$6*D82)/$B$5</f>
        <v>-0.57393510353586319</v>
      </c>
      <c r="G82">
        <f>($B$5*gy-$B$6*E82)/$B$5</f>
        <v>-10.139520162466912</v>
      </c>
      <c r="H82">
        <f t="shared" si="77"/>
        <v>9.5655850589310532E-2</v>
      </c>
      <c r="I82">
        <f t="shared" si="78"/>
        <v>2.3253360411152207E-2</v>
      </c>
      <c r="J82">
        <f t="shared" si="79"/>
        <v>-5.739351035358632E-3</v>
      </c>
      <c r="K82">
        <f t="shared" si="80"/>
        <v>-0.10139520162466913</v>
      </c>
      <c r="M82">
        <f t="shared" si="51"/>
        <v>7.3999999999999897</v>
      </c>
      <c r="N82">
        <f t="shared" si="52"/>
        <v>4.6620000000000097</v>
      </c>
      <c r="O82">
        <f t="shared" si="53"/>
        <v>10</v>
      </c>
      <c r="P82">
        <f t="shared" si="54"/>
        <v>2.6000000000000201</v>
      </c>
      <c r="Q82">
        <f t="shared" si="81"/>
        <v>0</v>
      </c>
      <c r="R82">
        <f t="shared" si="82"/>
        <v>-10</v>
      </c>
      <c r="S82">
        <f t="shared" si="55"/>
        <v>10</v>
      </c>
      <c r="T82">
        <f t="shared" si="56"/>
        <v>2.5500000000000203</v>
      </c>
      <c r="U82">
        <f t="shared" si="57"/>
        <v>0.1</v>
      </c>
      <c r="V82">
        <f t="shared" si="58"/>
        <v>2.5500000000000203E-2</v>
      </c>
      <c r="W82">
        <f t="shared" si="83"/>
        <v>0</v>
      </c>
      <c r="X82">
        <f t="shared" si="84"/>
        <v>-10</v>
      </c>
      <c r="Y82">
        <f t="shared" si="59"/>
        <v>0</v>
      </c>
      <c r="Z82">
        <f t="shared" si="60"/>
        <v>-0.1</v>
      </c>
    </row>
    <row r="83" spans="1:26" x14ac:dyDescent="0.3">
      <c r="A83" t="s">
        <v>96</v>
      </c>
      <c r="B83">
        <f t="shared" si="72"/>
        <v>7.3359048684051391</v>
      </c>
      <c r="C83">
        <f t="shared" si="73"/>
        <v>4.6009860084907341</v>
      </c>
      <c r="D83">
        <f t="shared" si="74"/>
        <v>9.5598457078956933</v>
      </c>
      <c r="E83">
        <f t="shared" si="75"/>
        <v>2.2239408394905515</v>
      </c>
      <c r="F83">
        <f>($B$5*gx-$B$6*D83)/$B$5</f>
        <v>-0.57359074247374164</v>
      </c>
      <c r="G83">
        <f>($B$5*gy-$B$6*E83)/$B$5</f>
        <v>-10.133436450369434</v>
      </c>
      <c r="H83">
        <f t="shared" si="77"/>
        <v>9.5598457078956936E-2</v>
      </c>
      <c r="I83">
        <f t="shared" si="78"/>
        <v>2.2239408394905517E-2</v>
      </c>
      <c r="J83">
        <f t="shared" si="79"/>
        <v>-5.7359074247374164E-3</v>
      </c>
      <c r="K83">
        <f t="shared" si="80"/>
        <v>-0.10133436450369435</v>
      </c>
      <c r="M83">
        <f t="shared" si="51"/>
        <v>7.4999999999999893</v>
      </c>
      <c r="N83">
        <f t="shared" si="52"/>
        <v>4.6875000000000098</v>
      </c>
      <c r="O83">
        <f t="shared" si="53"/>
        <v>10</v>
      </c>
      <c r="P83">
        <f t="shared" si="54"/>
        <v>2.50000000000002</v>
      </c>
      <c r="Q83">
        <f t="shared" si="81"/>
        <v>0</v>
      </c>
      <c r="R83">
        <f t="shared" si="82"/>
        <v>-10</v>
      </c>
      <c r="S83">
        <f t="shared" si="55"/>
        <v>10</v>
      </c>
      <c r="T83">
        <f t="shared" si="56"/>
        <v>2.4500000000000202</v>
      </c>
      <c r="U83">
        <f t="shared" si="57"/>
        <v>0.1</v>
      </c>
      <c r="V83">
        <f t="shared" si="58"/>
        <v>2.4500000000000202E-2</v>
      </c>
      <c r="W83">
        <f t="shared" si="83"/>
        <v>0</v>
      </c>
      <c r="X83">
        <f t="shared" si="84"/>
        <v>-10</v>
      </c>
      <c r="Y83">
        <f t="shared" si="59"/>
        <v>0</v>
      </c>
      <c r="Z83">
        <f t="shared" si="60"/>
        <v>-0.1</v>
      </c>
    </row>
    <row r="84" spans="1:26" x14ac:dyDescent="0.3">
      <c r="A84" t="s">
        <v>97</v>
      </c>
      <c r="B84">
        <f t="shared" si="72"/>
        <v>7.4315033254840959</v>
      </c>
      <c r="C84">
        <f t="shared" si="73"/>
        <v>4.6232254168856395</v>
      </c>
      <c r="D84">
        <f t="shared" si="74"/>
        <v>9.5541098004709557</v>
      </c>
      <c r="E84">
        <f t="shared" si="75"/>
        <v>2.1226064749868572</v>
      </c>
      <c r="F84">
        <f>($B$5*gx-$B$6*D84)/$B$5</f>
        <v>-0.57324658802825734</v>
      </c>
      <c r="G84">
        <f>($B$5*gy-$B$6*E84)/$B$5</f>
        <v>-10.127356388499212</v>
      </c>
      <c r="H84">
        <f t="shared" si="77"/>
        <v>9.5541098004709557E-2</v>
      </c>
      <c r="I84">
        <f t="shared" si="78"/>
        <v>2.1226064749868573E-2</v>
      </c>
      <c r="J84">
        <f t="shared" si="79"/>
        <v>-5.7324658802825734E-3</v>
      </c>
      <c r="K84">
        <f t="shared" si="80"/>
        <v>-0.10127356388499212</v>
      </c>
      <c r="M84">
        <f t="shared" si="51"/>
        <v>7.599999999999989</v>
      </c>
      <c r="N84">
        <f t="shared" si="52"/>
        <v>4.7120000000000104</v>
      </c>
      <c r="O84">
        <f t="shared" si="53"/>
        <v>10</v>
      </c>
      <c r="P84">
        <f t="shared" si="54"/>
        <v>2.4000000000000199</v>
      </c>
      <c r="Q84">
        <f t="shared" si="81"/>
        <v>0</v>
      </c>
      <c r="R84">
        <f t="shared" si="82"/>
        <v>-10</v>
      </c>
      <c r="S84">
        <f t="shared" si="55"/>
        <v>10</v>
      </c>
      <c r="T84">
        <f t="shared" si="56"/>
        <v>2.3500000000000201</v>
      </c>
      <c r="U84">
        <f t="shared" si="57"/>
        <v>0.1</v>
      </c>
      <c r="V84">
        <f t="shared" si="58"/>
        <v>2.3500000000000201E-2</v>
      </c>
      <c r="W84">
        <f t="shared" si="83"/>
        <v>0</v>
      </c>
      <c r="X84">
        <f t="shared" si="84"/>
        <v>-10</v>
      </c>
      <c r="Y84">
        <f t="shared" si="59"/>
        <v>0</v>
      </c>
      <c r="Z84">
        <f t="shared" si="60"/>
        <v>-0.1</v>
      </c>
    </row>
    <row r="85" spans="1:26" x14ac:dyDescent="0.3">
      <c r="A85" t="s">
        <v>98</v>
      </c>
      <c r="B85">
        <f t="shared" si="72"/>
        <v>7.527044423488805</v>
      </c>
      <c r="C85">
        <f t="shared" si="73"/>
        <v>4.6444514816355085</v>
      </c>
      <c r="D85">
        <f t="shared" si="74"/>
        <v>9.5483773345906737</v>
      </c>
      <c r="E85">
        <f t="shared" si="75"/>
        <v>2.0213329111018652</v>
      </c>
      <c r="F85">
        <f>($B$5*gx-$B$6*D85)/$B$5</f>
        <v>-0.57290264007544045</v>
      </c>
      <c r="G85">
        <f>($B$5*gy-$B$6*E85)/$B$5</f>
        <v>-10.121279974666113</v>
      </c>
      <c r="H85">
        <f t="shared" si="77"/>
        <v>9.5483773345906742E-2</v>
      </c>
      <c r="I85">
        <f t="shared" si="78"/>
        <v>2.0213329111018651E-2</v>
      </c>
      <c r="J85">
        <f t="shared" si="79"/>
        <v>-5.7290264007544044E-3</v>
      </c>
      <c r="K85">
        <f t="shared" si="80"/>
        <v>-0.10121279974666113</v>
      </c>
      <c r="M85">
        <f t="shared" si="51"/>
        <v>7.6999999999999886</v>
      </c>
      <c r="N85">
        <f t="shared" si="52"/>
        <v>4.7355000000000107</v>
      </c>
      <c r="O85">
        <f t="shared" si="53"/>
        <v>10</v>
      </c>
      <c r="P85">
        <f t="shared" si="54"/>
        <v>2.3000000000000198</v>
      </c>
      <c r="Q85">
        <f t="shared" si="81"/>
        <v>0</v>
      </c>
      <c r="R85">
        <f t="shared" si="82"/>
        <v>-10</v>
      </c>
      <c r="S85">
        <f t="shared" si="55"/>
        <v>10</v>
      </c>
      <c r="T85">
        <f t="shared" si="56"/>
        <v>2.25000000000002</v>
      </c>
      <c r="U85">
        <f t="shared" si="57"/>
        <v>0.1</v>
      </c>
      <c r="V85">
        <f t="shared" si="58"/>
        <v>2.25000000000002E-2</v>
      </c>
      <c r="W85">
        <f t="shared" si="83"/>
        <v>0</v>
      </c>
      <c r="X85">
        <f t="shared" si="84"/>
        <v>-10</v>
      </c>
      <c r="Y85">
        <f t="shared" si="59"/>
        <v>0</v>
      </c>
      <c r="Z85">
        <f t="shared" si="60"/>
        <v>-0.1</v>
      </c>
    </row>
    <row r="86" spans="1:26" x14ac:dyDescent="0.3">
      <c r="A86" t="s">
        <v>99</v>
      </c>
      <c r="B86">
        <f t="shared" si="72"/>
        <v>7.6225281968347121</v>
      </c>
      <c r="C86">
        <f t="shared" si="73"/>
        <v>4.6646648107465269</v>
      </c>
      <c r="D86">
        <f t="shared" si="74"/>
        <v>9.5426483081899196</v>
      </c>
      <c r="E86">
        <f t="shared" si="75"/>
        <v>1.920120111355204</v>
      </c>
      <c r="F86">
        <f>($B$5*gx-$B$6*D86)/$B$5</f>
        <v>-0.57255889849139519</v>
      </c>
      <c r="G86">
        <f>($B$5*gy-$B$6*E86)/$B$5</f>
        <v>-10.115207206681312</v>
      </c>
      <c r="H86">
        <f t="shared" si="77"/>
        <v>9.5426483081899202E-2</v>
      </c>
      <c r="I86">
        <f t="shared" si="78"/>
        <v>1.920120111355204E-2</v>
      </c>
      <c r="J86">
        <f t="shared" si="79"/>
        <v>-5.7255889849139518E-3</v>
      </c>
      <c r="K86">
        <f t="shared" si="80"/>
        <v>-0.10115207206681312</v>
      </c>
      <c r="M86">
        <f t="shared" si="51"/>
        <v>7.7999999999999883</v>
      </c>
      <c r="N86">
        <f t="shared" si="52"/>
        <v>4.7580000000000107</v>
      </c>
      <c r="O86">
        <f t="shared" si="53"/>
        <v>10</v>
      </c>
      <c r="P86">
        <f t="shared" si="54"/>
        <v>2.2000000000000197</v>
      </c>
      <c r="Q86">
        <f t="shared" si="81"/>
        <v>0</v>
      </c>
      <c r="R86">
        <f t="shared" si="82"/>
        <v>-10</v>
      </c>
      <c r="S86">
        <f t="shared" si="55"/>
        <v>10</v>
      </c>
      <c r="T86">
        <f t="shared" si="56"/>
        <v>2.1500000000000199</v>
      </c>
      <c r="U86">
        <f t="shared" si="57"/>
        <v>0.1</v>
      </c>
      <c r="V86">
        <f t="shared" si="58"/>
        <v>2.15000000000002E-2</v>
      </c>
      <c r="W86">
        <f t="shared" si="83"/>
        <v>0</v>
      </c>
      <c r="X86">
        <f t="shared" si="84"/>
        <v>-10</v>
      </c>
      <c r="Y86">
        <f t="shared" si="59"/>
        <v>0</v>
      </c>
      <c r="Z86">
        <f t="shared" si="60"/>
        <v>-0.1</v>
      </c>
    </row>
    <row r="87" spans="1:26" x14ac:dyDescent="0.3">
      <c r="A87" t="s">
        <v>100</v>
      </c>
      <c r="B87">
        <f t="shared" si="72"/>
        <v>7.7179546799166117</v>
      </c>
      <c r="C87">
        <f t="shared" si="73"/>
        <v>4.6838660118600792</v>
      </c>
      <c r="D87">
        <f t="shared" si="74"/>
        <v>9.5369227192050054</v>
      </c>
      <c r="E87">
        <f t="shared" si="75"/>
        <v>1.8189680392883909</v>
      </c>
      <c r="F87">
        <f>($B$5*gx-$B$6*D87)/$B$5</f>
        <v>-0.57221536315230037</v>
      </c>
      <c r="G87">
        <f>($B$5*gy-$B$6*E87)/$B$5</f>
        <v>-10.109138082357303</v>
      </c>
      <c r="H87">
        <f t="shared" si="77"/>
        <v>9.5369227192050057E-2</v>
      </c>
      <c r="I87">
        <f t="shared" si="78"/>
        <v>1.8189680392883909E-2</v>
      </c>
      <c r="J87">
        <f t="shared" si="79"/>
        <v>-5.7221536315230038E-3</v>
      </c>
      <c r="K87">
        <f t="shared" si="80"/>
        <v>-0.10109138082357304</v>
      </c>
      <c r="M87">
        <f t="shared" si="51"/>
        <v>7.8999999999999879</v>
      </c>
      <c r="N87">
        <f t="shared" si="52"/>
        <v>4.7795000000000112</v>
      </c>
      <c r="O87">
        <f t="shared" si="53"/>
        <v>10</v>
      </c>
      <c r="P87">
        <f t="shared" si="54"/>
        <v>2.1000000000000196</v>
      </c>
      <c r="Q87">
        <f t="shared" si="81"/>
        <v>0</v>
      </c>
      <c r="R87">
        <f t="shared" si="82"/>
        <v>-10</v>
      </c>
      <c r="S87">
        <f t="shared" si="55"/>
        <v>10</v>
      </c>
      <c r="T87">
        <f t="shared" si="56"/>
        <v>2.0500000000000198</v>
      </c>
      <c r="U87">
        <f t="shared" si="57"/>
        <v>0.1</v>
      </c>
      <c r="V87">
        <f t="shared" si="58"/>
        <v>2.0500000000000199E-2</v>
      </c>
      <c r="W87">
        <f t="shared" si="83"/>
        <v>0</v>
      </c>
      <c r="X87">
        <f t="shared" si="84"/>
        <v>-10</v>
      </c>
      <c r="Y87">
        <f t="shared" si="59"/>
        <v>0</v>
      </c>
      <c r="Z87">
        <f t="shared" si="60"/>
        <v>-0.1</v>
      </c>
    </row>
    <row r="88" spans="1:26" x14ac:dyDescent="0.3">
      <c r="A88" t="s">
        <v>101</v>
      </c>
      <c r="B88">
        <f t="shared" si="72"/>
        <v>7.8133239071086615</v>
      </c>
      <c r="C88">
        <f t="shared" si="73"/>
        <v>4.702055692252963</v>
      </c>
      <c r="D88">
        <f t="shared" si="74"/>
        <v>9.5312005655734833</v>
      </c>
      <c r="E88">
        <f t="shared" si="75"/>
        <v>1.717876658464818</v>
      </c>
      <c r="F88">
        <f>($B$5*gx-$B$6*D88)/$B$5</f>
        <v>-0.571872033934409</v>
      </c>
      <c r="G88">
        <f>($B$5*gy-$B$6*E88)/$B$5</f>
        <v>-10.10307259950789</v>
      </c>
      <c r="H88">
        <f t="shared" si="77"/>
        <v>9.5312005655734833E-2</v>
      </c>
      <c r="I88">
        <f t="shared" si="78"/>
        <v>1.7178766584648179E-2</v>
      </c>
      <c r="J88">
        <f t="shared" si="79"/>
        <v>-5.7187203393440902E-3</v>
      </c>
      <c r="K88">
        <f t="shared" si="80"/>
        <v>-0.1010307259950789</v>
      </c>
      <c r="M88">
        <f t="shared" si="51"/>
        <v>7.9999999999999876</v>
      </c>
      <c r="N88">
        <f t="shared" si="52"/>
        <v>4.8000000000000114</v>
      </c>
      <c r="O88">
        <f t="shared" si="53"/>
        <v>10</v>
      </c>
      <c r="P88">
        <f t="shared" si="54"/>
        <v>2.0000000000000195</v>
      </c>
      <c r="Q88">
        <f t="shared" si="81"/>
        <v>0</v>
      </c>
      <c r="R88">
        <f t="shared" si="82"/>
        <v>-10</v>
      </c>
      <c r="S88">
        <f t="shared" si="55"/>
        <v>10</v>
      </c>
      <c r="T88">
        <f t="shared" si="56"/>
        <v>1.9500000000000195</v>
      </c>
      <c r="U88">
        <f t="shared" si="57"/>
        <v>0.1</v>
      </c>
      <c r="V88">
        <f t="shared" si="58"/>
        <v>1.9500000000000194E-2</v>
      </c>
      <c r="W88">
        <f t="shared" si="83"/>
        <v>0</v>
      </c>
      <c r="X88">
        <f t="shared" si="84"/>
        <v>-10</v>
      </c>
      <c r="Y88">
        <f t="shared" si="59"/>
        <v>0</v>
      </c>
      <c r="Z88">
        <f t="shared" si="60"/>
        <v>-0.1</v>
      </c>
    </row>
    <row r="89" spans="1:26" x14ac:dyDescent="0.3">
      <c r="A89" t="s">
        <v>102</v>
      </c>
      <c r="B89">
        <f t="shared" si="72"/>
        <v>7.9086359127643959</v>
      </c>
      <c r="C89">
        <f t="shared" si="73"/>
        <v>4.7192344588376116</v>
      </c>
      <c r="D89">
        <f t="shared" si="74"/>
        <v>9.5254818452341397</v>
      </c>
      <c r="E89">
        <f t="shared" si="75"/>
        <v>1.6168459324697391</v>
      </c>
      <c r="F89">
        <f>($B$5*gx-$B$6*D89)/$B$5</f>
        <v>-0.57152891071404832</v>
      </c>
      <c r="G89">
        <f>($B$5*gy-$B$6*E89)/$B$5</f>
        <v>-10.097010755948185</v>
      </c>
      <c r="H89">
        <f t="shared" si="77"/>
        <v>9.5254818452341405E-2</v>
      </c>
      <c r="I89">
        <f t="shared" si="78"/>
        <v>1.616845932469739E-2</v>
      </c>
      <c r="J89">
        <f t="shared" si="79"/>
        <v>-5.7152891071404833E-3</v>
      </c>
      <c r="K89">
        <f t="shared" si="80"/>
        <v>-0.10097010755948185</v>
      </c>
      <c r="M89">
        <f t="shared" si="51"/>
        <v>8.0999999999999872</v>
      </c>
      <c r="N89">
        <f t="shared" si="52"/>
        <v>4.8195000000000112</v>
      </c>
      <c r="O89">
        <f t="shared" si="53"/>
        <v>10</v>
      </c>
      <c r="P89">
        <f t="shared" si="54"/>
        <v>1.9000000000000195</v>
      </c>
      <c r="Q89">
        <f t="shared" si="81"/>
        <v>0</v>
      </c>
      <c r="R89">
        <f t="shared" si="82"/>
        <v>-10</v>
      </c>
      <c r="S89">
        <f t="shared" si="55"/>
        <v>10</v>
      </c>
      <c r="T89">
        <f t="shared" si="56"/>
        <v>1.8500000000000194</v>
      </c>
      <c r="U89">
        <f t="shared" si="57"/>
        <v>0.1</v>
      </c>
      <c r="V89">
        <f t="shared" si="58"/>
        <v>1.8500000000000193E-2</v>
      </c>
      <c r="W89">
        <f t="shared" si="83"/>
        <v>0</v>
      </c>
      <c r="X89">
        <f t="shared" si="84"/>
        <v>-10</v>
      </c>
      <c r="Y89">
        <f t="shared" si="59"/>
        <v>0</v>
      </c>
      <c r="Z89">
        <f t="shared" si="60"/>
        <v>-0.1</v>
      </c>
    </row>
    <row r="90" spans="1:26" x14ac:dyDescent="0.3">
      <c r="A90" t="s">
        <v>103</v>
      </c>
      <c r="B90">
        <f t="shared" si="72"/>
        <v>8.0038907312167371</v>
      </c>
      <c r="C90">
        <f t="shared" si="73"/>
        <v>4.7354029181623094</v>
      </c>
      <c r="D90">
        <f t="shared" si="74"/>
        <v>9.5197665561269993</v>
      </c>
      <c r="E90">
        <f t="shared" si="75"/>
        <v>1.5158758249102573</v>
      </c>
      <c r="F90">
        <f>($B$5*gx-$B$6*D90)/$B$5</f>
        <v>-0.57118599336761988</v>
      </c>
      <c r="G90">
        <f>($B$5*gy-$B$6*E90)/$B$5</f>
        <v>-10.090952549494615</v>
      </c>
      <c r="H90">
        <f t="shared" si="77"/>
        <v>9.519766556126999E-2</v>
      </c>
      <c r="I90">
        <f t="shared" si="78"/>
        <v>1.5158758249102573E-2</v>
      </c>
      <c r="J90">
        <f t="shared" si="79"/>
        <v>-5.7118599336761985E-3</v>
      </c>
      <c r="K90">
        <f t="shared" si="80"/>
        <v>-0.10090952549494615</v>
      </c>
      <c r="M90">
        <f t="shared" si="51"/>
        <v>8.1999999999999869</v>
      </c>
      <c r="N90">
        <f t="shared" si="52"/>
        <v>4.8380000000000116</v>
      </c>
      <c r="O90">
        <f t="shared" si="53"/>
        <v>10</v>
      </c>
      <c r="P90">
        <f t="shared" si="54"/>
        <v>1.8000000000000194</v>
      </c>
      <c r="Q90">
        <f t="shared" si="81"/>
        <v>0</v>
      </c>
      <c r="R90">
        <f t="shared" si="82"/>
        <v>-10</v>
      </c>
      <c r="S90">
        <f t="shared" si="55"/>
        <v>10</v>
      </c>
      <c r="T90">
        <f t="shared" si="56"/>
        <v>1.7500000000000193</v>
      </c>
      <c r="U90">
        <f t="shared" si="57"/>
        <v>0.1</v>
      </c>
      <c r="V90">
        <f t="shared" si="58"/>
        <v>1.7500000000000192E-2</v>
      </c>
      <c r="W90">
        <f t="shared" si="83"/>
        <v>0</v>
      </c>
      <c r="X90">
        <f t="shared" si="84"/>
        <v>-10</v>
      </c>
      <c r="Y90">
        <f t="shared" si="59"/>
        <v>0</v>
      </c>
      <c r="Z90">
        <f t="shared" si="60"/>
        <v>-0.1</v>
      </c>
    </row>
    <row r="91" spans="1:26" x14ac:dyDescent="0.3">
      <c r="A91" t="s">
        <v>104</v>
      </c>
      <c r="B91">
        <f t="shared" si="72"/>
        <v>8.0990883967780078</v>
      </c>
      <c r="C91">
        <f t="shared" si="73"/>
        <v>4.7505616764114116</v>
      </c>
      <c r="D91">
        <f t="shared" si="74"/>
        <v>9.5140546961933232</v>
      </c>
      <c r="E91">
        <f t="shared" si="75"/>
        <v>1.4149662994153112</v>
      </c>
      <c r="F91">
        <f>($B$5*gx-$B$6*D91)/$B$5</f>
        <v>-0.57084328177159938</v>
      </c>
      <c r="G91">
        <f>($B$5*gy-$B$6*E91)/$B$5</f>
        <v>-10.084897977964918</v>
      </c>
      <c r="H91">
        <f t="shared" si="77"/>
        <v>9.5140546961933234E-2</v>
      </c>
      <c r="I91">
        <f t="shared" si="78"/>
        <v>1.4149662994153113E-2</v>
      </c>
      <c r="J91">
        <f t="shared" si="79"/>
        <v>-5.7084328177159941E-3</v>
      </c>
      <c r="K91">
        <f t="shared" si="80"/>
        <v>-0.10084897977964918</v>
      </c>
      <c r="M91">
        <f t="shared" si="51"/>
        <v>8.2999999999999865</v>
      </c>
      <c r="N91">
        <f t="shared" si="52"/>
        <v>4.8555000000000117</v>
      </c>
      <c r="O91">
        <f t="shared" si="53"/>
        <v>10</v>
      </c>
      <c r="P91">
        <f t="shared" si="54"/>
        <v>1.7000000000000193</v>
      </c>
      <c r="Q91">
        <f t="shared" si="81"/>
        <v>0</v>
      </c>
      <c r="R91">
        <f t="shared" si="82"/>
        <v>-10</v>
      </c>
      <c r="S91">
        <f t="shared" si="55"/>
        <v>10</v>
      </c>
      <c r="T91">
        <f t="shared" si="56"/>
        <v>1.6500000000000192</v>
      </c>
      <c r="U91">
        <f t="shared" si="57"/>
        <v>0.1</v>
      </c>
      <c r="V91">
        <f t="shared" si="58"/>
        <v>1.6500000000000192E-2</v>
      </c>
      <c r="W91">
        <f t="shared" si="83"/>
        <v>0</v>
      </c>
      <c r="X91">
        <f t="shared" si="84"/>
        <v>-10</v>
      </c>
      <c r="Y91">
        <f t="shared" si="59"/>
        <v>0</v>
      </c>
      <c r="Z91">
        <f t="shared" si="60"/>
        <v>-0.1</v>
      </c>
    </row>
    <row r="92" spans="1:26" x14ac:dyDescent="0.3">
      <c r="A92" t="s">
        <v>105</v>
      </c>
      <c r="B92">
        <f t="shared" si="72"/>
        <v>8.1942289437399403</v>
      </c>
      <c r="C92">
        <f t="shared" si="73"/>
        <v>4.7647113394055651</v>
      </c>
      <c r="D92">
        <f t="shared" si="74"/>
        <v>9.5083462633756071</v>
      </c>
      <c r="E92">
        <f t="shared" si="75"/>
        <v>1.3141173196356619</v>
      </c>
      <c r="F92">
        <f>($B$5*gx-$B$6*D92)/$B$5</f>
        <v>-0.57050077580253644</v>
      </c>
      <c r="G92">
        <f>($B$5*gy-$B$6*E92)/$B$5</f>
        <v>-10.07884703917814</v>
      </c>
      <c r="H92">
        <f t="shared" si="77"/>
        <v>9.5083462633756069E-2</v>
      </c>
      <c r="I92">
        <f t="shared" si="78"/>
        <v>1.3141173196356619E-2</v>
      </c>
      <c r="J92">
        <f t="shared" si="79"/>
        <v>-5.7050077580253645E-3</v>
      </c>
      <c r="K92">
        <f t="shared" si="80"/>
        <v>-0.1007884703917814</v>
      </c>
      <c r="M92">
        <f t="shared" si="51"/>
        <v>8.3999999999999861</v>
      </c>
      <c r="N92">
        <f t="shared" si="52"/>
        <v>4.8720000000000123</v>
      </c>
      <c r="O92">
        <f t="shared" si="53"/>
        <v>10</v>
      </c>
      <c r="P92">
        <f t="shared" si="54"/>
        <v>1.6000000000000192</v>
      </c>
      <c r="Q92">
        <f t="shared" si="81"/>
        <v>0</v>
      </c>
      <c r="R92">
        <f t="shared" si="82"/>
        <v>-10</v>
      </c>
      <c r="S92">
        <f t="shared" si="55"/>
        <v>10</v>
      </c>
      <c r="T92">
        <f t="shared" si="56"/>
        <v>1.5500000000000191</v>
      </c>
      <c r="U92">
        <f t="shared" si="57"/>
        <v>0.1</v>
      </c>
      <c r="V92">
        <f t="shared" si="58"/>
        <v>1.5500000000000192E-2</v>
      </c>
      <c r="W92">
        <f t="shared" si="83"/>
        <v>0</v>
      </c>
      <c r="X92">
        <f t="shared" si="84"/>
        <v>-10</v>
      </c>
      <c r="Y92">
        <f t="shared" si="59"/>
        <v>0</v>
      </c>
      <c r="Z92">
        <f t="shared" si="60"/>
        <v>-0.1</v>
      </c>
    </row>
    <row r="93" spans="1:26" x14ac:dyDescent="0.3">
      <c r="A93" t="s">
        <v>106</v>
      </c>
      <c r="B93">
        <f t="shared" si="72"/>
        <v>8.2893124063736963</v>
      </c>
      <c r="C93">
        <f t="shared" si="73"/>
        <v>4.777852512601922</v>
      </c>
      <c r="D93">
        <f t="shared" si="74"/>
        <v>9.502641255617581</v>
      </c>
      <c r="E93">
        <f t="shared" si="75"/>
        <v>1.2133288492438805</v>
      </c>
      <c r="F93">
        <f>($B$5*gx-$B$6*D93)/$B$5</f>
        <v>-0.57015847533705488</v>
      </c>
      <c r="G93">
        <f>($B$5*gy-$B$6*E93)/$B$5</f>
        <v>-10.072799730954632</v>
      </c>
      <c r="H93">
        <f t="shared" si="77"/>
        <v>9.5026412556175818E-2</v>
      </c>
      <c r="I93">
        <f t="shared" si="78"/>
        <v>1.2133288492438806E-2</v>
      </c>
      <c r="J93">
        <f t="shared" si="79"/>
        <v>-5.7015847533705491E-3</v>
      </c>
      <c r="K93">
        <f t="shared" si="80"/>
        <v>-0.10072799730954632</v>
      </c>
      <c r="M93">
        <f t="shared" ref="M93:M156" si="85">M92+U92</f>
        <v>8.4999999999999858</v>
      </c>
      <c r="N93">
        <f t="shared" ref="N93:N156" si="86">N92+V92</f>
        <v>4.8875000000000126</v>
      </c>
      <c r="O93">
        <f t="shared" ref="O93:O156" si="87">O92+Y92</f>
        <v>10</v>
      </c>
      <c r="P93">
        <f t="shared" ref="P93:P156" si="88">P92+Z92</f>
        <v>1.5000000000000191</v>
      </c>
      <c r="Q93">
        <f t="shared" si="81"/>
        <v>0</v>
      </c>
      <c r="R93">
        <f t="shared" si="82"/>
        <v>-10</v>
      </c>
      <c r="S93">
        <f t="shared" ref="S93:S156" si="89">O93+Q93*dt/2</f>
        <v>10</v>
      </c>
      <c r="T93">
        <f t="shared" ref="T93:T156" si="90">P93+R93*dt/2</f>
        <v>1.4500000000000191</v>
      </c>
      <c r="U93">
        <f t="shared" ref="U93:U156" si="91">S93*dt</f>
        <v>0.1</v>
      </c>
      <c r="V93">
        <f t="shared" ref="V93:V156" si="92">T93*dt</f>
        <v>1.4500000000000192E-2</v>
      </c>
      <c r="W93">
        <f t="shared" si="83"/>
        <v>0</v>
      </c>
      <c r="X93">
        <f t="shared" si="84"/>
        <v>-10</v>
      </c>
      <c r="Y93">
        <f t="shared" ref="Y93:Y156" si="93">W93*dt</f>
        <v>0</v>
      </c>
      <c r="Z93">
        <f t="shared" ref="Z93:Z156" si="94">X93*dt</f>
        <v>-0.1</v>
      </c>
    </row>
    <row r="94" spans="1:26" x14ac:dyDescent="0.3">
      <c r="A94" t="s">
        <v>107</v>
      </c>
      <c r="B94">
        <f t="shared" si="72"/>
        <v>8.3843388189298729</v>
      </c>
      <c r="C94">
        <f t="shared" si="73"/>
        <v>4.7899858010943612</v>
      </c>
      <c r="D94">
        <f t="shared" si="74"/>
        <v>9.4969396708642098</v>
      </c>
      <c r="E94">
        <f t="shared" si="75"/>
        <v>1.1126008519343342</v>
      </c>
      <c r="F94">
        <f>($B$5*gx-$B$6*D94)/$B$5</f>
        <v>-0.56981638025185255</v>
      </c>
      <c r="G94">
        <f>($B$5*gy-$B$6*E94)/$B$5</f>
        <v>-10.066756051116061</v>
      </c>
      <c r="H94">
        <f t="shared" ref="H94:H125" si="95">D94*dt</f>
        <v>9.4969396708642101E-2</v>
      </c>
      <c r="I94">
        <f t="shared" ref="I94:I125" si="96">E94*dt</f>
        <v>1.1126008519343342E-2</v>
      </c>
      <c r="J94">
        <f t="shared" ref="J94:J125" si="97">F94*dt</f>
        <v>-5.6981638025185256E-3</v>
      </c>
      <c r="K94">
        <f t="shared" si="80"/>
        <v>-0.1006675605111606</v>
      </c>
      <c r="M94">
        <f t="shared" si="85"/>
        <v>8.5999999999999854</v>
      </c>
      <c r="N94">
        <f t="shared" si="86"/>
        <v>4.9020000000000126</v>
      </c>
      <c r="O94">
        <f t="shared" si="87"/>
        <v>10</v>
      </c>
      <c r="P94">
        <f t="shared" si="88"/>
        <v>1.400000000000019</v>
      </c>
      <c r="Q94">
        <f t="shared" si="81"/>
        <v>0</v>
      </c>
      <c r="R94">
        <f t="shared" si="82"/>
        <v>-10</v>
      </c>
      <c r="S94">
        <f t="shared" si="89"/>
        <v>10</v>
      </c>
      <c r="T94">
        <f t="shared" si="90"/>
        <v>1.350000000000019</v>
      </c>
      <c r="U94">
        <f t="shared" si="91"/>
        <v>0.1</v>
      </c>
      <c r="V94">
        <f t="shared" si="92"/>
        <v>1.3500000000000191E-2</v>
      </c>
      <c r="W94">
        <f t="shared" si="83"/>
        <v>0</v>
      </c>
      <c r="X94">
        <f t="shared" si="84"/>
        <v>-10</v>
      </c>
      <c r="Y94">
        <f t="shared" si="93"/>
        <v>0</v>
      </c>
      <c r="Z94">
        <f t="shared" si="94"/>
        <v>-0.1</v>
      </c>
    </row>
    <row r="95" spans="1:26" x14ac:dyDescent="0.3">
      <c r="A95" t="s">
        <v>108</v>
      </c>
      <c r="B95">
        <f t="shared" si="72"/>
        <v>8.4793082156385147</v>
      </c>
      <c r="C95">
        <f t="shared" si="73"/>
        <v>4.8011118096137047</v>
      </c>
      <c r="D95">
        <f t="shared" si="74"/>
        <v>9.4912415070616909</v>
      </c>
      <c r="E95">
        <f t="shared" si="75"/>
        <v>1.0119332914231736</v>
      </c>
      <c r="F95">
        <f>($B$5*gx-$B$6*D95)/$B$5</f>
        <v>-0.56947449042370146</v>
      </c>
      <c r="G95">
        <f>($B$5*gy-$B$6*E95)/$B$5</f>
        <v>-10.06071599748539</v>
      </c>
      <c r="H95">
        <f t="shared" si="95"/>
        <v>9.4912415070616915E-2</v>
      </c>
      <c r="I95">
        <f t="shared" si="96"/>
        <v>1.0119332914231735E-2</v>
      </c>
      <c r="J95">
        <f t="shared" si="97"/>
        <v>-5.694744904237015E-3</v>
      </c>
      <c r="K95">
        <f t="shared" si="80"/>
        <v>-0.10060715997485391</v>
      </c>
      <c r="M95">
        <f t="shared" si="85"/>
        <v>8.6999999999999851</v>
      </c>
      <c r="N95">
        <f t="shared" si="86"/>
        <v>4.9155000000000131</v>
      </c>
      <c r="O95">
        <f t="shared" si="87"/>
        <v>10</v>
      </c>
      <c r="P95">
        <f t="shared" si="88"/>
        <v>1.3000000000000189</v>
      </c>
      <c r="Q95">
        <f t="shared" si="81"/>
        <v>0</v>
      </c>
      <c r="R95">
        <f t="shared" si="82"/>
        <v>-10</v>
      </c>
      <c r="S95">
        <f t="shared" si="89"/>
        <v>10</v>
      </c>
      <c r="T95">
        <f t="shared" si="90"/>
        <v>1.2500000000000189</v>
      </c>
      <c r="U95">
        <f t="shared" si="91"/>
        <v>0.1</v>
      </c>
      <c r="V95">
        <f t="shared" si="92"/>
        <v>1.250000000000019E-2</v>
      </c>
      <c r="W95">
        <f t="shared" si="83"/>
        <v>0</v>
      </c>
      <c r="X95">
        <f t="shared" si="84"/>
        <v>-10</v>
      </c>
      <c r="Y95">
        <f t="shared" si="93"/>
        <v>0</v>
      </c>
      <c r="Z95">
        <f t="shared" si="94"/>
        <v>-0.1</v>
      </c>
    </row>
    <row r="96" spans="1:26" x14ac:dyDescent="0.3">
      <c r="A96" t="s">
        <v>109</v>
      </c>
      <c r="B96">
        <f t="shared" si="72"/>
        <v>8.5742206307091315</v>
      </c>
      <c r="C96">
        <f t="shared" si="73"/>
        <v>4.8112311425279364</v>
      </c>
      <c r="D96">
        <f t="shared" si="74"/>
        <v>9.4855467621574547</v>
      </c>
      <c r="E96">
        <f t="shared" si="75"/>
        <v>0.91132613144831964</v>
      </c>
      <c r="F96">
        <f>($B$5*gx-$B$6*D96)/$B$5</f>
        <v>-0.56913280572944724</v>
      </c>
      <c r="G96">
        <f>($B$5*gy-$B$6*E96)/$B$5</f>
        <v>-10.054679567886899</v>
      </c>
      <c r="H96">
        <f t="shared" si="95"/>
        <v>9.4855467621574555E-2</v>
      </c>
      <c r="I96">
        <f t="shared" si="96"/>
        <v>9.1132613144831974E-3</v>
      </c>
      <c r="J96">
        <f t="shared" si="97"/>
        <v>-5.6913280572944728E-3</v>
      </c>
      <c r="K96">
        <f t="shared" si="80"/>
        <v>-0.10054679567886898</v>
      </c>
      <c r="M96">
        <f t="shared" si="85"/>
        <v>8.7999999999999847</v>
      </c>
      <c r="N96">
        <f t="shared" si="86"/>
        <v>4.9280000000000133</v>
      </c>
      <c r="O96">
        <f t="shared" si="87"/>
        <v>10</v>
      </c>
      <c r="P96">
        <f t="shared" si="88"/>
        <v>1.2000000000000188</v>
      </c>
      <c r="Q96">
        <f t="shared" si="81"/>
        <v>0</v>
      </c>
      <c r="R96">
        <f t="shared" si="82"/>
        <v>-10</v>
      </c>
      <c r="S96">
        <f t="shared" si="89"/>
        <v>10</v>
      </c>
      <c r="T96">
        <f t="shared" si="90"/>
        <v>1.1500000000000188</v>
      </c>
      <c r="U96">
        <f t="shared" si="91"/>
        <v>0.1</v>
      </c>
      <c r="V96">
        <f t="shared" si="92"/>
        <v>1.1500000000000189E-2</v>
      </c>
      <c r="W96">
        <f t="shared" si="83"/>
        <v>0</v>
      </c>
      <c r="X96">
        <f t="shared" si="84"/>
        <v>-10</v>
      </c>
      <c r="Y96">
        <f t="shared" si="93"/>
        <v>0</v>
      </c>
      <c r="Z96">
        <f t="shared" si="94"/>
        <v>-0.1</v>
      </c>
    </row>
    <row r="97" spans="1:26" x14ac:dyDescent="0.3">
      <c r="A97" t="s">
        <v>110</v>
      </c>
      <c r="B97">
        <f t="shared" si="72"/>
        <v>8.6690760983307058</v>
      </c>
      <c r="C97">
        <f t="shared" si="73"/>
        <v>4.8203444038424195</v>
      </c>
      <c r="D97">
        <f t="shared" si="74"/>
        <v>9.4798554341001608</v>
      </c>
      <c r="E97">
        <f t="shared" si="75"/>
        <v>0.8107793357694506</v>
      </c>
      <c r="F97">
        <f>($B$5*gx-$B$6*D97)/$B$5</f>
        <v>-0.56879132604600957</v>
      </c>
      <c r="G97">
        <f>($B$5*gy-$B$6*E97)/$B$5</f>
        <v>-10.048646760146166</v>
      </c>
      <c r="H97">
        <f t="shared" si="95"/>
        <v>9.4798554341001609E-2</v>
      </c>
      <c r="I97">
        <f t="shared" si="96"/>
        <v>8.1077933576945063E-3</v>
      </c>
      <c r="J97">
        <f t="shared" si="97"/>
        <v>-5.6879132604600955E-3</v>
      </c>
      <c r="K97">
        <f t="shared" si="80"/>
        <v>-0.10048646760146167</v>
      </c>
      <c r="M97">
        <f t="shared" si="85"/>
        <v>8.8999999999999844</v>
      </c>
      <c r="N97">
        <f t="shared" si="86"/>
        <v>4.9395000000000131</v>
      </c>
      <c r="O97">
        <f t="shared" si="87"/>
        <v>10</v>
      </c>
      <c r="P97">
        <f t="shared" si="88"/>
        <v>1.1000000000000187</v>
      </c>
      <c r="Q97">
        <f t="shared" si="81"/>
        <v>0</v>
      </c>
      <c r="R97">
        <f t="shared" si="82"/>
        <v>-10</v>
      </c>
      <c r="S97">
        <f t="shared" si="89"/>
        <v>10</v>
      </c>
      <c r="T97">
        <f t="shared" si="90"/>
        <v>1.0500000000000187</v>
      </c>
      <c r="U97">
        <f t="shared" si="91"/>
        <v>0.1</v>
      </c>
      <c r="V97">
        <f t="shared" si="92"/>
        <v>1.0500000000000188E-2</v>
      </c>
      <c r="W97">
        <f t="shared" si="83"/>
        <v>0</v>
      </c>
      <c r="X97">
        <f t="shared" si="84"/>
        <v>-10</v>
      </c>
      <c r="Y97">
        <f t="shared" si="93"/>
        <v>0</v>
      </c>
      <c r="Z97">
        <f t="shared" si="94"/>
        <v>-0.1</v>
      </c>
    </row>
    <row r="98" spans="1:26" x14ac:dyDescent="0.3">
      <c r="A98" t="s">
        <v>111</v>
      </c>
      <c r="B98">
        <f t="shared" ref="B98:B161" si="98">B97+H97</f>
        <v>8.7638746526717082</v>
      </c>
      <c r="C98">
        <f t="shared" ref="C98:C161" si="99">C97+I97</f>
        <v>4.8284521972001135</v>
      </c>
      <c r="D98">
        <f t="shared" ref="D98:D161" si="100">D97+J97</f>
        <v>9.4741675208397016</v>
      </c>
      <c r="E98">
        <f t="shared" ref="E98:E161" si="101">E97+K97</f>
        <v>0.71029286816798898</v>
      </c>
      <c r="F98">
        <f>($B$5*gx-$B$6*D98)/$B$5</f>
        <v>-0.56845005125038206</v>
      </c>
      <c r="G98">
        <f>($B$5*gy-$B$6*E98)/$B$5</f>
        <v>-10.042617572090078</v>
      </c>
      <c r="H98">
        <f t="shared" si="95"/>
        <v>9.4741675208397019E-2</v>
      </c>
      <c r="I98">
        <f t="shared" si="96"/>
        <v>7.1029286816798902E-3</v>
      </c>
      <c r="J98">
        <f t="shared" si="97"/>
        <v>-5.6845005125038209E-3</v>
      </c>
      <c r="K98">
        <f t="shared" ref="K98:K129" si="102">G98*dt</f>
        <v>-0.10042617572090079</v>
      </c>
      <c r="M98">
        <f t="shared" si="85"/>
        <v>8.999999999999984</v>
      </c>
      <c r="N98">
        <f t="shared" si="86"/>
        <v>4.9500000000000135</v>
      </c>
      <c r="O98">
        <f t="shared" si="87"/>
        <v>10</v>
      </c>
      <c r="P98">
        <f t="shared" si="88"/>
        <v>1.0000000000000187</v>
      </c>
      <c r="Q98">
        <f t="shared" si="81"/>
        <v>0</v>
      </c>
      <c r="R98">
        <f t="shared" si="82"/>
        <v>-10</v>
      </c>
      <c r="S98">
        <f t="shared" si="89"/>
        <v>10</v>
      </c>
      <c r="T98">
        <f t="shared" si="90"/>
        <v>0.95000000000001861</v>
      </c>
      <c r="U98">
        <f t="shared" si="91"/>
        <v>0.1</v>
      </c>
      <c r="V98">
        <f t="shared" si="92"/>
        <v>9.5000000000001871E-3</v>
      </c>
      <c r="W98">
        <f t="shared" si="83"/>
        <v>0</v>
      </c>
      <c r="X98">
        <f t="shared" si="84"/>
        <v>-10</v>
      </c>
      <c r="Y98">
        <f t="shared" si="93"/>
        <v>0</v>
      </c>
      <c r="Z98">
        <f t="shared" si="94"/>
        <v>-0.1</v>
      </c>
    </row>
    <row r="99" spans="1:26" x14ac:dyDescent="0.3">
      <c r="A99" t="s">
        <v>112</v>
      </c>
      <c r="B99">
        <f t="shared" si="98"/>
        <v>8.8586163278801049</v>
      </c>
      <c r="C99">
        <f t="shared" si="99"/>
        <v>4.8355551258817933</v>
      </c>
      <c r="D99">
        <f t="shared" si="100"/>
        <v>9.4684830203271986</v>
      </c>
      <c r="E99">
        <f t="shared" si="101"/>
        <v>0.60986669244708813</v>
      </c>
      <c r="F99">
        <f>($B$5*gx-$B$6*D99)/$B$5</f>
        <v>-0.56810898121963194</v>
      </c>
      <c r="G99">
        <f>($B$5*gy-$B$6*E99)/$B$5</f>
        <v>-10.036592001546826</v>
      </c>
      <c r="H99">
        <f t="shared" si="95"/>
        <v>9.4684830203271994E-2</v>
      </c>
      <c r="I99">
        <f t="shared" si="96"/>
        <v>6.0986669244708818E-3</v>
      </c>
      <c r="J99">
        <f t="shared" si="97"/>
        <v>-5.6810898121963192E-3</v>
      </c>
      <c r="K99">
        <f t="shared" si="102"/>
        <v>-0.10036592001546826</v>
      </c>
      <c r="M99">
        <f t="shared" si="85"/>
        <v>9.0999999999999837</v>
      </c>
      <c r="N99">
        <f t="shared" si="86"/>
        <v>4.9595000000000136</v>
      </c>
      <c r="O99">
        <f t="shared" si="87"/>
        <v>10</v>
      </c>
      <c r="P99">
        <f t="shared" si="88"/>
        <v>0.90000000000001867</v>
      </c>
      <c r="Q99">
        <f t="shared" si="81"/>
        <v>0</v>
      </c>
      <c r="R99">
        <f t="shared" si="82"/>
        <v>-10</v>
      </c>
      <c r="S99">
        <f t="shared" si="89"/>
        <v>10</v>
      </c>
      <c r="T99">
        <f t="shared" si="90"/>
        <v>0.85000000000001863</v>
      </c>
      <c r="U99">
        <f t="shared" si="91"/>
        <v>0.1</v>
      </c>
      <c r="V99">
        <f t="shared" si="92"/>
        <v>8.5000000000001862E-3</v>
      </c>
      <c r="W99">
        <f t="shared" si="83"/>
        <v>0</v>
      </c>
      <c r="X99">
        <f t="shared" si="84"/>
        <v>-10</v>
      </c>
      <c r="Y99">
        <f t="shared" si="93"/>
        <v>0</v>
      </c>
      <c r="Z99">
        <f t="shared" si="94"/>
        <v>-0.1</v>
      </c>
    </row>
    <row r="100" spans="1:26" x14ac:dyDescent="0.3">
      <c r="A100" t="s">
        <v>113</v>
      </c>
      <c r="B100">
        <f t="shared" si="98"/>
        <v>8.9533011580833772</v>
      </c>
      <c r="C100">
        <f t="shared" si="99"/>
        <v>4.8416537928062642</v>
      </c>
      <c r="D100">
        <f t="shared" si="100"/>
        <v>9.4628019305150026</v>
      </c>
      <c r="E100">
        <f t="shared" si="101"/>
        <v>0.50950077243161984</v>
      </c>
      <c r="F100">
        <f>($B$5*gx-$B$6*D100)/$B$5</f>
        <v>-0.56776811583090014</v>
      </c>
      <c r="G100">
        <f>($B$5*gy-$B$6*E100)/$B$5</f>
        <v>-10.030570046345897</v>
      </c>
      <c r="H100">
        <f t="shared" si="95"/>
        <v>9.4628019305150024E-2</v>
      </c>
      <c r="I100">
        <f t="shared" si="96"/>
        <v>5.0950077243161985E-3</v>
      </c>
      <c r="J100">
        <f t="shared" si="97"/>
        <v>-5.6776811583090017E-3</v>
      </c>
      <c r="K100">
        <f t="shared" si="102"/>
        <v>-0.10030570046345898</v>
      </c>
      <c r="M100">
        <f t="shared" si="85"/>
        <v>9.1999999999999833</v>
      </c>
      <c r="N100">
        <f t="shared" si="86"/>
        <v>4.9680000000000142</v>
      </c>
      <c r="O100">
        <f t="shared" si="87"/>
        <v>10</v>
      </c>
      <c r="P100">
        <f t="shared" si="88"/>
        <v>0.8000000000000187</v>
      </c>
      <c r="Q100">
        <f t="shared" si="81"/>
        <v>0</v>
      </c>
      <c r="R100">
        <f t="shared" si="82"/>
        <v>-10</v>
      </c>
      <c r="S100">
        <f t="shared" si="89"/>
        <v>10</v>
      </c>
      <c r="T100">
        <f t="shared" si="90"/>
        <v>0.75000000000001865</v>
      </c>
      <c r="U100">
        <f t="shared" si="91"/>
        <v>0.1</v>
      </c>
      <c r="V100">
        <f t="shared" si="92"/>
        <v>7.5000000000001871E-3</v>
      </c>
      <c r="W100">
        <f t="shared" si="83"/>
        <v>0</v>
      </c>
      <c r="X100">
        <f t="shared" si="84"/>
        <v>-10</v>
      </c>
      <c r="Y100">
        <f t="shared" si="93"/>
        <v>0</v>
      </c>
      <c r="Z100">
        <f t="shared" si="94"/>
        <v>-0.1</v>
      </c>
    </row>
    <row r="101" spans="1:26" x14ac:dyDescent="0.3">
      <c r="A101" t="s">
        <v>114</v>
      </c>
      <c r="B101">
        <f t="shared" si="98"/>
        <v>9.0479291773885269</v>
      </c>
      <c r="C101">
        <f t="shared" si="99"/>
        <v>4.8467488005305803</v>
      </c>
      <c r="D101">
        <f t="shared" si="100"/>
        <v>9.4571242493566938</v>
      </c>
      <c r="E101">
        <f t="shared" si="101"/>
        <v>0.40919507196816085</v>
      </c>
      <c r="F101">
        <f>($B$5*gx-$B$6*D101)/$B$5</f>
        <v>-0.56742745496140157</v>
      </c>
      <c r="G101">
        <f>($B$5*gy-$B$6*E101)/$B$5</f>
        <v>-10.024551704318089</v>
      </c>
      <c r="H101">
        <f t="shared" si="95"/>
        <v>9.4571242493566937E-2</v>
      </c>
      <c r="I101">
        <f t="shared" si="96"/>
        <v>4.0919507196816082E-3</v>
      </c>
      <c r="J101">
        <f t="shared" si="97"/>
        <v>-5.6742745496140157E-3</v>
      </c>
      <c r="K101">
        <f t="shared" si="102"/>
        <v>-0.1002455170431809</v>
      </c>
      <c r="M101">
        <f t="shared" si="85"/>
        <v>9.2999999999999829</v>
      </c>
      <c r="N101">
        <f t="shared" si="86"/>
        <v>4.9755000000000145</v>
      </c>
      <c r="O101">
        <f t="shared" si="87"/>
        <v>10</v>
      </c>
      <c r="P101">
        <f t="shared" si="88"/>
        <v>0.70000000000001872</v>
      </c>
      <c r="Q101">
        <f t="shared" si="81"/>
        <v>0</v>
      </c>
      <c r="R101">
        <f t="shared" si="82"/>
        <v>-10</v>
      </c>
      <c r="S101">
        <f t="shared" si="89"/>
        <v>10</v>
      </c>
      <c r="T101">
        <f t="shared" si="90"/>
        <v>0.65000000000001867</v>
      </c>
      <c r="U101">
        <f t="shared" si="91"/>
        <v>0.1</v>
      </c>
      <c r="V101">
        <f t="shared" si="92"/>
        <v>6.5000000000001871E-3</v>
      </c>
      <c r="W101">
        <f t="shared" si="83"/>
        <v>0</v>
      </c>
      <c r="X101">
        <f t="shared" si="84"/>
        <v>-10</v>
      </c>
      <c r="Y101">
        <f t="shared" si="93"/>
        <v>0</v>
      </c>
      <c r="Z101">
        <f t="shared" si="94"/>
        <v>-0.1</v>
      </c>
    </row>
    <row r="102" spans="1:26" x14ac:dyDescent="0.3">
      <c r="A102" t="s">
        <v>115</v>
      </c>
      <c r="B102">
        <f t="shared" si="98"/>
        <v>9.1425004198820936</v>
      </c>
      <c r="C102">
        <f t="shared" si="99"/>
        <v>4.8508407512502618</v>
      </c>
      <c r="D102">
        <f t="shared" si="100"/>
        <v>9.4514499748070797</v>
      </c>
      <c r="E102">
        <f t="shared" si="101"/>
        <v>0.30894955492497994</v>
      </c>
      <c r="F102">
        <f>($B$5*gx-$B$6*D102)/$B$5</f>
        <v>-0.56708699848842481</v>
      </c>
      <c r="G102">
        <f>($B$5*gy-$B$6*E102)/$B$5</f>
        <v>-10.018536973295499</v>
      </c>
      <c r="H102">
        <f t="shared" si="95"/>
        <v>9.4514499748070802E-2</v>
      </c>
      <c r="I102">
        <f t="shared" si="96"/>
        <v>3.0894955492497995E-3</v>
      </c>
      <c r="J102">
        <f t="shared" si="97"/>
        <v>-5.6708699848842482E-3</v>
      </c>
      <c r="K102">
        <f t="shared" si="102"/>
        <v>-0.10018536973295498</v>
      </c>
      <c r="M102">
        <f t="shared" si="85"/>
        <v>9.3999999999999826</v>
      </c>
      <c r="N102">
        <f t="shared" si="86"/>
        <v>4.9820000000000144</v>
      </c>
      <c r="O102">
        <f t="shared" si="87"/>
        <v>10</v>
      </c>
      <c r="P102">
        <f t="shared" si="88"/>
        <v>0.60000000000001874</v>
      </c>
      <c r="Q102">
        <f t="shared" si="81"/>
        <v>0</v>
      </c>
      <c r="R102">
        <f t="shared" si="82"/>
        <v>-10</v>
      </c>
      <c r="S102">
        <f t="shared" si="89"/>
        <v>10</v>
      </c>
      <c r="T102">
        <f t="shared" si="90"/>
        <v>0.5500000000000187</v>
      </c>
      <c r="U102">
        <f t="shared" si="91"/>
        <v>0.1</v>
      </c>
      <c r="V102">
        <f t="shared" si="92"/>
        <v>5.500000000000187E-3</v>
      </c>
      <c r="W102">
        <f t="shared" si="83"/>
        <v>0</v>
      </c>
      <c r="X102">
        <f t="shared" si="84"/>
        <v>-10</v>
      </c>
      <c r="Y102">
        <f t="shared" si="93"/>
        <v>0</v>
      </c>
      <c r="Z102">
        <f t="shared" si="94"/>
        <v>-0.1</v>
      </c>
    </row>
    <row r="103" spans="1:26" x14ac:dyDescent="0.3">
      <c r="A103" t="s">
        <v>116</v>
      </c>
      <c r="B103">
        <f t="shared" si="98"/>
        <v>9.2370149196301643</v>
      </c>
      <c r="C103">
        <f t="shared" si="99"/>
        <v>4.8539302467995116</v>
      </c>
      <c r="D103">
        <f t="shared" si="100"/>
        <v>9.4457791048221953</v>
      </c>
      <c r="E103">
        <f t="shared" si="101"/>
        <v>0.20876418519202494</v>
      </c>
      <c r="F103">
        <f>($B$5*gx-$B$6*D103)/$B$5</f>
        <v>-0.56674674628933164</v>
      </c>
      <c r="G103">
        <f>($B$5*gy-$B$6*E103)/$B$5</f>
        <v>-10.012525851111523</v>
      </c>
      <c r="H103">
        <f t="shared" si="95"/>
        <v>9.4457791048221953E-2</v>
      </c>
      <c r="I103">
        <f t="shared" si="96"/>
        <v>2.0876418519202495E-3</v>
      </c>
      <c r="J103">
        <f t="shared" si="97"/>
        <v>-5.6674674628933164E-3</v>
      </c>
      <c r="K103">
        <f t="shared" si="102"/>
        <v>-0.10012525851111523</v>
      </c>
      <c r="M103">
        <f t="shared" si="85"/>
        <v>9.4999999999999822</v>
      </c>
      <c r="N103">
        <f t="shared" si="86"/>
        <v>4.9875000000000149</v>
      </c>
      <c r="O103">
        <f t="shared" si="87"/>
        <v>10</v>
      </c>
      <c r="P103">
        <f t="shared" si="88"/>
        <v>0.50000000000001876</v>
      </c>
      <c r="Q103">
        <f t="shared" si="81"/>
        <v>0</v>
      </c>
      <c r="R103">
        <f t="shared" si="82"/>
        <v>-10</v>
      </c>
      <c r="S103">
        <f t="shared" si="89"/>
        <v>10</v>
      </c>
      <c r="T103">
        <f t="shared" si="90"/>
        <v>0.45000000000001877</v>
      </c>
      <c r="U103">
        <f t="shared" si="91"/>
        <v>0.1</v>
      </c>
      <c r="V103">
        <f t="shared" si="92"/>
        <v>4.5000000000001879E-3</v>
      </c>
      <c r="W103">
        <f t="shared" si="83"/>
        <v>0</v>
      </c>
      <c r="X103">
        <f t="shared" si="84"/>
        <v>-10</v>
      </c>
      <c r="Y103">
        <f t="shared" si="93"/>
        <v>0</v>
      </c>
      <c r="Z103">
        <f t="shared" si="94"/>
        <v>-0.1</v>
      </c>
    </row>
    <row r="104" spans="1:26" x14ac:dyDescent="0.3">
      <c r="A104" t="s">
        <v>117</v>
      </c>
      <c r="B104">
        <f t="shared" si="98"/>
        <v>9.331472710678387</v>
      </c>
      <c r="C104">
        <f t="shared" si="99"/>
        <v>4.856017888651432</v>
      </c>
      <c r="D104">
        <f t="shared" si="100"/>
        <v>9.4401116373593013</v>
      </c>
      <c r="E104">
        <f t="shared" si="101"/>
        <v>0.10863892668090971</v>
      </c>
      <c r="F104">
        <f>($B$5*gx-$B$6*D104)/$B$5</f>
        <v>-0.56640669824155809</v>
      </c>
      <c r="G104">
        <f>($B$5*gy-$B$6*E104)/$B$5</f>
        <v>-10.006518335600855</v>
      </c>
      <c r="H104">
        <f t="shared" si="95"/>
        <v>9.4401116373593011E-2</v>
      </c>
      <c r="I104">
        <f t="shared" si="96"/>
        <v>1.0863892668090973E-3</v>
      </c>
      <c r="J104">
        <f t="shared" si="97"/>
        <v>-5.6640669824155809E-3</v>
      </c>
      <c r="K104">
        <f t="shared" si="102"/>
        <v>-0.10006518335600856</v>
      </c>
      <c r="M104">
        <f t="shared" si="85"/>
        <v>9.5999999999999819</v>
      </c>
      <c r="N104">
        <f t="shared" si="86"/>
        <v>4.9920000000000151</v>
      </c>
      <c r="O104">
        <f t="shared" si="87"/>
        <v>10</v>
      </c>
      <c r="P104">
        <f t="shared" si="88"/>
        <v>0.40000000000001878</v>
      </c>
      <c r="Q104">
        <f t="shared" si="81"/>
        <v>0</v>
      </c>
      <c r="R104">
        <f t="shared" si="82"/>
        <v>-10</v>
      </c>
      <c r="S104">
        <f t="shared" si="89"/>
        <v>10</v>
      </c>
      <c r="T104">
        <f t="shared" si="90"/>
        <v>0.3500000000000188</v>
      </c>
      <c r="U104">
        <f t="shared" si="91"/>
        <v>0.1</v>
      </c>
      <c r="V104">
        <f t="shared" si="92"/>
        <v>3.5000000000001879E-3</v>
      </c>
      <c r="W104">
        <f t="shared" si="83"/>
        <v>0</v>
      </c>
      <c r="X104">
        <f t="shared" si="84"/>
        <v>-10</v>
      </c>
      <c r="Y104">
        <f t="shared" si="93"/>
        <v>0</v>
      </c>
      <c r="Z104">
        <f t="shared" si="94"/>
        <v>-0.1</v>
      </c>
    </row>
    <row r="105" spans="1:26" x14ac:dyDescent="0.3">
      <c r="A105" t="s">
        <v>118</v>
      </c>
      <c r="B105">
        <f t="shared" si="98"/>
        <v>9.42587382705198</v>
      </c>
      <c r="C105">
        <f t="shared" si="99"/>
        <v>4.857104277918241</v>
      </c>
      <c r="D105">
        <f t="shared" si="100"/>
        <v>9.4344475703768857</v>
      </c>
      <c r="E105">
        <f t="shared" si="101"/>
        <v>8.5737433249011563E-3</v>
      </c>
      <c r="F105">
        <f>($B$5*gx-$B$6*D105)/$B$5</f>
        <v>-0.56606685422261305</v>
      </c>
      <c r="G105">
        <f>($B$5*gy-$B$6*E105)/$B$5</f>
        <v>-10.000514424599494</v>
      </c>
      <c r="H105">
        <f t="shared" si="95"/>
        <v>9.434447570376886E-2</v>
      </c>
      <c r="I105">
        <f t="shared" si="96"/>
        <v>8.5737433249011559E-5</v>
      </c>
      <c r="J105">
        <f t="shared" si="97"/>
        <v>-5.660668542226131E-3</v>
      </c>
      <c r="K105">
        <f t="shared" si="102"/>
        <v>-0.10000514424599494</v>
      </c>
      <c r="M105">
        <f t="shared" si="85"/>
        <v>9.6999999999999815</v>
      </c>
      <c r="N105">
        <f t="shared" si="86"/>
        <v>4.9955000000000149</v>
      </c>
      <c r="O105">
        <f t="shared" si="87"/>
        <v>10</v>
      </c>
      <c r="P105">
        <f t="shared" si="88"/>
        <v>0.30000000000001881</v>
      </c>
      <c r="Q105">
        <f t="shared" si="81"/>
        <v>0</v>
      </c>
      <c r="R105">
        <f t="shared" si="82"/>
        <v>-10</v>
      </c>
      <c r="S105">
        <f t="shared" si="89"/>
        <v>10</v>
      </c>
      <c r="T105">
        <f t="shared" si="90"/>
        <v>0.25000000000001882</v>
      </c>
      <c r="U105">
        <f t="shared" si="91"/>
        <v>0.1</v>
      </c>
      <c r="V105">
        <f t="shared" si="92"/>
        <v>2.5000000000001883E-3</v>
      </c>
      <c r="W105">
        <f t="shared" si="83"/>
        <v>0</v>
      </c>
      <c r="X105">
        <f t="shared" si="84"/>
        <v>-10</v>
      </c>
      <c r="Y105">
        <f t="shared" si="93"/>
        <v>0</v>
      </c>
      <c r="Z105">
        <f t="shared" si="94"/>
        <v>-0.1</v>
      </c>
    </row>
    <row r="106" spans="1:26" x14ac:dyDescent="0.3">
      <c r="A106" t="s">
        <v>119</v>
      </c>
      <c r="B106">
        <f t="shared" si="98"/>
        <v>9.5202183027557492</v>
      </c>
      <c r="C106">
        <f t="shared" si="99"/>
        <v>4.85719001535149</v>
      </c>
      <c r="D106">
        <f t="shared" si="100"/>
        <v>9.4287869018346591</v>
      </c>
      <c r="E106">
        <f t="shared" si="101"/>
        <v>-9.1431400921093781E-2</v>
      </c>
      <c r="F106">
        <f>($B$5*gx-$B$6*D106)/$B$5</f>
        <v>-0.56572721411007953</v>
      </c>
      <c r="G106">
        <f>($B$5*gy-$B$6*E106)/$B$5</f>
        <v>-9.9945141159447353</v>
      </c>
      <c r="H106">
        <f t="shared" si="95"/>
        <v>9.4287869018346598E-2</v>
      </c>
      <c r="I106">
        <f t="shared" si="96"/>
        <v>-9.1431400921093784E-4</v>
      </c>
      <c r="J106">
        <f t="shared" si="97"/>
        <v>-5.6572721411007956E-3</v>
      </c>
      <c r="K106">
        <f t="shared" si="102"/>
        <v>-9.9945141159447359E-2</v>
      </c>
      <c r="M106">
        <f t="shared" si="85"/>
        <v>9.7999999999999812</v>
      </c>
      <c r="N106">
        <f t="shared" si="86"/>
        <v>4.9980000000000153</v>
      </c>
      <c r="O106">
        <f t="shared" si="87"/>
        <v>10</v>
      </c>
      <c r="P106">
        <f t="shared" si="88"/>
        <v>0.2000000000000188</v>
      </c>
      <c r="Q106">
        <f t="shared" si="81"/>
        <v>0</v>
      </c>
      <c r="R106">
        <f t="shared" si="82"/>
        <v>-10</v>
      </c>
      <c r="S106">
        <f t="shared" si="89"/>
        <v>10</v>
      </c>
      <c r="T106">
        <f t="shared" si="90"/>
        <v>0.15000000000001878</v>
      </c>
      <c r="U106">
        <f t="shared" si="91"/>
        <v>0.1</v>
      </c>
      <c r="V106">
        <f t="shared" si="92"/>
        <v>1.5000000000001878E-3</v>
      </c>
      <c r="W106">
        <f t="shared" si="83"/>
        <v>0</v>
      </c>
      <c r="X106">
        <f t="shared" si="84"/>
        <v>-10</v>
      </c>
      <c r="Y106">
        <f t="shared" si="93"/>
        <v>0</v>
      </c>
      <c r="Z106">
        <f t="shared" si="94"/>
        <v>-0.1</v>
      </c>
    </row>
    <row r="107" spans="1:26" x14ac:dyDescent="0.3">
      <c r="A107" t="s">
        <v>120</v>
      </c>
      <c r="B107">
        <f t="shared" si="98"/>
        <v>9.6145061717740958</v>
      </c>
      <c r="C107">
        <f t="shared" si="99"/>
        <v>4.8562757013422786</v>
      </c>
      <c r="D107">
        <f t="shared" si="100"/>
        <v>9.4231296296935589</v>
      </c>
      <c r="E107">
        <f t="shared" si="101"/>
        <v>-0.19137654208054114</v>
      </c>
      <c r="F107">
        <f>($B$5*gx-$B$6*D107)/$B$5</f>
        <v>-0.56538777778161353</v>
      </c>
      <c r="G107">
        <f>($B$5*gy-$B$6*E107)/$B$5</f>
        <v>-9.9885174074751681</v>
      </c>
      <c r="H107">
        <f t="shared" si="95"/>
        <v>9.4231296296935593E-2</v>
      </c>
      <c r="I107">
        <f t="shared" si="96"/>
        <v>-1.9137654208054113E-3</v>
      </c>
      <c r="J107">
        <f t="shared" si="97"/>
        <v>-5.6538777778161351E-3</v>
      </c>
      <c r="K107">
        <f t="shared" si="102"/>
        <v>-9.9885174074751684E-2</v>
      </c>
      <c r="M107">
        <f t="shared" si="85"/>
        <v>9.8999999999999808</v>
      </c>
      <c r="N107">
        <f t="shared" si="86"/>
        <v>4.9995000000000154</v>
      </c>
      <c r="O107">
        <f t="shared" si="87"/>
        <v>10</v>
      </c>
      <c r="P107">
        <f t="shared" si="88"/>
        <v>0.1000000000000188</v>
      </c>
      <c r="Q107">
        <f t="shared" si="81"/>
        <v>0</v>
      </c>
      <c r="R107">
        <f t="shared" si="82"/>
        <v>-10</v>
      </c>
      <c r="S107">
        <f t="shared" si="89"/>
        <v>10</v>
      </c>
      <c r="T107">
        <f t="shared" si="90"/>
        <v>5.0000000000018793E-2</v>
      </c>
      <c r="U107">
        <f t="shared" si="91"/>
        <v>0.1</v>
      </c>
      <c r="V107">
        <f t="shared" si="92"/>
        <v>5.000000000001879E-4</v>
      </c>
      <c r="W107">
        <f t="shared" si="83"/>
        <v>0</v>
      </c>
      <c r="X107">
        <f t="shared" si="84"/>
        <v>-10</v>
      </c>
      <c r="Y107">
        <f t="shared" si="93"/>
        <v>0</v>
      </c>
      <c r="Z107">
        <f t="shared" si="94"/>
        <v>-0.1</v>
      </c>
    </row>
    <row r="108" spans="1:26" x14ac:dyDescent="0.3">
      <c r="A108" t="s">
        <v>121</v>
      </c>
      <c r="B108">
        <f t="shared" si="98"/>
        <v>9.7087374680710319</v>
      </c>
      <c r="C108">
        <f t="shared" si="99"/>
        <v>4.8543619359214736</v>
      </c>
      <c r="D108">
        <f t="shared" si="100"/>
        <v>9.4174757519157435</v>
      </c>
      <c r="E108">
        <f t="shared" si="101"/>
        <v>-0.29126171615529284</v>
      </c>
      <c r="F108">
        <f>($B$5*gx-$B$6*D108)/$B$5</f>
        <v>-0.56504854511494451</v>
      </c>
      <c r="G108">
        <f>($B$5*gy-$B$6*E108)/$B$5</f>
        <v>-9.9825242970306824</v>
      </c>
      <c r="H108">
        <f t="shared" si="95"/>
        <v>9.4174757519157437E-2</v>
      </c>
      <c r="I108">
        <f t="shared" si="96"/>
        <v>-2.9126171615529283E-3</v>
      </c>
      <c r="J108">
        <f t="shared" si="97"/>
        <v>-5.6504854511494453E-3</v>
      </c>
      <c r="K108">
        <f t="shared" si="102"/>
        <v>-9.9825242970306829E-2</v>
      </c>
      <c r="M108">
        <f t="shared" si="85"/>
        <v>9.9999999999999805</v>
      </c>
      <c r="N108">
        <f t="shared" si="86"/>
        <v>5.000000000000016</v>
      </c>
      <c r="O108">
        <f t="shared" si="87"/>
        <v>10</v>
      </c>
      <c r="P108">
        <f t="shared" si="88"/>
        <v>1.8790524691780774E-14</v>
      </c>
      <c r="Q108">
        <f t="shared" si="81"/>
        <v>0</v>
      </c>
      <c r="R108">
        <f t="shared" si="82"/>
        <v>-10</v>
      </c>
      <c r="S108">
        <f t="shared" si="89"/>
        <v>10</v>
      </c>
      <c r="T108">
        <f t="shared" si="90"/>
        <v>-4.9999999999981212E-2</v>
      </c>
      <c r="U108">
        <f t="shared" si="91"/>
        <v>0.1</v>
      </c>
      <c r="V108">
        <f t="shared" si="92"/>
        <v>-4.9999999999981212E-4</v>
      </c>
      <c r="W108">
        <f t="shared" si="83"/>
        <v>0</v>
      </c>
      <c r="X108">
        <f t="shared" si="84"/>
        <v>-10</v>
      </c>
      <c r="Y108">
        <f t="shared" si="93"/>
        <v>0</v>
      </c>
      <c r="Z108">
        <f t="shared" si="94"/>
        <v>-0.1</v>
      </c>
    </row>
    <row r="109" spans="1:26" x14ac:dyDescent="0.3">
      <c r="A109" t="s">
        <v>122</v>
      </c>
      <c r="B109">
        <f t="shared" si="98"/>
        <v>9.8029122255901893</v>
      </c>
      <c r="C109">
        <f t="shared" si="99"/>
        <v>4.8514493187599204</v>
      </c>
      <c r="D109">
        <f t="shared" si="100"/>
        <v>9.4118252664645947</v>
      </c>
      <c r="E109">
        <f t="shared" si="101"/>
        <v>-0.39108695912559965</v>
      </c>
      <c r="F109">
        <f>($B$5*gx-$B$6*D109)/$B$5</f>
        <v>-0.56470951598787567</v>
      </c>
      <c r="G109">
        <f>($B$5*gy-$B$6*E109)/$B$5</f>
        <v>-9.9765347824524646</v>
      </c>
      <c r="H109">
        <f t="shared" si="95"/>
        <v>9.4118252664645949E-2</v>
      </c>
      <c r="I109">
        <f t="shared" si="96"/>
        <v>-3.9108695912559964E-3</v>
      </c>
      <c r="J109">
        <f t="shared" si="97"/>
        <v>-5.6470951598787565E-3</v>
      </c>
      <c r="K109">
        <f t="shared" si="102"/>
        <v>-9.9765347824524647E-2</v>
      </c>
      <c r="M109">
        <f t="shared" si="85"/>
        <v>10.09999999999998</v>
      </c>
      <c r="N109">
        <f t="shared" si="86"/>
        <v>4.9995000000000163</v>
      </c>
      <c r="O109">
        <f t="shared" si="87"/>
        <v>10</v>
      </c>
      <c r="P109">
        <f t="shared" si="88"/>
        <v>-9.9999999999981215E-2</v>
      </c>
      <c r="Q109">
        <f t="shared" si="81"/>
        <v>0</v>
      </c>
      <c r="R109">
        <f t="shared" si="82"/>
        <v>-10</v>
      </c>
      <c r="S109">
        <f t="shared" si="89"/>
        <v>10</v>
      </c>
      <c r="T109">
        <f t="shared" si="90"/>
        <v>-0.1499999999999812</v>
      </c>
      <c r="U109">
        <f t="shared" si="91"/>
        <v>0.1</v>
      </c>
      <c r="V109">
        <f t="shared" si="92"/>
        <v>-1.499999999999812E-3</v>
      </c>
      <c r="W109">
        <f t="shared" si="83"/>
        <v>0</v>
      </c>
      <c r="X109">
        <f t="shared" si="84"/>
        <v>-10</v>
      </c>
      <c r="Y109">
        <f t="shared" si="93"/>
        <v>0</v>
      </c>
      <c r="Z109">
        <f t="shared" si="94"/>
        <v>-0.1</v>
      </c>
    </row>
    <row r="110" spans="1:26" x14ac:dyDescent="0.3">
      <c r="A110" t="s">
        <v>123</v>
      </c>
      <c r="B110">
        <f t="shared" si="98"/>
        <v>9.8970304782548357</v>
      </c>
      <c r="C110">
        <f t="shared" si="99"/>
        <v>4.8475384491686642</v>
      </c>
      <c r="D110">
        <f t="shared" si="100"/>
        <v>9.4061781713047168</v>
      </c>
      <c r="E110">
        <f t="shared" si="101"/>
        <v>-0.49085230695012427</v>
      </c>
      <c r="F110">
        <f>($B$5*gx-$B$6*D110)/$B$5</f>
        <v>-0.56437069027828302</v>
      </c>
      <c r="G110">
        <f>($B$5*gy-$B$6*E110)/$B$5</f>
        <v>-9.9705488615829925</v>
      </c>
      <c r="H110">
        <f t="shared" si="95"/>
        <v>9.4061781713047174E-2</v>
      </c>
      <c r="I110">
        <f t="shared" si="96"/>
        <v>-4.908523069501243E-3</v>
      </c>
      <c r="J110">
        <f t="shared" si="97"/>
        <v>-5.6437069027828303E-3</v>
      </c>
      <c r="K110">
        <f t="shared" si="102"/>
        <v>-9.9705488615829924E-2</v>
      </c>
      <c r="M110">
        <f t="shared" si="85"/>
        <v>10.19999999999998</v>
      </c>
      <c r="N110">
        <f t="shared" si="86"/>
        <v>4.9980000000000162</v>
      </c>
      <c r="O110">
        <f t="shared" si="87"/>
        <v>10</v>
      </c>
      <c r="P110">
        <f t="shared" si="88"/>
        <v>-0.19999999999998122</v>
      </c>
      <c r="Q110">
        <f t="shared" si="81"/>
        <v>0</v>
      </c>
      <c r="R110">
        <f t="shared" si="82"/>
        <v>-10</v>
      </c>
      <c r="S110">
        <f t="shared" si="89"/>
        <v>10</v>
      </c>
      <c r="T110">
        <f t="shared" si="90"/>
        <v>-0.24999999999998124</v>
      </c>
      <c r="U110">
        <f t="shared" si="91"/>
        <v>0.1</v>
      </c>
      <c r="V110">
        <f t="shared" si="92"/>
        <v>-2.4999999999998123E-3</v>
      </c>
      <c r="W110">
        <f t="shared" si="83"/>
        <v>0</v>
      </c>
      <c r="X110">
        <f t="shared" si="84"/>
        <v>-10</v>
      </c>
      <c r="Y110">
        <f t="shared" si="93"/>
        <v>0</v>
      </c>
      <c r="Z110">
        <f t="shared" si="94"/>
        <v>-0.1</v>
      </c>
    </row>
    <row r="111" spans="1:26" x14ac:dyDescent="0.3">
      <c r="A111" t="s">
        <v>124</v>
      </c>
      <c r="B111">
        <f t="shared" si="98"/>
        <v>9.9910922599678837</v>
      </c>
      <c r="C111">
        <f t="shared" si="99"/>
        <v>4.8426299260991632</v>
      </c>
      <c r="D111">
        <f t="shared" si="100"/>
        <v>9.4005344644019342</v>
      </c>
      <c r="E111">
        <f t="shared" si="101"/>
        <v>-0.59055779556595422</v>
      </c>
      <c r="F111">
        <f>($B$5*gx-$B$6*D111)/$B$5</f>
        <v>-0.56403206786411597</v>
      </c>
      <c r="G111">
        <f>($B$5*gy-$B$6*E111)/$B$5</f>
        <v>-9.9645665322660442</v>
      </c>
      <c r="H111">
        <f t="shared" si="95"/>
        <v>9.4005344644019342E-2</v>
      </c>
      <c r="I111">
        <f t="shared" si="96"/>
        <v>-5.9055779556595423E-3</v>
      </c>
      <c r="J111">
        <f t="shared" si="97"/>
        <v>-5.6403206786411596E-3</v>
      </c>
      <c r="K111">
        <f t="shared" si="102"/>
        <v>-9.9645665322660448E-2</v>
      </c>
      <c r="M111">
        <f t="shared" si="85"/>
        <v>10.299999999999979</v>
      </c>
      <c r="N111">
        <f t="shared" si="86"/>
        <v>4.9955000000000167</v>
      </c>
      <c r="O111">
        <f t="shared" si="87"/>
        <v>10</v>
      </c>
      <c r="P111">
        <f t="shared" si="88"/>
        <v>-0.29999999999998123</v>
      </c>
      <c r="Q111">
        <f t="shared" si="81"/>
        <v>0</v>
      </c>
      <c r="R111">
        <f t="shared" si="82"/>
        <v>-10</v>
      </c>
      <c r="S111">
        <f t="shared" si="89"/>
        <v>10</v>
      </c>
      <c r="T111">
        <f t="shared" si="90"/>
        <v>-0.34999999999998122</v>
      </c>
      <c r="U111">
        <f t="shared" si="91"/>
        <v>0.1</v>
      </c>
      <c r="V111">
        <f t="shared" si="92"/>
        <v>-3.4999999999998123E-3</v>
      </c>
      <c r="W111">
        <f t="shared" si="83"/>
        <v>0</v>
      </c>
      <c r="X111">
        <f t="shared" si="84"/>
        <v>-10</v>
      </c>
      <c r="Y111">
        <f t="shared" si="93"/>
        <v>0</v>
      </c>
      <c r="Z111">
        <f t="shared" si="94"/>
        <v>-0.1</v>
      </c>
    </row>
    <row r="112" spans="1:26" x14ac:dyDescent="0.3">
      <c r="A112" t="s">
        <v>125</v>
      </c>
      <c r="B112">
        <f t="shared" si="98"/>
        <v>10.085097604611903</v>
      </c>
      <c r="C112">
        <f t="shared" si="99"/>
        <v>4.8367243481435036</v>
      </c>
      <c r="D112">
        <f t="shared" si="100"/>
        <v>9.3948941437232936</v>
      </c>
      <c r="E112">
        <f t="shared" si="101"/>
        <v>-0.69020346088861473</v>
      </c>
      <c r="F112">
        <f>($B$5*gx-$B$6*D112)/$B$5</f>
        <v>-0.56369364862339766</v>
      </c>
      <c r="G112">
        <f>($B$5*gy-$B$6*E112)/$B$5</f>
        <v>-9.9585877923466821</v>
      </c>
      <c r="H112">
        <f t="shared" si="95"/>
        <v>9.3948941437232938E-2</v>
      </c>
      <c r="I112">
        <f t="shared" si="96"/>
        <v>-6.9020346088861477E-3</v>
      </c>
      <c r="J112">
        <f t="shared" si="97"/>
        <v>-5.6369364862339771E-3</v>
      </c>
      <c r="K112">
        <f t="shared" si="102"/>
        <v>-9.958587792346682E-2</v>
      </c>
      <c r="M112">
        <f t="shared" si="85"/>
        <v>10.399999999999979</v>
      </c>
      <c r="N112">
        <f t="shared" si="86"/>
        <v>4.9920000000000169</v>
      </c>
      <c r="O112">
        <f t="shared" si="87"/>
        <v>10</v>
      </c>
      <c r="P112">
        <f t="shared" si="88"/>
        <v>-0.39999999999998126</v>
      </c>
      <c r="Q112">
        <f t="shared" si="81"/>
        <v>0</v>
      </c>
      <c r="R112">
        <f t="shared" si="82"/>
        <v>-10</v>
      </c>
      <c r="S112">
        <f t="shared" si="89"/>
        <v>10</v>
      </c>
      <c r="T112">
        <f t="shared" si="90"/>
        <v>-0.44999999999998125</v>
      </c>
      <c r="U112">
        <f t="shared" si="91"/>
        <v>0.1</v>
      </c>
      <c r="V112">
        <f t="shared" si="92"/>
        <v>-4.4999999999998123E-3</v>
      </c>
      <c r="W112">
        <f t="shared" si="83"/>
        <v>0</v>
      </c>
      <c r="X112">
        <f t="shared" si="84"/>
        <v>-10</v>
      </c>
      <c r="Y112">
        <f t="shared" si="93"/>
        <v>0</v>
      </c>
      <c r="Z112">
        <f t="shared" si="94"/>
        <v>-0.1</v>
      </c>
    </row>
    <row r="113" spans="1:26" x14ac:dyDescent="0.3">
      <c r="A113" t="s">
        <v>126</v>
      </c>
      <c r="B113">
        <f t="shared" si="98"/>
        <v>10.179046546049136</v>
      </c>
      <c r="C113">
        <f t="shared" si="99"/>
        <v>4.8298223135346179</v>
      </c>
      <c r="D113">
        <f t="shared" si="100"/>
        <v>9.3892572072370601</v>
      </c>
      <c r="E113">
        <f t="shared" si="101"/>
        <v>-0.78978933881208158</v>
      </c>
      <c r="F113">
        <f>($B$5*gx-$B$6*D113)/$B$5</f>
        <v>-0.56335543243422359</v>
      </c>
      <c r="G113">
        <f>($B$5*gy-$B$6*E113)/$B$5</f>
        <v>-9.9526126396712762</v>
      </c>
      <c r="H113">
        <f t="shared" si="95"/>
        <v>9.3892572072370603E-2</v>
      </c>
      <c r="I113">
        <f t="shared" si="96"/>
        <v>-7.8978933881208163E-3</v>
      </c>
      <c r="J113">
        <f t="shared" si="97"/>
        <v>-5.633554324342236E-3</v>
      </c>
      <c r="K113">
        <f t="shared" si="102"/>
        <v>-9.9526126396712766E-2</v>
      </c>
      <c r="M113">
        <f t="shared" si="85"/>
        <v>10.499999999999979</v>
      </c>
      <c r="N113">
        <f t="shared" si="86"/>
        <v>4.9875000000000167</v>
      </c>
      <c r="O113">
        <f t="shared" si="87"/>
        <v>10</v>
      </c>
      <c r="P113">
        <f t="shared" si="88"/>
        <v>-0.49999999999998124</v>
      </c>
      <c r="Q113">
        <f t="shared" si="81"/>
        <v>0</v>
      </c>
      <c r="R113">
        <f t="shared" si="82"/>
        <v>-10</v>
      </c>
      <c r="S113">
        <f t="shared" si="89"/>
        <v>10</v>
      </c>
      <c r="T113">
        <f t="shared" si="90"/>
        <v>-0.54999999999998128</v>
      </c>
      <c r="U113">
        <f t="shared" si="91"/>
        <v>0.1</v>
      </c>
      <c r="V113">
        <f t="shared" si="92"/>
        <v>-5.4999999999998132E-3</v>
      </c>
      <c r="W113">
        <f t="shared" si="83"/>
        <v>0</v>
      </c>
      <c r="X113">
        <f t="shared" si="84"/>
        <v>-10</v>
      </c>
      <c r="Y113">
        <f t="shared" si="93"/>
        <v>0</v>
      </c>
      <c r="Z113">
        <f t="shared" si="94"/>
        <v>-0.1</v>
      </c>
    </row>
    <row r="114" spans="1:26" x14ac:dyDescent="0.3">
      <c r="A114" t="s">
        <v>127</v>
      </c>
      <c r="B114">
        <f t="shared" si="98"/>
        <v>10.272939118121506</v>
      </c>
      <c r="C114">
        <f t="shared" si="99"/>
        <v>4.8219244201464972</v>
      </c>
      <c r="D114">
        <f t="shared" si="100"/>
        <v>9.3836236529127177</v>
      </c>
      <c r="E114">
        <f t="shared" si="101"/>
        <v>-0.88931546520879434</v>
      </c>
      <c r="F114">
        <f>($B$5*gx-$B$6*D114)/$B$5</f>
        <v>-0.563017419174763</v>
      </c>
      <c r="G114">
        <f>($B$5*gy-$B$6*E114)/$B$5</f>
        <v>-9.9466410720874716</v>
      </c>
      <c r="H114">
        <f t="shared" si="95"/>
        <v>9.3836236529127176E-2</v>
      </c>
      <c r="I114">
        <f t="shared" si="96"/>
        <v>-8.893154652087943E-3</v>
      </c>
      <c r="J114">
        <f t="shared" si="97"/>
        <v>-5.6301741917476299E-3</v>
      </c>
      <c r="K114">
        <f t="shared" si="102"/>
        <v>-9.9466410720874712E-2</v>
      </c>
      <c r="M114">
        <f t="shared" si="85"/>
        <v>10.599999999999978</v>
      </c>
      <c r="N114">
        <f t="shared" si="86"/>
        <v>4.9820000000000171</v>
      </c>
      <c r="O114">
        <f t="shared" si="87"/>
        <v>10</v>
      </c>
      <c r="P114">
        <f t="shared" si="88"/>
        <v>-0.59999999999998122</v>
      </c>
      <c r="Q114">
        <f t="shared" si="81"/>
        <v>0</v>
      </c>
      <c r="R114">
        <f t="shared" si="82"/>
        <v>-10</v>
      </c>
      <c r="S114">
        <f t="shared" si="89"/>
        <v>10</v>
      </c>
      <c r="T114">
        <f t="shared" si="90"/>
        <v>-0.64999999999998126</v>
      </c>
      <c r="U114">
        <f t="shared" si="91"/>
        <v>0.1</v>
      </c>
      <c r="V114">
        <f t="shared" si="92"/>
        <v>-6.4999999999998124E-3</v>
      </c>
      <c r="W114">
        <f t="shared" si="83"/>
        <v>0</v>
      </c>
      <c r="X114">
        <f t="shared" si="84"/>
        <v>-10</v>
      </c>
      <c r="Y114">
        <f t="shared" si="93"/>
        <v>0</v>
      </c>
      <c r="Z114">
        <f t="shared" si="94"/>
        <v>-0.1</v>
      </c>
    </row>
    <row r="115" spans="1:26" x14ac:dyDescent="0.3">
      <c r="A115" t="s">
        <v>128</v>
      </c>
      <c r="B115">
        <f t="shared" si="98"/>
        <v>10.366775354650633</v>
      </c>
      <c r="C115">
        <f t="shared" si="99"/>
        <v>4.8130312654944092</v>
      </c>
      <c r="D115">
        <f t="shared" si="100"/>
        <v>9.3779934787209704</v>
      </c>
      <c r="E115">
        <f t="shared" si="101"/>
        <v>-0.98878187592966904</v>
      </c>
      <c r="F115">
        <f>($B$5*gx-$B$6*D115)/$B$5</f>
        <v>-0.56267960872325817</v>
      </c>
      <c r="G115">
        <f>($B$5*gy-$B$6*E115)/$B$5</f>
        <v>-9.9406730874442211</v>
      </c>
      <c r="H115">
        <f t="shared" si="95"/>
        <v>9.3779934787209709E-2</v>
      </c>
      <c r="I115">
        <f t="shared" si="96"/>
        <v>-9.8878187592966911E-3</v>
      </c>
      <c r="J115">
        <f t="shared" si="97"/>
        <v>-5.6267960872325821E-3</v>
      </c>
      <c r="K115">
        <f t="shared" si="102"/>
        <v>-9.9406730874442212E-2</v>
      </c>
      <c r="M115">
        <f t="shared" si="85"/>
        <v>10.699999999999978</v>
      </c>
      <c r="N115">
        <f t="shared" si="86"/>
        <v>4.9755000000000171</v>
      </c>
      <c r="O115">
        <f t="shared" si="87"/>
        <v>10</v>
      </c>
      <c r="P115">
        <f t="shared" si="88"/>
        <v>-0.69999999999998119</v>
      </c>
      <c r="Q115">
        <f t="shared" si="81"/>
        <v>0</v>
      </c>
      <c r="R115">
        <f t="shared" si="82"/>
        <v>-10</v>
      </c>
      <c r="S115">
        <f t="shared" si="89"/>
        <v>10</v>
      </c>
      <c r="T115">
        <f t="shared" si="90"/>
        <v>-0.74999999999998124</v>
      </c>
      <c r="U115">
        <f t="shared" si="91"/>
        <v>0.1</v>
      </c>
      <c r="V115">
        <f t="shared" si="92"/>
        <v>-7.4999999999998124E-3</v>
      </c>
      <c r="W115">
        <f t="shared" si="83"/>
        <v>0</v>
      </c>
      <c r="X115">
        <f t="shared" si="84"/>
        <v>-10</v>
      </c>
      <c r="Y115">
        <f t="shared" si="93"/>
        <v>0</v>
      </c>
      <c r="Z115">
        <f t="shared" si="94"/>
        <v>-0.1</v>
      </c>
    </row>
    <row r="116" spans="1:26" x14ac:dyDescent="0.3">
      <c r="A116" t="s">
        <v>129</v>
      </c>
      <c r="B116">
        <f t="shared" si="98"/>
        <v>10.460555289437842</v>
      </c>
      <c r="C116">
        <f t="shared" si="99"/>
        <v>4.8031434467351124</v>
      </c>
      <c r="D116">
        <f t="shared" si="100"/>
        <v>9.3723666826337375</v>
      </c>
      <c r="E116">
        <f t="shared" si="101"/>
        <v>-1.0881886068041113</v>
      </c>
      <c r="F116">
        <f>($B$5*gx-$B$6*D116)/$B$5</f>
        <v>-0.56234200095802422</v>
      </c>
      <c r="G116">
        <f>($B$5*gy-$B$6*E116)/$B$5</f>
        <v>-9.9347086835917544</v>
      </c>
      <c r="H116">
        <f t="shared" si="95"/>
        <v>9.3723666826337371E-2</v>
      </c>
      <c r="I116">
        <f t="shared" si="96"/>
        <v>-1.0881886068041113E-2</v>
      </c>
      <c r="J116">
        <f t="shared" si="97"/>
        <v>-5.6234200095802425E-3</v>
      </c>
      <c r="K116">
        <f t="shared" si="102"/>
        <v>-9.9347086835917545E-2</v>
      </c>
      <c r="M116">
        <f t="shared" si="85"/>
        <v>10.799999999999978</v>
      </c>
      <c r="N116">
        <f t="shared" si="86"/>
        <v>4.9680000000000177</v>
      </c>
      <c r="O116">
        <f t="shared" si="87"/>
        <v>10</v>
      </c>
      <c r="P116">
        <f t="shared" si="88"/>
        <v>-0.79999999999998117</v>
      </c>
      <c r="Q116">
        <f t="shared" si="81"/>
        <v>0</v>
      </c>
      <c r="R116">
        <f t="shared" si="82"/>
        <v>-10</v>
      </c>
      <c r="S116">
        <f t="shared" si="89"/>
        <v>10</v>
      </c>
      <c r="T116">
        <f t="shared" si="90"/>
        <v>-0.84999999999998122</v>
      </c>
      <c r="U116">
        <f t="shared" si="91"/>
        <v>0.1</v>
      </c>
      <c r="V116">
        <f t="shared" si="92"/>
        <v>-8.4999999999998115E-3</v>
      </c>
      <c r="W116">
        <f t="shared" si="83"/>
        <v>0</v>
      </c>
      <c r="X116">
        <f t="shared" si="84"/>
        <v>-10</v>
      </c>
      <c r="Y116">
        <f t="shared" si="93"/>
        <v>0</v>
      </c>
      <c r="Z116">
        <f t="shared" si="94"/>
        <v>-0.1</v>
      </c>
    </row>
    <row r="117" spans="1:26" x14ac:dyDescent="0.3">
      <c r="A117" t="s">
        <v>130</v>
      </c>
      <c r="B117">
        <f t="shared" si="98"/>
        <v>10.554278956264179</v>
      </c>
      <c r="C117">
        <f t="shared" si="99"/>
        <v>4.7922615606670709</v>
      </c>
      <c r="D117">
        <f t="shared" si="100"/>
        <v>9.3667432626241567</v>
      </c>
      <c r="E117">
        <f t="shared" si="101"/>
        <v>-1.187535693640029</v>
      </c>
      <c r="F117">
        <f>($B$5*gx-$B$6*D117)/$B$5</f>
        <v>-0.56200459575744932</v>
      </c>
      <c r="G117">
        <f>($B$5*gy-$B$6*E117)/$B$5</f>
        <v>-9.9287478583815982</v>
      </c>
      <c r="H117">
        <f t="shared" si="95"/>
        <v>9.3667432626241567E-2</v>
      </c>
      <c r="I117">
        <f t="shared" si="96"/>
        <v>-1.1875356936400291E-2</v>
      </c>
      <c r="J117">
        <f t="shared" si="97"/>
        <v>-5.6200459575744934E-3</v>
      </c>
      <c r="K117">
        <f t="shared" si="102"/>
        <v>-9.928747858381598E-2</v>
      </c>
      <c r="M117">
        <f t="shared" si="85"/>
        <v>10.899999999999977</v>
      </c>
      <c r="N117">
        <f t="shared" si="86"/>
        <v>4.959500000000018</v>
      </c>
      <c r="O117">
        <f t="shared" si="87"/>
        <v>10</v>
      </c>
      <c r="P117">
        <f t="shared" si="88"/>
        <v>-0.89999999999998115</v>
      </c>
      <c r="Q117">
        <f t="shared" si="81"/>
        <v>0</v>
      </c>
      <c r="R117">
        <f t="shared" si="82"/>
        <v>-10</v>
      </c>
      <c r="S117">
        <f t="shared" si="89"/>
        <v>10</v>
      </c>
      <c r="T117">
        <f t="shared" si="90"/>
        <v>-0.94999999999998119</v>
      </c>
      <c r="U117">
        <f t="shared" si="91"/>
        <v>0.1</v>
      </c>
      <c r="V117">
        <f t="shared" si="92"/>
        <v>-9.4999999999998124E-3</v>
      </c>
      <c r="W117">
        <f t="shared" si="83"/>
        <v>0</v>
      </c>
      <c r="X117">
        <f t="shared" si="84"/>
        <v>-10</v>
      </c>
      <c r="Y117">
        <f t="shared" si="93"/>
        <v>0</v>
      </c>
      <c r="Z117">
        <f t="shared" si="94"/>
        <v>-0.1</v>
      </c>
    </row>
    <row r="118" spans="1:26" x14ac:dyDescent="0.3">
      <c r="A118" t="s">
        <v>131</v>
      </c>
      <c r="B118">
        <f t="shared" si="98"/>
        <v>10.647946388890421</v>
      </c>
      <c r="C118">
        <f t="shared" si="99"/>
        <v>4.7803862037306706</v>
      </c>
      <c r="D118">
        <f t="shared" si="100"/>
        <v>9.3611232166665825</v>
      </c>
      <c r="E118">
        <f t="shared" si="101"/>
        <v>-1.286823172223845</v>
      </c>
      <c r="F118">
        <f>($B$5*gx-$B$6*D118)/$B$5</f>
        <v>-0.56166739299999491</v>
      </c>
      <c r="G118">
        <f>($B$5*gy-$B$6*E118)/$B$5</f>
        <v>-9.9227906096665688</v>
      </c>
      <c r="H118">
        <f t="shared" si="95"/>
        <v>9.3611232166665823E-2</v>
      </c>
      <c r="I118">
        <f t="shared" si="96"/>
        <v>-1.286823172223845E-2</v>
      </c>
      <c r="J118">
        <f t="shared" si="97"/>
        <v>-5.6166739299999494E-3</v>
      </c>
      <c r="K118">
        <f t="shared" si="102"/>
        <v>-9.9227906096665694E-2</v>
      </c>
      <c r="M118">
        <f t="shared" si="85"/>
        <v>10.999999999999977</v>
      </c>
      <c r="N118">
        <f t="shared" si="86"/>
        <v>4.9500000000000179</v>
      </c>
      <c r="O118">
        <f t="shared" si="87"/>
        <v>10</v>
      </c>
      <c r="P118">
        <f t="shared" si="88"/>
        <v>-0.99999999999998113</v>
      </c>
      <c r="Q118">
        <f t="shared" si="81"/>
        <v>0</v>
      </c>
      <c r="R118">
        <f t="shared" si="82"/>
        <v>-10</v>
      </c>
      <c r="S118">
        <f t="shared" si="89"/>
        <v>10</v>
      </c>
      <c r="T118">
        <f t="shared" si="90"/>
        <v>-1.0499999999999812</v>
      </c>
      <c r="U118">
        <f t="shared" si="91"/>
        <v>0.1</v>
      </c>
      <c r="V118">
        <f t="shared" si="92"/>
        <v>-1.0499999999999812E-2</v>
      </c>
      <c r="W118">
        <f t="shared" si="83"/>
        <v>0</v>
      </c>
      <c r="X118">
        <f t="shared" si="84"/>
        <v>-10</v>
      </c>
      <c r="Y118">
        <f t="shared" si="93"/>
        <v>0</v>
      </c>
      <c r="Z118">
        <f t="shared" si="94"/>
        <v>-0.1</v>
      </c>
    </row>
    <row r="119" spans="1:26" x14ac:dyDescent="0.3">
      <c r="A119" t="s">
        <v>132</v>
      </c>
      <c r="B119">
        <f t="shared" si="98"/>
        <v>10.741557621057087</v>
      </c>
      <c r="C119">
        <f t="shared" si="99"/>
        <v>4.7675179720084317</v>
      </c>
      <c r="D119">
        <f t="shared" si="100"/>
        <v>9.3555065427365829</v>
      </c>
      <c r="E119">
        <f t="shared" si="101"/>
        <v>-1.3860510783205107</v>
      </c>
      <c r="F119">
        <f>($B$5*gx-$B$6*D119)/$B$5</f>
        <v>-0.56133039256419504</v>
      </c>
      <c r="G119">
        <f>($B$5*gy-$B$6*E119)/$B$5</f>
        <v>-9.9168369353007684</v>
      </c>
      <c r="H119">
        <f t="shared" si="95"/>
        <v>9.355506542736583E-2</v>
      </c>
      <c r="I119">
        <f t="shared" si="96"/>
        <v>-1.3860510783205106E-2</v>
      </c>
      <c r="J119">
        <f t="shared" si="97"/>
        <v>-5.6133039256419503E-3</v>
      </c>
      <c r="K119">
        <f t="shared" si="102"/>
        <v>-9.9168369353007685E-2</v>
      </c>
      <c r="M119">
        <f t="shared" si="85"/>
        <v>11.099999999999977</v>
      </c>
      <c r="N119">
        <f t="shared" si="86"/>
        <v>4.9395000000000184</v>
      </c>
      <c r="O119">
        <f t="shared" si="87"/>
        <v>10</v>
      </c>
      <c r="P119">
        <f t="shared" si="88"/>
        <v>-1.0999999999999812</v>
      </c>
      <c r="Q119">
        <f t="shared" si="81"/>
        <v>0</v>
      </c>
      <c r="R119">
        <f t="shared" si="82"/>
        <v>-10</v>
      </c>
      <c r="S119">
        <f t="shared" si="89"/>
        <v>10</v>
      </c>
      <c r="T119">
        <f t="shared" si="90"/>
        <v>-1.1499999999999813</v>
      </c>
      <c r="U119">
        <f t="shared" si="91"/>
        <v>0.1</v>
      </c>
      <c r="V119">
        <f t="shared" si="92"/>
        <v>-1.1499999999999812E-2</v>
      </c>
      <c r="W119">
        <f t="shared" si="83"/>
        <v>0</v>
      </c>
      <c r="X119">
        <f t="shared" si="84"/>
        <v>-10</v>
      </c>
      <c r="Y119">
        <f t="shared" si="93"/>
        <v>0</v>
      </c>
      <c r="Z119">
        <f t="shared" si="94"/>
        <v>-0.1</v>
      </c>
    </row>
    <row r="120" spans="1:26" x14ac:dyDescent="0.3">
      <c r="A120" t="s">
        <v>133</v>
      </c>
      <c r="B120">
        <f t="shared" si="98"/>
        <v>10.835112686484452</v>
      </c>
      <c r="C120">
        <f t="shared" si="99"/>
        <v>4.7536574612252265</v>
      </c>
      <c r="D120">
        <f t="shared" si="100"/>
        <v>9.3498932388109406</v>
      </c>
      <c r="E120">
        <f t="shared" si="101"/>
        <v>-1.4852194476735183</v>
      </c>
      <c r="F120">
        <f>($B$5*gx-$B$6*D120)/$B$5</f>
        <v>-0.56099359432865648</v>
      </c>
      <c r="G120">
        <f>($B$5*gy-$B$6*E120)/$B$5</f>
        <v>-9.910886833139589</v>
      </c>
      <c r="H120">
        <f t="shared" si="95"/>
        <v>9.3498932388109413E-2</v>
      </c>
      <c r="I120">
        <f t="shared" si="96"/>
        <v>-1.4852194476735183E-2</v>
      </c>
      <c r="J120">
        <f t="shared" si="97"/>
        <v>-5.6099359432865651E-3</v>
      </c>
      <c r="K120">
        <f t="shared" si="102"/>
        <v>-9.9108868331395886E-2</v>
      </c>
      <c r="M120">
        <f t="shared" si="85"/>
        <v>11.199999999999976</v>
      </c>
      <c r="N120">
        <f t="shared" si="86"/>
        <v>4.9280000000000186</v>
      </c>
      <c r="O120">
        <f t="shared" si="87"/>
        <v>10</v>
      </c>
      <c r="P120">
        <f t="shared" si="88"/>
        <v>-1.1999999999999813</v>
      </c>
      <c r="Q120">
        <f t="shared" si="81"/>
        <v>0</v>
      </c>
      <c r="R120">
        <f t="shared" si="82"/>
        <v>-10</v>
      </c>
      <c r="S120">
        <f t="shared" si="89"/>
        <v>10</v>
      </c>
      <c r="T120">
        <f t="shared" si="90"/>
        <v>-1.2499999999999813</v>
      </c>
      <c r="U120">
        <f t="shared" si="91"/>
        <v>0.1</v>
      </c>
      <c r="V120">
        <f t="shared" si="92"/>
        <v>-1.2499999999999813E-2</v>
      </c>
      <c r="W120">
        <f t="shared" si="83"/>
        <v>0</v>
      </c>
      <c r="X120">
        <f t="shared" si="84"/>
        <v>-10</v>
      </c>
      <c r="Y120">
        <f t="shared" si="93"/>
        <v>0</v>
      </c>
      <c r="Z120">
        <f t="shared" si="94"/>
        <v>-0.1</v>
      </c>
    </row>
    <row r="121" spans="1:26" x14ac:dyDescent="0.3">
      <c r="A121" t="s">
        <v>134</v>
      </c>
      <c r="B121">
        <f t="shared" si="98"/>
        <v>10.928611618872562</v>
      </c>
      <c r="C121">
        <f t="shared" si="99"/>
        <v>4.738805266748491</v>
      </c>
      <c r="D121">
        <f t="shared" si="100"/>
        <v>9.3442833028676535</v>
      </c>
      <c r="E121">
        <f t="shared" si="101"/>
        <v>-1.5843283160049142</v>
      </c>
      <c r="F121">
        <f>($B$5*gx-$B$6*D121)/$B$5</f>
        <v>-0.56065699817205927</v>
      </c>
      <c r="G121">
        <f>($B$5*gy-$B$6*E121)/$B$5</f>
        <v>-9.904940301039705</v>
      </c>
      <c r="H121">
        <f t="shared" si="95"/>
        <v>9.3442833028676536E-2</v>
      </c>
      <c r="I121">
        <f t="shared" si="96"/>
        <v>-1.5843283160049144E-2</v>
      </c>
      <c r="J121">
        <f t="shared" si="97"/>
        <v>-5.6065699817205925E-3</v>
      </c>
      <c r="K121">
        <f t="shared" si="102"/>
        <v>-9.9049403010397052E-2</v>
      </c>
      <c r="M121">
        <f t="shared" si="85"/>
        <v>11.299999999999976</v>
      </c>
      <c r="N121">
        <f t="shared" si="86"/>
        <v>4.9155000000000184</v>
      </c>
      <c r="O121">
        <f t="shared" si="87"/>
        <v>10</v>
      </c>
      <c r="P121">
        <f t="shared" si="88"/>
        <v>-1.2999999999999814</v>
      </c>
      <c r="Q121">
        <f t="shared" si="81"/>
        <v>0</v>
      </c>
      <c r="R121">
        <f t="shared" si="82"/>
        <v>-10</v>
      </c>
      <c r="S121">
        <f t="shared" si="89"/>
        <v>10</v>
      </c>
      <c r="T121">
        <f t="shared" si="90"/>
        <v>-1.3499999999999814</v>
      </c>
      <c r="U121">
        <f t="shared" si="91"/>
        <v>0.1</v>
      </c>
      <c r="V121">
        <f t="shared" si="92"/>
        <v>-1.3499999999999814E-2</v>
      </c>
      <c r="W121">
        <f t="shared" si="83"/>
        <v>0</v>
      </c>
      <c r="X121">
        <f t="shared" si="84"/>
        <v>-10</v>
      </c>
      <c r="Y121">
        <f t="shared" si="93"/>
        <v>0</v>
      </c>
      <c r="Z121">
        <f t="shared" si="94"/>
        <v>-0.1</v>
      </c>
    </row>
    <row r="122" spans="1:26" x14ac:dyDescent="0.3">
      <c r="A122" t="s">
        <v>135</v>
      </c>
      <c r="B122">
        <f t="shared" si="98"/>
        <v>11.022054451901239</v>
      </c>
      <c r="C122">
        <f t="shared" si="99"/>
        <v>4.7229619835884415</v>
      </c>
      <c r="D122">
        <f t="shared" si="100"/>
        <v>9.3386767328859328</v>
      </c>
      <c r="E122">
        <f t="shared" si="101"/>
        <v>-1.6833777190153112</v>
      </c>
      <c r="F122">
        <f>($B$5*gx-$B$6*D122)/$B$5</f>
        <v>-0.56032060397315597</v>
      </c>
      <c r="G122">
        <f>($B$5*gy-$B$6*E122)/$B$5</f>
        <v>-9.8989973368590807</v>
      </c>
      <c r="H122">
        <f t="shared" si="95"/>
        <v>9.3386767328859324E-2</v>
      </c>
      <c r="I122">
        <f t="shared" si="96"/>
        <v>-1.6833777190153113E-2</v>
      </c>
      <c r="J122">
        <f t="shared" si="97"/>
        <v>-5.6032060397315595E-3</v>
      </c>
      <c r="K122">
        <f t="shared" si="102"/>
        <v>-9.8989973368590806E-2</v>
      </c>
      <c r="M122">
        <f t="shared" si="85"/>
        <v>11.399999999999975</v>
      </c>
      <c r="N122">
        <f t="shared" si="86"/>
        <v>4.9020000000000188</v>
      </c>
      <c r="O122">
        <f t="shared" si="87"/>
        <v>10</v>
      </c>
      <c r="P122">
        <f t="shared" si="88"/>
        <v>-1.3999999999999815</v>
      </c>
      <c r="Q122">
        <f t="shared" si="81"/>
        <v>0</v>
      </c>
      <c r="R122">
        <f t="shared" si="82"/>
        <v>-10</v>
      </c>
      <c r="S122">
        <f t="shared" si="89"/>
        <v>10</v>
      </c>
      <c r="T122">
        <f t="shared" si="90"/>
        <v>-1.4499999999999815</v>
      </c>
      <c r="U122">
        <f t="shared" si="91"/>
        <v>0.1</v>
      </c>
      <c r="V122">
        <f t="shared" si="92"/>
        <v>-1.4499999999999815E-2</v>
      </c>
      <c r="W122">
        <f t="shared" si="83"/>
        <v>0</v>
      </c>
      <c r="X122">
        <f t="shared" si="84"/>
        <v>-10</v>
      </c>
      <c r="Y122">
        <f t="shared" si="93"/>
        <v>0</v>
      </c>
      <c r="Z122">
        <f t="shared" si="94"/>
        <v>-0.1</v>
      </c>
    </row>
    <row r="123" spans="1:26" x14ac:dyDescent="0.3">
      <c r="A123" t="s">
        <v>136</v>
      </c>
      <c r="B123">
        <f t="shared" si="98"/>
        <v>11.115441219230098</v>
      </c>
      <c r="C123">
        <f t="shared" si="99"/>
        <v>4.7061282063982883</v>
      </c>
      <c r="D123">
        <f t="shared" si="100"/>
        <v>9.3330735268462011</v>
      </c>
      <c r="E123">
        <f t="shared" si="101"/>
        <v>-1.782367692383902</v>
      </c>
      <c r="F123">
        <f>($B$5*gx-$B$6*D123)/$B$5</f>
        <v>-0.55998441161077206</v>
      </c>
      <c r="G123">
        <f>($B$5*gy-$B$6*E123)/$B$5</f>
        <v>-9.8930579384569661</v>
      </c>
      <c r="H123">
        <f t="shared" si="95"/>
        <v>9.3330735268462015E-2</v>
      </c>
      <c r="I123">
        <f t="shared" si="96"/>
        <v>-1.7823676923839019E-2</v>
      </c>
      <c r="J123">
        <f t="shared" si="97"/>
        <v>-5.5998441161077203E-3</v>
      </c>
      <c r="K123">
        <f t="shared" si="102"/>
        <v>-9.8930579384569658E-2</v>
      </c>
      <c r="M123">
        <f t="shared" si="85"/>
        <v>11.499999999999975</v>
      </c>
      <c r="N123">
        <f t="shared" si="86"/>
        <v>4.8875000000000188</v>
      </c>
      <c r="O123">
        <f t="shared" si="87"/>
        <v>10</v>
      </c>
      <c r="P123">
        <f t="shared" si="88"/>
        <v>-1.4999999999999816</v>
      </c>
      <c r="Q123">
        <f t="shared" si="81"/>
        <v>0</v>
      </c>
      <c r="R123">
        <f t="shared" si="82"/>
        <v>-10</v>
      </c>
      <c r="S123">
        <f t="shared" si="89"/>
        <v>10</v>
      </c>
      <c r="T123">
        <f t="shared" si="90"/>
        <v>-1.5499999999999816</v>
      </c>
      <c r="U123">
        <f t="shared" si="91"/>
        <v>0.1</v>
      </c>
      <c r="V123">
        <f t="shared" si="92"/>
        <v>-1.5499999999999816E-2</v>
      </c>
      <c r="W123">
        <f t="shared" si="83"/>
        <v>0</v>
      </c>
      <c r="X123">
        <f t="shared" si="84"/>
        <v>-10</v>
      </c>
      <c r="Y123">
        <f t="shared" si="93"/>
        <v>0</v>
      </c>
      <c r="Z123">
        <f t="shared" si="94"/>
        <v>-0.1</v>
      </c>
    </row>
    <row r="124" spans="1:26" x14ac:dyDescent="0.3">
      <c r="A124" t="s">
        <v>137</v>
      </c>
      <c r="B124">
        <f t="shared" si="98"/>
        <v>11.208771954498559</v>
      </c>
      <c r="C124">
        <f t="shared" si="99"/>
        <v>4.6883045294744496</v>
      </c>
      <c r="D124">
        <f t="shared" si="100"/>
        <v>9.3274736827300941</v>
      </c>
      <c r="E124">
        <f t="shared" si="101"/>
        <v>-1.8812982717684716</v>
      </c>
      <c r="F124">
        <f>($B$5*gx-$B$6*D124)/$B$5</f>
        <v>-0.55964842096380563</v>
      </c>
      <c r="G124">
        <f>($B$5*gy-$B$6*E124)/$B$5</f>
        <v>-9.8871221036938923</v>
      </c>
      <c r="H124">
        <f t="shared" si="95"/>
        <v>9.3274736827300947E-2</v>
      </c>
      <c r="I124">
        <f t="shared" si="96"/>
        <v>-1.8812982717684716E-2</v>
      </c>
      <c r="J124">
        <f t="shared" si="97"/>
        <v>-5.5964842096380566E-3</v>
      </c>
      <c r="K124">
        <f t="shared" si="102"/>
        <v>-9.8871221036938919E-2</v>
      </c>
      <c r="M124">
        <f t="shared" si="85"/>
        <v>11.599999999999975</v>
      </c>
      <c r="N124">
        <f t="shared" si="86"/>
        <v>4.8720000000000194</v>
      </c>
      <c r="O124">
        <f t="shared" si="87"/>
        <v>10</v>
      </c>
      <c r="P124">
        <f t="shared" si="88"/>
        <v>-1.5999999999999817</v>
      </c>
      <c r="Q124">
        <f t="shared" si="81"/>
        <v>0</v>
      </c>
      <c r="R124">
        <f t="shared" si="82"/>
        <v>-10</v>
      </c>
      <c r="S124">
        <f t="shared" si="89"/>
        <v>10</v>
      </c>
      <c r="T124">
        <f t="shared" si="90"/>
        <v>-1.6499999999999817</v>
      </c>
      <c r="U124">
        <f t="shared" si="91"/>
        <v>0.1</v>
      </c>
      <c r="V124">
        <f t="shared" si="92"/>
        <v>-1.6499999999999817E-2</v>
      </c>
      <c r="W124">
        <f t="shared" si="83"/>
        <v>0</v>
      </c>
      <c r="X124">
        <f t="shared" si="84"/>
        <v>-10</v>
      </c>
      <c r="Y124">
        <f t="shared" si="93"/>
        <v>0</v>
      </c>
      <c r="Z124">
        <f t="shared" si="94"/>
        <v>-0.1</v>
      </c>
    </row>
    <row r="125" spans="1:26" x14ac:dyDescent="0.3">
      <c r="A125" t="s">
        <v>138</v>
      </c>
      <c r="B125">
        <f t="shared" si="98"/>
        <v>11.302046691325859</v>
      </c>
      <c r="C125">
        <f t="shared" si="99"/>
        <v>4.669491546756765</v>
      </c>
      <c r="D125">
        <f t="shared" si="100"/>
        <v>9.3218771985204558</v>
      </c>
      <c r="E125">
        <f t="shared" si="101"/>
        <v>-1.9801694928054105</v>
      </c>
      <c r="F125">
        <f>($B$5*gx-$B$6*D125)/$B$5</f>
        <v>-0.55931263191122738</v>
      </c>
      <c r="G125">
        <f>($B$5*gy-$B$6*E125)/$B$5</f>
        <v>-9.8811898304316763</v>
      </c>
      <c r="H125">
        <f t="shared" si="95"/>
        <v>9.3218771985204563E-2</v>
      </c>
      <c r="I125">
        <f t="shared" si="96"/>
        <v>-1.9801694928054107E-2</v>
      </c>
      <c r="J125">
        <f t="shared" si="97"/>
        <v>-5.5931263191122743E-3</v>
      </c>
      <c r="K125">
        <f t="shared" si="102"/>
        <v>-9.8811898304316761E-2</v>
      </c>
      <c r="M125">
        <f t="shared" si="85"/>
        <v>11.699999999999974</v>
      </c>
      <c r="N125">
        <f t="shared" si="86"/>
        <v>4.8555000000000197</v>
      </c>
      <c r="O125">
        <f t="shared" si="87"/>
        <v>10</v>
      </c>
      <c r="P125">
        <f t="shared" si="88"/>
        <v>-1.6999999999999817</v>
      </c>
      <c r="Q125">
        <f t="shared" si="81"/>
        <v>0</v>
      </c>
      <c r="R125">
        <f t="shared" si="82"/>
        <v>-10</v>
      </c>
      <c r="S125">
        <f t="shared" si="89"/>
        <v>10</v>
      </c>
      <c r="T125">
        <f t="shared" si="90"/>
        <v>-1.7499999999999818</v>
      </c>
      <c r="U125">
        <f t="shared" si="91"/>
        <v>0.1</v>
      </c>
      <c r="V125">
        <f t="shared" si="92"/>
        <v>-1.7499999999999818E-2</v>
      </c>
      <c r="W125">
        <f t="shared" si="83"/>
        <v>0</v>
      </c>
      <c r="X125">
        <f t="shared" si="84"/>
        <v>-10</v>
      </c>
      <c r="Y125">
        <f t="shared" si="93"/>
        <v>0</v>
      </c>
      <c r="Z125">
        <f t="shared" si="94"/>
        <v>-0.1</v>
      </c>
    </row>
    <row r="126" spans="1:26" x14ac:dyDescent="0.3">
      <c r="A126" t="s">
        <v>139</v>
      </c>
      <c r="B126">
        <f t="shared" si="98"/>
        <v>11.395265463311064</v>
      </c>
      <c r="C126">
        <f t="shared" si="99"/>
        <v>4.6496898518287111</v>
      </c>
      <c r="D126">
        <f t="shared" si="100"/>
        <v>9.3162840722013431</v>
      </c>
      <c r="E126">
        <f t="shared" si="101"/>
        <v>-2.0789813911097275</v>
      </c>
      <c r="F126">
        <f>($B$5*gx-$B$6*D126)/$B$5</f>
        <v>-0.55897704433208051</v>
      </c>
      <c r="G126">
        <f>($B$5*gy-$B$6*E126)/$B$5</f>
        <v>-9.8752611165334159</v>
      </c>
      <c r="H126">
        <f t="shared" ref="H126:H157" si="103">D126*dt</f>
        <v>9.3162840722013432E-2</v>
      </c>
      <c r="I126">
        <f t="shared" ref="I126:I157" si="104">E126*dt</f>
        <v>-2.0789813911097275E-2</v>
      </c>
      <c r="J126">
        <f t="shared" ref="J126:J157" si="105">F126*dt</f>
        <v>-5.5897704433208054E-3</v>
      </c>
      <c r="K126">
        <f t="shared" si="102"/>
        <v>-9.8752611165334167E-2</v>
      </c>
      <c r="M126">
        <f t="shared" si="85"/>
        <v>11.799999999999974</v>
      </c>
      <c r="N126">
        <f t="shared" si="86"/>
        <v>4.8380000000000196</v>
      </c>
      <c r="O126">
        <f t="shared" si="87"/>
        <v>10</v>
      </c>
      <c r="P126">
        <f t="shared" si="88"/>
        <v>-1.7999999999999818</v>
      </c>
      <c r="Q126">
        <f t="shared" si="81"/>
        <v>0</v>
      </c>
      <c r="R126">
        <f t="shared" si="82"/>
        <v>-10</v>
      </c>
      <c r="S126">
        <f t="shared" si="89"/>
        <v>10</v>
      </c>
      <c r="T126">
        <f t="shared" si="90"/>
        <v>-1.8499999999999819</v>
      </c>
      <c r="U126">
        <f t="shared" si="91"/>
        <v>0.1</v>
      </c>
      <c r="V126">
        <f t="shared" si="92"/>
        <v>-1.8499999999999819E-2</v>
      </c>
      <c r="W126">
        <f t="shared" si="83"/>
        <v>0</v>
      </c>
      <c r="X126">
        <f t="shared" si="84"/>
        <v>-10</v>
      </c>
      <c r="Y126">
        <f t="shared" si="93"/>
        <v>0</v>
      </c>
      <c r="Z126">
        <f t="shared" si="94"/>
        <v>-0.1</v>
      </c>
    </row>
    <row r="127" spans="1:26" x14ac:dyDescent="0.3">
      <c r="A127" t="s">
        <v>140</v>
      </c>
      <c r="B127">
        <f t="shared" si="98"/>
        <v>11.488428304033079</v>
      </c>
      <c r="C127">
        <f t="shared" si="99"/>
        <v>4.6289000379176137</v>
      </c>
      <c r="D127">
        <f t="shared" si="100"/>
        <v>9.3106943017580228</v>
      </c>
      <c r="E127">
        <f t="shared" si="101"/>
        <v>-2.1777340022750615</v>
      </c>
      <c r="F127">
        <f>($B$5*gx-$B$6*D127)/$B$5</f>
        <v>-0.55864165810548139</v>
      </c>
      <c r="G127">
        <f>($B$5*gy-$B$6*E127)/$B$5</f>
        <v>-9.8693359598634967</v>
      </c>
      <c r="H127">
        <f t="shared" si="103"/>
        <v>9.3106943017580227E-2</v>
      </c>
      <c r="I127">
        <f t="shared" si="104"/>
        <v>-2.1777340022750617E-2</v>
      </c>
      <c r="J127">
        <f t="shared" si="105"/>
        <v>-5.5864165810548139E-3</v>
      </c>
      <c r="K127">
        <f t="shared" si="102"/>
        <v>-9.8693359598634969E-2</v>
      </c>
      <c r="M127">
        <f t="shared" si="85"/>
        <v>11.899999999999974</v>
      </c>
      <c r="N127">
        <f t="shared" si="86"/>
        <v>4.8195000000000201</v>
      </c>
      <c r="O127">
        <f t="shared" si="87"/>
        <v>10</v>
      </c>
      <c r="P127">
        <f t="shared" si="88"/>
        <v>-1.8999999999999819</v>
      </c>
      <c r="Q127">
        <f t="shared" si="81"/>
        <v>0</v>
      </c>
      <c r="R127">
        <f t="shared" si="82"/>
        <v>-10</v>
      </c>
      <c r="S127">
        <f t="shared" si="89"/>
        <v>10</v>
      </c>
      <c r="T127">
        <f t="shared" si="90"/>
        <v>-1.949999999999982</v>
      </c>
      <c r="U127">
        <f t="shared" si="91"/>
        <v>0.1</v>
      </c>
      <c r="V127">
        <f t="shared" si="92"/>
        <v>-1.949999999999982E-2</v>
      </c>
      <c r="W127">
        <f t="shared" si="83"/>
        <v>0</v>
      </c>
      <c r="X127">
        <f t="shared" si="84"/>
        <v>-10</v>
      </c>
      <c r="Y127">
        <f t="shared" si="93"/>
        <v>0</v>
      </c>
      <c r="Z127">
        <f t="shared" si="94"/>
        <v>-0.1</v>
      </c>
    </row>
    <row r="128" spans="1:26" x14ac:dyDescent="0.3">
      <c r="A128" t="s">
        <v>141</v>
      </c>
      <c r="B128">
        <f t="shared" si="98"/>
        <v>11.58153524705066</v>
      </c>
      <c r="C128">
        <f t="shared" si="99"/>
        <v>4.6071226978948632</v>
      </c>
      <c r="D128">
        <f t="shared" si="100"/>
        <v>9.3051078851769677</v>
      </c>
      <c r="E128">
        <f t="shared" si="101"/>
        <v>-2.2764273618736963</v>
      </c>
      <c r="F128">
        <f>($B$5*gx-$B$6*D128)/$B$5</f>
        <v>-0.55830647311061798</v>
      </c>
      <c r="G128">
        <f>($B$5*gy-$B$6*E128)/$B$5</f>
        <v>-9.863414358287578</v>
      </c>
      <c r="H128">
        <f t="shared" si="103"/>
        <v>9.3051078851769678E-2</v>
      </c>
      <c r="I128">
        <f t="shared" si="104"/>
        <v>-2.2764273618736963E-2</v>
      </c>
      <c r="J128">
        <f t="shared" si="105"/>
        <v>-5.5830647311061804E-3</v>
      </c>
      <c r="K128">
        <f t="shared" si="102"/>
        <v>-9.8634143582875783E-2</v>
      </c>
      <c r="M128">
        <f t="shared" si="85"/>
        <v>11.999999999999973</v>
      </c>
      <c r="N128">
        <f t="shared" si="86"/>
        <v>4.8000000000000203</v>
      </c>
      <c r="O128">
        <f t="shared" si="87"/>
        <v>10</v>
      </c>
      <c r="P128">
        <f t="shared" si="88"/>
        <v>-1.999999999999982</v>
      </c>
      <c r="Q128">
        <f t="shared" si="81"/>
        <v>0</v>
      </c>
      <c r="R128">
        <f t="shared" si="82"/>
        <v>-10</v>
      </c>
      <c r="S128">
        <f t="shared" si="89"/>
        <v>10</v>
      </c>
      <c r="T128">
        <f t="shared" si="90"/>
        <v>-2.0499999999999821</v>
      </c>
      <c r="U128">
        <f t="shared" si="91"/>
        <v>0.1</v>
      </c>
      <c r="V128">
        <f t="shared" si="92"/>
        <v>-2.049999999999982E-2</v>
      </c>
      <c r="W128">
        <f t="shared" si="83"/>
        <v>0</v>
      </c>
      <c r="X128">
        <f t="shared" si="84"/>
        <v>-10</v>
      </c>
      <c r="Y128">
        <f t="shared" si="93"/>
        <v>0</v>
      </c>
      <c r="Z128">
        <f t="shared" si="94"/>
        <v>-0.1</v>
      </c>
    </row>
    <row r="129" spans="1:26" x14ac:dyDescent="0.3">
      <c r="A129" t="s">
        <v>142</v>
      </c>
      <c r="B129">
        <f t="shared" si="98"/>
        <v>11.67458632590243</v>
      </c>
      <c r="C129">
        <f t="shared" si="99"/>
        <v>4.5843584242761262</v>
      </c>
      <c r="D129">
        <f t="shared" si="100"/>
        <v>9.2995248204458623</v>
      </c>
      <c r="E129">
        <f t="shared" si="101"/>
        <v>-2.3750615054565722</v>
      </c>
      <c r="F129">
        <f>($B$5*gx-$B$6*D129)/$B$5</f>
        <v>-0.55797148922675166</v>
      </c>
      <c r="G129">
        <f>($B$5*gy-$B$6*E129)/$B$5</f>
        <v>-9.8574963096726052</v>
      </c>
      <c r="H129">
        <f t="shared" si="103"/>
        <v>9.2995248204458619E-2</v>
      </c>
      <c r="I129">
        <f t="shared" si="104"/>
        <v>-2.3750615054565723E-2</v>
      </c>
      <c r="J129">
        <f t="shared" si="105"/>
        <v>-5.5797148922675163E-3</v>
      </c>
      <c r="K129">
        <f t="shared" si="102"/>
        <v>-9.8574963096726059E-2</v>
      </c>
      <c r="M129">
        <f t="shared" si="85"/>
        <v>12.099999999999973</v>
      </c>
      <c r="N129">
        <f t="shared" si="86"/>
        <v>4.7795000000000201</v>
      </c>
      <c r="O129">
        <f t="shared" si="87"/>
        <v>10</v>
      </c>
      <c r="P129">
        <f t="shared" si="88"/>
        <v>-2.0999999999999819</v>
      </c>
      <c r="Q129">
        <f t="shared" si="81"/>
        <v>0</v>
      </c>
      <c r="R129">
        <f t="shared" si="82"/>
        <v>-10</v>
      </c>
      <c r="S129">
        <f t="shared" si="89"/>
        <v>10</v>
      </c>
      <c r="T129">
        <f t="shared" si="90"/>
        <v>-2.1499999999999817</v>
      </c>
      <c r="U129">
        <f t="shared" si="91"/>
        <v>0.1</v>
      </c>
      <c r="V129">
        <f t="shared" si="92"/>
        <v>-2.1499999999999818E-2</v>
      </c>
      <c r="W129">
        <f t="shared" si="83"/>
        <v>0</v>
      </c>
      <c r="X129">
        <f t="shared" si="84"/>
        <v>-10</v>
      </c>
      <c r="Y129">
        <f t="shared" si="93"/>
        <v>0</v>
      </c>
      <c r="Z129">
        <f t="shared" si="94"/>
        <v>-0.1</v>
      </c>
    </row>
    <row r="130" spans="1:26" x14ac:dyDescent="0.3">
      <c r="A130" t="s">
        <v>143</v>
      </c>
      <c r="B130">
        <f t="shared" si="98"/>
        <v>11.767581574106888</v>
      </c>
      <c r="C130">
        <f t="shared" si="99"/>
        <v>4.5606078092215601</v>
      </c>
      <c r="D130">
        <f t="shared" si="100"/>
        <v>9.2939451055535951</v>
      </c>
      <c r="E130">
        <f t="shared" si="101"/>
        <v>-2.4736364685532983</v>
      </c>
      <c r="F130">
        <f>($B$5*gx-$B$6*D130)/$B$5</f>
        <v>-0.55763670633321571</v>
      </c>
      <c r="G130">
        <f>($B$5*gy-$B$6*E130)/$B$5</f>
        <v>-9.8515818118868026</v>
      </c>
      <c r="H130">
        <f t="shared" si="103"/>
        <v>9.2939451055535957E-2</v>
      </c>
      <c r="I130">
        <f t="shared" si="104"/>
        <v>-2.4736364685532985E-2</v>
      </c>
      <c r="J130">
        <f t="shared" si="105"/>
        <v>-5.5763670633321568E-3</v>
      </c>
      <c r="K130">
        <f t="shared" ref="K130:K161" si="106">G130*dt</f>
        <v>-9.8515818118868032E-2</v>
      </c>
      <c r="M130">
        <f t="shared" si="85"/>
        <v>12.199999999999973</v>
      </c>
      <c r="N130">
        <f t="shared" si="86"/>
        <v>4.7580000000000204</v>
      </c>
      <c r="O130">
        <f t="shared" si="87"/>
        <v>10</v>
      </c>
      <c r="P130">
        <f t="shared" si="88"/>
        <v>-2.199999999999982</v>
      </c>
      <c r="Q130">
        <f t="shared" si="81"/>
        <v>0</v>
      </c>
      <c r="R130">
        <f t="shared" si="82"/>
        <v>-10</v>
      </c>
      <c r="S130">
        <f t="shared" si="89"/>
        <v>10</v>
      </c>
      <c r="T130">
        <f t="shared" si="90"/>
        <v>-2.2499999999999818</v>
      </c>
      <c r="U130">
        <f t="shared" si="91"/>
        <v>0.1</v>
      </c>
      <c r="V130">
        <f t="shared" si="92"/>
        <v>-2.2499999999999819E-2</v>
      </c>
      <c r="W130">
        <f t="shared" si="83"/>
        <v>0</v>
      </c>
      <c r="X130">
        <f t="shared" si="84"/>
        <v>-10</v>
      </c>
      <c r="Y130">
        <f t="shared" si="93"/>
        <v>0</v>
      </c>
      <c r="Z130">
        <f t="shared" si="94"/>
        <v>-0.1</v>
      </c>
    </row>
    <row r="131" spans="1:26" x14ac:dyDescent="0.3">
      <c r="A131" t="s">
        <v>144</v>
      </c>
      <c r="B131">
        <f t="shared" si="98"/>
        <v>11.860521025162424</v>
      </c>
      <c r="C131">
        <f t="shared" si="99"/>
        <v>4.5358714445360269</v>
      </c>
      <c r="D131">
        <f t="shared" si="100"/>
        <v>9.2883687384902629</v>
      </c>
      <c r="E131">
        <f t="shared" si="101"/>
        <v>-2.5721522866721664</v>
      </c>
      <c r="F131">
        <f>($B$5*gx-$B$6*D131)/$B$5</f>
        <v>-0.55730212430941584</v>
      </c>
      <c r="G131">
        <f>($B$5*gy-$B$6*E131)/$B$5</f>
        <v>-9.8456708627996701</v>
      </c>
      <c r="H131">
        <f t="shared" si="103"/>
        <v>9.288368738490263E-2</v>
      </c>
      <c r="I131">
        <f t="shared" si="104"/>
        <v>-2.5721522866721663E-2</v>
      </c>
      <c r="J131">
        <f t="shared" si="105"/>
        <v>-5.5730212430941586E-3</v>
      </c>
      <c r="K131">
        <f t="shared" si="106"/>
        <v>-9.84567086279967E-2</v>
      </c>
      <c r="M131">
        <f t="shared" si="85"/>
        <v>12.299999999999972</v>
      </c>
      <c r="N131">
        <f t="shared" si="86"/>
        <v>4.7355000000000205</v>
      </c>
      <c r="O131">
        <f t="shared" si="87"/>
        <v>10</v>
      </c>
      <c r="P131">
        <f t="shared" si="88"/>
        <v>-2.2999999999999821</v>
      </c>
      <c r="Q131">
        <f t="shared" si="81"/>
        <v>0</v>
      </c>
      <c r="R131">
        <f t="shared" si="82"/>
        <v>-10</v>
      </c>
      <c r="S131">
        <f t="shared" si="89"/>
        <v>10</v>
      </c>
      <c r="T131">
        <f t="shared" si="90"/>
        <v>-2.3499999999999819</v>
      </c>
      <c r="U131">
        <f t="shared" si="91"/>
        <v>0.1</v>
      </c>
      <c r="V131">
        <f t="shared" si="92"/>
        <v>-2.349999999999982E-2</v>
      </c>
      <c r="W131">
        <f t="shared" si="83"/>
        <v>0</v>
      </c>
      <c r="X131">
        <f t="shared" si="84"/>
        <v>-10</v>
      </c>
      <c r="Y131">
        <f t="shared" si="93"/>
        <v>0</v>
      </c>
      <c r="Z131">
        <f t="shared" si="94"/>
        <v>-0.1</v>
      </c>
    </row>
    <row r="132" spans="1:26" x14ac:dyDescent="0.3">
      <c r="A132" t="s">
        <v>145</v>
      </c>
      <c r="B132">
        <f t="shared" si="98"/>
        <v>11.953404712547327</v>
      </c>
      <c r="C132">
        <f t="shared" si="99"/>
        <v>4.5101499216693055</v>
      </c>
      <c r="D132">
        <f t="shared" si="100"/>
        <v>9.2827957172471685</v>
      </c>
      <c r="E132">
        <f t="shared" si="101"/>
        <v>-2.6706089953001633</v>
      </c>
      <c r="F132">
        <f>($B$5*gx-$B$6*D132)/$B$5</f>
        <v>-0.5569677430348301</v>
      </c>
      <c r="G132">
        <f>($B$5*gy-$B$6*E132)/$B$5</f>
        <v>-9.8397634602819899</v>
      </c>
      <c r="H132">
        <f t="shared" si="103"/>
        <v>9.2827957172471692E-2</v>
      </c>
      <c r="I132">
        <f t="shared" si="104"/>
        <v>-2.6706089953001635E-2</v>
      </c>
      <c r="J132">
        <f t="shared" si="105"/>
        <v>-5.5696774303483007E-3</v>
      </c>
      <c r="K132">
        <f t="shared" si="106"/>
        <v>-9.8397634602819903E-2</v>
      </c>
      <c r="M132">
        <f t="shared" si="85"/>
        <v>12.399999999999972</v>
      </c>
      <c r="N132">
        <f t="shared" si="86"/>
        <v>4.7120000000000211</v>
      </c>
      <c r="O132">
        <f t="shared" si="87"/>
        <v>10</v>
      </c>
      <c r="P132">
        <f t="shared" si="88"/>
        <v>-2.3999999999999821</v>
      </c>
      <c r="Q132">
        <f t="shared" si="81"/>
        <v>0</v>
      </c>
      <c r="R132">
        <f t="shared" si="82"/>
        <v>-10</v>
      </c>
      <c r="S132">
        <f t="shared" si="89"/>
        <v>10</v>
      </c>
      <c r="T132">
        <f t="shared" si="90"/>
        <v>-2.449999999999982</v>
      </c>
      <c r="U132">
        <f t="shared" si="91"/>
        <v>0.1</v>
      </c>
      <c r="V132">
        <f t="shared" si="92"/>
        <v>-2.4499999999999821E-2</v>
      </c>
      <c r="W132">
        <f t="shared" si="83"/>
        <v>0</v>
      </c>
      <c r="X132">
        <f t="shared" si="84"/>
        <v>-10</v>
      </c>
      <c r="Y132">
        <f t="shared" si="93"/>
        <v>0</v>
      </c>
      <c r="Z132">
        <f t="shared" si="94"/>
        <v>-0.1</v>
      </c>
    </row>
    <row r="133" spans="1:26" x14ac:dyDescent="0.3">
      <c r="A133" t="s">
        <v>146</v>
      </c>
      <c r="B133">
        <f t="shared" si="98"/>
        <v>12.046232669719798</v>
      </c>
      <c r="C133">
        <f t="shared" si="99"/>
        <v>4.4834438317163041</v>
      </c>
      <c r="D133">
        <f t="shared" si="100"/>
        <v>9.2772260398168207</v>
      </c>
      <c r="E133">
        <f t="shared" si="101"/>
        <v>-2.7690066299029832</v>
      </c>
      <c r="F133">
        <f>($B$5*gx-$B$6*D133)/$B$5</f>
        <v>-0.55663356238900918</v>
      </c>
      <c r="G133">
        <f>($B$5*gy-$B$6*E133)/$B$5</f>
        <v>-9.8338596022058216</v>
      </c>
      <c r="H133">
        <f t="shared" si="103"/>
        <v>9.2772260398168202E-2</v>
      </c>
      <c r="I133">
        <f t="shared" si="104"/>
        <v>-2.7690066299029831E-2</v>
      </c>
      <c r="J133">
        <f t="shared" si="105"/>
        <v>-5.5663356238900919E-3</v>
      </c>
      <c r="K133">
        <f t="shared" si="106"/>
        <v>-9.8338596022058217E-2</v>
      </c>
      <c r="M133">
        <f t="shared" si="85"/>
        <v>12.499999999999972</v>
      </c>
      <c r="N133">
        <f t="shared" si="86"/>
        <v>4.6875000000000213</v>
      </c>
      <c r="O133">
        <f t="shared" si="87"/>
        <v>10</v>
      </c>
      <c r="P133">
        <f t="shared" si="88"/>
        <v>-2.4999999999999822</v>
      </c>
      <c r="Q133">
        <f t="shared" si="81"/>
        <v>0</v>
      </c>
      <c r="R133">
        <f t="shared" si="82"/>
        <v>-10</v>
      </c>
      <c r="S133">
        <f t="shared" si="89"/>
        <v>10</v>
      </c>
      <c r="T133">
        <f t="shared" si="90"/>
        <v>-2.5499999999999821</v>
      </c>
      <c r="U133">
        <f t="shared" si="91"/>
        <v>0.1</v>
      </c>
      <c r="V133">
        <f t="shared" si="92"/>
        <v>-2.5499999999999821E-2</v>
      </c>
      <c r="W133">
        <f t="shared" si="83"/>
        <v>0</v>
      </c>
      <c r="X133">
        <f t="shared" si="84"/>
        <v>-10</v>
      </c>
      <c r="Y133">
        <f t="shared" si="93"/>
        <v>0</v>
      </c>
      <c r="Z133">
        <f t="shared" si="94"/>
        <v>-0.1</v>
      </c>
    </row>
    <row r="134" spans="1:26" x14ac:dyDescent="0.3">
      <c r="A134" t="s">
        <v>147</v>
      </c>
      <c r="B134">
        <f t="shared" si="98"/>
        <v>12.139004930117967</v>
      </c>
      <c r="C134">
        <f t="shared" si="99"/>
        <v>4.4557537654172741</v>
      </c>
      <c r="D134">
        <f t="shared" si="100"/>
        <v>9.2716597041929312</v>
      </c>
      <c r="E134">
        <f t="shared" si="101"/>
        <v>-2.8673452259250416</v>
      </c>
      <c r="F134">
        <f>($B$5*gx-$B$6*D134)/$B$5</f>
        <v>-0.55629958225157583</v>
      </c>
      <c r="G134">
        <f>($B$5*gy-$B$6*E134)/$B$5</f>
        <v>-9.8279592864444982</v>
      </c>
      <c r="H134">
        <f t="shared" si="103"/>
        <v>9.2716597041929319E-2</v>
      </c>
      <c r="I134">
        <f t="shared" si="104"/>
        <v>-2.8673452259250415E-2</v>
      </c>
      <c r="J134">
        <f t="shared" si="105"/>
        <v>-5.562995822515758E-3</v>
      </c>
      <c r="K134">
        <f t="shared" si="106"/>
        <v>-9.8279592864444987E-2</v>
      </c>
      <c r="M134">
        <f t="shared" si="85"/>
        <v>12.599999999999971</v>
      </c>
      <c r="N134">
        <f t="shared" si="86"/>
        <v>4.6620000000000212</v>
      </c>
      <c r="O134">
        <f t="shared" si="87"/>
        <v>10</v>
      </c>
      <c r="P134">
        <f t="shared" si="88"/>
        <v>-2.5999999999999823</v>
      </c>
      <c r="Q134">
        <f t="shared" si="81"/>
        <v>0</v>
      </c>
      <c r="R134">
        <f t="shared" si="82"/>
        <v>-10</v>
      </c>
      <c r="S134">
        <f t="shared" si="89"/>
        <v>10</v>
      </c>
      <c r="T134">
        <f t="shared" si="90"/>
        <v>-2.6499999999999821</v>
      </c>
      <c r="U134">
        <f t="shared" si="91"/>
        <v>0.1</v>
      </c>
      <c r="V134">
        <f t="shared" si="92"/>
        <v>-2.6499999999999822E-2</v>
      </c>
      <c r="W134">
        <f t="shared" si="83"/>
        <v>0</v>
      </c>
      <c r="X134">
        <f t="shared" si="84"/>
        <v>-10</v>
      </c>
      <c r="Y134">
        <f t="shared" si="93"/>
        <v>0</v>
      </c>
      <c r="Z134">
        <f t="shared" si="94"/>
        <v>-0.1</v>
      </c>
    </row>
    <row r="135" spans="1:26" x14ac:dyDescent="0.3">
      <c r="A135" t="s">
        <v>148</v>
      </c>
      <c r="B135">
        <f t="shared" si="98"/>
        <v>12.231721527159896</v>
      </c>
      <c r="C135">
        <f t="shared" si="99"/>
        <v>4.4270803131580241</v>
      </c>
      <c r="D135">
        <f t="shared" si="100"/>
        <v>9.2660967083704158</v>
      </c>
      <c r="E135">
        <f t="shared" si="101"/>
        <v>-2.9656248187894865</v>
      </c>
      <c r="F135">
        <f>($B$5*gx-$B$6*D135)/$B$5</f>
        <v>-0.55596580250222494</v>
      </c>
      <c r="G135">
        <f>($B$5*gy-$B$6*E135)/$B$5</f>
        <v>-9.8220625108726303</v>
      </c>
      <c r="H135">
        <f t="shared" si="103"/>
        <v>9.2660967083704165E-2</v>
      </c>
      <c r="I135">
        <f t="shared" si="104"/>
        <v>-2.9656248187894866E-2</v>
      </c>
      <c r="J135">
        <f t="shared" si="105"/>
        <v>-5.5596580250222493E-3</v>
      </c>
      <c r="K135">
        <f t="shared" si="106"/>
        <v>-9.8220625108726312E-2</v>
      </c>
      <c r="M135">
        <f t="shared" si="85"/>
        <v>12.699999999999971</v>
      </c>
      <c r="N135">
        <f t="shared" si="86"/>
        <v>4.6355000000000217</v>
      </c>
      <c r="O135">
        <f t="shared" si="87"/>
        <v>10</v>
      </c>
      <c r="P135">
        <f t="shared" si="88"/>
        <v>-2.6999999999999824</v>
      </c>
      <c r="Q135">
        <f t="shared" si="81"/>
        <v>0</v>
      </c>
      <c r="R135">
        <f t="shared" si="82"/>
        <v>-10</v>
      </c>
      <c r="S135">
        <f t="shared" si="89"/>
        <v>10</v>
      </c>
      <c r="T135">
        <f t="shared" si="90"/>
        <v>-2.7499999999999822</v>
      </c>
      <c r="U135">
        <f t="shared" si="91"/>
        <v>0.1</v>
      </c>
      <c r="V135">
        <f t="shared" si="92"/>
        <v>-2.7499999999999823E-2</v>
      </c>
      <c r="W135">
        <f t="shared" si="83"/>
        <v>0</v>
      </c>
      <c r="X135">
        <f t="shared" si="84"/>
        <v>-10</v>
      </c>
      <c r="Y135">
        <f t="shared" si="93"/>
        <v>0</v>
      </c>
      <c r="Z135">
        <f t="shared" si="94"/>
        <v>-0.1</v>
      </c>
    </row>
    <row r="136" spans="1:26" x14ac:dyDescent="0.3">
      <c r="A136" t="s">
        <v>149</v>
      </c>
      <c r="B136">
        <f t="shared" si="98"/>
        <v>12.324382494243601</v>
      </c>
      <c r="C136">
        <f t="shared" si="99"/>
        <v>4.3974240649701288</v>
      </c>
      <c r="D136">
        <f t="shared" si="100"/>
        <v>9.260537050345393</v>
      </c>
      <c r="E136">
        <f t="shared" si="101"/>
        <v>-3.063845443898213</v>
      </c>
      <c r="F136">
        <f>($B$5*gx-$B$6*D136)/$B$5</f>
        <v>-0.55563222302072357</v>
      </c>
      <c r="G136">
        <f>($B$5*gy-$B$6*E136)/$B$5</f>
        <v>-9.816169273366107</v>
      </c>
      <c r="H136">
        <f t="shared" si="103"/>
        <v>9.2605370503453938E-2</v>
      </c>
      <c r="I136">
        <f t="shared" si="104"/>
        <v>-3.0638454438982131E-2</v>
      </c>
      <c r="J136">
        <f t="shared" si="105"/>
        <v>-5.5563222302072359E-3</v>
      </c>
      <c r="K136">
        <f t="shared" si="106"/>
        <v>-9.8161692733661071E-2</v>
      </c>
      <c r="M136">
        <f t="shared" si="85"/>
        <v>12.799999999999971</v>
      </c>
      <c r="N136">
        <f t="shared" si="86"/>
        <v>4.6080000000000219</v>
      </c>
      <c r="O136">
        <f t="shared" si="87"/>
        <v>10</v>
      </c>
      <c r="P136">
        <f t="shared" si="88"/>
        <v>-2.7999999999999825</v>
      </c>
      <c r="Q136">
        <f t="shared" ref="Q136:Q199" si="107">gx</f>
        <v>0</v>
      </c>
      <c r="R136">
        <f t="shared" ref="R136:R199" si="108">gy</f>
        <v>-10</v>
      </c>
      <c r="S136">
        <f t="shared" si="89"/>
        <v>10</v>
      </c>
      <c r="T136">
        <f t="shared" si="90"/>
        <v>-2.8499999999999823</v>
      </c>
      <c r="U136">
        <f t="shared" si="91"/>
        <v>0.1</v>
      </c>
      <c r="V136">
        <f t="shared" si="92"/>
        <v>-2.8499999999999824E-2</v>
      </c>
      <c r="W136">
        <f t="shared" ref="W136:W199" si="109">gx</f>
        <v>0</v>
      </c>
      <c r="X136">
        <f t="shared" ref="X136:X199" si="110">gy</f>
        <v>-10</v>
      </c>
      <c r="Y136">
        <f t="shared" si="93"/>
        <v>0</v>
      </c>
      <c r="Z136">
        <f t="shared" si="94"/>
        <v>-0.1</v>
      </c>
    </row>
    <row r="137" spans="1:26" x14ac:dyDescent="0.3">
      <c r="A137" t="s">
        <v>150</v>
      </c>
      <c r="B137">
        <f t="shared" si="98"/>
        <v>12.416987864747055</v>
      </c>
      <c r="C137">
        <f t="shared" si="99"/>
        <v>4.3667856105311467</v>
      </c>
      <c r="D137">
        <f t="shared" si="100"/>
        <v>9.2549807281151857</v>
      </c>
      <c r="E137">
        <f t="shared" si="101"/>
        <v>-3.1620071366318743</v>
      </c>
      <c r="F137">
        <f>($B$5*gx-$B$6*D137)/$B$5</f>
        <v>-0.55529884368691118</v>
      </c>
      <c r="G137">
        <f>($B$5*gy-$B$6*E137)/$B$5</f>
        <v>-9.8102795718020879</v>
      </c>
      <c r="H137">
        <f t="shared" si="103"/>
        <v>9.2549807281151864E-2</v>
      </c>
      <c r="I137">
        <f t="shared" si="104"/>
        <v>-3.1620071366318746E-2</v>
      </c>
      <c r="J137">
        <f t="shared" si="105"/>
        <v>-5.5529884368691121E-3</v>
      </c>
      <c r="K137">
        <f t="shared" si="106"/>
        <v>-9.8102795718020885E-2</v>
      </c>
      <c r="M137">
        <f t="shared" si="85"/>
        <v>12.89999999999997</v>
      </c>
      <c r="N137">
        <f t="shared" si="86"/>
        <v>4.5795000000000217</v>
      </c>
      <c r="O137">
        <f t="shared" si="87"/>
        <v>10</v>
      </c>
      <c r="P137">
        <f t="shared" si="88"/>
        <v>-2.8999999999999826</v>
      </c>
      <c r="Q137">
        <f t="shared" si="107"/>
        <v>0</v>
      </c>
      <c r="R137">
        <f t="shared" si="108"/>
        <v>-10</v>
      </c>
      <c r="S137">
        <f t="shared" si="89"/>
        <v>10</v>
      </c>
      <c r="T137">
        <f t="shared" si="90"/>
        <v>-2.9499999999999824</v>
      </c>
      <c r="U137">
        <f t="shared" si="91"/>
        <v>0.1</v>
      </c>
      <c r="V137">
        <f t="shared" si="92"/>
        <v>-2.9499999999999825E-2</v>
      </c>
      <c r="W137">
        <f t="shared" si="109"/>
        <v>0</v>
      </c>
      <c r="X137">
        <f t="shared" si="110"/>
        <v>-10</v>
      </c>
      <c r="Y137">
        <f t="shared" si="93"/>
        <v>0</v>
      </c>
      <c r="Z137">
        <f t="shared" si="94"/>
        <v>-0.1</v>
      </c>
    </row>
    <row r="138" spans="1:26" x14ac:dyDescent="0.3">
      <c r="A138" t="s">
        <v>151</v>
      </c>
      <c r="B138">
        <f t="shared" si="98"/>
        <v>12.509537672028207</v>
      </c>
      <c r="C138">
        <f t="shared" si="99"/>
        <v>4.3351655391648283</v>
      </c>
      <c r="D138">
        <f t="shared" si="100"/>
        <v>9.2494277396783158</v>
      </c>
      <c r="E138">
        <f t="shared" si="101"/>
        <v>-3.260109932349895</v>
      </c>
      <c r="F138">
        <f>($B$5*gx-$B$6*D138)/$B$5</f>
        <v>-0.55496566438069894</v>
      </c>
      <c r="G138">
        <f>($B$5*gy-$B$6*E138)/$B$5</f>
        <v>-9.8043934040590059</v>
      </c>
      <c r="H138">
        <f t="shared" si="103"/>
        <v>9.2494277396783162E-2</v>
      </c>
      <c r="I138">
        <f t="shared" si="104"/>
        <v>-3.2601099323498951E-2</v>
      </c>
      <c r="J138">
        <f t="shared" si="105"/>
        <v>-5.5496566438069895E-3</v>
      </c>
      <c r="K138">
        <f t="shared" si="106"/>
        <v>-9.8043934040590058E-2</v>
      </c>
      <c r="M138">
        <f t="shared" si="85"/>
        <v>12.99999999999997</v>
      </c>
      <c r="N138">
        <f t="shared" si="86"/>
        <v>4.550000000000022</v>
      </c>
      <c r="O138">
        <f t="shared" si="87"/>
        <v>10</v>
      </c>
      <c r="P138">
        <f t="shared" si="88"/>
        <v>-2.9999999999999827</v>
      </c>
      <c r="Q138">
        <f t="shared" si="107"/>
        <v>0</v>
      </c>
      <c r="R138">
        <f t="shared" si="108"/>
        <v>-10</v>
      </c>
      <c r="S138">
        <f t="shared" si="89"/>
        <v>10</v>
      </c>
      <c r="T138">
        <f t="shared" si="90"/>
        <v>-3.0499999999999825</v>
      </c>
      <c r="U138">
        <f t="shared" si="91"/>
        <v>0.1</v>
      </c>
      <c r="V138">
        <f t="shared" si="92"/>
        <v>-3.0499999999999826E-2</v>
      </c>
      <c r="W138">
        <f t="shared" si="109"/>
        <v>0</v>
      </c>
      <c r="X138">
        <f t="shared" si="110"/>
        <v>-10</v>
      </c>
      <c r="Y138">
        <f t="shared" si="93"/>
        <v>0</v>
      </c>
      <c r="Z138">
        <f t="shared" si="94"/>
        <v>-0.1</v>
      </c>
    </row>
    <row r="139" spans="1:26" x14ac:dyDescent="0.3">
      <c r="A139" t="s">
        <v>152</v>
      </c>
      <c r="B139">
        <f t="shared" si="98"/>
        <v>12.60203194942499</v>
      </c>
      <c r="C139">
        <f t="shared" si="99"/>
        <v>4.302564439841329</v>
      </c>
      <c r="D139">
        <f t="shared" si="100"/>
        <v>9.2438780830345095</v>
      </c>
      <c r="E139">
        <f t="shared" si="101"/>
        <v>-3.3581538663904849</v>
      </c>
      <c r="F139">
        <f>($B$5*gx-$B$6*D139)/$B$5</f>
        <v>-0.55463268498207063</v>
      </c>
      <c r="G139">
        <f>($B$5*gy-$B$6*E139)/$B$5</f>
        <v>-9.7985107680165715</v>
      </c>
      <c r="H139">
        <f t="shared" si="103"/>
        <v>9.2438780830345096E-2</v>
      </c>
      <c r="I139">
        <f t="shared" si="104"/>
        <v>-3.3581538663904849E-2</v>
      </c>
      <c r="J139">
        <f t="shared" si="105"/>
        <v>-5.5463268498207067E-3</v>
      </c>
      <c r="K139">
        <f t="shared" si="106"/>
        <v>-9.7985107680165717E-2</v>
      </c>
      <c r="M139">
        <f t="shared" si="85"/>
        <v>13.099999999999969</v>
      </c>
      <c r="N139">
        <f t="shared" si="86"/>
        <v>4.5195000000000221</v>
      </c>
      <c r="O139">
        <f t="shared" si="87"/>
        <v>10</v>
      </c>
      <c r="P139">
        <f t="shared" si="88"/>
        <v>-3.0999999999999828</v>
      </c>
      <c r="Q139">
        <f t="shared" si="107"/>
        <v>0</v>
      </c>
      <c r="R139">
        <f t="shared" si="108"/>
        <v>-10</v>
      </c>
      <c r="S139">
        <f t="shared" si="89"/>
        <v>10</v>
      </c>
      <c r="T139">
        <f t="shared" si="90"/>
        <v>-3.1499999999999826</v>
      </c>
      <c r="U139">
        <f t="shared" si="91"/>
        <v>0.1</v>
      </c>
      <c r="V139">
        <f t="shared" si="92"/>
        <v>-3.1499999999999827E-2</v>
      </c>
      <c r="W139">
        <f t="shared" si="109"/>
        <v>0</v>
      </c>
      <c r="X139">
        <f t="shared" si="110"/>
        <v>-10</v>
      </c>
      <c r="Y139">
        <f t="shared" si="93"/>
        <v>0</v>
      </c>
      <c r="Z139">
        <f t="shared" si="94"/>
        <v>-0.1</v>
      </c>
    </row>
    <row r="140" spans="1:26" x14ac:dyDescent="0.3">
      <c r="A140" t="s">
        <v>153</v>
      </c>
      <c r="B140">
        <f t="shared" si="98"/>
        <v>12.694470730255336</v>
      </c>
      <c r="C140">
        <f t="shared" si="99"/>
        <v>4.2689829011774245</v>
      </c>
      <c r="D140">
        <f t="shared" si="100"/>
        <v>9.2383317561846887</v>
      </c>
      <c r="E140">
        <f t="shared" si="101"/>
        <v>-3.4561389740706505</v>
      </c>
      <c r="F140">
        <f>($B$5*gx-$B$6*D140)/$B$5</f>
        <v>-0.55429990537108131</v>
      </c>
      <c r="G140">
        <f>($B$5*gy-$B$6*E140)/$B$5</f>
        <v>-9.7926316615557614</v>
      </c>
      <c r="H140">
        <f t="shared" si="103"/>
        <v>9.2383317561846895E-2</v>
      </c>
      <c r="I140">
        <f t="shared" si="104"/>
        <v>-3.4561389740706508E-2</v>
      </c>
      <c r="J140">
        <f t="shared" si="105"/>
        <v>-5.5429990537108134E-3</v>
      </c>
      <c r="K140">
        <f t="shared" si="106"/>
        <v>-9.7926316615557618E-2</v>
      </c>
      <c r="M140">
        <f t="shared" si="85"/>
        <v>13.199999999999969</v>
      </c>
      <c r="N140">
        <f t="shared" si="86"/>
        <v>4.4880000000000226</v>
      </c>
      <c r="O140">
        <f t="shared" si="87"/>
        <v>10</v>
      </c>
      <c r="P140">
        <f t="shared" si="88"/>
        <v>-3.1999999999999829</v>
      </c>
      <c r="Q140">
        <f t="shared" si="107"/>
        <v>0</v>
      </c>
      <c r="R140">
        <f t="shared" si="108"/>
        <v>-10</v>
      </c>
      <c r="S140">
        <f t="shared" si="89"/>
        <v>10</v>
      </c>
      <c r="T140">
        <f t="shared" si="90"/>
        <v>-3.2499999999999827</v>
      </c>
      <c r="U140">
        <f t="shared" si="91"/>
        <v>0.1</v>
      </c>
      <c r="V140">
        <f t="shared" si="92"/>
        <v>-3.2499999999999828E-2</v>
      </c>
      <c r="W140">
        <f t="shared" si="109"/>
        <v>0</v>
      </c>
      <c r="X140">
        <f t="shared" si="110"/>
        <v>-10</v>
      </c>
      <c r="Y140">
        <f t="shared" si="93"/>
        <v>0</v>
      </c>
      <c r="Z140">
        <f t="shared" si="94"/>
        <v>-0.1</v>
      </c>
    </row>
    <row r="141" spans="1:26" x14ac:dyDescent="0.3">
      <c r="A141" t="s">
        <v>154</v>
      </c>
      <c r="B141">
        <f t="shared" si="98"/>
        <v>12.786854047817183</v>
      </c>
      <c r="C141">
        <f t="shared" si="99"/>
        <v>4.2344215114367181</v>
      </c>
      <c r="D141">
        <f t="shared" si="100"/>
        <v>9.2327887571309777</v>
      </c>
      <c r="E141">
        <f t="shared" si="101"/>
        <v>-3.554065290686208</v>
      </c>
      <c r="F141">
        <f>($B$5*gx-$B$6*D141)/$B$5</f>
        <v>-0.55396732542785865</v>
      </c>
      <c r="G141">
        <f>($B$5*gy-$B$6*E141)/$B$5</f>
        <v>-9.7867560825588278</v>
      </c>
      <c r="H141">
        <f t="shared" si="103"/>
        <v>9.2327887571309775E-2</v>
      </c>
      <c r="I141">
        <f t="shared" si="104"/>
        <v>-3.5540652906862084E-2</v>
      </c>
      <c r="J141">
        <f t="shared" si="105"/>
        <v>-5.5396732542785862E-3</v>
      </c>
      <c r="K141">
        <f t="shared" si="106"/>
        <v>-9.7867560825588285E-2</v>
      </c>
      <c r="M141">
        <f t="shared" si="85"/>
        <v>13.299999999999969</v>
      </c>
      <c r="N141">
        <f t="shared" si="86"/>
        <v>4.4555000000000229</v>
      </c>
      <c r="O141">
        <f t="shared" si="87"/>
        <v>10</v>
      </c>
      <c r="P141">
        <f t="shared" si="88"/>
        <v>-3.2999999999999829</v>
      </c>
      <c r="Q141">
        <f t="shared" si="107"/>
        <v>0</v>
      </c>
      <c r="R141">
        <f t="shared" si="108"/>
        <v>-10</v>
      </c>
      <c r="S141">
        <f t="shared" si="89"/>
        <v>10</v>
      </c>
      <c r="T141">
        <f t="shared" si="90"/>
        <v>-3.3499999999999828</v>
      </c>
      <c r="U141">
        <f t="shared" si="91"/>
        <v>0.1</v>
      </c>
      <c r="V141">
        <f t="shared" si="92"/>
        <v>-3.3499999999999829E-2</v>
      </c>
      <c r="W141">
        <f t="shared" si="109"/>
        <v>0</v>
      </c>
      <c r="X141">
        <f t="shared" si="110"/>
        <v>-10</v>
      </c>
      <c r="Y141">
        <f t="shared" si="93"/>
        <v>0</v>
      </c>
      <c r="Z141">
        <f t="shared" si="94"/>
        <v>-0.1</v>
      </c>
    </row>
    <row r="142" spans="1:26" x14ac:dyDescent="0.3">
      <c r="A142" t="s">
        <v>155</v>
      </c>
      <c r="B142">
        <f t="shared" si="98"/>
        <v>12.879181935388493</v>
      </c>
      <c r="C142">
        <f t="shared" si="99"/>
        <v>4.198880858529856</v>
      </c>
      <c r="D142">
        <f t="shared" si="100"/>
        <v>9.2272490838766998</v>
      </c>
      <c r="E142">
        <f t="shared" si="101"/>
        <v>-3.6519328515117961</v>
      </c>
      <c r="F142">
        <f>($B$5*gx-$B$6*D142)/$B$5</f>
        <v>-0.55363494503260191</v>
      </c>
      <c r="G142">
        <f>($B$5*gy-$B$6*E142)/$B$5</f>
        <v>-9.7808840289092931</v>
      </c>
      <c r="H142">
        <f t="shared" si="103"/>
        <v>9.2272490838766999E-2</v>
      </c>
      <c r="I142">
        <f t="shared" si="104"/>
        <v>-3.6519328515117959E-2</v>
      </c>
      <c r="J142">
        <f t="shared" si="105"/>
        <v>-5.536349450326019E-3</v>
      </c>
      <c r="K142">
        <f t="shared" si="106"/>
        <v>-9.7808840289092938E-2</v>
      </c>
      <c r="M142">
        <f t="shared" si="85"/>
        <v>13.399999999999968</v>
      </c>
      <c r="N142">
        <f t="shared" si="86"/>
        <v>4.4220000000000228</v>
      </c>
      <c r="O142">
        <f t="shared" si="87"/>
        <v>10</v>
      </c>
      <c r="P142">
        <f t="shared" si="88"/>
        <v>-3.399999999999983</v>
      </c>
      <c r="Q142">
        <f t="shared" si="107"/>
        <v>0</v>
      </c>
      <c r="R142">
        <f t="shared" si="108"/>
        <v>-10</v>
      </c>
      <c r="S142">
        <f t="shared" si="89"/>
        <v>10</v>
      </c>
      <c r="T142">
        <f t="shared" si="90"/>
        <v>-3.4499999999999829</v>
      </c>
      <c r="U142">
        <f t="shared" si="91"/>
        <v>0.1</v>
      </c>
      <c r="V142">
        <f t="shared" si="92"/>
        <v>-3.4499999999999829E-2</v>
      </c>
      <c r="W142">
        <f t="shared" si="109"/>
        <v>0</v>
      </c>
      <c r="X142">
        <f t="shared" si="110"/>
        <v>-10</v>
      </c>
      <c r="Y142">
        <f t="shared" si="93"/>
        <v>0</v>
      </c>
      <c r="Z142">
        <f t="shared" si="94"/>
        <v>-0.1</v>
      </c>
    </row>
    <row r="143" spans="1:26" x14ac:dyDescent="0.3">
      <c r="A143" t="s">
        <v>156</v>
      </c>
      <c r="B143">
        <f t="shared" si="98"/>
        <v>12.971454426227259</v>
      </c>
      <c r="C143">
        <f t="shared" si="99"/>
        <v>4.1623615300147385</v>
      </c>
      <c r="D143">
        <f t="shared" si="100"/>
        <v>9.2217127344263741</v>
      </c>
      <c r="E143">
        <f t="shared" si="101"/>
        <v>-3.7497416918008892</v>
      </c>
      <c r="F143">
        <f>($B$5*gx-$B$6*D143)/$B$5</f>
        <v>-0.55330276406558243</v>
      </c>
      <c r="G143">
        <f>($B$5*gy-$B$6*E143)/$B$5</f>
        <v>-9.7750154984919462</v>
      </c>
      <c r="H143">
        <f t="shared" si="103"/>
        <v>9.2217127344263738E-2</v>
      </c>
      <c r="I143">
        <f t="shared" si="104"/>
        <v>-3.749741691800889E-2</v>
      </c>
      <c r="J143">
        <f t="shared" si="105"/>
        <v>-5.5330276406558247E-3</v>
      </c>
      <c r="K143">
        <f t="shared" si="106"/>
        <v>-9.7750154984919457E-2</v>
      </c>
      <c r="M143">
        <f t="shared" si="85"/>
        <v>13.499999999999968</v>
      </c>
      <c r="N143">
        <f t="shared" si="86"/>
        <v>4.3875000000000233</v>
      </c>
      <c r="O143">
        <f t="shared" si="87"/>
        <v>10</v>
      </c>
      <c r="P143">
        <f t="shared" si="88"/>
        <v>-3.4999999999999831</v>
      </c>
      <c r="Q143">
        <f t="shared" si="107"/>
        <v>0</v>
      </c>
      <c r="R143">
        <f t="shared" si="108"/>
        <v>-10</v>
      </c>
      <c r="S143">
        <f t="shared" si="89"/>
        <v>10</v>
      </c>
      <c r="T143">
        <f t="shared" si="90"/>
        <v>-3.5499999999999829</v>
      </c>
      <c r="U143">
        <f t="shared" si="91"/>
        <v>0.1</v>
      </c>
      <c r="V143">
        <f t="shared" si="92"/>
        <v>-3.549999999999983E-2</v>
      </c>
      <c r="W143">
        <f t="shared" si="109"/>
        <v>0</v>
      </c>
      <c r="X143">
        <f t="shared" si="110"/>
        <v>-10</v>
      </c>
      <c r="Y143">
        <f t="shared" si="93"/>
        <v>0</v>
      </c>
      <c r="Z143">
        <f t="shared" si="94"/>
        <v>-0.1</v>
      </c>
    </row>
    <row r="144" spans="1:26" x14ac:dyDescent="0.3">
      <c r="A144" t="s">
        <v>157</v>
      </c>
      <c r="B144">
        <f t="shared" si="98"/>
        <v>13.063671553571522</v>
      </c>
      <c r="C144">
        <f t="shared" si="99"/>
        <v>4.1248641130967298</v>
      </c>
      <c r="D144">
        <f t="shared" si="100"/>
        <v>9.2161797067857183</v>
      </c>
      <c r="E144">
        <f t="shared" si="101"/>
        <v>-3.8474918467858088</v>
      </c>
      <c r="F144">
        <f>($B$5*gx-$B$6*D144)/$B$5</f>
        <v>-0.55297078240714304</v>
      </c>
      <c r="G144">
        <f>($B$5*gy-$B$6*E144)/$B$5</f>
        <v>-9.7691504891928513</v>
      </c>
      <c r="H144">
        <f t="shared" si="103"/>
        <v>9.2161797067857182E-2</v>
      </c>
      <c r="I144">
        <f t="shared" si="104"/>
        <v>-3.8474918467858089E-2</v>
      </c>
      <c r="J144">
        <f t="shared" si="105"/>
        <v>-5.52970782407143E-3</v>
      </c>
      <c r="K144">
        <f t="shared" si="106"/>
        <v>-9.7691504891928516E-2</v>
      </c>
      <c r="M144">
        <f t="shared" si="85"/>
        <v>13.599999999999968</v>
      </c>
      <c r="N144">
        <f t="shared" si="86"/>
        <v>4.3520000000000234</v>
      </c>
      <c r="O144">
        <f t="shared" si="87"/>
        <v>10</v>
      </c>
      <c r="P144">
        <f t="shared" si="88"/>
        <v>-3.5999999999999832</v>
      </c>
      <c r="Q144">
        <f t="shared" si="107"/>
        <v>0</v>
      </c>
      <c r="R144">
        <f t="shared" si="108"/>
        <v>-10</v>
      </c>
      <c r="S144">
        <f t="shared" si="89"/>
        <v>10</v>
      </c>
      <c r="T144">
        <f t="shared" si="90"/>
        <v>-3.649999999999983</v>
      </c>
      <c r="U144">
        <f t="shared" si="91"/>
        <v>0.1</v>
      </c>
      <c r="V144">
        <f t="shared" si="92"/>
        <v>-3.6499999999999831E-2</v>
      </c>
      <c r="W144">
        <f t="shared" si="109"/>
        <v>0</v>
      </c>
      <c r="X144">
        <f t="shared" si="110"/>
        <v>-10</v>
      </c>
      <c r="Y144">
        <f t="shared" si="93"/>
        <v>0</v>
      </c>
      <c r="Z144">
        <f t="shared" si="94"/>
        <v>-0.1</v>
      </c>
    </row>
    <row r="145" spans="1:26" x14ac:dyDescent="0.3">
      <c r="A145" t="s">
        <v>158</v>
      </c>
      <c r="B145">
        <f t="shared" si="98"/>
        <v>13.15583335063938</v>
      </c>
      <c r="C145">
        <f t="shared" si="99"/>
        <v>4.0863891946288717</v>
      </c>
      <c r="D145">
        <f t="shared" si="100"/>
        <v>9.2106499989616477</v>
      </c>
      <c r="E145">
        <f t="shared" si="101"/>
        <v>-3.9451833516777373</v>
      </c>
      <c r="F145">
        <f>($B$5*gx-$B$6*D145)/$B$5</f>
        <v>-0.55263899993769883</v>
      </c>
      <c r="G145">
        <f>($B$5*gy-$B$6*E145)/$B$5</f>
        <v>-9.7632889988993359</v>
      </c>
      <c r="H145">
        <f t="shared" si="103"/>
        <v>9.210649998961648E-2</v>
      </c>
      <c r="I145">
        <f t="shared" si="104"/>
        <v>-3.9451833516777376E-2</v>
      </c>
      <c r="J145">
        <f t="shared" si="105"/>
        <v>-5.5263899993769888E-3</v>
      </c>
      <c r="K145">
        <f t="shared" si="106"/>
        <v>-9.763288998899336E-2</v>
      </c>
      <c r="M145">
        <f t="shared" si="85"/>
        <v>13.699999999999967</v>
      </c>
      <c r="N145">
        <f t="shared" si="86"/>
        <v>4.3155000000000232</v>
      </c>
      <c r="O145">
        <f t="shared" si="87"/>
        <v>10</v>
      </c>
      <c r="P145">
        <f t="shared" si="88"/>
        <v>-3.6999999999999833</v>
      </c>
      <c r="Q145">
        <f t="shared" si="107"/>
        <v>0</v>
      </c>
      <c r="R145">
        <f t="shared" si="108"/>
        <v>-10</v>
      </c>
      <c r="S145">
        <f t="shared" si="89"/>
        <v>10</v>
      </c>
      <c r="T145">
        <f t="shared" si="90"/>
        <v>-3.7499999999999831</v>
      </c>
      <c r="U145">
        <f t="shared" si="91"/>
        <v>0.1</v>
      </c>
      <c r="V145">
        <f t="shared" si="92"/>
        <v>-3.7499999999999832E-2</v>
      </c>
      <c r="W145">
        <f t="shared" si="109"/>
        <v>0</v>
      </c>
      <c r="X145">
        <f t="shared" si="110"/>
        <v>-10</v>
      </c>
      <c r="Y145">
        <f t="shared" si="93"/>
        <v>0</v>
      </c>
      <c r="Z145">
        <f t="shared" si="94"/>
        <v>-0.1</v>
      </c>
    </row>
    <row r="146" spans="1:26" x14ac:dyDescent="0.3">
      <c r="A146" t="s">
        <v>159</v>
      </c>
      <c r="B146">
        <f t="shared" si="98"/>
        <v>13.247939850628997</v>
      </c>
      <c r="C146">
        <f t="shared" si="99"/>
        <v>4.0469373611120947</v>
      </c>
      <c r="D146">
        <f t="shared" si="100"/>
        <v>9.2051236089622712</v>
      </c>
      <c r="E146">
        <f t="shared" si="101"/>
        <v>-4.0428162416667304</v>
      </c>
      <c r="F146">
        <f>($B$5*gx-$B$6*D146)/$B$5</f>
        <v>-0.5523074165377363</v>
      </c>
      <c r="G146">
        <f>($B$5*gy-$B$6*E146)/$B$5</f>
        <v>-9.7574310254999954</v>
      </c>
      <c r="H146">
        <f t="shared" si="103"/>
        <v>9.2051236089622721E-2</v>
      </c>
      <c r="I146">
        <f t="shared" si="104"/>
        <v>-4.0428162416667301E-2</v>
      </c>
      <c r="J146">
        <f t="shared" si="105"/>
        <v>-5.5230741653773631E-3</v>
      </c>
      <c r="K146">
        <f t="shared" si="106"/>
        <v>-9.7574310254999963E-2</v>
      </c>
      <c r="M146">
        <f t="shared" si="85"/>
        <v>13.799999999999967</v>
      </c>
      <c r="N146">
        <f t="shared" si="86"/>
        <v>4.2780000000000236</v>
      </c>
      <c r="O146">
        <f t="shared" si="87"/>
        <v>10</v>
      </c>
      <c r="P146">
        <f t="shared" si="88"/>
        <v>-3.7999999999999834</v>
      </c>
      <c r="Q146">
        <f t="shared" si="107"/>
        <v>0</v>
      </c>
      <c r="R146">
        <f t="shared" si="108"/>
        <v>-10</v>
      </c>
      <c r="S146">
        <f t="shared" si="89"/>
        <v>10</v>
      </c>
      <c r="T146">
        <f t="shared" si="90"/>
        <v>-3.8499999999999832</v>
      </c>
      <c r="U146">
        <f t="shared" si="91"/>
        <v>0.1</v>
      </c>
      <c r="V146">
        <f t="shared" si="92"/>
        <v>-3.8499999999999833E-2</v>
      </c>
      <c r="W146">
        <f t="shared" si="109"/>
        <v>0</v>
      </c>
      <c r="X146">
        <f t="shared" si="110"/>
        <v>-10</v>
      </c>
      <c r="Y146">
        <f t="shared" si="93"/>
        <v>0</v>
      </c>
      <c r="Z146">
        <f t="shared" si="94"/>
        <v>-0.1</v>
      </c>
    </row>
    <row r="147" spans="1:26" x14ac:dyDescent="0.3">
      <c r="A147" t="s">
        <v>160</v>
      </c>
      <c r="B147">
        <f t="shared" si="98"/>
        <v>13.339991086718619</v>
      </c>
      <c r="C147">
        <f t="shared" si="99"/>
        <v>4.0065091986954275</v>
      </c>
      <c r="D147">
        <f t="shared" si="100"/>
        <v>9.1996005347968932</v>
      </c>
      <c r="E147">
        <f t="shared" si="101"/>
        <v>-4.1403905519217306</v>
      </c>
      <c r="F147">
        <f>($B$5*gx-$B$6*D147)/$B$5</f>
        <v>-0.55197603208781354</v>
      </c>
      <c r="G147">
        <f>($B$5*gy-$B$6*E147)/$B$5</f>
        <v>-9.7515765668846974</v>
      </c>
      <c r="H147">
        <f t="shared" si="103"/>
        <v>9.1996005347968937E-2</v>
      </c>
      <c r="I147">
        <f t="shared" si="104"/>
        <v>-4.1403905519217306E-2</v>
      </c>
      <c r="J147">
        <f t="shared" si="105"/>
        <v>-5.5197603208781351E-3</v>
      </c>
      <c r="K147">
        <f t="shared" si="106"/>
        <v>-9.7515765668846982E-2</v>
      </c>
      <c r="M147">
        <f t="shared" si="85"/>
        <v>13.899999999999967</v>
      </c>
      <c r="N147">
        <f t="shared" si="86"/>
        <v>4.2395000000000236</v>
      </c>
      <c r="O147">
        <f t="shared" si="87"/>
        <v>10</v>
      </c>
      <c r="P147">
        <f t="shared" si="88"/>
        <v>-3.8999999999999835</v>
      </c>
      <c r="Q147">
        <f t="shared" si="107"/>
        <v>0</v>
      </c>
      <c r="R147">
        <f t="shared" si="108"/>
        <v>-10</v>
      </c>
      <c r="S147">
        <f t="shared" si="89"/>
        <v>10</v>
      </c>
      <c r="T147">
        <f t="shared" si="90"/>
        <v>-3.9499999999999833</v>
      </c>
      <c r="U147">
        <f t="shared" si="91"/>
        <v>0.1</v>
      </c>
      <c r="V147">
        <f t="shared" si="92"/>
        <v>-3.9499999999999834E-2</v>
      </c>
      <c r="W147">
        <f t="shared" si="109"/>
        <v>0</v>
      </c>
      <c r="X147">
        <f t="shared" si="110"/>
        <v>-10</v>
      </c>
      <c r="Y147">
        <f t="shared" si="93"/>
        <v>0</v>
      </c>
      <c r="Z147">
        <f t="shared" si="94"/>
        <v>-0.1</v>
      </c>
    </row>
    <row r="148" spans="1:26" x14ac:dyDescent="0.3">
      <c r="A148" t="s">
        <v>161</v>
      </c>
      <c r="B148">
        <f t="shared" si="98"/>
        <v>13.431987092066588</v>
      </c>
      <c r="C148">
        <f t="shared" si="99"/>
        <v>3.9651052931762103</v>
      </c>
      <c r="D148">
        <f t="shared" si="100"/>
        <v>9.1940807744760153</v>
      </c>
      <c r="E148">
        <f t="shared" si="101"/>
        <v>-4.2379063175905776</v>
      </c>
      <c r="F148">
        <f>($B$5*gx-$B$6*D148)/$B$5</f>
        <v>-0.55164484646856082</v>
      </c>
      <c r="G148">
        <f>($B$5*gy-$B$6*E148)/$B$5</f>
        <v>-9.7457256209445653</v>
      </c>
      <c r="H148">
        <f t="shared" si="103"/>
        <v>9.1940807744760156E-2</v>
      </c>
      <c r="I148">
        <f t="shared" si="104"/>
        <v>-4.2379063175905778E-2</v>
      </c>
      <c r="J148">
        <f t="shared" si="105"/>
        <v>-5.5164484646856088E-3</v>
      </c>
      <c r="K148">
        <f t="shared" si="106"/>
        <v>-9.7457256209445661E-2</v>
      </c>
      <c r="M148">
        <f t="shared" si="85"/>
        <v>13.999999999999966</v>
      </c>
      <c r="N148">
        <f t="shared" si="86"/>
        <v>4.2000000000000242</v>
      </c>
      <c r="O148">
        <f t="shared" si="87"/>
        <v>10</v>
      </c>
      <c r="P148">
        <f t="shared" si="88"/>
        <v>-3.9999999999999836</v>
      </c>
      <c r="Q148">
        <f t="shared" si="107"/>
        <v>0</v>
      </c>
      <c r="R148">
        <f t="shared" si="108"/>
        <v>-10</v>
      </c>
      <c r="S148">
        <f t="shared" si="89"/>
        <v>10</v>
      </c>
      <c r="T148">
        <f t="shared" si="90"/>
        <v>-4.0499999999999838</v>
      </c>
      <c r="U148">
        <f t="shared" si="91"/>
        <v>0.1</v>
      </c>
      <c r="V148">
        <f t="shared" si="92"/>
        <v>-4.0499999999999842E-2</v>
      </c>
      <c r="W148">
        <f t="shared" si="109"/>
        <v>0</v>
      </c>
      <c r="X148">
        <f t="shared" si="110"/>
        <v>-10</v>
      </c>
      <c r="Y148">
        <f t="shared" si="93"/>
        <v>0</v>
      </c>
      <c r="Z148">
        <f t="shared" si="94"/>
        <v>-0.1</v>
      </c>
    </row>
    <row r="149" spans="1:26" x14ac:dyDescent="0.3">
      <c r="A149" t="s">
        <v>162</v>
      </c>
      <c r="B149">
        <f t="shared" si="98"/>
        <v>13.523927899811349</v>
      </c>
      <c r="C149">
        <f t="shared" si="99"/>
        <v>3.9227262300003045</v>
      </c>
      <c r="D149">
        <f t="shared" si="100"/>
        <v>9.1885643260113294</v>
      </c>
      <c r="E149">
        <f t="shared" si="101"/>
        <v>-4.3353635738000236</v>
      </c>
      <c r="F149">
        <f>($B$5*gx-$B$6*D149)/$B$5</f>
        <v>-0.55131385956067969</v>
      </c>
      <c r="G149">
        <f>($B$5*gy-$B$6*E149)/$B$5</f>
        <v>-9.7398781855719996</v>
      </c>
      <c r="H149">
        <f t="shared" si="103"/>
        <v>9.1885643260113295E-2</v>
      </c>
      <c r="I149">
        <f t="shared" si="104"/>
        <v>-4.3353635738000239E-2</v>
      </c>
      <c r="J149">
        <f t="shared" si="105"/>
        <v>-5.5131385956067973E-3</v>
      </c>
      <c r="K149">
        <f t="shared" si="106"/>
        <v>-9.7398781855719999E-2</v>
      </c>
      <c r="M149">
        <f t="shared" si="85"/>
        <v>14.099999999999966</v>
      </c>
      <c r="N149">
        <f t="shared" si="86"/>
        <v>4.1595000000000244</v>
      </c>
      <c r="O149">
        <f t="shared" si="87"/>
        <v>10</v>
      </c>
      <c r="P149">
        <f t="shared" si="88"/>
        <v>-4.0999999999999837</v>
      </c>
      <c r="Q149">
        <f t="shared" si="107"/>
        <v>0</v>
      </c>
      <c r="R149">
        <f t="shared" si="108"/>
        <v>-10</v>
      </c>
      <c r="S149">
        <f t="shared" si="89"/>
        <v>10</v>
      </c>
      <c r="T149">
        <f t="shared" si="90"/>
        <v>-4.1499999999999835</v>
      </c>
      <c r="U149">
        <f t="shared" si="91"/>
        <v>0.1</v>
      </c>
      <c r="V149">
        <f t="shared" si="92"/>
        <v>-4.1499999999999836E-2</v>
      </c>
      <c r="W149">
        <f t="shared" si="109"/>
        <v>0</v>
      </c>
      <c r="X149">
        <f t="shared" si="110"/>
        <v>-10</v>
      </c>
      <c r="Y149">
        <f t="shared" si="93"/>
        <v>0</v>
      </c>
      <c r="Z149">
        <f t="shared" si="94"/>
        <v>-0.1</v>
      </c>
    </row>
    <row r="150" spans="1:26" x14ac:dyDescent="0.3">
      <c r="A150" t="s">
        <v>163</v>
      </c>
      <c r="B150">
        <f t="shared" si="98"/>
        <v>13.615813543071463</v>
      </c>
      <c r="C150">
        <f t="shared" si="99"/>
        <v>3.8793725942623043</v>
      </c>
      <c r="D150">
        <f t="shared" si="100"/>
        <v>9.1830511874157228</v>
      </c>
      <c r="E150">
        <f t="shared" si="101"/>
        <v>-4.4327623556557434</v>
      </c>
      <c r="F150">
        <f>($B$5*gx-$B$6*D150)/$B$5</f>
        <v>-0.55098307124494339</v>
      </c>
      <c r="G150">
        <f>($B$5*gy-$B$6*E150)/$B$5</f>
        <v>-9.734034258660655</v>
      </c>
      <c r="H150">
        <f t="shared" si="103"/>
        <v>9.1830511874157236E-2</v>
      </c>
      <c r="I150">
        <f t="shared" si="104"/>
        <v>-4.4327623556557436E-2</v>
      </c>
      <c r="J150">
        <f t="shared" si="105"/>
        <v>-5.5098307124494339E-3</v>
      </c>
      <c r="K150">
        <f t="shared" si="106"/>
        <v>-9.7340342586606551E-2</v>
      </c>
      <c r="M150">
        <f t="shared" si="85"/>
        <v>14.199999999999966</v>
      </c>
      <c r="N150">
        <f t="shared" si="86"/>
        <v>4.1180000000000243</v>
      </c>
      <c r="O150">
        <f t="shared" si="87"/>
        <v>10</v>
      </c>
      <c r="P150">
        <f t="shared" si="88"/>
        <v>-4.1999999999999833</v>
      </c>
      <c r="Q150">
        <f t="shared" si="107"/>
        <v>0</v>
      </c>
      <c r="R150">
        <f t="shared" si="108"/>
        <v>-10</v>
      </c>
      <c r="S150">
        <f t="shared" si="89"/>
        <v>10</v>
      </c>
      <c r="T150">
        <f t="shared" si="90"/>
        <v>-4.2499999999999831</v>
      </c>
      <c r="U150">
        <f t="shared" si="91"/>
        <v>0.1</v>
      </c>
      <c r="V150">
        <f t="shared" si="92"/>
        <v>-4.249999999999983E-2</v>
      </c>
      <c r="W150">
        <f t="shared" si="109"/>
        <v>0</v>
      </c>
      <c r="X150">
        <f t="shared" si="110"/>
        <v>-10</v>
      </c>
      <c r="Y150">
        <f t="shared" si="93"/>
        <v>0</v>
      </c>
      <c r="Z150">
        <f t="shared" si="94"/>
        <v>-0.1</v>
      </c>
    </row>
    <row r="151" spans="1:26" x14ac:dyDescent="0.3">
      <c r="A151" t="s">
        <v>164</v>
      </c>
      <c r="B151">
        <f t="shared" si="98"/>
        <v>13.70764405494562</v>
      </c>
      <c r="C151">
        <f t="shared" si="99"/>
        <v>3.8350449707057468</v>
      </c>
      <c r="D151">
        <f t="shared" si="100"/>
        <v>9.1775413567032729</v>
      </c>
      <c r="E151">
        <f t="shared" si="101"/>
        <v>-4.5301026982423496</v>
      </c>
      <c r="F151">
        <f>($B$5*gx-$B$6*D151)/$B$5</f>
        <v>-0.55065248140219636</v>
      </c>
      <c r="G151">
        <f>($B$5*gy-$B$6*E151)/$B$5</f>
        <v>-9.728193838105458</v>
      </c>
      <c r="H151">
        <f t="shared" si="103"/>
        <v>9.1775413567032726E-2</v>
      </c>
      <c r="I151">
        <f t="shared" si="104"/>
        <v>-4.5301026982423498E-2</v>
      </c>
      <c r="J151">
        <f t="shared" si="105"/>
        <v>-5.506524814021964E-3</v>
      </c>
      <c r="K151">
        <f t="shared" si="106"/>
        <v>-9.7281938381054589E-2</v>
      </c>
      <c r="M151">
        <f t="shared" si="85"/>
        <v>14.299999999999965</v>
      </c>
      <c r="N151">
        <f t="shared" si="86"/>
        <v>4.0755000000000248</v>
      </c>
      <c r="O151">
        <f t="shared" si="87"/>
        <v>10</v>
      </c>
      <c r="P151">
        <f t="shared" si="88"/>
        <v>-4.2999999999999829</v>
      </c>
      <c r="Q151">
        <f t="shared" si="107"/>
        <v>0</v>
      </c>
      <c r="R151">
        <f t="shared" si="108"/>
        <v>-10</v>
      </c>
      <c r="S151">
        <f t="shared" si="89"/>
        <v>10</v>
      </c>
      <c r="T151">
        <f t="shared" si="90"/>
        <v>-4.3499999999999828</v>
      </c>
      <c r="U151">
        <f t="shared" si="91"/>
        <v>0.1</v>
      </c>
      <c r="V151">
        <f t="shared" si="92"/>
        <v>-4.349999999999983E-2</v>
      </c>
      <c r="W151">
        <f t="shared" si="109"/>
        <v>0</v>
      </c>
      <c r="X151">
        <f t="shared" si="110"/>
        <v>-10</v>
      </c>
      <c r="Y151">
        <f t="shared" si="93"/>
        <v>0</v>
      </c>
      <c r="Z151">
        <f t="shared" si="94"/>
        <v>-0.1</v>
      </c>
    </row>
    <row r="152" spans="1:26" x14ac:dyDescent="0.3">
      <c r="A152" t="s">
        <v>165</v>
      </c>
      <c r="B152">
        <f t="shared" si="98"/>
        <v>13.799419468512653</v>
      </c>
      <c r="C152">
        <f t="shared" si="99"/>
        <v>3.7897439437233231</v>
      </c>
      <c r="D152">
        <f t="shared" si="100"/>
        <v>9.1720348318892508</v>
      </c>
      <c r="E152">
        <f t="shared" si="101"/>
        <v>-4.6273846366234039</v>
      </c>
      <c r="F152">
        <f>($B$5*gx-$B$6*D152)/$B$5</f>
        <v>-0.55032208991335507</v>
      </c>
      <c r="G152">
        <f>($B$5*gy-$B$6*E152)/$B$5</f>
        <v>-9.7223569218025965</v>
      </c>
      <c r="H152">
        <f t="shared" si="103"/>
        <v>9.1720348318892517E-2</v>
      </c>
      <c r="I152">
        <f t="shared" si="104"/>
        <v>-4.6273846366234044E-2</v>
      </c>
      <c r="J152">
        <f t="shared" si="105"/>
        <v>-5.5032208991335511E-3</v>
      </c>
      <c r="K152">
        <f t="shared" si="106"/>
        <v>-9.7223569218025968E-2</v>
      </c>
      <c r="M152">
        <f t="shared" si="85"/>
        <v>14.399999999999965</v>
      </c>
      <c r="N152">
        <f t="shared" si="86"/>
        <v>4.0320000000000249</v>
      </c>
      <c r="O152">
        <f t="shared" si="87"/>
        <v>10</v>
      </c>
      <c r="P152">
        <f t="shared" si="88"/>
        <v>-4.3999999999999826</v>
      </c>
      <c r="Q152">
        <f t="shared" si="107"/>
        <v>0</v>
      </c>
      <c r="R152">
        <f t="shared" si="108"/>
        <v>-10</v>
      </c>
      <c r="S152">
        <f t="shared" si="89"/>
        <v>10</v>
      </c>
      <c r="T152">
        <f t="shared" si="90"/>
        <v>-4.4499999999999824</v>
      </c>
      <c r="U152">
        <f t="shared" si="91"/>
        <v>0.1</v>
      </c>
      <c r="V152">
        <f t="shared" si="92"/>
        <v>-4.4499999999999824E-2</v>
      </c>
      <c r="W152">
        <f t="shared" si="109"/>
        <v>0</v>
      </c>
      <c r="X152">
        <f t="shared" si="110"/>
        <v>-10</v>
      </c>
      <c r="Y152">
        <f t="shared" si="93"/>
        <v>0</v>
      </c>
      <c r="Z152">
        <f t="shared" si="94"/>
        <v>-0.1</v>
      </c>
    </row>
    <row r="153" spans="1:26" x14ac:dyDescent="0.3">
      <c r="A153" t="s">
        <v>166</v>
      </c>
      <c r="B153">
        <f t="shared" si="98"/>
        <v>13.891139816831545</v>
      </c>
      <c r="C153">
        <f t="shared" si="99"/>
        <v>3.7434700973570889</v>
      </c>
      <c r="D153">
        <f t="shared" si="100"/>
        <v>9.166531610990118</v>
      </c>
      <c r="E153">
        <f t="shared" si="101"/>
        <v>-4.72460820584143</v>
      </c>
      <c r="F153">
        <f>($B$5*gx-$B$6*D153)/$B$5</f>
        <v>-0.54999189665940706</v>
      </c>
      <c r="G153">
        <f>($B$5*gy-$B$6*E153)/$B$5</f>
        <v>-9.716523507649514</v>
      </c>
      <c r="H153">
        <f t="shared" si="103"/>
        <v>9.1665316109901182E-2</v>
      </c>
      <c r="I153">
        <f t="shared" si="104"/>
        <v>-4.7246082058414303E-2</v>
      </c>
      <c r="J153">
        <f t="shared" si="105"/>
        <v>-5.4999189665940708E-3</v>
      </c>
      <c r="K153">
        <f t="shared" si="106"/>
        <v>-9.7165235076495146E-2</v>
      </c>
      <c r="M153">
        <f t="shared" si="85"/>
        <v>14.499999999999964</v>
      </c>
      <c r="N153">
        <f t="shared" si="86"/>
        <v>3.9875000000000251</v>
      </c>
      <c r="O153">
        <f t="shared" si="87"/>
        <v>10</v>
      </c>
      <c r="P153">
        <f t="shared" si="88"/>
        <v>-4.4999999999999822</v>
      </c>
      <c r="Q153">
        <f t="shared" si="107"/>
        <v>0</v>
      </c>
      <c r="R153">
        <f t="shared" si="108"/>
        <v>-10</v>
      </c>
      <c r="S153">
        <f t="shared" si="89"/>
        <v>10</v>
      </c>
      <c r="T153">
        <f t="shared" si="90"/>
        <v>-4.5499999999999821</v>
      </c>
      <c r="U153">
        <f t="shared" si="91"/>
        <v>0.1</v>
      </c>
      <c r="V153">
        <f t="shared" si="92"/>
        <v>-4.5499999999999818E-2</v>
      </c>
      <c r="W153">
        <f t="shared" si="109"/>
        <v>0</v>
      </c>
      <c r="X153">
        <f t="shared" si="110"/>
        <v>-10</v>
      </c>
      <c r="Y153">
        <f t="shared" si="93"/>
        <v>0</v>
      </c>
      <c r="Z153">
        <f t="shared" si="94"/>
        <v>-0.1</v>
      </c>
    </row>
    <row r="154" spans="1:26" x14ac:dyDescent="0.3">
      <c r="A154" t="s">
        <v>167</v>
      </c>
      <c r="B154">
        <f t="shared" si="98"/>
        <v>13.982805132941447</v>
      </c>
      <c r="C154">
        <f t="shared" si="99"/>
        <v>3.6962240152986747</v>
      </c>
      <c r="D154">
        <f t="shared" si="100"/>
        <v>9.1610316920235242</v>
      </c>
      <c r="E154">
        <f t="shared" si="101"/>
        <v>-4.8217734409179256</v>
      </c>
      <c r="F154">
        <f>($B$5*gx-$B$6*D154)/$B$5</f>
        <v>-0.54966190152141148</v>
      </c>
      <c r="G154">
        <f>($B$5*gy-$B$6*E154)/$B$5</f>
        <v>-9.7106935935449243</v>
      </c>
      <c r="H154">
        <f t="shared" si="103"/>
        <v>9.1610316920235246E-2</v>
      </c>
      <c r="I154">
        <f t="shared" si="104"/>
        <v>-4.8217734409179258E-2</v>
      </c>
      <c r="J154">
        <f t="shared" si="105"/>
        <v>-5.496619015214115E-3</v>
      </c>
      <c r="K154">
        <f t="shared" si="106"/>
        <v>-9.7106935935449251E-2</v>
      </c>
      <c r="M154">
        <f t="shared" si="85"/>
        <v>14.599999999999964</v>
      </c>
      <c r="N154">
        <f t="shared" si="86"/>
        <v>3.9420000000000255</v>
      </c>
      <c r="O154">
        <f t="shared" si="87"/>
        <v>10</v>
      </c>
      <c r="P154">
        <f t="shared" si="88"/>
        <v>-4.5999999999999819</v>
      </c>
      <c r="Q154">
        <f t="shared" si="107"/>
        <v>0</v>
      </c>
      <c r="R154">
        <f t="shared" si="108"/>
        <v>-10</v>
      </c>
      <c r="S154">
        <f t="shared" si="89"/>
        <v>10</v>
      </c>
      <c r="T154">
        <f t="shared" si="90"/>
        <v>-4.6499999999999817</v>
      </c>
      <c r="U154">
        <f t="shared" si="91"/>
        <v>0.1</v>
      </c>
      <c r="V154">
        <f t="shared" si="92"/>
        <v>-4.6499999999999819E-2</v>
      </c>
      <c r="W154">
        <f t="shared" si="109"/>
        <v>0</v>
      </c>
      <c r="X154">
        <f t="shared" si="110"/>
        <v>-10</v>
      </c>
      <c r="Y154">
        <f t="shared" si="93"/>
        <v>0</v>
      </c>
      <c r="Z154">
        <f t="shared" si="94"/>
        <v>-0.1</v>
      </c>
    </row>
    <row r="155" spans="1:26" x14ac:dyDescent="0.3">
      <c r="A155" t="s">
        <v>168</v>
      </c>
      <c r="B155">
        <f t="shared" si="98"/>
        <v>14.074415449861682</v>
      </c>
      <c r="C155">
        <f t="shared" si="99"/>
        <v>3.6480062808894953</v>
      </c>
      <c r="D155">
        <f t="shared" si="100"/>
        <v>9.1555350730083109</v>
      </c>
      <c r="E155">
        <f t="shared" si="101"/>
        <v>-4.9188803768533749</v>
      </c>
      <c r="F155">
        <f>($B$5*gx-$B$6*D155)/$B$5</f>
        <v>-0.54933210438049862</v>
      </c>
      <c r="G155">
        <f>($B$5*gy-$B$6*E155)/$B$5</f>
        <v>-9.7048671773887971</v>
      </c>
      <c r="H155">
        <f t="shared" si="103"/>
        <v>9.1555350730083113E-2</v>
      </c>
      <c r="I155">
        <f t="shared" si="104"/>
        <v>-4.9188803768533747E-2</v>
      </c>
      <c r="J155">
        <f t="shared" si="105"/>
        <v>-5.4933210438049863E-3</v>
      </c>
      <c r="K155">
        <f t="shared" si="106"/>
        <v>-9.7048671773887971E-2</v>
      </c>
      <c r="M155">
        <f t="shared" si="85"/>
        <v>14.699999999999964</v>
      </c>
      <c r="N155">
        <f t="shared" si="86"/>
        <v>3.8955000000000255</v>
      </c>
      <c r="O155">
        <f t="shared" si="87"/>
        <v>10</v>
      </c>
      <c r="P155">
        <f t="shared" si="88"/>
        <v>-4.6999999999999815</v>
      </c>
      <c r="Q155">
        <f t="shared" si="107"/>
        <v>0</v>
      </c>
      <c r="R155">
        <f t="shared" si="108"/>
        <v>-10</v>
      </c>
      <c r="S155">
        <f t="shared" si="89"/>
        <v>10</v>
      </c>
      <c r="T155">
        <f t="shared" si="90"/>
        <v>-4.7499999999999813</v>
      </c>
      <c r="U155">
        <f t="shared" si="91"/>
        <v>0.1</v>
      </c>
      <c r="V155">
        <f t="shared" si="92"/>
        <v>-4.7499999999999813E-2</v>
      </c>
      <c r="W155">
        <f t="shared" si="109"/>
        <v>0</v>
      </c>
      <c r="X155">
        <f t="shared" si="110"/>
        <v>-10</v>
      </c>
      <c r="Y155">
        <f t="shared" si="93"/>
        <v>0</v>
      </c>
      <c r="Z155">
        <f t="shared" si="94"/>
        <v>-0.1</v>
      </c>
    </row>
    <row r="156" spans="1:26" x14ac:dyDescent="0.3">
      <c r="A156" t="s">
        <v>169</v>
      </c>
      <c r="B156">
        <f t="shared" si="98"/>
        <v>14.165970800591765</v>
      </c>
      <c r="C156">
        <f t="shared" si="99"/>
        <v>3.5988174771209613</v>
      </c>
      <c r="D156">
        <f t="shared" si="100"/>
        <v>9.1500417519645065</v>
      </c>
      <c r="E156">
        <f t="shared" si="101"/>
        <v>-5.015929048627263</v>
      </c>
      <c r="F156">
        <f>($B$5*gx-$B$6*D156)/$B$5</f>
        <v>-0.54900250511787041</v>
      </c>
      <c r="G156">
        <f>($B$5*gy-$B$6*E156)/$B$5</f>
        <v>-9.699044257082365</v>
      </c>
      <c r="H156">
        <f t="shared" si="103"/>
        <v>9.1500417519645064E-2</v>
      </c>
      <c r="I156">
        <f t="shared" si="104"/>
        <v>-5.0159290486272629E-2</v>
      </c>
      <c r="J156">
        <f t="shared" si="105"/>
        <v>-5.4900250511787044E-3</v>
      </c>
      <c r="K156">
        <f t="shared" si="106"/>
        <v>-9.6990442570823648E-2</v>
      </c>
      <c r="M156">
        <f t="shared" si="85"/>
        <v>14.799999999999963</v>
      </c>
      <c r="N156">
        <f t="shared" si="86"/>
        <v>3.8480000000000256</v>
      </c>
      <c r="O156">
        <f t="shared" si="87"/>
        <v>10</v>
      </c>
      <c r="P156">
        <f t="shared" si="88"/>
        <v>-4.7999999999999812</v>
      </c>
      <c r="Q156">
        <f t="shared" si="107"/>
        <v>0</v>
      </c>
      <c r="R156">
        <f t="shared" si="108"/>
        <v>-10</v>
      </c>
      <c r="S156">
        <f t="shared" si="89"/>
        <v>10</v>
      </c>
      <c r="T156">
        <f t="shared" si="90"/>
        <v>-4.849999999999981</v>
      </c>
      <c r="U156">
        <f t="shared" si="91"/>
        <v>0.1</v>
      </c>
      <c r="V156">
        <f t="shared" si="92"/>
        <v>-4.8499999999999814E-2</v>
      </c>
      <c r="W156">
        <f t="shared" si="109"/>
        <v>0</v>
      </c>
      <c r="X156">
        <f t="shared" si="110"/>
        <v>-10</v>
      </c>
      <c r="Y156">
        <f t="shared" si="93"/>
        <v>0</v>
      </c>
      <c r="Z156">
        <f t="shared" si="94"/>
        <v>-0.1</v>
      </c>
    </row>
    <row r="157" spans="1:26" x14ac:dyDescent="0.3">
      <c r="A157" t="s">
        <v>170</v>
      </c>
      <c r="B157">
        <f t="shared" si="98"/>
        <v>14.25747121811141</v>
      </c>
      <c r="C157">
        <f t="shared" si="99"/>
        <v>3.5486581866346887</v>
      </c>
      <c r="D157">
        <f t="shared" si="100"/>
        <v>9.1445517269133276</v>
      </c>
      <c r="E157">
        <f t="shared" si="101"/>
        <v>-5.1129194911980864</v>
      </c>
      <c r="F157">
        <f>($B$5*gx-$B$6*D157)/$B$5</f>
        <v>-0.5486731036147996</v>
      </c>
      <c r="G157">
        <f>($B$5*gy-$B$6*E157)/$B$5</f>
        <v>-9.6932248305281146</v>
      </c>
      <c r="H157">
        <f t="shared" si="103"/>
        <v>9.1445517269133275E-2</v>
      </c>
      <c r="I157">
        <f t="shared" si="104"/>
        <v>-5.1129194911980869E-2</v>
      </c>
      <c r="J157">
        <f t="shared" si="105"/>
        <v>-5.486731036147996E-3</v>
      </c>
      <c r="K157">
        <f t="shared" si="106"/>
        <v>-9.6932248305281146E-2</v>
      </c>
      <c r="M157">
        <f t="shared" ref="M157:M208" si="111">M156+U156</f>
        <v>14.899999999999963</v>
      </c>
      <c r="N157">
        <f t="shared" ref="N157:N208" si="112">N156+V156</f>
        <v>3.7995000000000259</v>
      </c>
      <c r="O157">
        <f t="shared" ref="O157:O208" si="113">O156+Y156</f>
        <v>10</v>
      </c>
      <c r="P157">
        <f t="shared" ref="P157:P208" si="114">P156+Z156</f>
        <v>-4.8999999999999808</v>
      </c>
      <c r="Q157">
        <f t="shared" si="107"/>
        <v>0</v>
      </c>
      <c r="R157">
        <f t="shared" si="108"/>
        <v>-10</v>
      </c>
      <c r="S157">
        <f t="shared" ref="S157:S208" si="115">O157+Q157*dt/2</f>
        <v>10</v>
      </c>
      <c r="T157">
        <f t="shared" ref="T157:T208" si="116">P157+R157*dt/2</f>
        <v>-4.9499999999999806</v>
      </c>
      <c r="U157">
        <f t="shared" ref="U157:U208" si="117">S157*dt</f>
        <v>0.1</v>
      </c>
      <c r="V157">
        <f t="shared" ref="V157:V208" si="118">T157*dt</f>
        <v>-4.9499999999999808E-2</v>
      </c>
      <c r="W157">
        <f t="shared" si="109"/>
        <v>0</v>
      </c>
      <c r="X157">
        <f t="shared" si="110"/>
        <v>-10</v>
      </c>
      <c r="Y157">
        <f t="shared" ref="Y157:Y208" si="119">W157*dt</f>
        <v>0</v>
      </c>
      <c r="Z157">
        <f t="shared" ref="Z157:Z208" si="120">X157*dt</f>
        <v>-0.1</v>
      </c>
    </row>
    <row r="158" spans="1:26" x14ac:dyDescent="0.3">
      <c r="A158" t="s">
        <v>171</v>
      </c>
      <c r="B158">
        <f t="shared" si="98"/>
        <v>14.348916735380543</v>
      </c>
      <c r="C158">
        <f t="shared" si="99"/>
        <v>3.4975289917227079</v>
      </c>
      <c r="D158">
        <f t="shared" si="100"/>
        <v>9.1390649958771792</v>
      </c>
      <c r="E158">
        <f t="shared" si="101"/>
        <v>-5.2098517395033674</v>
      </c>
      <c r="F158">
        <f>($B$5*gx-$B$6*D158)/$B$5</f>
        <v>-0.54834389975263076</v>
      </c>
      <c r="G158">
        <f>($B$5*gy-$B$6*E158)/$B$5</f>
        <v>-9.6874088956297975</v>
      </c>
      <c r="H158">
        <f t="shared" ref="H158:H189" si="121">D158*dt</f>
        <v>9.1390649958771789E-2</v>
      </c>
      <c r="I158">
        <f t="shared" ref="I158:I189" si="122">E158*dt</f>
        <v>-5.2098517395033676E-2</v>
      </c>
      <c r="J158">
        <f t="shared" ref="J158:J189" si="123">F158*dt</f>
        <v>-5.4834389975263074E-3</v>
      </c>
      <c r="K158">
        <f t="shared" si="106"/>
        <v>-9.6874088956297982E-2</v>
      </c>
      <c r="M158">
        <f t="shared" si="111"/>
        <v>14.999999999999963</v>
      </c>
      <c r="N158">
        <f t="shared" si="112"/>
        <v>3.7500000000000262</v>
      </c>
      <c r="O158">
        <f t="shared" si="113"/>
        <v>10</v>
      </c>
      <c r="P158">
        <f t="shared" si="114"/>
        <v>-4.9999999999999805</v>
      </c>
      <c r="Q158">
        <f t="shared" si="107"/>
        <v>0</v>
      </c>
      <c r="R158">
        <f t="shared" si="108"/>
        <v>-10</v>
      </c>
      <c r="S158">
        <f t="shared" si="115"/>
        <v>10</v>
      </c>
      <c r="T158">
        <f t="shared" si="116"/>
        <v>-5.0499999999999803</v>
      </c>
      <c r="U158">
        <f t="shared" si="117"/>
        <v>0.1</v>
      </c>
      <c r="V158">
        <f t="shared" si="118"/>
        <v>-5.0499999999999802E-2</v>
      </c>
      <c r="W158">
        <f t="shared" si="109"/>
        <v>0</v>
      </c>
      <c r="X158">
        <f t="shared" si="110"/>
        <v>-10</v>
      </c>
      <c r="Y158">
        <f t="shared" si="119"/>
        <v>0</v>
      </c>
      <c r="Z158">
        <f t="shared" si="120"/>
        <v>-0.1</v>
      </c>
    </row>
    <row r="159" spans="1:26" x14ac:dyDescent="0.3">
      <c r="A159" t="s">
        <v>172</v>
      </c>
      <c r="B159">
        <f t="shared" si="98"/>
        <v>14.440307385339315</v>
      </c>
      <c r="C159">
        <f t="shared" si="99"/>
        <v>3.4454304743276745</v>
      </c>
      <c r="D159">
        <f t="shared" si="100"/>
        <v>9.133581556879653</v>
      </c>
      <c r="E159">
        <f t="shared" si="101"/>
        <v>-5.3067258284596655</v>
      </c>
      <c r="F159">
        <f>($B$5*gx-$B$6*D159)/$B$5</f>
        <v>-0.5480148934127792</v>
      </c>
      <c r="G159">
        <f>($B$5*gy-$B$6*E159)/$B$5</f>
        <v>-9.681596450292421</v>
      </c>
      <c r="H159">
        <f t="shared" si="121"/>
        <v>9.1335815568796538E-2</v>
      </c>
      <c r="I159">
        <f t="shared" si="122"/>
        <v>-5.3067258284596658E-2</v>
      </c>
      <c r="J159">
        <f t="shared" si="123"/>
        <v>-5.4801489341277923E-3</v>
      </c>
      <c r="K159">
        <f t="shared" si="106"/>
        <v>-9.6815964502924207E-2</v>
      </c>
      <c r="M159">
        <f t="shared" si="111"/>
        <v>15.099999999999962</v>
      </c>
      <c r="N159">
        <f t="shared" si="112"/>
        <v>3.6995000000000262</v>
      </c>
      <c r="O159">
        <f t="shared" si="113"/>
        <v>10</v>
      </c>
      <c r="P159">
        <f t="shared" si="114"/>
        <v>-5.0999999999999801</v>
      </c>
      <c r="Q159">
        <f t="shared" si="107"/>
        <v>0</v>
      </c>
      <c r="R159">
        <f t="shared" si="108"/>
        <v>-10</v>
      </c>
      <c r="S159">
        <f t="shared" si="115"/>
        <v>10</v>
      </c>
      <c r="T159">
        <f t="shared" si="116"/>
        <v>-5.1499999999999799</v>
      </c>
      <c r="U159">
        <f t="shared" si="117"/>
        <v>0.1</v>
      </c>
      <c r="V159">
        <f t="shared" si="118"/>
        <v>-5.1499999999999803E-2</v>
      </c>
      <c r="W159">
        <f t="shared" si="109"/>
        <v>0</v>
      </c>
      <c r="X159">
        <f t="shared" si="110"/>
        <v>-10</v>
      </c>
      <c r="Y159">
        <f t="shared" si="119"/>
        <v>0</v>
      </c>
      <c r="Z159">
        <f t="shared" si="120"/>
        <v>-0.1</v>
      </c>
    </row>
    <row r="160" spans="1:26" x14ac:dyDescent="0.3">
      <c r="A160" t="s">
        <v>173</v>
      </c>
      <c r="B160">
        <f t="shared" si="98"/>
        <v>14.531643200908112</v>
      </c>
      <c r="C160">
        <f t="shared" si="99"/>
        <v>3.3923632160430777</v>
      </c>
      <c r="D160">
        <f t="shared" si="100"/>
        <v>9.1281014079455254</v>
      </c>
      <c r="E160">
        <f t="shared" si="101"/>
        <v>-5.4035417929625895</v>
      </c>
      <c r="F160">
        <f>($B$5*gx-$B$6*D160)/$B$5</f>
        <v>-0.54768608447673151</v>
      </c>
      <c r="G160">
        <f>($B$5*gy-$B$6*E160)/$B$5</f>
        <v>-9.6757874924222449</v>
      </c>
      <c r="H160">
        <f t="shared" si="121"/>
        <v>9.1281014079455255E-2</v>
      </c>
      <c r="I160">
        <f t="shared" si="122"/>
        <v>-5.4035417929625899E-2</v>
      </c>
      <c r="J160">
        <f t="shared" si="123"/>
        <v>-5.4768608447673152E-3</v>
      </c>
      <c r="K160">
        <f t="shared" si="106"/>
        <v>-9.6757874924222456E-2</v>
      </c>
      <c r="M160">
        <f t="shared" si="111"/>
        <v>15.199999999999962</v>
      </c>
      <c r="N160">
        <f t="shared" si="112"/>
        <v>3.6480000000000263</v>
      </c>
      <c r="O160">
        <f t="shared" si="113"/>
        <v>10</v>
      </c>
      <c r="P160">
        <f t="shared" si="114"/>
        <v>-5.1999999999999797</v>
      </c>
      <c r="Q160">
        <f t="shared" si="107"/>
        <v>0</v>
      </c>
      <c r="R160">
        <f t="shared" si="108"/>
        <v>-10</v>
      </c>
      <c r="S160">
        <f t="shared" si="115"/>
        <v>10</v>
      </c>
      <c r="T160">
        <f t="shared" si="116"/>
        <v>-5.2499999999999796</v>
      </c>
      <c r="U160">
        <f t="shared" si="117"/>
        <v>0.1</v>
      </c>
      <c r="V160">
        <f t="shared" si="118"/>
        <v>-5.2499999999999797E-2</v>
      </c>
      <c r="W160">
        <f t="shared" si="109"/>
        <v>0</v>
      </c>
      <c r="X160">
        <f t="shared" si="110"/>
        <v>-10</v>
      </c>
      <c r="Y160">
        <f t="shared" si="119"/>
        <v>0</v>
      </c>
      <c r="Z160">
        <f t="shared" si="120"/>
        <v>-0.1</v>
      </c>
    </row>
    <row r="161" spans="1:26" x14ac:dyDescent="0.3">
      <c r="A161" t="s">
        <v>174</v>
      </c>
      <c r="B161">
        <f t="shared" si="98"/>
        <v>14.622924214987567</v>
      </c>
      <c r="C161">
        <f t="shared" si="99"/>
        <v>3.3383277981134518</v>
      </c>
      <c r="D161">
        <f t="shared" si="100"/>
        <v>9.1226245471007577</v>
      </c>
      <c r="E161">
        <f t="shared" si="101"/>
        <v>-5.5002996678868117</v>
      </c>
      <c r="F161">
        <f>($B$5*gx-$B$6*D161)/$B$5</f>
        <v>-0.54735747282604552</v>
      </c>
      <c r="G161">
        <f>($B$5*gy-$B$6*E161)/$B$5</f>
        <v>-9.6699820199267918</v>
      </c>
      <c r="H161">
        <f t="shared" si="121"/>
        <v>9.1226245471007578E-2</v>
      </c>
      <c r="I161">
        <f t="shared" si="122"/>
        <v>-5.500299667886812E-2</v>
      </c>
      <c r="J161">
        <f t="shared" si="123"/>
        <v>-5.4735747282604556E-3</v>
      </c>
      <c r="K161">
        <f t="shared" si="106"/>
        <v>-9.6699820199267927E-2</v>
      </c>
      <c r="M161">
        <f t="shared" si="111"/>
        <v>15.299999999999962</v>
      </c>
      <c r="N161">
        <f t="shared" si="112"/>
        <v>3.5955000000000266</v>
      </c>
      <c r="O161">
        <f t="shared" si="113"/>
        <v>10</v>
      </c>
      <c r="P161">
        <f t="shared" si="114"/>
        <v>-5.2999999999999794</v>
      </c>
      <c r="Q161">
        <f t="shared" si="107"/>
        <v>0</v>
      </c>
      <c r="R161">
        <f t="shared" si="108"/>
        <v>-10</v>
      </c>
      <c r="S161">
        <f t="shared" si="115"/>
        <v>10</v>
      </c>
      <c r="T161">
        <f t="shared" si="116"/>
        <v>-5.3499999999999792</v>
      </c>
      <c r="U161">
        <f t="shared" si="117"/>
        <v>0.1</v>
      </c>
      <c r="V161">
        <f t="shared" si="118"/>
        <v>-5.3499999999999791E-2</v>
      </c>
      <c r="W161">
        <f t="shared" si="109"/>
        <v>0</v>
      </c>
      <c r="X161">
        <f t="shared" si="110"/>
        <v>-10</v>
      </c>
      <c r="Y161">
        <f t="shared" si="119"/>
        <v>0</v>
      </c>
      <c r="Z161">
        <f t="shared" si="120"/>
        <v>-0.1</v>
      </c>
    </row>
    <row r="162" spans="1:26" x14ac:dyDescent="0.3">
      <c r="A162" t="s">
        <v>175</v>
      </c>
      <c r="B162">
        <f t="shared" ref="B162:B213" si="124">B161+H161</f>
        <v>14.714150460458574</v>
      </c>
      <c r="C162">
        <f t="shared" ref="C162:C213" si="125">C161+I161</f>
        <v>3.2833248014345835</v>
      </c>
      <c r="D162">
        <f t="shared" ref="D162:D213" si="126">D161+J161</f>
        <v>9.1171509723724977</v>
      </c>
      <c r="E162">
        <f t="shared" ref="E162:E213" si="127">E161+K161</f>
        <v>-5.5969994880860794</v>
      </c>
      <c r="F162">
        <f>($B$5*gx-$B$6*D162)/$B$5</f>
        <v>-0.54702905834234983</v>
      </c>
      <c r="G162">
        <f>($B$5*gy-$B$6*E162)/$B$5</f>
        <v>-9.6641800307148351</v>
      </c>
      <c r="H162">
        <f t="shared" si="121"/>
        <v>9.1171509723724981E-2</v>
      </c>
      <c r="I162">
        <f t="shared" si="122"/>
        <v>-5.5969994880860796E-2</v>
      </c>
      <c r="J162">
        <f t="shared" si="123"/>
        <v>-5.4702905834234988E-3</v>
      </c>
      <c r="K162">
        <f t="shared" ref="K162:K193" si="128">G162*dt</f>
        <v>-9.6641800307148348E-2</v>
      </c>
      <c r="M162">
        <f t="shared" si="111"/>
        <v>15.399999999999961</v>
      </c>
      <c r="N162">
        <f t="shared" si="112"/>
        <v>3.5420000000000269</v>
      </c>
      <c r="O162">
        <f t="shared" si="113"/>
        <v>10</v>
      </c>
      <c r="P162">
        <f t="shared" si="114"/>
        <v>-5.399999999999979</v>
      </c>
      <c r="Q162">
        <f t="shared" si="107"/>
        <v>0</v>
      </c>
      <c r="R162">
        <f t="shared" si="108"/>
        <v>-10</v>
      </c>
      <c r="S162">
        <f t="shared" si="115"/>
        <v>10</v>
      </c>
      <c r="T162">
        <f t="shared" si="116"/>
        <v>-5.4499999999999789</v>
      </c>
      <c r="U162">
        <f t="shared" si="117"/>
        <v>0.1</v>
      </c>
      <c r="V162">
        <f t="shared" si="118"/>
        <v>-5.4499999999999792E-2</v>
      </c>
      <c r="W162">
        <f t="shared" si="109"/>
        <v>0</v>
      </c>
      <c r="X162">
        <f t="shared" si="110"/>
        <v>-10</v>
      </c>
      <c r="Y162">
        <f t="shared" si="119"/>
        <v>0</v>
      </c>
      <c r="Z162">
        <f t="shared" si="120"/>
        <v>-0.1</v>
      </c>
    </row>
    <row r="163" spans="1:26" x14ac:dyDescent="0.3">
      <c r="A163" t="s">
        <v>176</v>
      </c>
      <c r="B163">
        <f t="shared" si="124"/>
        <v>14.8053219701823</v>
      </c>
      <c r="C163">
        <f t="shared" si="125"/>
        <v>3.2273548065537225</v>
      </c>
      <c r="D163">
        <f t="shared" si="126"/>
        <v>9.1116806817890748</v>
      </c>
      <c r="E163">
        <f t="shared" si="127"/>
        <v>-5.6936412883932279</v>
      </c>
      <c r="F163">
        <f>($B$5*gx-$B$6*D163)/$B$5</f>
        <v>-0.54670084090734439</v>
      </c>
      <c r="G163">
        <f>($B$5*gy-$B$6*E163)/$B$5</f>
        <v>-9.6583815226964056</v>
      </c>
      <c r="H163">
        <f t="shared" si="121"/>
        <v>9.111680681789075E-2</v>
      </c>
      <c r="I163">
        <f t="shared" si="122"/>
        <v>-5.693641288393228E-2</v>
      </c>
      <c r="J163">
        <f t="shared" si="123"/>
        <v>-5.4670084090734442E-3</v>
      </c>
      <c r="K163">
        <f t="shared" si="128"/>
        <v>-9.6583815226964062E-2</v>
      </c>
      <c r="M163">
        <f t="shared" si="111"/>
        <v>15.499999999999961</v>
      </c>
      <c r="N163">
        <f t="shared" si="112"/>
        <v>3.4875000000000269</v>
      </c>
      <c r="O163">
        <f t="shared" si="113"/>
        <v>10</v>
      </c>
      <c r="P163">
        <f t="shared" si="114"/>
        <v>-5.4999999999999787</v>
      </c>
      <c r="Q163">
        <f t="shared" si="107"/>
        <v>0</v>
      </c>
      <c r="R163">
        <f t="shared" si="108"/>
        <v>-10</v>
      </c>
      <c r="S163">
        <f t="shared" si="115"/>
        <v>10</v>
      </c>
      <c r="T163">
        <f t="shared" si="116"/>
        <v>-5.5499999999999785</v>
      </c>
      <c r="U163">
        <f t="shared" si="117"/>
        <v>0.1</v>
      </c>
      <c r="V163">
        <f t="shared" si="118"/>
        <v>-5.5499999999999786E-2</v>
      </c>
      <c r="W163">
        <f t="shared" si="109"/>
        <v>0</v>
      </c>
      <c r="X163">
        <f t="shared" si="110"/>
        <v>-10</v>
      </c>
      <c r="Y163">
        <f t="shared" si="119"/>
        <v>0</v>
      </c>
      <c r="Z163">
        <f t="shared" si="120"/>
        <v>-0.1</v>
      </c>
    </row>
    <row r="164" spans="1:26" x14ac:dyDescent="0.3">
      <c r="A164" t="s">
        <v>177</v>
      </c>
      <c r="B164">
        <f t="shared" si="124"/>
        <v>14.89643877700019</v>
      </c>
      <c r="C164">
        <f t="shared" si="125"/>
        <v>3.1704183936697903</v>
      </c>
      <c r="D164">
        <f t="shared" si="126"/>
        <v>9.106213673380001</v>
      </c>
      <c r="E164">
        <f t="shared" si="127"/>
        <v>-5.7902251036201919</v>
      </c>
      <c r="F164">
        <f>($B$5*gx-$B$6*D164)/$B$5</f>
        <v>-0.5463728204028</v>
      </c>
      <c r="G164">
        <f>($B$5*gy-$B$6*E164)/$B$5</f>
        <v>-9.6525864937827883</v>
      </c>
      <c r="H164">
        <f t="shared" si="121"/>
        <v>9.1062136733800009E-2</v>
      </c>
      <c r="I164">
        <f t="shared" si="122"/>
        <v>-5.7902251036201918E-2</v>
      </c>
      <c r="J164">
        <f t="shared" si="123"/>
        <v>-5.4637282040280004E-3</v>
      </c>
      <c r="K164">
        <f t="shared" si="128"/>
        <v>-9.6525864937827888E-2</v>
      </c>
      <c r="M164">
        <f t="shared" si="111"/>
        <v>15.599999999999961</v>
      </c>
      <c r="N164">
        <f t="shared" si="112"/>
        <v>3.432000000000027</v>
      </c>
      <c r="O164">
        <f t="shared" si="113"/>
        <v>10</v>
      </c>
      <c r="P164">
        <f t="shared" si="114"/>
        <v>-5.5999999999999783</v>
      </c>
      <c r="Q164">
        <f t="shared" si="107"/>
        <v>0</v>
      </c>
      <c r="R164">
        <f t="shared" si="108"/>
        <v>-10</v>
      </c>
      <c r="S164">
        <f t="shared" si="115"/>
        <v>10</v>
      </c>
      <c r="T164">
        <f t="shared" si="116"/>
        <v>-5.6499999999999782</v>
      </c>
      <c r="U164">
        <f t="shared" si="117"/>
        <v>0.1</v>
      </c>
      <c r="V164">
        <f t="shared" si="118"/>
        <v>-5.649999999999978E-2</v>
      </c>
      <c r="W164">
        <f t="shared" si="109"/>
        <v>0</v>
      </c>
      <c r="X164">
        <f t="shared" si="110"/>
        <v>-10</v>
      </c>
      <c r="Y164">
        <f t="shared" si="119"/>
        <v>0</v>
      </c>
      <c r="Z164">
        <f t="shared" si="120"/>
        <v>-0.1</v>
      </c>
    </row>
    <row r="165" spans="1:26" x14ac:dyDescent="0.3">
      <c r="A165" t="s">
        <v>178</v>
      </c>
      <c r="B165">
        <f t="shared" si="124"/>
        <v>14.987500913733991</v>
      </c>
      <c r="C165">
        <f t="shared" si="125"/>
        <v>3.1125161426335883</v>
      </c>
      <c r="D165">
        <f t="shared" si="126"/>
        <v>9.1007499451759735</v>
      </c>
      <c r="E165">
        <f t="shared" si="127"/>
        <v>-5.8867509685580197</v>
      </c>
      <c r="F165">
        <f>($B$5*gx-$B$6*D165)/$B$5</f>
        <v>-0.54604499671055839</v>
      </c>
      <c r="G165">
        <f>($B$5*gy-$B$6*E165)/$B$5</f>
        <v>-9.6467949418865189</v>
      </c>
      <c r="H165">
        <f t="shared" si="121"/>
        <v>9.1007499451759732E-2</v>
      </c>
      <c r="I165">
        <f t="shared" si="122"/>
        <v>-5.8867509685580195E-2</v>
      </c>
      <c r="J165">
        <f t="shared" si="123"/>
        <v>-5.460449967105584E-3</v>
      </c>
      <c r="K165">
        <f t="shared" si="128"/>
        <v>-9.646794941886519E-2</v>
      </c>
      <c r="M165">
        <f t="shared" si="111"/>
        <v>15.69999999999996</v>
      </c>
      <c r="N165">
        <f t="shared" si="112"/>
        <v>3.3755000000000273</v>
      </c>
      <c r="O165">
        <f t="shared" si="113"/>
        <v>10</v>
      </c>
      <c r="P165">
        <f t="shared" si="114"/>
        <v>-5.699999999999978</v>
      </c>
      <c r="Q165">
        <f t="shared" si="107"/>
        <v>0</v>
      </c>
      <c r="R165">
        <f t="shared" si="108"/>
        <v>-10</v>
      </c>
      <c r="S165">
        <f t="shared" si="115"/>
        <v>10</v>
      </c>
      <c r="T165">
        <f t="shared" si="116"/>
        <v>-5.7499999999999778</v>
      </c>
      <c r="U165">
        <f t="shared" si="117"/>
        <v>0.1</v>
      </c>
      <c r="V165">
        <f t="shared" si="118"/>
        <v>-5.749999999999978E-2</v>
      </c>
      <c r="W165">
        <f t="shared" si="109"/>
        <v>0</v>
      </c>
      <c r="X165">
        <f t="shared" si="110"/>
        <v>-10</v>
      </c>
      <c r="Y165">
        <f t="shared" si="119"/>
        <v>0</v>
      </c>
      <c r="Z165">
        <f t="shared" si="120"/>
        <v>-0.1</v>
      </c>
    </row>
    <row r="166" spans="1:26" x14ac:dyDescent="0.3">
      <c r="A166" t="s">
        <v>179</v>
      </c>
      <c r="B166">
        <f t="shared" si="124"/>
        <v>15.07850841318575</v>
      </c>
      <c r="C166">
        <f t="shared" si="125"/>
        <v>3.0536486329480081</v>
      </c>
      <c r="D166">
        <f t="shared" si="126"/>
        <v>9.0952894952088688</v>
      </c>
      <c r="E166">
        <f t="shared" si="127"/>
        <v>-5.9832189179768847</v>
      </c>
      <c r="F166">
        <f>($B$5*gx-$B$6*D166)/$B$5</f>
        <v>-0.54571736971253215</v>
      </c>
      <c r="G166">
        <f>($B$5*gy-$B$6*E166)/$B$5</f>
        <v>-9.6410068649213869</v>
      </c>
      <c r="H166">
        <f t="shared" si="121"/>
        <v>9.0952894952088692E-2</v>
      </c>
      <c r="I166">
        <f t="shared" si="122"/>
        <v>-5.9832189179768847E-2</v>
      </c>
      <c r="J166">
        <f t="shared" si="123"/>
        <v>-5.4571736971253219E-3</v>
      </c>
      <c r="K166">
        <f t="shared" si="128"/>
        <v>-9.6410068649213865E-2</v>
      </c>
      <c r="M166">
        <f t="shared" si="111"/>
        <v>15.79999999999996</v>
      </c>
      <c r="N166">
        <f t="shared" si="112"/>
        <v>3.3180000000000276</v>
      </c>
      <c r="O166">
        <f t="shared" si="113"/>
        <v>10</v>
      </c>
      <c r="P166">
        <f t="shared" si="114"/>
        <v>-5.7999999999999776</v>
      </c>
      <c r="Q166">
        <f t="shared" si="107"/>
        <v>0</v>
      </c>
      <c r="R166">
        <f t="shared" si="108"/>
        <v>-10</v>
      </c>
      <c r="S166">
        <f t="shared" si="115"/>
        <v>10</v>
      </c>
      <c r="T166">
        <f t="shared" si="116"/>
        <v>-5.8499999999999774</v>
      </c>
      <c r="U166">
        <f t="shared" si="117"/>
        <v>0.1</v>
      </c>
      <c r="V166">
        <f t="shared" si="118"/>
        <v>-5.8499999999999774E-2</v>
      </c>
      <c r="W166">
        <f t="shared" si="109"/>
        <v>0</v>
      </c>
      <c r="X166">
        <f t="shared" si="110"/>
        <v>-10</v>
      </c>
      <c r="Y166">
        <f t="shared" si="119"/>
        <v>0</v>
      </c>
      <c r="Z166">
        <f t="shared" si="120"/>
        <v>-0.1</v>
      </c>
    </row>
    <row r="167" spans="1:26" x14ac:dyDescent="0.3">
      <c r="A167" t="s">
        <v>180</v>
      </c>
      <c r="B167">
        <f t="shared" si="124"/>
        <v>15.169461308137839</v>
      </c>
      <c r="C167">
        <f t="shared" si="125"/>
        <v>2.9938164437682393</v>
      </c>
      <c r="D167">
        <f t="shared" si="126"/>
        <v>9.0898323215117429</v>
      </c>
      <c r="E167">
        <f t="shared" si="127"/>
        <v>-6.0796289866260986</v>
      </c>
      <c r="F167">
        <f>($B$5*gx-$B$6*D167)/$B$5</f>
        <v>-0.54538993929070456</v>
      </c>
      <c r="G167">
        <f>($B$5*gy-$B$6*E167)/$B$5</f>
        <v>-9.6352222608024327</v>
      </c>
      <c r="H167">
        <f t="shared" si="121"/>
        <v>9.0898323215117427E-2</v>
      </c>
      <c r="I167">
        <f t="shared" si="122"/>
        <v>-6.079628986626099E-2</v>
      </c>
      <c r="J167">
        <f t="shared" si="123"/>
        <v>-5.4538993929070453E-3</v>
      </c>
      <c r="K167">
        <f t="shared" si="128"/>
        <v>-9.6352222608024327E-2</v>
      </c>
      <c r="M167">
        <f t="shared" si="111"/>
        <v>15.899999999999959</v>
      </c>
      <c r="N167">
        <f t="shared" si="112"/>
        <v>3.2595000000000276</v>
      </c>
      <c r="O167">
        <f t="shared" si="113"/>
        <v>10</v>
      </c>
      <c r="P167">
        <f t="shared" si="114"/>
        <v>-5.8999999999999773</v>
      </c>
      <c r="Q167">
        <f t="shared" si="107"/>
        <v>0</v>
      </c>
      <c r="R167">
        <f t="shared" si="108"/>
        <v>-10</v>
      </c>
      <c r="S167">
        <f t="shared" si="115"/>
        <v>10</v>
      </c>
      <c r="T167">
        <f t="shared" si="116"/>
        <v>-5.9499999999999771</v>
      </c>
      <c r="U167">
        <f t="shared" si="117"/>
        <v>0.1</v>
      </c>
      <c r="V167">
        <f t="shared" si="118"/>
        <v>-5.9499999999999775E-2</v>
      </c>
      <c r="W167">
        <f t="shared" si="109"/>
        <v>0</v>
      </c>
      <c r="X167">
        <f t="shared" si="110"/>
        <v>-10</v>
      </c>
      <c r="Y167">
        <f t="shared" si="119"/>
        <v>0</v>
      </c>
      <c r="Z167">
        <f t="shared" si="120"/>
        <v>-0.1</v>
      </c>
    </row>
    <row r="168" spans="1:26" x14ac:dyDescent="0.3">
      <c r="A168" t="s">
        <v>181</v>
      </c>
      <c r="B168">
        <f t="shared" si="124"/>
        <v>15.260359631352957</v>
      </c>
      <c r="C168">
        <f t="shared" si="125"/>
        <v>2.9330201539019782</v>
      </c>
      <c r="D168">
        <f t="shared" si="126"/>
        <v>9.0843784221188351</v>
      </c>
      <c r="E168">
        <f t="shared" si="127"/>
        <v>-6.1759812092341226</v>
      </c>
      <c r="F168">
        <f>($B$5*gx-$B$6*D168)/$B$5</f>
        <v>-0.54506270532713008</v>
      </c>
      <c r="G168">
        <f>($B$5*gy-$B$6*E168)/$B$5</f>
        <v>-9.6294411274459524</v>
      </c>
      <c r="H168">
        <f t="shared" si="121"/>
        <v>9.0843784221188356E-2</v>
      </c>
      <c r="I168">
        <f t="shared" si="122"/>
        <v>-6.1759812092341229E-2</v>
      </c>
      <c r="J168">
        <f t="shared" si="123"/>
        <v>-5.450627053271301E-3</v>
      </c>
      <c r="K168">
        <f t="shared" si="128"/>
        <v>-9.6294411274459521E-2</v>
      </c>
      <c r="M168">
        <f t="shared" si="111"/>
        <v>15.999999999999959</v>
      </c>
      <c r="N168">
        <f t="shared" si="112"/>
        <v>3.2000000000000277</v>
      </c>
      <c r="O168">
        <f t="shared" si="113"/>
        <v>10</v>
      </c>
      <c r="P168">
        <f t="shared" si="114"/>
        <v>-5.9999999999999769</v>
      </c>
      <c r="Q168">
        <f t="shared" si="107"/>
        <v>0</v>
      </c>
      <c r="R168">
        <f t="shared" si="108"/>
        <v>-10</v>
      </c>
      <c r="S168">
        <f t="shared" si="115"/>
        <v>10</v>
      </c>
      <c r="T168">
        <f t="shared" si="116"/>
        <v>-6.0499999999999767</v>
      </c>
      <c r="U168">
        <f t="shared" si="117"/>
        <v>0.1</v>
      </c>
      <c r="V168">
        <f t="shared" si="118"/>
        <v>-6.0499999999999769E-2</v>
      </c>
      <c r="W168">
        <f t="shared" si="109"/>
        <v>0</v>
      </c>
      <c r="X168">
        <f t="shared" si="110"/>
        <v>-10</v>
      </c>
      <c r="Y168">
        <f t="shared" si="119"/>
        <v>0</v>
      </c>
      <c r="Z168">
        <f t="shared" si="120"/>
        <v>-0.1</v>
      </c>
    </row>
    <row r="169" spans="1:26" x14ac:dyDescent="0.3">
      <c r="A169" t="s">
        <v>182</v>
      </c>
      <c r="B169">
        <f t="shared" si="124"/>
        <v>15.351203415574146</v>
      </c>
      <c r="C169">
        <f t="shared" si="125"/>
        <v>2.871260341809637</v>
      </c>
      <c r="D169">
        <f t="shared" si="126"/>
        <v>9.0789277950655638</v>
      </c>
      <c r="E169">
        <f t="shared" si="127"/>
        <v>-6.2722756205085819</v>
      </c>
      <c r="F169">
        <f>($B$5*gx-$B$6*D169)/$B$5</f>
        <v>-0.54473566770393389</v>
      </c>
      <c r="G169">
        <f>($B$5*gy-$B$6*E169)/$B$5</f>
        <v>-9.6236634627694855</v>
      </c>
      <c r="H169">
        <f t="shared" si="121"/>
        <v>9.0789277950655639E-2</v>
      </c>
      <c r="I169">
        <f t="shared" si="122"/>
        <v>-6.2722756205085814E-2</v>
      </c>
      <c r="J169">
        <f t="shared" si="123"/>
        <v>-5.4473566770393391E-3</v>
      </c>
      <c r="K169">
        <f t="shared" si="128"/>
        <v>-9.6236634627694856E-2</v>
      </c>
      <c r="M169">
        <f t="shared" si="111"/>
        <v>16.099999999999959</v>
      </c>
      <c r="N169">
        <f t="shared" si="112"/>
        <v>3.1395000000000279</v>
      </c>
      <c r="O169">
        <f t="shared" si="113"/>
        <v>10</v>
      </c>
      <c r="P169">
        <f t="shared" si="114"/>
        <v>-6.0999999999999766</v>
      </c>
      <c r="Q169">
        <f t="shared" si="107"/>
        <v>0</v>
      </c>
      <c r="R169">
        <f t="shared" si="108"/>
        <v>-10</v>
      </c>
      <c r="S169">
        <f t="shared" si="115"/>
        <v>10</v>
      </c>
      <c r="T169">
        <f t="shared" si="116"/>
        <v>-6.1499999999999764</v>
      </c>
      <c r="U169">
        <f t="shared" si="117"/>
        <v>0.1</v>
      </c>
      <c r="V169">
        <f t="shared" si="118"/>
        <v>-6.1499999999999763E-2</v>
      </c>
      <c r="W169">
        <f t="shared" si="109"/>
        <v>0</v>
      </c>
      <c r="X169">
        <f t="shared" si="110"/>
        <v>-10</v>
      </c>
      <c r="Y169">
        <f t="shared" si="119"/>
        <v>0</v>
      </c>
      <c r="Z169">
        <f t="shared" si="120"/>
        <v>-0.1</v>
      </c>
    </row>
    <row r="170" spans="1:26" x14ac:dyDescent="0.3">
      <c r="A170" t="s">
        <v>183</v>
      </c>
      <c r="B170">
        <f t="shared" si="124"/>
        <v>15.441992693524801</v>
      </c>
      <c r="C170">
        <f t="shared" si="125"/>
        <v>2.8085375856045514</v>
      </c>
      <c r="D170">
        <f t="shared" si="126"/>
        <v>9.0734804383885237</v>
      </c>
      <c r="E170">
        <f t="shared" si="127"/>
        <v>-6.3685122551362765</v>
      </c>
      <c r="F170">
        <f>($B$5*gx-$B$6*D170)/$B$5</f>
        <v>-0.54440882630331144</v>
      </c>
      <c r="G170">
        <f>($B$5*gy-$B$6*E170)/$B$5</f>
        <v>-9.6178892646918221</v>
      </c>
      <c r="H170">
        <f t="shared" si="121"/>
        <v>9.0734804383885245E-2</v>
      </c>
      <c r="I170">
        <f t="shared" si="122"/>
        <v>-6.3685122551362772E-2</v>
      </c>
      <c r="J170">
        <f t="shared" si="123"/>
        <v>-5.444088263033115E-3</v>
      </c>
      <c r="K170">
        <f t="shared" si="128"/>
        <v>-9.6178892646918229E-2</v>
      </c>
      <c r="M170">
        <f t="shared" si="111"/>
        <v>16.19999999999996</v>
      </c>
      <c r="N170">
        <f t="shared" si="112"/>
        <v>3.0780000000000283</v>
      </c>
      <c r="O170">
        <f t="shared" si="113"/>
        <v>10</v>
      </c>
      <c r="P170">
        <f t="shared" si="114"/>
        <v>-6.1999999999999762</v>
      </c>
      <c r="Q170">
        <f t="shared" si="107"/>
        <v>0</v>
      </c>
      <c r="R170">
        <f t="shared" si="108"/>
        <v>-10</v>
      </c>
      <c r="S170">
        <f t="shared" si="115"/>
        <v>10</v>
      </c>
      <c r="T170">
        <f t="shared" si="116"/>
        <v>-6.249999999999976</v>
      </c>
      <c r="U170">
        <f t="shared" si="117"/>
        <v>0.1</v>
      </c>
      <c r="V170">
        <f t="shared" si="118"/>
        <v>-6.2499999999999764E-2</v>
      </c>
      <c r="W170">
        <f t="shared" si="109"/>
        <v>0</v>
      </c>
      <c r="X170">
        <f t="shared" si="110"/>
        <v>-10</v>
      </c>
      <c r="Y170">
        <f t="shared" si="119"/>
        <v>0</v>
      </c>
      <c r="Z170">
        <f t="shared" si="120"/>
        <v>-0.1</v>
      </c>
    </row>
    <row r="171" spans="1:26" x14ac:dyDescent="0.3">
      <c r="A171" t="s">
        <v>184</v>
      </c>
      <c r="B171">
        <f t="shared" si="124"/>
        <v>15.532727497908686</v>
      </c>
      <c r="C171">
        <f t="shared" si="125"/>
        <v>2.7448524630531885</v>
      </c>
      <c r="D171">
        <f t="shared" si="126"/>
        <v>9.0680363501254906</v>
      </c>
      <c r="E171">
        <f t="shared" si="127"/>
        <v>-6.4646911477831948</v>
      </c>
      <c r="F171">
        <f>($B$5*gx-$B$6*D171)/$B$5</f>
        <v>-0.54408218100752948</v>
      </c>
      <c r="G171">
        <f>($B$5*gy-$B$6*E171)/$B$5</f>
        <v>-9.6121185311330084</v>
      </c>
      <c r="H171">
        <f t="shared" si="121"/>
        <v>9.0680363501254913E-2</v>
      </c>
      <c r="I171">
        <f t="shared" si="122"/>
        <v>-6.4646911477831942E-2</v>
      </c>
      <c r="J171">
        <f t="shared" si="123"/>
        <v>-5.4408218100752952E-3</v>
      </c>
      <c r="K171">
        <f t="shared" si="128"/>
        <v>-9.6121185311330085E-2</v>
      </c>
      <c r="M171">
        <f t="shared" si="111"/>
        <v>16.299999999999962</v>
      </c>
      <c r="N171">
        <f t="shared" si="112"/>
        <v>3.0155000000000287</v>
      </c>
      <c r="O171">
        <f t="shared" si="113"/>
        <v>10</v>
      </c>
      <c r="P171">
        <f t="shared" si="114"/>
        <v>-6.2999999999999758</v>
      </c>
      <c r="Q171">
        <f t="shared" si="107"/>
        <v>0</v>
      </c>
      <c r="R171">
        <f t="shared" si="108"/>
        <v>-10</v>
      </c>
      <c r="S171">
        <f t="shared" si="115"/>
        <v>10</v>
      </c>
      <c r="T171">
        <f t="shared" si="116"/>
        <v>-6.3499999999999757</v>
      </c>
      <c r="U171">
        <f t="shared" si="117"/>
        <v>0.1</v>
      </c>
      <c r="V171">
        <f t="shared" si="118"/>
        <v>-6.3499999999999751E-2</v>
      </c>
      <c r="W171">
        <f t="shared" si="109"/>
        <v>0</v>
      </c>
      <c r="X171">
        <f t="shared" si="110"/>
        <v>-10</v>
      </c>
      <c r="Y171">
        <f t="shared" si="119"/>
        <v>0</v>
      </c>
      <c r="Z171">
        <f t="shared" si="120"/>
        <v>-0.1</v>
      </c>
    </row>
    <row r="172" spans="1:26" x14ac:dyDescent="0.3">
      <c r="A172" t="s">
        <v>185</v>
      </c>
      <c r="B172">
        <f t="shared" si="124"/>
        <v>15.623407861409941</v>
      </c>
      <c r="C172">
        <f t="shared" si="125"/>
        <v>2.6802055515753564</v>
      </c>
      <c r="D172">
        <f t="shared" si="126"/>
        <v>9.0625955283154145</v>
      </c>
      <c r="E172">
        <f t="shared" si="127"/>
        <v>-6.5608123330945247</v>
      </c>
      <c r="F172">
        <f>($B$5*gx-$B$6*D172)/$B$5</f>
        <v>-0.54375573169892477</v>
      </c>
      <c r="G172">
        <f>($B$5*gy-$B$6*E172)/$B$5</f>
        <v>-9.6063512600143284</v>
      </c>
      <c r="H172">
        <f t="shared" si="121"/>
        <v>9.0625955283154147E-2</v>
      </c>
      <c r="I172">
        <f t="shared" si="122"/>
        <v>-6.5608123330945248E-2</v>
      </c>
      <c r="J172">
        <f t="shared" si="123"/>
        <v>-5.4375573169892482E-3</v>
      </c>
      <c r="K172">
        <f t="shared" si="128"/>
        <v>-9.6063512600143286E-2</v>
      </c>
      <c r="M172">
        <f t="shared" si="111"/>
        <v>16.399999999999963</v>
      </c>
      <c r="N172">
        <f t="shared" si="112"/>
        <v>2.9520000000000288</v>
      </c>
      <c r="O172">
        <f t="shared" si="113"/>
        <v>10</v>
      </c>
      <c r="P172">
        <f t="shared" si="114"/>
        <v>-6.3999999999999755</v>
      </c>
      <c r="Q172">
        <f t="shared" si="107"/>
        <v>0</v>
      </c>
      <c r="R172">
        <f t="shared" si="108"/>
        <v>-10</v>
      </c>
      <c r="S172">
        <f t="shared" si="115"/>
        <v>10</v>
      </c>
      <c r="T172">
        <f t="shared" si="116"/>
        <v>-6.4499999999999753</v>
      </c>
      <c r="U172">
        <f t="shared" si="117"/>
        <v>0.1</v>
      </c>
      <c r="V172">
        <f t="shared" si="118"/>
        <v>-6.4499999999999752E-2</v>
      </c>
      <c r="W172">
        <f t="shared" si="109"/>
        <v>0</v>
      </c>
      <c r="X172">
        <f t="shared" si="110"/>
        <v>-10</v>
      </c>
      <c r="Y172">
        <f t="shared" si="119"/>
        <v>0</v>
      </c>
      <c r="Z172">
        <f t="shared" si="120"/>
        <v>-0.1</v>
      </c>
    </row>
    <row r="173" spans="1:26" x14ac:dyDescent="0.3">
      <c r="A173" t="s">
        <v>186</v>
      </c>
      <c r="B173">
        <f t="shared" si="124"/>
        <v>15.714033816693096</v>
      </c>
      <c r="C173">
        <f t="shared" si="125"/>
        <v>2.6145974282444113</v>
      </c>
      <c r="D173">
        <f t="shared" si="126"/>
        <v>9.0571579709984249</v>
      </c>
      <c r="E173">
        <f t="shared" si="127"/>
        <v>-6.6568758456946684</v>
      </c>
      <c r="F173">
        <f>($B$5*gx-$B$6*D173)/$B$5</f>
        <v>-0.5434294782599054</v>
      </c>
      <c r="G173">
        <f>($B$5*gy-$B$6*E173)/$B$5</f>
        <v>-9.6005874492583203</v>
      </c>
      <c r="H173">
        <f t="shared" si="121"/>
        <v>9.0571579709984251E-2</v>
      </c>
      <c r="I173">
        <f t="shared" si="122"/>
        <v>-6.6568758456946681E-2</v>
      </c>
      <c r="J173">
        <f t="shared" si="123"/>
        <v>-5.4342947825990542E-3</v>
      </c>
      <c r="K173">
        <f t="shared" si="128"/>
        <v>-9.6005874492583201E-2</v>
      </c>
      <c r="M173">
        <f t="shared" si="111"/>
        <v>16.499999999999964</v>
      </c>
      <c r="N173">
        <f t="shared" si="112"/>
        <v>2.887500000000029</v>
      </c>
      <c r="O173">
        <f t="shared" si="113"/>
        <v>10</v>
      </c>
      <c r="P173">
        <f t="shared" si="114"/>
        <v>-6.4999999999999751</v>
      </c>
      <c r="Q173">
        <f t="shared" si="107"/>
        <v>0</v>
      </c>
      <c r="R173">
        <f t="shared" si="108"/>
        <v>-10</v>
      </c>
      <c r="S173">
        <f t="shared" si="115"/>
        <v>10</v>
      </c>
      <c r="T173">
        <f t="shared" si="116"/>
        <v>-6.549999999999975</v>
      </c>
      <c r="U173">
        <f t="shared" si="117"/>
        <v>0.1</v>
      </c>
      <c r="V173">
        <f t="shared" si="118"/>
        <v>-6.5499999999999753E-2</v>
      </c>
      <c r="W173">
        <f t="shared" si="109"/>
        <v>0</v>
      </c>
      <c r="X173">
        <f t="shared" si="110"/>
        <v>-10</v>
      </c>
      <c r="Y173">
        <f t="shared" si="119"/>
        <v>0</v>
      </c>
      <c r="Z173">
        <f t="shared" si="120"/>
        <v>-0.1</v>
      </c>
    </row>
    <row r="174" spans="1:26" x14ac:dyDescent="0.3">
      <c r="A174" t="s">
        <v>187</v>
      </c>
      <c r="B174">
        <f t="shared" si="124"/>
        <v>15.80460539640308</v>
      </c>
      <c r="C174">
        <f t="shared" si="125"/>
        <v>2.5480286697874646</v>
      </c>
      <c r="D174">
        <f t="shared" si="126"/>
        <v>9.0517236762158255</v>
      </c>
      <c r="E174">
        <f t="shared" si="127"/>
        <v>-6.7528817201872515</v>
      </c>
      <c r="F174">
        <f>($B$5*gx-$B$6*D174)/$B$5</f>
        <v>-0.54310342057294947</v>
      </c>
      <c r="G174">
        <f>($B$5*gy-$B$6*E174)/$B$5</f>
        <v>-9.5948270967887659</v>
      </c>
      <c r="H174">
        <f t="shared" si="121"/>
        <v>9.0517236762158254E-2</v>
      </c>
      <c r="I174">
        <f t="shared" si="122"/>
        <v>-6.7528817201872524E-2</v>
      </c>
      <c r="J174">
        <f t="shared" si="123"/>
        <v>-5.4310342057294946E-3</v>
      </c>
      <c r="K174">
        <f t="shared" si="128"/>
        <v>-9.5948270967887661E-2</v>
      </c>
      <c r="M174">
        <f t="shared" si="111"/>
        <v>16.599999999999966</v>
      </c>
      <c r="N174">
        <f t="shared" si="112"/>
        <v>2.8220000000000294</v>
      </c>
      <c r="O174">
        <f t="shared" si="113"/>
        <v>10</v>
      </c>
      <c r="P174">
        <f t="shared" si="114"/>
        <v>-6.5999999999999748</v>
      </c>
      <c r="Q174">
        <f t="shared" si="107"/>
        <v>0</v>
      </c>
      <c r="R174">
        <f t="shared" si="108"/>
        <v>-10</v>
      </c>
      <c r="S174">
        <f t="shared" si="115"/>
        <v>10</v>
      </c>
      <c r="T174">
        <f t="shared" si="116"/>
        <v>-6.6499999999999746</v>
      </c>
      <c r="U174">
        <f t="shared" si="117"/>
        <v>0.1</v>
      </c>
      <c r="V174">
        <f t="shared" si="118"/>
        <v>-6.6499999999999754E-2</v>
      </c>
      <c r="W174">
        <f t="shared" si="109"/>
        <v>0</v>
      </c>
      <c r="X174">
        <f t="shared" si="110"/>
        <v>-10</v>
      </c>
      <c r="Y174">
        <f t="shared" si="119"/>
        <v>0</v>
      </c>
      <c r="Z174">
        <f t="shared" si="120"/>
        <v>-0.1</v>
      </c>
    </row>
    <row r="175" spans="1:26" x14ac:dyDescent="0.3">
      <c r="A175" t="s">
        <v>188</v>
      </c>
      <c r="B175">
        <f t="shared" si="124"/>
        <v>15.895122633165238</v>
      </c>
      <c r="C175">
        <f t="shared" si="125"/>
        <v>2.4804998525855919</v>
      </c>
      <c r="D175">
        <f t="shared" si="126"/>
        <v>9.046292642010096</v>
      </c>
      <c r="E175">
        <f t="shared" si="127"/>
        <v>-6.8488299911551396</v>
      </c>
      <c r="F175">
        <f>($B$5*gx-$B$6*D175)/$B$5</f>
        <v>-0.54277755852060572</v>
      </c>
      <c r="G175">
        <f>($B$5*gy-$B$6*E175)/$B$5</f>
        <v>-9.589070200530692</v>
      </c>
      <c r="H175">
        <f t="shared" si="121"/>
        <v>9.0462926420100967E-2</v>
      </c>
      <c r="I175">
        <f t="shared" si="122"/>
        <v>-6.8488299911551392E-2</v>
      </c>
      <c r="J175">
        <f t="shared" si="123"/>
        <v>-5.4277755852060574E-3</v>
      </c>
      <c r="K175">
        <f t="shared" si="128"/>
        <v>-9.5890702005306916E-2</v>
      </c>
      <c r="M175">
        <f t="shared" si="111"/>
        <v>16.699999999999967</v>
      </c>
      <c r="N175">
        <f t="shared" si="112"/>
        <v>2.7555000000000298</v>
      </c>
      <c r="O175">
        <f t="shared" si="113"/>
        <v>10</v>
      </c>
      <c r="P175">
        <f t="shared" si="114"/>
        <v>-6.6999999999999744</v>
      </c>
      <c r="Q175">
        <f t="shared" si="107"/>
        <v>0</v>
      </c>
      <c r="R175">
        <f t="shared" si="108"/>
        <v>-10</v>
      </c>
      <c r="S175">
        <f t="shared" si="115"/>
        <v>10</v>
      </c>
      <c r="T175">
        <f t="shared" si="116"/>
        <v>-6.7499999999999742</v>
      </c>
      <c r="U175">
        <f t="shared" si="117"/>
        <v>0.1</v>
      </c>
      <c r="V175">
        <f t="shared" si="118"/>
        <v>-6.7499999999999741E-2</v>
      </c>
      <c r="W175">
        <f t="shared" si="109"/>
        <v>0</v>
      </c>
      <c r="X175">
        <f t="shared" si="110"/>
        <v>-10</v>
      </c>
      <c r="Y175">
        <f t="shared" si="119"/>
        <v>0</v>
      </c>
      <c r="Z175">
        <f t="shared" si="120"/>
        <v>-0.1</v>
      </c>
    </row>
    <row r="176" spans="1:26" x14ac:dyDescent="0.3">
      <c r="A176" t="s">
        <v>189</v>
      </c>
      <c r="B176">
        <f t="shared" si="124"/>
        <v>15.985585559585338</v>
      </c>
      <c r="C176">
        <f t="shared" si="125"/>
        <v>2.4120115526740404</v>
      </c>
      <c r="D176">
        <f t="shared" si="126"/>
        <v>9.0408648664248901</v>
      </c>
      <c r="E176">
        <f t="shared" si="127"/>
        <v>-6.9447206931604466</v>
      </c>
      <c r="F176">
        <f>($B$5*gx-$B$6*D176)/$B$5</f>
        <v>-0.54245189198549337</v>
      </c>
      <c r="G176">
        <f>($B$5*gy-$B$6*E176)/$B$5</f>
        <v>-9.5833167584103727</v>
      </c>
      <c r="H176">
        <f t="shared" si="121"/>
        <v>9.04086486642489E-2</v>
      </c>
      <c r="I176">
        <f t="shared" si="122"/>
        <v>-6.9447206931604472E-2</v>
      </c>
      <c r="J176">
        <f t="shared" si="123"/>
        <v>-5.4245189198549341E-3</v>
      </c>
      <c r="K176">
        <f t="shared" si="128"/>
        <v>-9.5833167584103734E-2</v>
      </c>
      <c r="M176">
        <f t="shared" si="111"/>
        <v>16.799999999999969</v>
      </c>
      <c r="N176">
        <f t="shared" si="112"/>
        <v>2.6880000000000299</v>
      </c>
      <c r="O176">
        <f t="shared" si="113"/>
        <v>10</v>
      </c>
      <c r="P176">
        <f t="shared" si="114"/>
        <v>-6.7999999999999741</v>
      </c>
      <c r="Q176">
        <f t="shared" si="107"/>
        <v>0</v>
      </c>
      <c r="R176">
        <f t="shared" si="108"/>
        <v>-10</v>
      </c>
      <c r="S176">
        <f t="shared" si="115"/>
        <v>10</v>
      </c>
      <c r="T176">
        <f t="shared" si="116"/>
        <v>-6.8499999999999739</v>
      </c>
      <c r="U176">
        <f t="shared" si="117"/>
        <v>0.1</v>
      </c>
      <c r="V176">
        <f t="shared" si="118"/>
        <v>-6.8499999999999742E-2</v>
      </c>
      <c r="W176">
        <f t="shared" si="109"/>
        <v>0</v>
      </c>
      <c r="X176">
        <f t="shared" si="110"/>
        <v>-10</v>
      </c>
      <c r="Y176">
        <f t="shared" si="119"/>
        <v>0</v>
      </c>
      <c r="Z176">
        <f t="shared" si="120"/>
        <v>-0.1</v>
      </c>
    </row>
    <row r="177" spans="1:26" x14ac:dyDescent="0.3">
      <c r="A177" t="s">
        <v>190</v>
      </c>
      <c r="B177">
        <f t="shared" si="124"/>
        <v>16.075994208249586</v>
      </c>
      <c r="C177">
        <f t="shared" si="125"/>
        <v>2.3425643457424359</v>
      </c>
      <c r="D177">
        <f t="shared" si="126"/>
        <v>9.0354403475050358</v>
      </c>
      <c r="E177">
        <f t="shared" si="127"/>
        <v>-7.0405538607445504</v>
      </c>
      <c r="F177">
        <f>($B$5*gx-$B$6*D177)/$B$5</f>
        <v>-0.54212642085030205</v>
      </c>
      <c r="G177">
        <f>($B$5*gy-$B$6*E177)/$B$5</f>
        <v>-9.5775667683553269</v>
      </c>
      <c r="H177">
        <f t="shared" si="121"/>
        <v>9.035440347505036E-2</v>
      </c>
      <c r="I177">
        <f t="shared" si="122"/>
        <v>-7.04055386074455E-2</v>
      </c>
      <c r="J177">
        <f t="shared" si="123"/>
        <v>-5.4212642085030207E-3</v>
      </c>
      <c r="K177">
        <f t="shared" si="128"/>
        <v>-9.5775667683553278E-2</v>
      </c>
      <c r="M177">
        <f t="shared" si="111"/>
        <v>16.89999999999997</v>
      </c>
      <c r="N177">
        <f t="shared" si="112"/>
        <v>2.6195000000000301</v>
      </c>
      <c r="O177">
        <f t="shared" si="113"/>
        <v>10</v>
      </c>
      <c r="P177">
        <f t="shared" si="114"/>
        <v>-6.8999999999999737</v>
      </c>
      <c r="Q177">
        <f t="shared" si="107"/>
        <v>0</v>
      </c>
      <c r="R177">
        <f t="shared" si="108"/>
        <v>-10</v>
      </c>
      <c r="S177">
        <f t="shared" si="115"/>
        <v>10</v>
      </c>
      <c r="T177">
        <f t="shared" si="116"/>
        <v>-6.9499999999999735</v>
      </c>
      <c r="U177">
        <f t="shared" si="117"/>
        <v>0.1</v>
      </c>
      <c r="V177">
        <f t="shared" si="118"/>
        <v>-6.9499999999999743E-2</v>
      </c>
      <c r="W177">
        <f t="shared" si="109"/>
        <v>0</v>
      </c>
      <c r="X177">
        <f t="shared" si="110"/>
        <v>-10</v>
      </c>
      <c r="Y177">
        <f t="shared" si="119"/>
        <v>0</v>
      </c>
      <c r="Z177">
        <f t="shared" si="120"/>
        <v>-0.1</v>
      </c>
    </row>
    <row r="178" spans="1:26" x14ac:dyDescent="0.3">
      <c r="A178" t="s">
        <v>191</v>
      </c>
      <c r="B178">
        <f t="shared" si="124"/>
        <v>16.166348611724636</v>
      </c>
      <c r="C178">
        <f t="shared" si="125"/>
        <v>2.2721588071349905</v>
      </c>
      <c r="D178">
        <f t="shared" si="126"/>
        <v>9.0300190832965335</v>
      </c>
      <c r="E178">
        <f t="shared" si="127"/>
        <v>-7.1363295284281039</v>
      </c>
      <c r="F178">
        <f>($B$5*gx-$B$6*D178)/$B$5</f>
        <v>-0.54180114499779197</v>
      </c>
      <c r="G178">
        <f>($B$5*gy-$B$6*E178)/$B$5</f>
        <v>-9.5718202282943139</v>
      </c>
      <c r="H178">
        <f t="shared" si="121"/>
        <v>9.0300190832965338E-2</v>
      </c>
      <c r="I178">
        <f t="shared" si="122"/>
        <v>-7.1363295284281036E-2</v>
      </c>
      <c r="J178">
        <f t="shared" si="123"/>
        <v>-5.4180114499779199E-3</v>
      </c>
      <c r="K178">
        <f t="shared" si="128"/>
        <v>-9.5718202282943143E-2</v>
      </c>
      <c r="M178">
        <f t="shared" si="111"/>
        <v>16.999999999999972</v>
      </c>
      <c r="N178">
        <f t="shared" si="112"/>
        <v>2.5500000000000305</v>
      </c>
      <c r="O178">
        <f t="shared" si="113"/>
        <v>10</v>
      </c>
      <c r="P178">
        <f t="shared" si="114"/>
        <v>-6.9999999999999734</v>
      </c>
      <c r="Q178">
        <f t="shared" si="107"/>
        <v>0</v>
      </c>
      <c r="R178">
        <f t="shared" si="108"/>
        <v>-10</v>
      </c>
      <c r="S178">
        <f t="shared" si="115"/>
        <v>10</v>
      </c>
      <c r="T178">
        <f t="shared" si="116"/>
        <v>-7.0499999999999732</v>
      </c>
      <c r="U178">
        <f t="shared" si="117"/>
        <v>0.1</v>
      </c>
      <c r="V178">
        <f t="shared" si="118"/>
        <v>-7.049999999999973E-2</v>
      </c>
      <c r="W178">
        <f t="shared" si="109"/>
        <v>0</v>
      </c>
      <c r="X178">
        <f t="shared" si="110"/>
        <v>-10</v>
      </c>
      <c r="Y178">
        <f t="shared" si="119"/>
        <v>0</v>
      </c>
      <c r="Z178">
        <f t="shared" si="120"/>
        <v>-0.1</v>
      </c>
    </row>
    <row r="179" spans="1:26" x14ac:dyDescent="0.3">
      <c r="A179" t="s">
        <v>192</v>
      </c>
      <c r="B179">
        <f t="shared" si="124"/>
        <v>16.256648802557603</v>
      </c>
      <c r="C179">
        <f t="shared" si="125"/>
        <v>2.2007955118507097</v>
      </c>
      <c r="D179">
        <f t="shared" si="126"/>
        <v>9.0246010718465559</v>
      </c>
      <c r="E179">
        <f t="shared" si="127"/>
        <v>-7.2320477307110469</v>
      </c>
      <c r="F179">
        <f>($B$5*gx-$B$6*D179)/$B$5</f>
        <v>-0.54147606431079331</v>
      </c>
      <c r="G179">
        <f>($B$5*gy-$B$6*E179)/$B$5</f>
        <v>-9.566077136157336</v>
      </c>
      <c r="H179">
        <f t="shared" si="121"/>
        <v>9.0246010718465566E-2</v>
      </c>
      <c r="I179">
        <f t="shared" si="122"/>
        <v>-7.232047730711047E-2</v>
      </c>
      <c r="J179">
        <f t="shared" si="123"/>
        <v>-5.4147606431079335E-3</v>
      </c>
      <c r="K179">
        <f t="shared" si="128"/>
        <v>-9.566077136157336E-2</v>
      </c>
      <c r="M179">
        <f t="shared" si="111"/>
        <v>17.099999999999973</v>
      </c>
      <c r="N179">
        <f t="shared" si="112"/>
        <v>2.4795000000000309</v>
      </c>
      <c r="O179">
        <f t="shared" si="113"/>
        <v>10</v>
      </c>
      <c r="P179">
        <f t="shared" si="114"/>
        <v>-7.099999999999973</v>
      </c>
      <c r="Q179">
        <f t="shared" si="107"/>
        <v>0</v>
      </c>
      <c r="R179">
        <f t="shared" si="108"/>
        <v>-10</v>
      </c>
      <c r="S179">
        <f t="shared" si="115"/>
        <v>10</v>
      </c>
      <c r="T179">
        <f t="shared" si="116"/>
        <v>-7.1499999999999728</v>
      </c>
      <c r="U179">
        <f t="shared" si="117"/>
        <v>0.1</v>
      </c>
      <c r="V179">
        <f t="shared" si="118"/>
        <v>-7.149999999999973E-2</v>
      </c>
      <c r="W179">
        <f t="shared" si="109"/>
        <v>0</v>
      </c>
      <c r="X179">
        <f t="shared" si="110"/>
        <v>-10</v>
      </c>
      <c r="Y179">
        <f t="shared" si="119"/>
        <v>0</v>
      </c>
      <c r="Z179">
        <f t="shared" si="120"/>
        <v>-0.1</v>
      </c>
    </row>
    <row r="180" spans="1:26" x14ac:dyDescent="0.3">
      <c r="A180" t="s">
        <v>193</v>
      </c>
      <c r="B180">
        <f t="shared" si="124"/>
        <v>16.346894813276069</v>
      </c>
      <c r="C180">
        <f t="shared" si="125"/>
        <v>2.128475034543599</v>
      </c>
      <c r="D180">
        <f t="shared" si="126"/>
        <v>9.0191863112034483</v>
      </c>
      <c r="E180">
        <f t="shared" si="127"/>
        <v>-7.3277085020726203</v>
      </c>
      <c r="F180">
        <f>($B$5*gx-$B$6*D180)/$B$5</f>
        <v>-0.54115117867220686</v>
      </c>
      <c r="G180">
        <f>($B$5*gy-$B$6*E180)/$B$5</f>
        <v>-9.5603374898756428</v>
      </c>
      <c r="H180">
        <f t="shared" si="121"/>
        <v>9.019186311203449E-2</v>
      </c>
      <c r="I180">
        <f t="shared" si="122"/>
        <v>-7.3277085020726204E-2</v>
      </c>
      <c r="J180">
        <f t="shared" si="123"/>
        <v>-5.4115117867220685E-3</v>
      </c>
      <c r="K180">
        <f t="shared" si="128"/>
        <v>-9.5603374898756435E-2</v>
      </c>
      <c r="M180">
        <f t="shared" si="111"/>
        <v>17.199999999999974</v>
      </c>
      <c r="N180">
        <f t="shared" si="112"/>
        <v>2.408000000000031</v>
      </c>
      <c r="O180">
        <f t="shared" si="113"/>
        <v>10</v>
      </c>
      <c r="P180">
        <f t="shared" si="114"/>
        <v>-7.1999999999999726</v>
      </c>
      <c r="Q180">
        <f t="shared" si="107"/>
        <v>0</v>
      </c>
      <c r="R180">
        <f t="shared" si="108"/>
        <v>-10</v>
      </c>
      <c r="S180">
        <f t="shared" si="115"/>
        <v>10</v>
      </c>
      <c r="T180">
        <f t="shared" si="116"/>
        <v>-7.2499999999999725</v>
      </c>
      <c r="U180">
        <f t="shared" si="117"/>
        <v>0.1</v>
      </c>
      <c r="V180">
        <f t="shared" si="118"/>
        <v>-7.2499999999999731E-2</v>
      </c>
      <c r="W180">
        <f t="shared" si="109"/>
        <v>0</v>
      </c>
      <c r="X180">
        <f t="shared" si="110"/>
        <v>-10</v>
      </c>
      <c r="Y180">
        <f t="shared" si="119"/>
        <v>0</v>
      </c>
      <c r="Z180">
        <f t="shared" si="120"/>
        <v>-0.1</v>
      </c>
    </row>
    <row r="181" spans="1:26" x14ac:dyDescent="0.3">
      <c r="A181" t="s">
        <v>194</v>
      </c>
      <c r="B181">
        <f t="shared" si="124"/>
        <v>16.437086676388105</v>
      </c>
      <c r="C181">
        <f t="shared" si="125"/>
        <v>2.0551979495228729</v>
      </c>
      <c r="D181">
        <f t="shared" si="126"/>
        <v>9.0137747994167263</v>
      </c>
      <c r="E181">
        <f t="shared" si="127"/>
        <v>-7.4233118769713764</v>
      </c>
      <c r="F181">
        <f>($B$5*gx-$B$6*D181)/$B$5</f>
        <v>-0.54082648796500354</v>
      </c>
      <c r="G181">
        <f>($B$5*gy-$B$6*E181)/$B$5</f>
        <v>-9.5546012873817183</v>
      </c>
      <c r="H181">
        <f t="shared" si="121"/>
        <v>9.0137747994167267E-2</v>
      </c>
      <c r="I181">
        <f t="shared" si="122"/>
        <v>-7.4233118769713766E-2</v>
      </c>
      <c r="J181">
        <f t="shared" si="123"/>
        <v>-5.4082648796500354E-3</v>
      </c>
      <c r="K181">
        <f t="shared" si="128"/>
        <v>-9.5546012873817185E-2</v>
      </c>
      <c r="M181">
        <f t="shared" si="111"/>
        <v>17.299999999999976</v>
      </c>
      <c r="N181">
        <f t="shared" si="112"/>
        <v>2.3355000000000312</v>
      </c>
      <c r="O181">
        <f t="shared" si="113"/>
        <v>10</v>
      </c>
      <c r="P181">
        <f t="shared" si="114"/>
        <v>-7.2999999999999723</v>
      </c>
      <c r="Q181">
        <f t="shared" si="107"/>
        <v>0</v>
      </c>
      <c r="R181">
        <f t="shared" si="108"/>
        <v>-10</v>
      </c>
      <c r="S181">
        <f t="shared" si="115"/>
        <v>10</v>
      </c>
      <c r="T181">
        <f t="shared" si="116"/>
        <v>-7.3499999999999721</v>
      </c>
      <c r="U181">
        <f t="shared" si="117"/>
        <v>0.1</v>
      </c>
      <c r="V181">
        <f t="shared" si="118"/>
        <v>-7.3499999999999718E-2</v>
      </c>
      <c r="W181">
        <f t="shared" si="109"/>
        <v>0</v>
      </c>
      <c r="X181">
        <f t="shared" si="110"/>
        <v>-10</v>
      </c>
      <c r="Y181">
        <f t="shared" si="119"/>
        <v>0</v>
      </c>
      <c r="Z181">
        <f t="shared" si="120"/>
        <v>-0.1</v>
      </c>
    </row>
    <row r="182" spans="1:26" x14ac:dyDescent="0.3">
      <c r="A182" t="s">
        <v>195</v>
      </c>
      <c r="B182">
        <f t="shared" si="124"/>
        <v>16.527224424382272</v>
      </c>
      <c r="C182">
        <f t="shared" si="125"/>
        <v>1.9809648307531591</v>
      </c>
      <c r="D182">
        <f t="shared" si="126"/>
        <v>9.0083665345370765</v>
      </c>
      <c r="E182">
        <f t="shared" si="127"/>
        <v>-7.5188578898451937</v>
      </c>
      <c r="F182">
        <f>($B$5*gx-$B$6*D182)/$B$5</f>
        <v>-0.54050199207222449</v>
      </c>
      <c r="G182">
        <f>($B$5*gy-$B$6*E182)/$B$5</f>
        <v>-9.5488685266092883</v>
      </c>
      <c r="H182">
        <f t="shared" si="121"/>
        <v>9.0083665345370767E-2</v>
      </c>
      <c r="I182">
        <f t="shared" si="122"/>
        <v>-7.5188578898451944E-2</v>
      </c>
      <c r="J182">
        <f t="shared" si="123"/>
        <v>-5.4050199207222446E-3</v>
      </c>
      <c r="K182">
        <f t="shared" si="128"/>
        <v>-9.5488685266092888E-2</v>
      </c>
      <c r="M182">
        <f t="shared" si="111"/>
        <v>17.399999999999977</v>
      </c>
      <c r="N182">
        <f t="shared" si="112"/>
        <v>2.2620000000000315</v>
      </c>
      <c r="O182">
        <f t="shared" si="113"/>
        <v>10</v>
      </c>
      <c r="P182">
        <f t="shared" si="114"/>
        <v>-7.3999999999999719</v>
      </c>
      <c r="Q182">
        <f t="shared" si="107"/>
        <v>0</v>
      </c>
      <c r="R182">
        <f t="shared" si="108"/>
        <v>-10</v>
      </c>
      <c r="S182">
        <f t="shared" si="115"/>
        <v>10</v>
      </c>
      <c r="T182">
        <f t="shared" si="116"/>
        <v>-7.4499999999999718</v>
      </c>
      <c r="U182">
        <f t="shared" si="117"/>
        <v>0.1</v>
      </c>
      <c r="V182">
        <f t="shared" si="118"/>
        <v>-7.4499999999999719E-2</v>
      </c>
      <c r="W182">
        <f t="shared" si="109"/>
        <v>0</v>
      </c>
      <c r="X182">
        <f t="shared" si="110"/>
        <v>-10</v>
      </c>
      <c r="Y182">
        <f t="shared" si="119"/>
        <v>0</v>
      </c>
      <c r="Z182">
        <f t="shared" si="120"/>
        <v>-0.1</v>
      </c>
    </row>
    <row r="183" spans="1:26" x14ac:dyDescent="0.3">
      <c r="A183" t="s">
        <v>196</v>
      </c>
      <c r="B183">
        <f t="shared" si="124"/>
        <v>16.617308089727644</v>
      </c>
      <c r="C183">
        <f t="shared" si="125"/>
        <v>1.9057762518547072</v>
      </c>
      <c r="D183">
        <f t="shared" si="126"/>
        <v>9.002961514616354</v>
      </c>
      <c r="E183">
        <f t="shared" si="127"/>
        <v>-7.6143465751112869</v>
      </c>
      <c r="F183">
        <f>($B$5*gx-$B$6*D183)/$B$5</f>
        <v>-0.5401776908769812</v>
      </c>
      <c r="G183">
        <f>($B$5*gy-$B$6*E183)/$B$5</f>
        <v>-9.543139205493322</v>
      </c>
      <c r="H183">
        <f t="shared" si="121"/>
        <v>9.0029615146163547E-2</v>
      </c>
      <c r="I183">
        <f t="shared" si="122"/>
        <v>-7.6143465751112874E-2</v>
      </c>
      <c r="J183">
        <f t="shared" si="123"/>
        <v>-5.4017769087698125E-3</v>
      </c>
      <c r="K183">
        <f t="shared" si="128"/>
        <v>-9.5431392054933228E-2</v>
      </c>
      <c r="M183">
        <f t="shared" si="111"/>
        <v>17.499999999999979</v>
      </c>
      <c r="N183">
        <f t="shared" si="112"/>
        <v>2.187500000000032</v>
      </c>
      <c r="O183">
        <f t="shared" si="113"/>
        <v>10</v>
      </c>
      <c r="P183">
        <f t="shared" si="114"/>
        <v>-7.4999999999999716</v>
      </c>
      <c r="Q183">
        <f t="shared" si="107"/>
        <v>0</v>
      </c>
      <c r="R183">
        <f t="shared" si="108"/>
        <v>-10</v>
      </c>
      <c r="S183">
        <f t="shared" si="115"/>
        <v>10</v>
      </c>
      <c r="T183">
        <f t="shared" si="116"/>
        <v>-7.5499999999999714</v>
      </c>
      <c r="U183">
        <f t="shared" si="117"/>
        <v>0.1</v>
      </c>
      <c r="V183">
        <f t="shared" si="118"/>
        <v>-7.549999999999972E-2</v>
      </c>
      <c r="W183">
        <f t="shared" si="109"/>
        <v>0</v>
      </c>
      <c r="X183">
        <f t="shared" si="110"/>
        <v>-10</v>
      </c>
      <c r="Y183">
        <f t="shared" si="119"/>
        <v>0</v>
      </c>
      <c r="Z183">
        <f t="shared" si="120"/>
        <v>-0.1</v>
      </c>
    </row>
    <row r="184" spans="1:26" x14ac:dyDescent="0.3">
      <c r="A184" t="s">
        <v>197</v>
      </c>
      <c r="B184">
        <f t="shared" si="124"/>
        <v>16.707337704873808</v>
      </c>
      <c r="C184">
        <f t="shared" si="125"/>
        <v>1.8296327861035944</v>
      </c>
      <c r="D184">
        <f t="shared" si="126"/>
        <v>8.9975597377075847</v>
      </c>
      <c r="E184">
        <f t="shared" si="127"/>
        <v>-7.7097779671662199</v>
      </c>
      <c r="F184">
        <f>($B$5*gx-$B$6*D184)/$B$5</f>
        <v>-0.539853584262455</v>
      </c>
      <c r="G184">
        <f>($B$5*gy-$B$6*E184)/$B$5</f>
        <v>-9.5374133219700266</v>
      </c>
      <c r="H184">
        <f t="shared" si="121"/>
        <v>8.9975597377075847E-2</v>
      </c>
      <c r="I184">
        <f t="shared" si="122"/>
        <v>-7.7097779671662203E-2</v>
      </c>
      <c r="J184">
        <f t="shared" si="123"/>
        <v>-5.3985358426245503E-3</v>
      </c>
      <c r="K184">
        <f t="shared" si="128"/>
        <v>-9.5374133219700272E-2</v>
      </c>
      <c r="M184">
        <f t="shared" si="111"/>
        <v>17.59999999999998</v>
      </c>
      <c r="N184">
        <f t="shared" si="112"/>
        <v>2.1120000000000321</v>
      </c>
      <c r="O184">
        <f t="shared" si="113"/>
        <v>10</v>
      </c>
      <c r="P184">
        <f t="shared" si="114"/>
        <v>-7.5999999999999712</v>
      </c>
      <c r="Q184">
        <f t="shared" si="107"/>
        <v>0</v>
      </c>
      <c r="R184">
        <f t="shared" si="108"/>
        <v>-10</v>
      </c>
      <c r="S184">
        <f t="shared" si="115"/>
        <v>10</v>
      </c>
      <c r="T184">
        <f t="shared" si="116"/>
        <v>-7.649999999999971</v>
      </c>
      <c r="U184">
        <f t="shared" si="117"/>
        <v>0.1</v>
      </c>
      <c r="V184">
        <f t="shared" si="118"/>
        <v>-7.6499999999999707E-2</v>
      </c>
      <c r="W184">
        <f t="shared" si="109"/>
        <v>0</v>
      </c>
      <c r="X184">
        <f t="shared" si="110"/>
        <v>-10</v>
      </c>
      <c r="Y184">
        <f t="shared" si="119"/>
        <v>0</v>
      </c>
      <c r="Z184">
        <f t="shared" si="120"/>
        <v>-0.1</v>
      </c>
    </row>
    <row r="185" spans="1:26" x14ac:dyDescent="0.3">
      <c r="A185" t="s">
        <v>198</v>
      </c>
      <c r="B185">
        <f t="shared" si="124"/>
        <v>16.797313302250885</v>
      </c>
      <c r="C185">
        <f t="shared" si="125"/>
        <v>1.7525350064319323</v>
      </c>
      <c r="D185">
        <f t="shared" si="126"/>
        <v>8.9921612018649597</v>
      </c>
      <c r="E185">
        <f t="shared" si="127"/>
        <v>-7.8051521003859206</v>
      </c>
      <c r="F185">
        <f>($B$5*gx-$B$6*D185)/$B$5</f>
        <v>-0.53952967211189751</v>
      </c>
      <c r="G185">
        <f>($B$5*gy-$B$6*E185)/$B$5</f>
        <v>-9.5316908739768458</v>
      </c>
      <c r="H185">
        <f t="shared" si="121"/>
        <v>8.9921612018649594E-2</v>
      </c>
      <c r="I185">
        <f t="shared" si="122"/>
        <v>-7.8051521003859203E-2</v>
      </c>
      <c r="J185">
        <f t="shared" si="123"/>
        <v>-5.3952967211189752E-3</v>
      </c>
      <c r="K185">
        <f t="shared" si="128"/>
        <v>-9.5316908739768461E-2</v>
      </c>
      <c r="M185">
        <f t="shared" si="111"/>
        <v>17.699999999999982</v>
      </c>
      <c r="N185">
        <f t="shared" si="112"/>
        <v>2.0355000000000323</v>
      </c>
      <c r="O185">
        <f t="shared" si="113"/>
        <v>10</v>
      </c>
      <c r="P185">
        <f t="shared" si="114"/>
        <v>-7.6999999999999709</v>
      </c>
      <c r="Q185">
        <f t="shared" si="107"/>
        <v>0</v>
      </c>
      <c r="R185">
        <f t="shared" si="108"/>
        <v>-10</v>
      </c>
      <c r="S185">
        <f t="shared" si="115"/>
        <v>10</v>
      </c>
      <c r="T185">
        <f t="shared" si="116"/>
        <v>-7.7499999999999707</v>
      </c>
      <c r="U185">
        <f t="shared" si="117"/>
        <v>0.1</v>
      </c>
      <c r="V185">
        <f t="shared" si="118"/>
        <v>-7.7499999999999708E-2</v>
      </c>
      <c r="W185">
        <f t="shared" si="109"/>
        <v>0</v>
      </c>
      <c r="X185">
        <f t="shared" si="110"/>
        <v>-10</v>
      </c>
      <c r="Y185">
        <f t="shared" si="119"/>
        <v>0</v>
      </c>
      <c r="Z185">
        <f t="shared" si="120"/>
        <v>-0.1</v>
      </c>
    </row>
    <row r="186" spans="1:26" x14ac:dyDescent="0.3">
      <c r="A186" t="s">
        <v>199</v>
      </c>
      <c r="B186">
        <f t="shared" si="124"/>
        <v>16.887234914269534</v>
      </c>
      <c r="C186">
        <f t="shared" si="125"/>
        <v>1.674483485428073</v>
      </c>
      <c r="D186">
        <f t="shared" si="126"/>
        <v>8.9867659051438409</v>
      </c>
      <c r="E186">
        <f t="shared" si="127"/>
        <v>-7.9004690091256888</v>
      </c>
      <c r="F186">
        <f>($B$5*gx-$B$6*D186)/$B$5</f>
        <v>-0.5392059543086305</v>
      </c>
      <c r="G186">
        <f>($B$5*gy-$B$6*E186)/$B$5</f>
        <v>-9.5259718594524578</v>
      </c>
      <c r="H186">
        <f t="shared" si="121"/>
        <v>8.9867659051438412E-2</v>
      </c>
      <c r="I186">
        <f t="shared" si="122"/>
        <v>-7.9004690091256893E-2</v>
      </c>
      <c r="J186">
        <f t="shared" si="123"/>
        <v>-5.3920595430863054E-3</v>
      </c>
      <c r="K186">
        <f t="shared" si="128"/>
        <v>-9.5259718594524576E-2</v>
      </c>
      <c r="M186">
        <f t="shared" si="111"/>
        <v>17.799999999999983</v>
      </c>
      <c r="N186">
        <f t="shared" si="112"/>
        <v>1.9580000000000326</v>
      </c>
      <c r="O186">
        <f t="shared" si="113"/>
        <v>10</v>
      </c>
      <c r="P186">
        <f t="shared" si="114"/>
        <v>-7.7999999999999705</v>
      </c>
      <c r="Q186">
        <f t="shared" si="107"/>
        <v>0</v>
      </c>
      <c r="R186">
        <f t="shared" si="108"/>
        <v>-10</v>
      </c>
      <c r="S186">
        <f t="shared" si="115"/>
        <v>10</v>
      </c>
      <c r="T186">
        <f t="shared" si="116"/>
        <v>-7.8499999999999703</v>
      </c>
      <c r="U186">
        <f t="shared" si="117"/>
        <v>0.1</v>
      </c>
      <c r="V186">
        <f t="shared" si="118"/>
        <v>-7.8499999999999709E-2</v>
      </c>
      <c r="W186">
        <f t="shared" si="109"/>
        <v>0</v>
      </c>
      <c r="X186">
        <f t="shared" si="110"/>
        <v>-10</v>
      </c>
      <c r="Y186">
        <f t="shared" si="119"/>
        <v>0</v>
      </c>
      <c r="Z186">
        <f t="shared" si="120"/>
        <v>-0.1</v>
      </c>
    </row>
    <row r="187" spans="1:26" x14ac:dyDescent="0.3">
      <c r="A187" t="s">
        <v>200</v>
      </c>
      <c r="B187">
        <f t="shared" si="124"/>
        <v>16.977102573320973</v>
      </c>
      <c r="C187">
        <f t="shared" si="125"/>
        <v>1.5954787953368161</v>
      </c>
      <c r="D187">
        <f t="shared" si="126"/>
        <v>8.9813738456007552</v>
      </c>
      <c r="E187">
        <f t="shared" si="127"/>
        <v>-7.9957287277202136</v>
      </c>
      <c r="F187">
        <f>($B$5*gx-$B$6*D187)/$B$5</f>
        <v>-0.53888243073604536</v>
      </c>
      <c r="G187">
        <f>($B$5*gy-$B$6*E187)/$B$5</f>
        <v>-9.5202562763367862</v>
      </c>
      <c r="H187">
        <f t="shared" si="121"/>
        <v>8.9813738456007555E-2</v>
      </c>
      <c r="I187">
        <f t="shared" si="122"/>
        <v>-7.9957287277202138E-2</v>
      </c>
      <c r="J187">
        <f t="shared" si="123"/>
        <v>-5.3888243073604535E-3</v>
      </c>
      <c r="K187">
        <f t="shared" si="128"/>
        <v>-9.5202562763367859E-2</v>
      </c>
      <c r="M187">
        <f t="shared" si="111"/>
        <v>17.899999999999984</v>
      </c>
      <c r="N187">
        <f t="shared" si="112"/>
        <v>1.8795000000000328</v>
      </c>
      <c r="O187">
        <f t="shared" si="113"/>
        <v>10</v>
      </c>
      <c r="P187">
        <f t="shared" si="114"/>
        <v>-7.8999999999999702</v>
      </c>
      <c r="Q187">
        <f t="shared" si="107"/>
        <v>0</v>
      </c>
      <c r="R187">
        <f t="shared" si="108"/>
        <v>-10</v>
      </c>
      <c r="S187">
        <f t="shared" si="115"/>
        <v>10</v>
      </c>
      <c r="T187">
        <f t="shared" si="116"/>
        <v>-7.94999999999997</v>
      </c>
      <c r="U187">
        <f t="shared" si="117"/>
        <v>0.1</v>
      </c>
      <c r="V187">
        <f t="shared" si="118"/>
        <v>-7.9499999999999696E-2</v>
      </c>
      <c r="W187">
        <f t="shared" si="109"/>
        <v>0</v>
      </c>
      <c r="X187">
        <f t="shared" si="110"/>
        <v>-10</v>
      </c>
      <c r="Y187">
        <f t="shared" si="119"/>
        <v>0</v>
      </c>
      <c r="Z187">
        <f t="shared" si="120"/>
        <v>-0.1</v>
      </c>
    </row>
    <row r="188" spans="1:26" x14ac:dyDescent="0.3">
      <c r="A188" t="s">
        <v>201</v>
      </c>
      <c r="B188">
        <f t="shared" si="124"/>
        <v>17.066916311776982</v>
      </c>
      <c r="C188">
        <f t="shared" si="125"/>
        <v>1.5155215080596141</v>
      </c>
      <c r="D188">
        <f t="shared" si="126"/>
        <v>8.9759850212933951</v>
      </c>
      <c r="E188">
        <f t="shared" si="127"/>
        <v>-8.0909312904835815</v>
      </c>
      <c r="F188">
        <f>($B$5*gx-$B$6*D188)/$B$5</f>
        <v>-0.53855910127760365</v>
      </c>
      <c r="G188">
        <f>($B$5*gy-$B$6*E188)/$B$5</f>
        <v>-9.5145441225709853</v>
      </c>
      <c r="H188">
        <f t="shared" si="121"/>
        <v>8.975985021293395E-2</v>
      </c>
      <c r="I188">
        <f t="shared" si="122"/>
        <v>-8.0909312904835815E-2</v>
      </c>
      <c r="J188">
        <f t="shared" si="123"/>
        <v>-5.3855910127760366E-3</v>
      </c>
      <c r="K188">
        <f t="shared" si="128"/>
        <v>-9.5145441225709851E-2</v>
      </c>
      <c r="M188">
        <f t="shared" si="111"/>
        <v>17.999999999999986</v>
      </c>
      <c r="N188">
        <f t="shared" si="112"/>
        <v>1.8000000000000331</v>
      </c>
      <c r="O188">
        <f t="shared" si="113"/>
        <v>10</v>
      </c>
      <c r="P188">
        <f t="shared" si="114"/>
        <v>-7.9999999999999698</v>
      </c>
      <c r="Q188">
        <f t="shared" si="107"/>
        <v>0</v>
      </c>
      <c r="R188">
        <f t="shared" si="108"/>
        <v>-10</v>
      </c>
      <c r="S188">
        <f t="shared" si="115"/>
        <v>10</v>
      </c>
      <c r="T188">
        <f t="shared" si="116"/>
        <v>-8.0499999999999705</v>
      </c>
      <c r="U188">
        <f t="shared" si="117"/>
        <v>0.1</v>
      </c>
      <c r="V188">
        <f t="shared" si="118"/>
        <v>-8.0499999999999711E-2</v>
      </c>
      <c r="W188">
        <f t="shared" si="109"/>
        <v>0</v>
      </c>
      <c r="X188">
        <f t="shared" si="110"/>
        <v>-10</v>
      </c>
      <c r="Y188">
        <f t="shared" si="119"/>
        <v>0</v>
      </c>
      <c r="Z188">
        <f t="shared" si="120"/>
        <v>-0.1</v>
      </c>
    </row>
    <row r="189" spans="1:26" x14ac:dyDescent="0.3">
      <c r="A189" t="s">
        <v>202</v>
      </c>
      <c r="B189">
        <f t="shared" si="124"/>
        <v>17.156676161989918</v>
      </c>
      <c r="C189">
        <f t="shared" si="125"/>
        <v>1.4346121951547783</v>
      </c>
      <c r="D189">
        <f t="shared" si="126"/>
        <v>8.9705994302806182</v>
      </c>
      <c r="E189">
        <f t="shared" si="127"/>
        <v>-8.1860767317092922</v>
      </c>
      <c r="F189">
        <f>($B$5*gx-$B$6*D189)/$B$5</f>
        <v>-0.53823596581683708</v>
      </c>
      <c r="G189">
        <f>($B$5*gy-$B$6*E189)/$B$5</f>
        <v>-9.5088353960974423</v>
      </c>
      <c r="H189">
        <f t="shared" si="121"/>
        <v>8.970599430280618E-2</v>
      </c>
      <c r="I189">
        <f t="shared" si="122"/>
        <v>-8.1860767317092922E-2</v>
      </c>
      <c r="J189">
        <f t="shared" si="123"/>
        <v>-5.3823596581683711E-3</v>
      </c>
      <c r="K189">
        <f t="shared" si="128"/>
        <v>-9.5088353960974425E-2</v>
      </c>
      <c r="M189">
        <f t="shared" si="111"/>
        <v>18.099999999999987</v>
      </c>
      <c r="N189">
        <f t="shared" si="112"/>
        <v>1.7195000000000333</v>
      </c>
      <c r="O189">
        <f t="shared" si="113"/>
        <v>10</v>
      </c>
      <c r="P189">
        <f t="shared" si="114"/>
        <v>-8.0999999999999694</v>
      </c>
      <c r="Q189">
        <f t="shared" si="107"/>
        <v>0</v>
      </c>
      <c r="R189">
        <f t="shared" si="108"/>
        <v>-10</v>
      </c>
      <c r="S189">
        <f t="shared" si="115"/>
        <v>10</v>
      </c>
      <c r="T189">
        <f t="shared" si="116"/>
        <v>-8.1499999999999702</v>
      </c>
      <c r="U189">
        <f t="shared" si="117"/>
        <v>0.1</v>
      </c>
      <c r="V189">
        <f t="shared" si="118"/>
        <v>-8.1499999999999698E-2</v>
      </c>
      <c r="W189">
        <f t="shared" si="109"/>
        <v>0</v>
      </c>
      <c r="X189">
        <f t="shared" si="110"/>
        <v>-10</v>
      </c>
      <c r="Y189">
        <f t="shared" si="119"/>
        <v>0</v>
      </c>
      <c r="Z189">
        <f t="shared" si="120"/>
        <v>-0.1</v>
      </c>
    </row>
    <row r="190" spans="1:26" x14ac:dyDescent="0.3">
      <c r="A190" t="s">
        <v>203</v>
      </c>
      <c r="B190">
        <f t="shared" si="124"/>
        <v>17.246382156292725</v>
      </c>
      <c r="C190">
        <f t="shared" si="125"/>
        <v>1.3527514278376853</v>
      </c>
      <c r="D190">
        <f t="shared" si="126"/>
        <v>8.9652170706224492</v>
      </c>
      <c r="E190">
        <f t="shared" si="127"/>
        <v>-8.281165085670267</v>
      </c>
      <c r="F190">
        <f>($B$5*gx-$B$6*D190)/$B$5</f>
        <v>-0.53791302423734699</v>
      </c>
      <c r="G190">
        <f>($B$5*gy-$B$6*E190)/$B$5</f>
        <v>-9.5031300948597845</v>
      </c>
      <c r="H190">
        <f t="shared" ref="H190:H213" si="129">D190*dt</f>
        <v>8.9652170706224499E-2</v>
      </c>
      <c r="I190">
        <f t="shared" ref="I190:I213" si="130">E190*dt</f>
        <v>-8.2811650856702668E-2</v>
      </c>
      <c r="J190">
        <f t="shared" ref="J190:J213" si="131">F190*dt</f>
        <v>-5.3791302423734704E-3</v>
      </c>
      <c r="K190">
        <f t="shared" si="128"/>
        <v>-9.5031300948597852E-2</v>
      </c>
      <c r="M190">
        <f t="shared" si="111"/>
        <v>18.199999999999989</v>
      </c>
      <c r="N190">
        <f t="shared" si="112"/>
        <v>1.6380000000000337</v>
      </c>
      <c r="O190">
        <f t="shared" si="113"/>
        <v>10</v>
      </c>
      <c r="P190">
        <f t="shared" si="114"/>
        <v>-8.1999999999999691</v>
      </c>
      <c r="Q190">
        <f t="shared" si="107"/>
        <v>0</v>
      </c>
      <c r="R190">
        <f t="shared" si="108"/>
        <v>-10</v>
      </c>
      <c r="S190">
        <f t="shared" si="115"/>
        <v>10</v>
      </c>
      <c r="T190">
        <f t="shared" si="116"/>
        <v>-8.2499999999999698</v>
      </c>
      <c r="U190">
        <f t="shared" si="117"/>
        <v>0.1</v>
      </c>
      <c r="V190">
        <f t="shared" si="118"/>
        <v>-8.2499999999999699E-2</v>
      </c>
      <c r="W190">
        <f t="shared" si="109"/>
        <v>0</v>
      </c>
      <c r="X190">
        <f t="shared" si="110"/>
        <v>-10</v>
      </c>
      <c r="Y190">
        <f t="shared" si="119"/>
        <v>0</v>
      </c>
      <c r="Z190">
        <f t="shared" si="120"/>
        <v>-0.1</v>
      </c>
    </row>
    <row r="191" spans="1:26" x14ac:dyDescent="0.3">
      <c r="A191" t="s">
        <v>204</v>
      </c>
      <c r="B191">
        <f t="shared" si="124"/>
        <v>17.336034326998949</v>
      </c>
      <c r="C191">
        <f t="shared" si="125"/>
        <v>1.2699397769809826</v>
      </c>
      <c r="D191">
        <f t="shared" si="126"/>
        <v>8.9598379403800763</v>
      </c>
      <c r="E191">
        <f t="shared" si="127"/>
        <v>-8.3761963866188651</v>
      </c>
      <c r="F191">
        <f>($B$5*gx-$B$6*D191)/$B$5</f>
        <v>-0.53759027642280455</v>
      </c>
      <c r="G191">
        <f>($B$5*gy-$B$6*E191)/$B$5</f>
        <v>-9.4974282168028683</v>
      </c>
      <c r="H191">
        <f t="shared" si="129"/>
        <v>8.9598379403800762E-2</v>
      </c>
      <c r="I191">
        <f t="shared" si="130"/>
        <v>-8.3761963866188657E-2</v>
      </c>
      <c r="J191">
        <f t="shared" si="131"/>
        <v>-5.3759027642280455E-3</v>
      </c>
      <c r="K191">
        <f t="shared" si="128"/>
        <v>-9.4974282168028681E-2</v>
      </c>
      <c r="M191">
        <f t="shared" si="111"/>
        <v>18.29999999999999</v>
      </c>
      <c r="N191">
        <f t="shared" si="112"/>
        <v>1.5555000000000339</v>
      </c>
      <c r="O191">
        <f t="shared" si="113"/>
        <v>10</v>
      </c>
      <c r="P191">
        <f t="shared" si="114"/>
        <v>-8.2999999999999687</v>
      </c>
      <c r="Q191">
        <f t="shared" si="107"/>
        <v>0</v>
      </c>
      <c r="R191">
        <f t="shared" si="108"/>
        <v>-10</v>
      </c>
      <c r="S191">
        <f t="shared" si="115"/>
        <v>10</v>
      </c>
      <c r="T191">
        <f t="shared" si="116"/>
        <v>-8.3499999999999694</v>
      </c>
      <c r="U191">
        <f t="shared" si="117"/>
        <v>0.1</v>
      </c>
      <c r="V191">
        <f t="shared" si="118"/>
        <v>-8.3499999999999699E-2</v>
      </c>
      <c r="W191">
        <f t="shared" si="109"/>
        <v>0</v>
      </c>
      <c r="X191">
        <f t="shared" si="110"/>
        <v>-10</v>
      </c>
      <c r="Y191">
        <f t="shared" si="119"/>
        <v>0</v>
      </c>
      <c r="Z191">
        <f t="shared" si="120"/>
        <v>-0.1</v>
      </c>
    </row>
    <row r="192" spans="1:26" x14ac:dyDescent="0.3">
      <c r="A192" t="s">
        <v>205</v>
      </c>
      <c r="B192">
        <f t="shared" si="124"/>
        <v>17.425632706402748</v>
      </c>
      <c r="C192">
        <f t="shared" si="125"/>
        <v>1.186177813114794</v>
      </c>
      <c r="D192">
        <f t="shared" si="126"/>
        <v>8.9544620376158477</v>
      </c>
      <c r="E192">
        <f t="shared" si="127"/>
        <v>-8.4711706687868933</v>
      </c>
      <c r="F192">
        <f>($B$5*gx-$B$6*D192)/$B$5</f>
        <v>-0.53726772225695085</v>
      </c>
      <c r="G192">
        <f>($B$5*gy-$B$6*E192)/$B$5</f>
        <v>-9.4917297598727863</v>
      </c>
      <c r="H192">
        <f t="shared" si="129"/>
        <v>8.9544620376158485E-2</v>
      </c>
      <c r="I192">
        <f t="shared" si="130"/>
        <v>-8.471170668786894E-2</v>
      </c>
      <c r="J192">
        <f t="shared" si="131"/>
        <v>-5.372677222569509E-3</v>
      </c>
      <c r="K192">
        <f t="shared" si="128"/>
        <v>-9.4917297598727871E-2</v>
      </c>
      <c r="M192">
        <f t="shared" si="111"/>
        <v>18.399999999999991</v>
      </c>
      <c r="N192">
        <f t="shared" si="112"/>
        <v>1.4720000000000342</v>
      </c>
      <c r="O192">
        <f t="shared" si="113"/>
        <v>10</v>
      </c>
      <c r="P192">
        <f t="shared" si="114"/>
        <v>-8.3999999999999684</v>
      </c>
      <c r="Q192">
        <f t="shared" si="107"/>
        <v>0</v>
      </c>
      <c r="R192">
        <f t="shared" si="108"/>
        <v>-10</v>
      </c>
      <c r="S192">
        <f t="shared" si="115"/>
        <v>10</v>
      </c>
      <c r="T192">
        <f t="shared" si="116"/>
        <v>-8.4499999999999691</v>
      </c>
      <c r="U192">
        <f t="shared" si="117"/>
        <v>0.1</v>
      </c>
      <c r="V192">
        <f t="shared" si="118"/>
        <v>-8.4499999999999686E-2</v>
      </c>
      <c r="W192">
        <f t="shared" si="109"/>
        <v>0</v>
      </c>
      <c r="X192">
        <f t="shared" si="110"/>
        <v>-10</v>
      </c>
      <c r="Y192">
        <f t="shared" si="119"/>
        <v>0</v>
      </c>
      <c r="Z192">
        <f t="shared" si="120"/>
        <v>-0.1</v>
      </c>
    </row>
    <row r="193" spans="1:26" x14ac:dyDescent="0.3">
      <c r="A193" t="s">
        <v>206</v>
      </c>
      <c r="B193">
        <f t="shared" si="124"/>
        <v>17.515177326778907</v>
      </c>
      <c r="C193">
        <f t="shared" si="125"/>
        <v>1.1014661064269251</v>
      </c>
      <c r="D193">
        <f t="shared" si="126"/>
        <v>8.9490893603932786</v>
      </c>
      <c r="E193">
        <f t="shared" si="127"/>
        <v>-8.5660879663856218</v>
      </c>
      <c r="F193">
        <f>($B$5*gx-$B$6*D193)/$B$5</f>
        <v>-0.53694536162359674</v>
      </c>
      <c r="G193">
        <f>($B$5*gy-$B$6*E193)/$B$5</f>
        <v>-9.4860347220168624</v>
      </c>
      <c r="H193">
        <f t="shared" si="129"/>
        <v>8.9490893603932795E-2</v>
      </c>
      <c r="I193">
        <f t="shared" si="130"/>
        <v>-8.5660879663856215E-2</v>
      </c>
      <c r="J193">
        <f t="shared" si="131"/>
        <v>-5.3694536162359674E-3</v>
      </c>
      <c r="K193">
        <f t="shared" si="128"/>
        <v>-9.4860347220168631E-2</v>
      </c>
      <c r="M193">
        <f t="shared" si="111"/>
        <v>18.499999999999993</v>
      </c>
      <c r="N193">
        <f t="shared" si="112"/>
        <v>1.3875000000000344</v>
      </c>
      <c r="O193">
        <f t="shared" si="113"/>
        <v>10</v>
      </c>
      <c r="P193">
        <f t="shared" si="114"/>
        <v>-8.499999999999968</v>
      </c>
      <c r="Q193">
        <f t="shared" si="107"/>
        <v>0</v>
      </c>
      <c r="R193">
        <f t="shared" si="108"/>
        <v>-10</v>
      </c>
      <c r="S193">
        <f t="shared" si="115"/>
        <v>10</v>
      </c>
      <c r="T193">
        <f t="shared" si="116"/>
        <v>-8.5499999999999687</v>
      </c>
      <c r="U193">
        <f t="shared" si="117"/>
        <v>0.1</v>
      </c>
      <c r="V193">
        <f t="shared" si="118"/>
        <v>-8.5499999999999687E-2</v>
      </c>
      <c r="W193">
        <f t="shared" si="109"/>
        <v>0</v>
      </c>
      <c r="X193">
        <f t="shared" si="110"/>
        <v>-10</v>
      </c>
      <c r="Y193">
        <f t="shared" si="119"/>
        <v>0</v>
      </c>
      <c r="Z193">
        <f t="shared" si="120"/>
        <v>-0.1</v>
      </c>
    </row>
    <row r="194" spans="1:26" x14ac:dyDescent="0.3">
      <c r="A194" t="s">
        <v>207</v>
      </c>
      <c r="B194">
        <f t="shared" si="124"/>
        <v>17.604668220382841</v>
      </c>
      <c r="C194">
        <f t="shared" si="125"/>
        <v>1.0158052267630688</v>
      </c>
      <c r="D194">
        <f t="shared" si="126"/>
        <v>8.9437199067770425</v>
      </c>
      <c r="E194">
        <f t="shared" si="127"/>
        <v>-8.6609483136057897</v>
      </c>
      <c r="F194">
        <f>($B$5*gx-$B$6*D194)/$B$5</f>
        <v>-0.53662319440662254</v>
      </c>
      <c r="G194">
        <f>($B$5*gy-$B$6*E194)/$B$5</f>
        <v>-9.480343101183653</v>
      </c>
      <c r="H194">
        <f t="shared" si="129"/>
        <v>8.9437199067770423E-2</v>
      </c>
      <c r="I194">
        <f t="shared" si="130"/>
        <v>-8.6609483136057902E-2</v>
      </c>
      <c r="J194">
        <f t="shared" si="131"/>
        <v>-5.3662319440662253E-3</v>
      </c>
      <c r="K194">
        <f t="shared" ref="K194:K213" si="132">G194*dt</f>
        <v>-9.4803431011836525E-2</v>
      </c>
      <c r="M194">
        <f t="shared" si="111"/>
        <v>18.599999999999994</v>
      </c>
      <c r="N194">
        <f t="shared" si="112"/>
        <v>1.3020000000000347</v>
      </c>
      <c r="O194">
        <f t="shared" si="113"/>
        <v>10</v>
      </c>
      <c r="P194">
        <f t="shared" si="114"/>
        <v>-8.5999999999999677</v>
      </c>
      <c r="Q194">
        <f t="shared" si="107"/>
        <v>0</v>
      </c>
      <c r="R194">
        <f t="shared" si="108"/>
        <v>-10</v>
      </c>
      <c r="S194">
        <f t="shared" si="115"/>
        <v>10</v>
      </c>
      <c r="T194">
        <f t="shared" si="116"/>
        <v>-8.6499999999999684</v>
      </c>
      <c r="U194">
        <f t="shared" si="117"/>
        <v>0.1</v>
      </c>
      <c r="V194">
        <f t="shared" si="118"/>
        <v>-8.6499999999999688E-2</v>
      </c>
      <c r="W194">
        <f t="shared" si="109"/>
        <v>0</v>
      </c>
      <c r="X194">
        <f t="shared" si="110"/>
        <v>-10</v>
      </c>
      <c r="Y194">
        <f t="shared" si="119"/>
        <v>0</v>
      </c>
      <c r="Z194">
        <f t="shared" si="120"/>
        <v>-0.1</v>
      </c>
    </row>
    <row r="195" spans="1:26" x14ac:dyDescent="0.3">
      <c r="A195" t="s">
        <v>208</v>
      </c>
      <c r="B195">
        <f t="shared" si="124"/>
        <v>17.694105419450612</v>
      </c>
      <c r="C195">
        <f t="shared" si="125"/>
        <v>0.92919574362701096</v>
      </c>
      <c r="D195">
        <f t="shared" si="126"/>
        <v>8.9383536748329764</v>
      </c>
      <c r="E195">
        <f t="shared" si="127"/>
        <v>-8.7557517446176263</v>
      </c>
      <c r="F195">
        <f>($B$5*gx-$B$6*D195)/$B$5</f>
        <v>-0.53630122048997853</v>
      </c>
      <c r="G195">
        <f>($B$5*gy-$B$6*E195)/$B$5</f>
        <v>-9.4746548953229421</v>
      </c>
      <c r="H195">
        <f t="shared" si="129"/>
        <v>8.9383536748329759E-2</v>
      </c>
      <c r="I195">
        <f t="shared" si="130"/>
        <v>-8.7557517446176264E-2</v>
      </c>
      <c r="J195">
        <f t="shared" si="131"/>
        <v>-5.363012204899785E-3</v>
      </c>
      <c r="K195">
        <f t="shared" si="132"/>
        <v>-9.4746548953229426E-2</v>
      </c>
      <c r="M195">
        <f t="shared" si="111"/>
        <v>18.699999999999996</v>
      </c>
      <c r="N195">
        <f t="shared" si="112"/>
        <v>1.2155000000000351</v>
      </c>
      <c r="O195">
        <f t="shared" si="113"/>
        <v>10</v>
      </c>
      <c r="P195">
        <f t="shared" si="114"/>
        <v>-8.6999999999999673</v>
      </c>
      <c r="Q195">
        <f t="shared" si="107"/>
        <v>0</v>
      </c>
      <c r="R195">
        <f t="shared" si="108"/>
        <v>-10</v>
      </c>
      <c r="S195">
        <f t="shared" si="115"/>
        <v>10</v>
      </c>
      <c r="T195">
        <f t="shared" si="116"/>
        <v>-8.749999999999968</v>
      </c>
      <c r="U195">
        <f t="shared" si="117"/>
        <v>0.1</v>
      </c>
      <c r="V195">
        <f t="shared" si="118"/>
        <v>-8.7499999999999675E-2</v>
      </c>
      <c r="W195">
        <f t="shared" si="109"/>
        <v>0</v>
      </c>
      <c r="X195">
        <f t="shared" si="110"/>
        <v>-10</v>
      </c>
      <c r="Y195">
        <f t="shared" si="119"/>
        <v>0</v>
      </c>
      <c r="Z195">
        <f t="shared" si="120"/>
        <v>-0.1</v>
      </c>
    </row>
    <row r="196" spans="1:26" x14ac:dyDescent="0.3">
      <c r="A196" t="s">
        <v>209</v>
      </c>
      <c r="B196">
        <f t="shared" si="124"/>
        <v>17.783488956198941</v>
      </c>
      <c r="C196">
        <f t="shared" si="125"/>
        <v>0.84163822618083473</v>
      </c>
      <c r="D196">
        <f t="shared" si="126"/>
        <v>8.9329906626280771</v>
      </c>
      <c r="E196">
        <f t="shared" si="127"/>
        <v>-8.8504982935708565</v>
      </c>
      <c r="F196">
        <f>($B$5*gx-$B$6*D196)/$B$5</f>
        <v>-0.53597943975768458</v>
      </c>
      <c r="G196">
        <f>($B$5*gy-$B$6*E196)/$B$5</f>
        <v>-9.4689701023857484</v>
      </c>
      <c r="H196">
        <f t="shared" si="129"/>
        <v>8.9329906626280778E-2</v>
      </c>
      <c r="I196">
        <f t="shared" si="130"/>
        <v>-8.8504982935708562E-2</v>
      </c>
      <c r="J196">
        <f t="shared" si="131"/>
        <v>-5.3597943975768458E-3</v>
      </c>
      <c r="K196">
        <f t="shared" si="132"/>
        <v>-9.4689701023857487E-2</v>
      </c>
      <c r="M196">
        <f t="shared" si="111"/>
        <v>18.799999999999997</v>
      </c>
      <c r="N196">
        <f t="shared" si="112"/>
        <v>1.1280000000000354</v>
      </c>
      <c r="O196">
        <f t="shared" si="113"/>
        <v>10</v>
      </c>
      <c r="P196">
        <f t="shared" si="114"/>
        <v>-8.799999999999967</v>
      </c>
      <c r="Q196">
        <f t="shared" si="107"/>
        <v>0</v>
      </c>
      <c r="R196">
        <f t="shared" si="108"/>
        <v>-10</v>
      </c>
      <c r="S196">
        <f t="shared" si="115"/>
        <v>10</v>
      </c>
      <c r="T196">
        <f t="shared" si="116"/>
        <v>-8.8499999999999677</v>
      </c>
      <c r="U196">
        <f t="shared" si="117"/>
        <v>0.1</v>
      </c>
      <c r="V196">
        <f t="shared" si="118"/>
        <v>-8.8499999999999676E-2</v>
      </c>
      <c r="W196">
        <f t="shared" si="109"/>
        <v>0</v>
      </c>
      <c r="X196">
        <f t="shared" si="110"/>
        <v>-10</v>
      </c>
      <c r="Y196">
        <f t="shared" si="119"/>
        <v>0</v>
      </c>
      <c r="Z196">
        <f t="shared" si="120"/>
        <v>-0.1</v>
      </c>
    </row>
    <row r="197" spans="1:26" x14ac:dyDescent="0.3">
      <c r="A197" t="s">
        <v>210</v>
      </c>
      <c r="B197">
        <f t="shared" si="124"/>
        <v>17.87281886282522</v>
      </c>
      <c r="C197">
        <f t="shared" si="125"/>
        <v>0.7531332432451262</v>
      </c>
      <c r="D197">
        <f t="shared" si="126"/>
        <v>8.9276308682304997</v>
      </c>
      <c r="E197">
        <f t="shared" si="127"/>
        <v>-8.9451879945947148</v>
      </c>
      <c r="F197">
        <f>($B$5*gx-$B$6*D197)/$B$5</f>
        <v>-0.53565785209382999</v>
      </c>
      <c r="G197">
        <f>($B$5*gy-$B$6*E197)/$B$5</f>
        <v>-9.4632887203243179</v>
      </c>
      <c r="H197">
        <f t="shared" si="129"/>
        <v>8.9276308682305003E-2</v>
      </c>
      <c r="I197">
        <f t="shared" si="130"/>
        <v>-8.9451879945947152E-2</v>
      </c>
      <c r="J197">
        <f t="shared" si="131"/>
        <v>-5.3565785209383002E-3</v>
      </c>
      <c r="K197">
        <f t="shared" si="132"/>
        <v>-9.4632887203243185E-2</v>
      </c>
      <c r="M197">
        <f t="shared" si="111"/>
        <v>18.899999999999999</v>
      </c>
      <c r="N197">
        <f t="shared" si="112"/>
        <v>1.0395000000000358</v>
      </c>
      <c r="O197">
        <f t="shared" si="113"/>
        <v>10</v>
      </c>
      <c r="P197">
        <f t="shared" si="114"/>
        <v>-8.8999999999999666</v>
      </c>
      <c r="Q197">
        <f t="shared" si="107"/>
        <v>0</v>
      </c>
      <c r="R197">
        <f t="shared" si="108"/>
        <v>-10</v>
      </c>
      <c r="S197">
        <f t="shared" si="115"/>
        <v>10</v>
      </c>
      <c r="T197">
        <f t="shared" si="116"/>
        <v>-8.9499999999999673</v>
      </c>
      <c r="U197">
        <f t="shared" si="117"/>
        <v>0.1</v>
      </c>
      <c r="V197">
        <f t="shared" si="118"/>
        <v>-8.9499999999999677E-2</v>
      </c>
      <c r="W197">
        <f t="shared" si="109"/>
        <v>0</v>
      </c>
      <c r="X197">
        <f t="shared" si="110"/>
        <v>-10</v>
      </c>
      <c r="Y197">
        <f t="shared" si="119"/>
        <v>0</v>
      </c>
      <c r="Z197">
        <f t="shared" si="120"/>
        <v>-0.1</v>
      </c>
    </row>
    <row r="198" spans="1:26" x14ac:dyDescent="0.3">
      <c r="A198" t="s">
        <v>211</v>
      </c>
      <c r="B198">
        <f t="shared" si="124"/>
        <v>17.962095171507524</v>
      </c>
      <c r="C198">
        <f t="shared" si="125"/>
        <v>0.66368136329917904</v>
      </c>
      <c r="D198">
        <f t="shared" si="126"/>
        <v>8.922274289709561</v>
      </c>
      <c r="E198">
        <f t="shared" si="127"/>
        <v>-9.039820881797958</v>
      </c>
      <c r="F198">
        <f>($B$5*gx-$B$6*D198)/$B$5</f>
        <v>-0.53533645738257363</v>
      </c>
      <c r="G198">
        <f>($B$5*gy-$B$6*E198)/$B$5</f>
        <v>-9.4576107470921222</v>
      </c>
      <c r="H198">
        <f t="shared" si="129"/>
        <v>8.9222742897095614E-2</v>
      </c>
      <c r="I198">
        <f t="shared" si="130"/>
        <v>-9.0398208817979581E-2</v>
      </c>
      <c r="J198">
        <f t="shared" si="131"/>
        <v>-5.3533645738257363E-3</v>
      </c>
      <c r="K198">
        <f t="shared" si="132"/>
        <v>-9.4576107470921225E-2</v>
      </c>
      <c r="M198">
        <f t="shared" si="111"/>
        <v>19</v>
      </c>
      <c r="N198">
        <f t="shared" si="112"/>
        <v>0.95000000000003615</v>
      </c>
      <c r="O198">
        <f t="shared" si="113"/>
        <v>10</v>
      </c>
      <c r="P198">
        <f t="shared" si="114"/>
        <v>-8.9999999999999662</v>
      </c>
      <c r="Q198">
        <f t="shared" si="107"/>
        <v>0</v>
      </c>
      <c r="R198">
        <f t="shared" si="108"/>
        <v>-10</v>
      </c>
      <c r="S198">
        <f t="shared" si="115"/>
        <v>10</v>
      </c>
      <c r="T198">
        <f t="shared" si="116"/>
        <v>-9.049999999999967</v>
      </c>
      <c r="U198">
        <f t="shared" si="117"/>
        <v>0.1</v>
      </c>
      <c r="V198">
        <f t="shared" si="118"/>
        <v>-9.0499999999999678E-2</v>
      </c>
      <c r="W198">
        <f t="shared" si="109"/>
        <v>0</v>
      </c>
      <c r="X198">
        <f t="shared" si="110"/>
        <v>-10</v>
      </c>
      <c r="Y198">
        <f t="shared" si="119"/>
        <v>0</v>
      </c>
      <c r="Z198">
        <f t="shared" si="120"/>
        <v>-0.1</v>
      </c>
    </row>
    <row r="199" spans="1:26" x14ac:dyDescent="0.3">
      <c r="A199" t="s">
        <v>212</v>
      </c>
      <c r="B199">
        <f t="shared" si="124"/>
        <v>18.051317914404621</v>
      </c>
      <c r="C199">
        <f t="shared" si="125"/>
        <v>0.57328315448119949</v>
      </c>
      <c r="D199">
        <f t="shared" si="126"/>
        <v>8.9169209251357344</v>
      </c>
      <c r="E199">
        <f t="shared" si="127"/>
        <v>-9.134396989268879</v>
      </c>
      <c r="F199">
        <f>($B$5*gx-$B$6*D199)/$B$5</f>
        <v>-0.53501525550814411</v>
      </c>
      <c r="G199">
        <f>($B$5*gy-$B$6*E199)/$B$5</f>
        <v>-9.451936180643866</v>
      </c>
      <c r="H199">
        <f t="shared" si="129"/>
        <v>8.9169209251357351E-2</v>
      </c>
      <c r="I199">
        <f t="shared" si="130"/>
        <v>-9.1343969892688795E-2</v>
      </c>
      <c r="J199">
        <f t="shared" si="131"/>
        <v>-5.3501525550814413E-3</v>
      </c>
      <c r="K199">
        <f t="shared" si="132"/>
        <v>-9.4519361806438662E-2</v>
      </c>
      <c r="M199">
        <f t="shared" si="111"/>
        <v>19.100000000000001</v>
      </c>
      <c r="N199">
        <f t="shared" si="112"/>
        <v>0.85950000000003646</v>
      </c>
      <c r="O199">
        <f t="shared" si="113"/>
        <v>10</v>
      </c>
      <c r="P199">
        <f t="shared" si="114"/>
        <v>-9.0999999999999659</v>
      </c>
      <c r="Q199">
        <f t="shared" si="107"/>
        <v>0</v>
      </c>
      <c r="R199">
        <f t="shared" si="108"/>
        <v>-10</v>
      </c>
      <c r="S199">
        <f t="shared" si="115"/>
        <v>10</v>
      </c>
      <c r="T199">
        <f t="shared" si="116"/>
        <v>-9.1499999999999666</v>
      </c>
      <c r="U199">
        <f t="shared" si="117"/>
        <v>0.1</v>
      </c>
      <c r="V199">
        <f t="shared" si="118"/>
        <v>-9.1499999999999665E-2</v>
      </c>
      <c r="W199">
        <f t="shared" si="109"/>
        <v>0</v>
      </c>
      <c r="X199">
        <f t="shared" si="110"/>
        <v>-10</v>
      </c>
      <c r="Y199">
        <f t="shared" si="119"/>
        <v>0</v>
      </c>
      <c r="Z199">
        <f t="shared" si="120"/>
        <v>-0.1</v>
      </c>
    </row>
    <row r="200" spans="1:26" x14ac:dyDescent="0.3">
      <c r="A200" t="s">
        <v>213</v>
      </c>
      <c r="B200">
        <f t="shared" si="124"/>
        <v>18.140487123655976</v>
      </c>
      <c r="C200">
        <f t="shared" si="125"/>
        <v>0.48193918458851071</v>
      </c>
      <c r="D200">
        <f t="shared" si="126"/>
        <v>8.911570772580653</v>
      </c>
      <c r="E200">
        <f t="shared" si="127"/>
        <v>-9.228916351075318</v>
      </c>
      <c r="F200">
        <f>($B$5*gx-$B$6*D200)/$B$5</f>
        <v>-0.5346942463548392</v>
      </c>
      <c r="G200">
        <f>($B$5*gy-$B$6*E200)/$B$5</f>
        <v>-9.4462650189354811</v>
      </c>
      <c r="H200">
        <f t="shared" si="129"/>
        <v>8.9115707725806528E-2</v>
      </c>
      <c r="I200">
        <f t="shared" si="130"/>
        <v>-9.2289163510753183E-2</v>
      </c>
      <c r="J200">
        <f t="shared" si="131"/>
        <v>-5.3469424635483919E-3</v>
      </c>
      <c r="K200">
        <f t="shared" si="132"/>
        <v>-9.4462650189354819E-2</v>
      </c>
      <c r="M200">
        <f t="shared" si="111"/>
        <v>19.200000000000003</v>
      </c>
      <c r="N200">
        <f t="shared" si="112"/>
        <v>0.76800000000003676</v>
      </c>
      <c r="O200">
        <f t="shared" si="113"/>
        <v>10</v>
      </c>
      <c r="P200">
        <f t="shared" si="114"/>
        <v>-9.1999999999999655</v>
      </c>
      <c r="Q200">
        <f t="shared" ref="Q200:Q208" si="133">gx</f>
        <v>0</v>
      </c>
      <c r="R200">
        <f t="shared" ref="R200:R208" si="134">gy</f>
        <v>-10</v>
      </c>
      <c r="S200">
        <f t="shared" si="115"/>
        <v>10</v>
      </c>
      <c r="T200">
        <f t="shared" si="116"/>
        <v>-9.2499999999999662</v>
      </c>
      <c r="U200">
        <f t="shared" si="117"/>
        <v>0.1</v>
      </c>
      <c r="V200">
        <f t="shared" si="118"/>
        <v>-9.2499999999999666E-2</v>
      </c>
      <c r="W200">
        <f t="shared" ref="W200:W208" si="135">gx</f>
        <v>0</v>
      </c>
      <c r="X200">
        <f t="shared" ref="X200:X208" si="136">gy</f>
        <v>-10</v>
      </c>
      <c r="Y200">
        <f t="shared" si="119"/>
        <v>0</v>
      </c>
      <c r="Z200">
        <f t="shared" si="120"/>
        <v>-0.1</v>
      </c>
    </row>
    <row r="201" spans="1:26" x14ac:dyDescent="0.3">
      <c r="A201" t="s">
        <v>214</v>
      </c>
      <c r="B201">
        <f t="shared" si="124"/>
        <v>18.229602831381783</v>
      </c>
      <c r="C201">
        <f t="shared" si="125"/>
        <v>0.38965002107775754</v>
      </c>
      <c r="D201">
        <f t="shared" si="126"/>
        <v>8.9062238301171046</v>
      </c>
      <c r="E201">
        <f t="shared" si="127"/>
        <v>-9.3233790012646729</v>
      </c>
      <c r="F201">
        <f>($B$5*gx-$B$6*D201)/$B$5</f>
        <v>-0.53437342980702618</v>
      </c>
      <c r="G201">
        <f>($B$5*gy-$B$6*E201)/$B$5</f>
        <v>-9.4405972599241199</v>
      </c>
      <c r="H201">
        <f t="shared" si="129"/>
        <v>8.9062238301171048E-2</v>
      </c>
      <c r="I201">
        <f t="shared" si="130"/>
        <v>-9.3233790012646728E-2</v>
      </c>
      <c r="J201">
        <f t="shared" si="131"/>
        <v>-5.3437342980702622E-3</v>
      </c>
      <c r="K201">
        <f t="shared" si="132"/>
        <v>-9.4405972599241203E-2</v>
      </c>
      <c r="M201">
        <f t="shared" si="111"/>
        <v>19.300000000000004</v>
      </c>
      <c r="N201">
        <f t="shared" si="112"/>
        <v>0.67550000000003707</v>
      </c>
      <c r="O201">
        <f t="shared" si="113"/>
        <v>10</v>
      </c>
      <c r="P201">
        <f t="shared" si="114"/>
        <v>-9.2999999999999652</v>
      </c>
      <c r="Q201">
        <f t="shared" si="133"/>
        <v>0</v>
      </c>
      <c r="R201">
        <f t="shared" si="134"/>
        <v>-10</v>
      </c>
      <c r="S201">
        <f t="shared" si="115"/>
        <v>10</v>
      </c>
      <c r="T201">
        <f t="shared" si="116"/>
        <v>-9.3499999999999659</v>
      </c>
      <c r="U201">
        <f t="shared" si="117"/>
        <v>0.1</v>
      </c>
      <c r="V201">
        <f t="shared" si="118"/>
        <v>-9.3499999999999667E-2</v>
      </c>
      <c r="W201">
        <f t="shared" si="135"/>
        <v>0</v>
      </c>
      <c r="X201">
        <f t="shared" si="136"/>
        <v>-10</v>
      </c>
      <c r="Y201">
        <f t="shared" si="119"/>
        <v>0</v>
      </c>
      <c r="Z201">
        <f t="shared" si="120"/>
        <v>-0.1</v>
      </c>
    </row>
    <row r="202" spans="1:26" x14ac:dyDescent="0.3">
      <c r="A202" t="s">
        <v>215</v>
      </c>
      <c r="B202">
        <f t="shared" si="124"/>
        <v>18.318665069682954</v>
      </c>
      <c r="C202">
        <f t="shared" si="125"/>
        <v>0.29641623106511084</v>
      </c>
      <c r="D202">
        <f t="shared" si="126"/>
        <v>8.9008800958190335</v>
      </c>
      <c r="E202">
        <f t="shared" si="127"/>
        <v>-9.4177849738639132</v>
      </c>
      <c r="F202">
        <f>($B$5*gx-$B$6*D202)/$B$5</f>
        <v>-0.53405280574914193</v>
      </c>
      <c r="G202">
        <f>($B$5*gy-$B$6*E202)/$B$5</f>
        <v>-9.434932901568164</v>
      </c>
      <c r="H202">
        <f t="shared" si="129"/>
        <v>8.9008800958190332E-2</v>
      </c>
      <c r="I202">
        <f t="shared" si="130"/>
        <v>-9.417784973863913E-2</v>
      </c>
      <c r="J202">
        <f t="shared" si="131"/>
        <v>-5.3405280574914194E-3</v>
      </c>
      <c r="K202">
        <f t="shared" si="132"/>
        <v>-9.4349329015681646E-2</v>
      </c>
      <c r="M202">
        <f t="shared" si="111"/>
        <v>19.400000000000006</v>
      </c>
      <c r="N202">
        <f t="shared" si="112"/>
        <v>0.58200000000003738</v>
      </c>
      <c r="O202">
        <f t="shared" si="113"/>
        <v>10</v>
      </c>
      <c r="P202">
        <f t="shared" si="114"/>
        <v>-9.3999999999999648</v>
      </c>
      <c r="Q202">
        <f t="shared" si="133"/>
        <v>0</v>
      </c>
      <c r="R202">
        <f t="shared" si="134"/>
        <v>-10</v>
      </c>
      <c r="S202">
        <f t="shared" si="115"/>
        <v>10</v>
      </c>
      <c r="T202">
        <f t="shared" si="116"/>
        <v>-9.4499999999999655</v>
      </c>
      <c r="U202">
        <f t="shared" si="117"/>
        <v>0.1</v>
      </c>
      <c r="V202">
        <f t="shared" si="118"/>
        <v>-9.4499999999999654E-2</v>
      </c>
      <c r="W202">
        <f t="shared" si="135"/>
        <v>0</v>
      </c>
      <c r="X202">
        <f t="shared" si="136"/>
        <v>-10</v>
      </c>
      <c r="Y202">
        <f t="shared" si="119"/>
        <v>0</v>
      </c>
      <c r="Z202">
        <f t="shared" si="120"/>
        <v>-0.1</v>
      </c>
    </row>
    <row r="203" spans="1:26" x14ac:dyDescent="0.3">
      <c r="A203" t="s">
        <v>216</v>
      </c>
      <c r="B203">
        <f t="shared" si="124"/>
        <v>18.407673870641144</v>
      </c>
      <c r="C203">
        <f t="shared" si="125"/>
        <v>0.20223838132647171</v>
      </c>
      <c r="D203">
        <f t="shared" si="126"/>
        <v>8.8955395677615421</v>
      </c>
      <c r="E203">
        <f t="shared" si="127"/>
        <v>-9.5121343028795948</v>
      </c>
      <c r="F203">
        <f>($B$5*gx-$B$6*D203)/$B$5</f>
        <v>-0.53373237406569252</v>
      </c>
      <c r="G203">
        <f>($B$5*gy-$B$6*E203)/$B$5</f>
        <v>-9.4292719418272242</v>
      </c>
      <c r="H203">
        <f t="shared" si="129"/>
        <v>8.8955395677615429E-2</v>
      </c>
      <c r="I203">
        <f t="shared" si="130"/>
        <v>-9.5121343028795949E-2</v>
      </c>
      <c r="J203">
        <f t="shared" si="131"/>
        <v>-5.3373237406569253E-3</v>
      </c>
      <c r="K203">
        <f t="shared" si="132"/>
        <v>-9.4292719418272247E-2</v>
      </c>
      <c r="M203">
        <f t="shared" si="111"/>
        <v>19.500000000000007</v>
      </c>
      <c r="N203">
        <f t="shared" si="112"/>
        <v>0.48750000000003774</v>
      </c>
      <c r="O203">
        <f t="shared" si="113"/>
        <v>10</v>
      </c>
      <c r="P203">
        <f t="shared" si="114"/>
        <v>-9.4999999999999645</v>
      </c>
      <c r="Q203">
        <f t="shared" si="133"/>
        <v>0</v>
      </c>
      <c r="R203">
        <f t="shared" si="134"/>
        <v>-10</v>
      </c>
      <c r="S203">
        <f t="shared" si="115"/>
        <v>10</v>
      </c>
      <c r="T203">
        <f t="shared" si="116"/>
        <v>-9.5499999999999652</v>
      </c>
      <c r="U203">
        <f t="shared" si="117"/>
        <v>0.1</v>
      </c>
      <c r="V203">
        <f t="shared" si="118"/>
        <v>-9.5499999999999655E-2</v>
      </c>
      <c r="W203">
        <f t="shared" si="135"/>
        <v>0</v>
      </c>
      <c r="X203">
        <f t="shared" si="136"/>
        <v>-10</v>
      </c>
      <c r="Y203">
        <f t="shared" si="119"/>
        <v>0</v>
      </c>
      <c r="Z203">
        <f t="shared" si="120"/>
        <v>-0.1</v>
      </c>
    </row>
    <row r="204" spans="1:26" x14ac:dyDescent="0.3">
      <c r="A204" t="s">
        <v>217</v>
      </c>
      <c r="B204">
        <f t="shared" si="124"/>
        <v>18.496629266318759</v>
      </c>
      <c r="C204">
        <f t="shared" si="125"/>
        <v>0.10711703829767576</v>
      </c>
      <c r="D204">
        <f t="shared" si="126"/>
        <v>8.8902022440208857</v>
      </c>
      <c r="E204">
        <f t="shared" si="127"/>
        <v>-9.6064270222978667</v>
      </c>
      <c r="F204">
        <f>($B$5*gx-$B$6*D204)/$B$5</f>
        <v>-0.53341213464125314</v>
      </c>
      <c r="G204">
        <f>($B$5*gy-$B$6*E204)/$B$5</f>
        <v>-9.423614378662128</v>
      </c>
      <c r="H204">
        <f t="shared" si="129"/>
        <v>8.8902022440208853E-2</v>
      </c>
      <c r="I204">
        <f t="shared" si="130"/>
        <v>-9.606427022297867E-2</v>
      </c>
      <c r="J204">
        <f t="shared" si="131"/>
        <v>-5.3341213464125313E-3</v>
      </c>
      <c r="K204">
        <f t="shared" si="132"/>
        <v>-9.4236143786621276E-2</v>
      </c>
      <c r="M204">
        <f t="shared" si="111"/>
        <v>19.600000000000009</v>
      </c>
      <c r="N204">
        <f t="shared" si="112"/>
        <v>0.3920000000000381</v>
      </c>
      <c r="O204">
        <f t="shared" si="113"/>
        <v>10</v>
      </c>
      <c r="P204">
        <f t="shared" si="114"/>
        <v>-9.5999999999999641</v>
      </c>
      <c r="Q204">
        <f t="shared" si="133"/>
        <v>0</v>
      </c>
      <c r="R204">
        <f t="shared" si="134"/>
        <v>-10</v>
      </c>
      <c r="S204">
        <f t="shared" si="115"/>
        <v>10</v>
      </c>
      <c r="T204">
        <f t="shared" si="116"/>
        <v>-9.6499999999999648</v>
      </c>
      <c r="U204">
        <f t="shared" si="117"/>
        <v>0.1</v>
      </c>
      <c r="V204">
        <f t="shared" si="118"/>
        <v>-9.6499999999999655E-2</v>
      </c>
      <c r="W204">
        <f t="shared" si="135"/>
        <v>0</v>
      </c>
      <c r="X204">
        <f t="shared" si="136"/>
        <v>-10</v>
      </c>
      <c r="Y204">
        <f t="shared" si="119"/>
        <v>0</v>
      </c>
      <c r="Z204">
        <f t="shared" si="120"/>
        <v>-0.1</v>
      </c>
    </row>
    <row r="205" spans="1:26" x14ac:dyDescent="0.3">
      <c r="A205" t="s">
        <v>218</v>
      </c>
      <c r="B205">
        <f t="shared" si="124"/>
        <v>18.585531288758968</v>
      </c>
      <c r="C205">
        <f t="shared" si="125"/>
        <v>1.1052768074697086E-2</v>
      </c>
      <c r="D205">
        <f t="shared" si="126"/>
        <v>8.8848681226744723</v>
      </c>
      <c r="E205">
        <f t="shared" si="127"/>
        <v>-9.7006631660844889</v>
      </c>
      <c r="F205">
        <f>($B$5*gx-$B$6*D205)/$B$5</f>
        <v>-0.53309208736046831</v>
      </c>
      <c r="G205">
        <f>($B$5*gy-$B$6*E205)/$B$5</f>
        <v>-9.4179602100349307</v>
      </c>
      <c r="H205">
        <f t="shared" si="129"/>
        <v>8.8848681226744719E-2</v>
      </c>
      <c r="I205">
        <f t="shared" si="130"/>
        <v>-9.7006631660844889E-2</v>
      </c>
      <c r="J205">
        <f t="shared" si="131"/>
        <v>-5.3309208736046837E-3</v>
      </c>
      <c r="K205">
        <f t="shared" si="132"/>
        <v>-9.4179602100349313E-2</v>
      </c>
      <c r="M205">
        <f t="shared" si="111"/>
        <v>19.70000000000001</v>
      </c>
      <c r="N205">
        <f t="shared" si="112"/>
        <v>0.29550000000003845</v>
      </c>
      <c r="O205">
        <f t="shared" si="113"/>
        <v>10</v>
      </c>
      <c r="P205">
        <f t="shared" si="114"/>
        <v>-9.6999999999999638</v>
      </c>
      <c r="Q205">
        <f t="shared" si="133"/>
        <v>0</v>
      </c>
      <c r="R205">
        <f t="shared" si="134"/>
        <v>-10</v>
      </c>
      <c r="S205">
        <f t="shared" si="115"/>
        <v>10</v>
      </c>
      <c r="T205">
        <f t="shared" si="116"/>
        <v>-9.7499999999999645</v>
      </c>
      <c r="U205">
        <f t="shared" si="117"/>
        <v>0.1</v>
      </c>
      <c r="V205">
        <f t="shared" si="118"/>
        <v>-9.7499999999999643E-2</v>
      </c>
      <c r="W205">
        <f t="shared" si="135"/>
        <v>0</v>
      </c>
      <c r="X205">
        <f t="shared" si="136"/>
        <v>-10</v>
      </c>
      <c r="Y205">
        <f t="shared" si="119"/>
        <v>0</v>
      </c>
      <c r="Z205">
        <f t="shared" si="120"/>
        <v>-0.1</v>
      </c>
    </row>
    <row r="206" spans="1:26" x14ac:dyDescent="0.3">
      <c r="A206" t="s">
        <v>219</v>
      </c>
      <c r="B206">
        <f t="shared" si="124"/>
        <v>18.674379969985711</v>
      </c>
      <c r="C206">
        <f t="shared" si="125"/>
        <v>-8.5953863586147802E-2</v>
      </c>
      <c r="D206">
        <f t="shared" si="126"/>
        <v>8.8795372018008685</v>
      </c>
      <c r="E206">
        <f t="shared" si="127"/>
        <v>-9.7948427681848376</v>
      </c>
      <c r="F206">
        <f>($B$5*gx-$B$6*D206)/$B$5</f>
        <v>-0.53277223210805214</v>
      </c>
      <c r="G206">
        <f>($B$5*gy-$B$6*E206)/$B$5</f>
        <v>-9.4123094339089093</v>
      </c>
      <c r="H206">
        <f t="shared" si="129"/>
        <v>8.8795372018008689E-2</v>
      </c>
      <c r="I206">
        <f t="shared" si="130"/>
        <v>-9.7948427681848374E-2</v>
      </c>
      <c r="J206">
        <f t="shared" si="131"/>
        <v>-5.3277223210805216E-3</v>
      </c>
      <c r="K206">
        <f t="shared" si="132"/>
        <v>-9.4123094339089095E-2</v>
      </c>
      <c r="M206">
        <f t="shared" si="111"/>
        <v>19.800000000000011</v>
      </c>
      <c r="N206">
        <f t="shared" si="112"/>
        <v>0.19800000000003881</v>
      </c>
      <c r="O206">
        <f t="shared" si="113"/>
        <v>10</v>
      </c>
      <c r="P206">
        <f t="shared" si="114"/>
        <v>-9.7999999999999634</v>
      </c>
      <c r="Q206">
        <f t="shared" si="133"/>
        <v>0</v>
      </c>
      <c r="R206">
        <f t="shared" si="134"/>
        <v>-10</v>
      </c>
      <c r="S206">
        <f t="shared" si="115"/>
        <v>10</v>
      </c>
      <c r="T206">
        <f t="shared" si="116"/>
        <v>-9.8499999999999641</v>
      </c>
      <c r="U206">
        <f t="shared" si="117"/>
        <v>0.1</v>
      </c>
      <c r="V206">
        <f t="shared" si="118"/>
        <v>-9.8499999999999643E-2</v>
      </c>
      <c r="W206">
        <f t="shared" si="135"/>
        <v>0</v>
      </c>
      <c r="X206">
        <f t="shared" si="136"/>
        <v>-10</v>
      </c>
      <c r="Y206">
        <f t="shared" si="119"/>
        <v>0</v>
      </c>
      <c r="Z206">
        <f t="shared" si="120"/>
        <v>-0.1</v>
      </c>
    </row>
    <row r="207" spans="1:26" x14ac:dyDescent="0.3">
      <c r="A207" t="s">
        <v>220</v>
      </c>
      <c r="B207">
        <f t="shared" si="124"/>
        <v>18.76317534200372</v>
      </c>
      <c r="C207">
        <f t="shared" si="125"/>
        <v>-0.18390229126799618</v>
      </c>
      <c r="D207">
        <f t="shared" si="126"/>
        <v>8.8742094794797879</v>
      </c>
      <c r="E207">
        <f t="shared" si="127"/>
        <v>-9.8889658625239267</v>
      </c>
      <c r="F207">
        <f>($B$5*gx-$B$6*D207)/$B$5</f>
        <v>-0.53245256876878722</v>
      </c>
      <c r="G207">
        <f>($B$5*gy-$B$6*E207)/$B$5</f>
        <v>-9.406662048248565</v>
      </c>
      <c r="H207">
        <f t="shared" si="129"/>
        <v>8.8742094794797874E-2</v>
      </c>
      <c r="I207">
        <f t="shared" si="130"/>
        <v>-9.8889658625239268E-2</v>
      </c>
      <c r="J207">
        <f t="shared" si="131"/>
        <v>-5.324525687687872E-3</v>
      </c>
      <c r="K207">
        <f t="shared" si="132"/>
        <v>-9.4066620482485652E-2</v>
      </c>
      <c r="M207">
        <f t="shared" si="111"/>
        <v>19.900000000000013</v>
      </c>
      <c r="N207">
        <f t="shared" si="112"/>
        <v>9.9500000000039168E-2</v>
      </c>
      <c r="O207">
        <f t="shared" si="113"/>
        <v>10</v>
      </c>
      <c r="P207">
        <f t="shared" si="114"/>
        <v>-9.8999999999999631</v>
      </c>
      <c r="Q207">
        <f t="shared" si="133"/>
        <v>0</v>
      </c>
      <c r="R207">
        <f t="shared" si="134"/>
        <v>-10</v>
      </c>
      <c r="S207">
        <f t="shared" si="115"/>
        <v>10</v>
      </c>
      <c r="T207">
        <f t="shared" si="116"/>
        <v>-9.9499999999999638</v>
      </c>
      <c r="U207">
        <f t="shared" si="117"/>
        <v>0.1</v>
      </c>
      <c r="V207">
        <f t="shared" si="118"/>
        <v>-9.9499999999999644E-2</v>
      </c>
      <c r="W207">
        <f t="shared" si="135"/>
        <v>0</v>
      </c>
      <c r="X207">
        <f t="shared" si="136"/>
        <v>-10</v>
      </c>
      <c r="Y207">
        <f t="shared" si="119"/>
        <v>0</v>
      </c>
      <c r="Z207">
        <f t="shared" si="120"/>
        <v>-0.1</v>
      </c>
    </row>
    <row r="208" spans="1:26" x14ac:dyDescent="0.3">
      <c r="A208" t="s">
        <v>221</v>
      </c>
      <c r="B208">
        <f t="shared" si="124"/>
        <v>18.851917436798519</v>
      </c>
      <c r="C208">
        <f t="shared" si="125"/>
        <v>-0.28279194989323542</v>
      </c>
      <c r="D208">
        <f t="shared" si="126"/>
        <v>8.8688849537921008</v>
      </c>
      <c r="E208">
        <f t="shared" si="127"/>
        <v>-9.9830324830064132</v>
      </c>
      <c r="F208">
        <f>($B$5*gx-$B$6*D208)/$B$5</f>
        <v>-0.532133097227526</v>
      </c>
      <c r="G208">
        <f>($B$5*gy-$B$6*E208)/$B$5</f>
        <v>-9.4010180510196157</v>
      </c>
      <c r="H208">
        <f t="shared" si="129"/>
        <v>8.8688849537921013E-2</v>
      </c>
      <c r="I208">
        <f t="shared" si="130"/>
        <v>-9.983032483006414E-2</v>
      </c>
      <c r="J208">
        <f t="shared" si="131"/>
        <v>-5.3213309722752603E-3</v>
      </c>
      <c r="K208">
        <f t="shared" si="132"/>
        <v>-9.4010180510196162E-2</v>
      </c>
      <c r="M208">
        <f t="shared" si="111"/>
        <v>20.000000000000014</v>
      </c>
      <c r="N208">
        <f t="shared" si="112"/>
        <v>3.9523939676655573E-14</v>
      </c>
      <c r="O208">
        <f t="shared" si="113"/>
        <v>10</v>
      </c>
      <c r="P208">
        <f t="shared" si="114"/>
        <v>-9.9999999999999627</v>
      </c>
      <c r="Q208">
        <f t="shared" si="133"/>
        <v>0</v>
      </c>
      <c r="R208">
        <f t="shared" si="134"/>
        <v>-10</v>
      </c>
      <c r="S208">
        <f t="shared" si="115"/>
        <v>10</v>
      </c>
      <c r="T208">
        <f t="shared" si="116"/>
        <v>-10.049999999999963</v>
      </c>
      <c r="U208">
        <f t="shared" si="117"/>
        <v>0.1</v>
      </c>
      <c r="V208">
        <f t="shared" si="118"/>
        <v>-0.10049999999999963</v>
      </c>
      <c r="W208">
        <f t="shared" si="135"/>
        <v>0</v>
      </c>
      <c r="X208">
        <f t="shared" si="136"/>
        <v>-10</v>
      </c>
      <c r="Y208">
        <f t="shared" si="119"/>
        <v>0</v>
      </c>
      <c r="Z208">
        <f t="shared" si="120"/>
        <v>-0.1</v>
      </c>
    </row>
    <row r="214" spans="7:7" x14ac:dyDescent="0.3">
      <c r="G214" s="1"/>
    </row>
    <row r="215" spans="7:7" x14ac:dyDescent="0.3">
      <c r="G215" s="1"/>
    </row>
    <row r="216" spans="7:7" x14ac:dyDescent="0.3">
      <c r="G216" s="1"/>
    </row>
    <row r="217" spans="7:7" x14ac:dyDescent="0.3">
      <c r="G217" s="1"/>
    </row>
    <row r="218" spans="7:7" x14ac:dyDescent="0.3">
      <c r="G218" s="1"/>
    </row>
    <row r="219" spans="7:7" x14ac:dyDescent="0.3">
      <c r="G219" s="1"/>
    </row>
    <row r="220" spans="7:7" x14ac:dyDescent="0.3">
      <c r="G220" s="1"/>
    </row>
    <row r="221" spans="7:7" x14ac:dyDescent="0.3">
      <c r="G221" s="1"/>
    </row>
    <row r="222" spans="7:7" x14ac:dyDescent="0.3">
      <c r="G222" s="1"/>
    </row>
    <row r="223" spans="7:7" x14ac:dyDescent="0.3">
      <c r="G223" s="1"/>
    </row>
    <row r="224" spans="7:7" x14ac:dyDescent="0.3">
      <c r="G224" s="1"/>
    </row>
    <row r="225" spans="7:7" x14ac:dyDescent="0.3">
      <c r="G225" s="1"/>
    </row>
    <row r="226" spans="7:7" x14ac:dyDescent="0.3">
      <c r="G226" s="1"/>
    </row>
    <row r="227" spans="7:7" x14ac:dyDescent="0.3">
      <c r="G227" s="1"/>
    </row>
    <row r="228" spans="7:7" x14ac:dyDescent="0.3">
      <c r="G228" s="1"/>
    </row>
    <row r="229" spans="7:7" x14ac:dyDescent="0.3">
      <c r="G229" s="1"/>
    </row>
    <row r="230" spans="7:7" x14ac:dyDescent="0.3">
      <c r="G230" s="1"/>
    </row>
    <row r="231" spans="7:7" x14ac:dyDescent="0.3">
      <c r="G231" s="1"/>
    </row>
    <row r="232" spans="7:7" x14ac:dyDescent="0.3">
      <c r="G232" s="1"/>
    </row>
    <row r="233" spans="7:7" x14ac:dyDescent="0.3">
      <c r="G233" s="1"/>
    </row>
    <row r="234" spans="7:7" x14ac:dyDescent="0.3">
      <c r="G234" s="1"/>
    </row>
    <row r="235" spans="7:7" x14ac:dyDescent="0.3">
      <c r="G235" s="1"/>
    </row>
    <row r="236" spans="7:7" x14ac:dyDescent="0.3">
      <c r="G236" s="1"/>
    </row>
    <row r="237" spans="7:7" x14ac:dyDescent="0.3">
      <c r="G237" s="1"/>
    </row>
    <row r="238" spans="7:7" x14ac:dyDescent="0.3">
      <c r="G238" s="1"/>
    </row>
    <row r="239" spans="7:7" x14ac:dyDescent="0.3">
      <c r="G239" s="1"/>
    </row>
    <row r="240" spans="7:7" x14ac:dyDescent="0.3">
      <c r="G240" s="1"/>
    </row>
    <row r="241" spans="7:7" x14ac:dyDescent="0.3">
      <c r="G241" s="1"/>
    </row>
    <row r="242" spans="7:7" x14ac:dyDescent="0.3">
      <c r="G242" s="1"/>
    </row>
    <row r="243" spans="7:7" x14ac:dyDescent="0.3">
      <c r="G243" s="1"/>
    </row>
    <row r="244" spans="7:7" x14ac:dyDescent="0.3">
      <c r="G244" s="1"/>
    </row>
    <row r="245" spans="7:7" x14ac:dyDescent="0.3">
      <c r="G245" s="1"/>
    </row>
    <row r="246" spans="7:7" x14ac:dyDescent="0.3">
      <c r="G246" s="1"/>
    </row>
    <row r="247" spans="7:7" x14ac:dyDescent="0.3">
      <c r="G247" s="1"/>
    </row>
    <row r="248" spans="7:7" x14ac:dyDescent="0.3">
      <c r="G248" s="1"/>
    </row>
    <row r="249" spans="7:7" x14ac:dyDescent="0.3">
      <c r="G249" s="1"/>
    </row>
    <row r="250" spans="7:7" x14ac:dyDescent="0.3">
      <c r="G250" s="1"/>
    </row>
    <row r="251" spans="7:7" x14ac:dyDescent="0.3">
      <c r="G251" s="1"/>
    </row>
    <row r="252" spans="7:7" x14ac:dyDescent="0.3">
      <c r="G252" s="1"/>
    </row>
    <row r="253" spans="7:7" x14ac:dyDescent="0.3">
      <c r="G253" s="1"/>
    </row>
    <row r="254" spans="7:7" x14ac:dyDescent="0.3">
      <c r="G254" s="1"/>
    </row>
    <row r="255" spans="7:7" x14ac:dyDescent="0.3">
      <c r="G255" s="1"/>
    </row>
    <row r="256" spans="7:7" x14ac:dyDescent="0.3">
      <c r="G256" s="1"/>
    </row>
    <row r="257" spans="7:7" x14ac:dyDescent="0.3">
      <c r="G257" s="1"/>
    </row>
    <row r="258" spans="7:7" x14ac:dyDescent="0.3">
      <c r="G258" s="1"/>
    </row>
    <row r="259" spans="7:7" x14ac:dyDescent="0.3">
      <c r="G259" s="1"/>
    </row>
    <row r="260" spans="7:7" x14ac:dyDescent="0.3">
      <c r="G260" s="1"/>
    </row>
    <row r="261" spans="7:7" x14ac:dyDescent="0.3">
      <c r="G261" s="1"/>
    </row>
    <row r="262" spans="7:7" x14ac:dyDescent="0.3">
      <c r="G262" s="1"/>
    </row>
    <row r="263" spans="7:7" x14ac:dyDescent="0.3">
      <c r="G263" s="1"/>
    </row>
    <row r="264" spans="7:7" x14ac:dyDescent="0.3">
      <c r="G264" s="1"/>
    </row>
    <row r="265" spans="7:7" x14ac:dyDescent="0.3">
      <c r="G265" s="1"/>
    </row>
    <row r="266" spans="7:7" x14ac:dyDescent="0.3">
      <c r="G266" s="1"/>
    </row>
    <row r="267" spans="7:7" x14ac:dyDescent="0.3">
      <c r="G267" s="1"/>
    </row>
    <row r="268" spans="7:7" x14ac:dyDescent="0.3">
      <c r="G268" s="1"/>
    </row>
    <row r="269" spans="7:7" x14ac:dyDescent="0.3">
      <c r="G269" s="1"/>
    </row>
    <row r="270" spans="7:7" x14ac:dyDescent="0.3">
      <c r="G270" s="1"/>
    </row>
    <row r="271" spans="7:7" x14ac:dyDescent="0.3">
      <c r="G271" s="1"/>
    </row>
    <row r="272" spans="7:7" x14ac:dyDescent="0.3">
      <c r="G272" s="1"/>
    </row>
    <row r="273" spans="7:7" x14ac:dyDescent="0.3">
      <c r="G273" s="1"/>
    </row>
    <row r="274" spans="7:7" x14ac:dyDescent="0.3">
      <c r="G274" s="1"/>
    </row>
    <row r="275" spans="7:7" x14ac:dyDescent="0.3">
      <c r="G275" s="1"/>
    </row>
    <row r="276" spans="7:7" x14ac:dyDescent="0.3">
      <c r="G276" s="1"/>
    </row>
    <row r="277" spans="7:7" x14ac:dyDescent="0.3">
      <c r="G277" s="1"/>
    </row>
    <row r="278" spans="7:7" x14ac:dyDescent="0.3">
      <c r="G278" s="1"/>
    </row>
    <row r="279" spans="7:7" x14ac:dyDescent="0.3">
      <c r="G279" s="1"/>
    </row>
    <row r="280" spans="7:7" x14ac:dyDescent="0.3">
      <c r="G280" s="1"/>
    </row>
    <row r="281" spans="7:7" x14ac:dyDescent="0.3">
      <c r="G281" s="1"/>
    </row>
    <row r="282" spans="7:7" x14ac:dyDescent="0.3">
      <c r="G282" s="1"/>
    </row>
    <row r="283" spans="7:7" x14ac:dyDescent="0.3">
      <c r="G283" s="1"/>
    </row>
    <row r="284" spans="7:7" x14ac:dyDescent="0.3">
      <c r="G284" s="1"/>
    </row>
    <row r="285" spans="7:7" x14ac:dyDescent="0.3">
      <c r="G285" s="1"/>
    </row>
    <row r="286" spans="7:7" x14ac:dyDescent="0.3">
      <c r="G286" s="1"/>
    </row>
    <row r="287" spans="7:7" x14ac:dyDescent="0.3">
      <c r="G287" s="1"/>
    </row>
    <row r="288" spans="7:7" x14ac:dyDescent="0.3">
      <c r="G288" s="1"/>
    </row>
    <row r="289" spans="7:7" x14ac:dyDescent="0.3">
      <c r="G289" s="1"/>
    </row>
    <row r="290" spans="7:7" x14ac:dyDescent="0.3">
      <c r="G290" s="1"/>
    </row>
    <row r="291" spans="7:7" x14ac:dyDescent="0.3">
      <c r="G291" s="1"/>
    </row>
    <row r="292" spans="7:7" x14ac:dyDescent="0.3">
      <c r="G292" s="1"/>
    </row>
    <row r="293" spans="7:7" x14ac:dyDescent="0.3">
      <c r="G293" s="1"/>
    </row>
    <row r="294" spans="7:7" x14ac:dyDescent="0.3">
      <c r="G294" s="1"/>
    </row>
    <row r="295" spans="7:7" x14ac:dyDescent="0.3">
      <c r="G295" s="1"/>
    </row>
    <row r="296" spans="7:7" x14ac:dyDescent="0.3">
      <c r="G296" s="1"/>
    </row>
    <row r="297" spans="7:7" x14ac:dyDescent="0.3">
      <c r="G297" s="1"/>
    </row>
    <row r="298" spans="7:7" x14ac:dyDescent="0.3">
      <c r="G298" s="1"/>
    </row>
    <row r="299" spans="7:7" x14ac:dyDescent="0.3">
      <c r="G299" s="1"/>
    </row>
    <row r="300" spans="7:7" x14ac:dyDescent="0.3">
      <c r="G300" s="1"/>
    </row>
    <row r="301" spans="7:7" x14ac:dyDescent="0.3">
      <c r="G301" s="1"/>
    </row>
    <row r="302" spans="7:7" x14ac:dyDescent="0.3">
      <c r="G302" s="1"/>
    </row>
    <row r="303" spans="7:7" x14ac:dyDescent="0.3">
      <c r="G303" s="1"/>
    </row>
    <row r="304" spans="7:7" x14ac:dyDescent="0.3">
      <c r="G304" s="1"/>
    </row>
    <row r="305" spans="7:7" x14ac:dyDescent="0.3">
      <c r="G305" s="1"/>
    </row>
    <row r="306" spans="7:7" x14ac:dyDescent="0.3">
      <c r="G306" s="1"/>
    </row>
    <row r="307" spans="7:7" x14ac:dyDescent="0.3">
      <c r="G307" s="1"/>
    </row>
    <row r="308" spans="7:7" x14ac:dyDescent="0.3">
      <c r="G308" s="1"/>
    </row>
    <row r="309" spans="7:7" x14ac:dyDescent="0.3">
      <c r="G309" s="1"/>
    </row>
    <row r="310" spans="7:7" x14ac:dyDescent="0.3">
      <c r="G310" s="1"/>
    </row>
    <row r="311" spans="7:7" x14ac:dyDescent="0.3">
      <c r="G311" s="1"/>
    </row>
    <row r="312" spans="7:7" x14ac:dyDescent="0.3">
      <c r="G312" s="1"/>
    </row>
    <row r="313" spans="7:7" x14ac:dyDescent="0.3">
      <c r="G313" s="1"/>
    </row>
    <row r="314" spans="7:7" x14ac:dyDescent="0.3">
      <c r="G314" s="1"/>
    </row>
    <row r="315" spans="7:7" x14ac:dyDescent="0.3">
      <c r="G315" s="1"/>
    </row>
    <row r="316" spans="7:7" x14ac:dyDescent="0.3">
      <c r="G316" s="1"/>
    </row>
    <row r="317" spans="7:7" x14ac:dyDescent="0.3">
      <c r="G317" s="1"/>
    </row>
    <row r="318" spans="7:7" x14ac:dyDescent="0.3">
      <c r="G318" s="1"/>
    </row>
    <row r="319" spans="7:7" x14ac:dyDescent="0.3">
      <c r="G319" s="1"/>
    </row>
    <row r="320" spans="7:7" x14ac:dyDescent="0.3">
      <c r="G320" s="1"/>
    </row>
    <row r="321" spans="7:7" x14ac:dyDescent="0.3">
      <c r="G321" s="1"/>
    </row>
    <row r="322" spans="7:7" x14ac:dyDescent="0.3">
      <c r="G322" s="1"/>
    </row>
    <row r="323" spans="7:7" x14ac:dyDescent="0.3">
      <c r="G323" s="1"/>
    </row>
    <row r="324" spans="7:7" x14ac:dyDescent="0.3">
      <c r="G324" s="1"/>
    </row>
    <row r="325" spans="7:7" x14ac:dyDescent="0.3">
      <c r="G325" s="1"/>
    </row>
    <row r="326" spans="7:7" x14ac:dyDescent="0.3">
      <c r="G326" s="1"/>
    </row>
    <row r="327" spans="7:7" x14ac:dyDescent="0.3">
      <c r="G327" s="1"/>
    </row>
    <row r="328" spans="7:7" x14ac:dyDescent="0.3">
      <c r="G328" s="1"/>
    </row>
    <row r="329" spans="7:7" x14ac:dyDescent="0.3">
      <c r="G329" s="1"/>
    </row>
    <row r="330" spans="7:7" x14ac:dyDescent="0.3">
      <c r="G330" s="1"/>
    </row>
    <row r="331" spans="7:7" x14ac:dyDescent="0.3">
      <c r="G331" s="1"/>
    </row>
    <row r="332" spans="7:7" x14ac:dyDescent="0.3">
      <c r="G332" s="1"/>
    </row>
    <row r="333" spans="7:7" x14ac:dyDescent="0.3">
      <c r="G333" s="1"/>
    </row>
    <row r="334" spans="7:7" x14ac:dyDescent="0.3">
      <c r="G334" s="1"/>
    </row>
    <row r="335" spans="7:7" x14ac:dyDescent="0.3">
      <c r="G335" s="1"/>
    </row>
    <row r="336" spans="7:7" x14ac:dyDescent="0.3">
      <c r="G336" s="1"/>
    </row>
    <row r="337" spans="7:7" x14ac:dyDescent="0.3">
      <c r="G337" s="1"/>
    </row>
    <row r="338" spans="7:7" x14ac:dyDescent="0.3">
      <c r="G338" s="1"/>
    </row>
    <row r="339" spans="7:7" x14ac:dyDescent="0.3">
      <c r="G339" s="1"/>
    </row>
    <row r="340" spans="7:7" x14ac:dyDescent="0.3">
      <c r="G340" s="1"/>
    </row>
    <row r="341" spans="7:7" x14ac:dyDescent="0.3">
      <c r="G341" s="1"/>
    </row>
    <row r="342" spans="7:7" x14ac:dyDescent="0.3">
      <c r="G342" s="1"/>
    </row>
    <row r="343" spans="7:7" x14ac:dyDescent="0.3">
      <c r="G343" s="1"/>
    </row>
    <row r="344" spans="7:7" x14ac:dyDescent="0.3">
      <c r="G344" s="1"/>
    </row>
    <row r="345" spans="7:7" x14ac:dyDescent="0.3">
      <c r="G345" s="1"/>
    </row>
    <row r="346" spans="7:7" x14ac:dyDescent="0.3">
      <c r="G346" s="1"/>
    </row>
    <row r="347" spans="7:7" x14ac:dyDescent="0.3">
      <c r="G347" s="1"/>
    </row>
    <row r="348" spans="7:7" x14ac:dyDescent="0.3">
      <c r="G348" s="1"/>
    </row>
    <row r="349" spans="7:7" x14ac:dyDescent="0.3">
      <c r="G349" s="1"/>
    </row>
    <row r="350" spans="7:7" x14ac:dyDescent="0.3">
      <c r="G350" s="1"/>
    </row>
    <row r="351" spans="7:7" x14ac:dyDescent="0.3">
      <c r="G351" s="1"/>
    </row>
    <row r="352" spans="7:7" x14ac:dyDescent="0.3">
      <c r="G352" s="1"/>
    </row>
    <row r="353" spans="7:7" x14ac:dyDescent="0.3">
      <c r="G353" s="1"/>
    </row>
    <row r="354" spans="7:7" x14ac:dyDescent="0.3">
      <c r="G354" s="1"/>
    </row>
    <row r="355" spans="7:7" x14ac:dyDescent="0.3">
      <c r="G355" s="1"/>
    </row>
    <row r="356" spans="7:7" x14ac:dyDescent="0.3">
      <c r="G356" s="1"/>
    </row>
    <row r="357" spans="7:7" x14ac:dyDescent="0.3">
      <c r="G357" s="1"/>
    </row>
    <row r="358" spans="7:7" x14ac:dyDescent="0.3">
      <c r="G358" s="1"/>
    </row>
    <row r="359" spans="7:7" x14ac:dyDescent="0.3">
      <c r="G359" s="1"/>
    </row>
    <row r="360" spans="7:7" x14ac:dyDescent="0.3">
      <c r="G360" s="1"/>
    </row>
    <row r="361" spans="7:7" x14ac:dyDescent="0.3">
      <c r="G361" s="1"/>
    </row>
    <row r="362" spans="7:7" x14ac:dyDescent="0.3">
      <c r="G362" s="1"/>
    </row>
    <row r="363" spans="7:7" x14ac:dyDescent="0.3">
      <c r="G363" s="1"/>
    </row>
    <row r="364" spans="7:7" x14ac:dyDescent="0.3">
      <c r="G364" s="1"/>
    </row>
    <row r="365" spans="7:7" x14ac:dyDescent="0.3">
      <c r="G365" s="1"/>
    </row>
    <row r="366" spans="7:7" x14ac:dyDescent="0.3">
      <c r="G366" s="1"/>
    </row>
    <row r="367" spans="7:7" x14ac:dyDescent="0.3">
      <c r="G367" s="1"/>
    </row>
    <row r="368" spans="7:7" x14ac:dyDescent="0.3">
      <c r="G368" s="1"/>
    </row>
    <row r="369" spans="7:7" x14ac:dyDescent="0.3">
      <c r="G369" s="1"/>
    </row>
    <row r="370" spans="7:7" x14ac:dyDescent="0.3">
      <c r="G370" s="1"/>
    </row>
    <row r="371" spans="7:7" x14ac:dyDescent="0.3">
      <c r="G371" s="1"/>
    </row>
    <row r="372" spans="7:7" x14ac:dyDescent="0.3">
      <c r="G372" s="1"/>
    </row>
    <row r="373" spans="7:7" x14ac:dyDescent="0.3">
      <c r="G373" s="1"/>
    </row>
    <row r="374" spans="7:7" x14ac:dyDescent="0.3">
      <c r="G374" s="1"/>
    </row>
    <row r="375" spans="7:7" x14ac:dyDescent="0.3">
      <c r="G375" s="1"/>
    </row>
    <row r="376" spans="7:7" x14ac:dyDescent="0.3">
      <c r="G376" s="1"/>
    </row>
    <row r="377" spans="7:7" x14ac:dyDescent="0.3">
      <c r="G377" s="1"/>
    </row>
    <row r="378" spans="7:7" x14ac:dyDescent="0.3">
      <c r="G378" s="1"/>
    </row>
    <row r="379" spans="7:7" x14ac:dyDescent="0.3">
      <c r="G379" s="1"/>
    </row>
    <row r="380" spans="7:7" x14ac:dyDescent="0.3">
      <c r="G380" s="1"/>
    </row>
    <row r="381" spans="7:7" x14ac:dyDescent="0.3">
      <c r="G381" s="1"/>
    </row>
    <row r="382" spans="7:7" x14ac:dyDescent="0.3">
      <c r="G382" s="1"/>
    </row>
    <row r="383" spans="7:7" x14ac:dyDescent="0.3">
      <c r="G383" s="1"/>
    </row>
    <row r="384" spans="7:7" x14ac:dyDescent="0.3">
      <c r="G384" s="1"/>
    </row>
    <row r="385" spans="7:7" x14ac:dyDescent="0.3">
      <c r="G385" s="1"/>
    </row>
    <row r="386" spans="7:7" x14ac:dyDescent="0.3">
      <c r="G386" s="1"/>
    </row>
    <row r="387" spans="7:7" x14ac:dyDescent="0.3">
      <c r="G387" s="1"/>
    </row>
    <row r="388" spans="7:7" x14ac:dyDescent="0.3">
      <c r="G388" s="1"/>
    </row>
    <row r="389" spans="7:7" x14ac:dyDescent="0.3">
      <c r="G389" s="1"/>
    </row>
    <row r="390" spans="7:7" x14ac:dyDescent="0.3">
      <c r="G390" s="1"/>
    </row>
    <row r="391" spans="7:7" x14ac:dyDescent="0.3">
      <c r="G391" s="1"/>
    </row>
    <row r="392" spans="7:7" x14ac:dyDescent="0.3">
      <c r="G392" s="1"/>
    </row>
    <row r="393" spans="7:7" x14ac:dyDescent="0.3">
      <c r="G393" s="1"/>
    </row>
    <row r="394" spans="7:7" x14ac:dyDescent="0.3">
      <c r="G394" s="1"/>
    </row>
    <row r="395" spans="7:7" x14ac:dyDescent="0.3">
      <c r="G395" s="1"/>
    </row>
    <row r="396" spans="7:7" x14ac:dyDescent="0.3">
      <c r="G396" s="1"/>
    </row>
    <row r="397" spans="7:7" x14ac:dyDescent="0.3">
      <c r="G397" s="1"/>
    </row>
    <row r="398" spans="7:7" x14ac:dyDescent="0.3">
      <c r="G398" s="1"/>
    </row>
    <row r="399" spans="7:7" x14ac:dyDescent="0.3">
      <c r="G399" s="1"/>
    </row>
    <row r="400" spans="7:7" x14ac:dyDescent="0.3">
      <c r="G400" s="1"/>
    </row>
    <row r="401" spans="7:7" x14ac:dyDescent="0.3">
      <c r="G401" s="1"/>
    </row>
    <row r="402" spans="7:7" x14ac:dyDescent="0.3">
      <c r="G402" s="1"/>
    </row>
    <row r="403" spans="7:7" x14ac:dyDescent="0.3">
      <c r="G403" s="1"/>
    </row>
    <row r="404" spans="7:7" x14ac:dyDescent="0.3">
      <c r="G404" s="1"/>
    </row>
    <row r="405" spans="7:7" x14ac:dyDescent="0.3">
      <c r="G405" s="1"/>
    </row>
    <row r="406" spans="7:7" x14ac:dyDescent="0.3">
      <c r="G406" s="1"/>
    </row>
    <row r="407" spans="7:7" x14ac:dyDescent="0.3">
      <c r="G407" s="1"/>
    </row>
    <row r="408" spans="7:7" x14ac:dyDescent="0.3">
      <c r="G408" s="1"/>
    </row>
    <row r="409" spans="7:7" x14ac:dyDescent="0.3">
      <c r="G409" s="1"/>
    </row>
    <row r="410" spans="7:7" x14ac:dyDescent="0.3">
      <c r="G410" s="1"/>
    </row>
    <row r="411" spans="7:7" x14ac:dyDescent="0.3">
      <c r="G411" s="1"/>
    </row>
    <row r="412" spans="7:7" x14ac:dyDescent="0.3">
      <c r="G412" s="1"/>
    </row>
    <row r="413" spans="7:7" x14ac:dyDescent="0.3">
      <c r="G413" s="1"/>
    </row>
    <row r="414" spans="7:7" x14ac:dyDescent="0.3">
      <c r="G414" s="1"/>
    </row>
    <row r="415" spans="7:7" x14ac:dyDescent="0.3">
      <c r="G415" s="1"/>
    </row>
    <row r="416" spans="7:7" x14ac:dyDescent="0.3">
      <c r="G416" s="1"/>
    </row>
    <row r="417" spans="7:7" x14ac:dyDescent="0.3">
      <c r="G417" s="1"/>
    </row>
    <row r="418" spans="7:7" x14ac:dyDescent="0.3">
      <c r="G418" s="1"/>
    </row>
    <row r="419" spans="7:7" x14ac:dyDescent="0.3">
      <c r="G419" s="1"/>
    </row>
    <row r="420" spans="7:7" x14ac:dyDescent="0.3">
      <c r="G420" s="1"/>
    </row>
    <row r="421" spans="7:7" x14ac:dyDescent="0.3">
      <c r="G421" s="1"/>
    </row>
    <row r="422" spans="7:7" x14ac:dyDescent="0.3">
      <c r="G422" s="1"/>
    </row>
    <row r="423" spans="7:7" x14ac:dyDescent="0.3">
      <c r="G423" s="1"/>
    </row>
    <row r="424" spans="7:7" x14ac:dyDescent="0.3">
      <c r="G424" s="1"/>
    </row>
    <row r="425" spans="7:7" x14ac:dyDescent="0.3">
      <c r="G425" s="1"/>
    </row>
    <row r="426" spans="7:7" x14ac:dyDescent="0.3">
      <c r="G426" s="1"/>
    </row>
    <row r="427" spans="7:7" x14ac:dyDescent="0.3">
      <c r="G427" s="1"/>
    </row>
    <row r="428" spans="7:7" x14ac:dyDescent="0.3">
      <c r="G428" s="1"/>
    </row>
    <row r="429" spans="7:7" x14ac:dyDescent="0.3">
      <c r="G429" s="1"/>
    </row>
    <row r="430" spans="7:7" x14ac:dyDescent="0.3">
      <c r="G430" s="1"/>
    </row>
    <row r="431" spans="7:7" x14ac:dyDescent="0.3">
      <c r="G431" s="1"/>
    </row>
    <row r="432" spans="7:7" x14ac:dyDescent="0.3">
      <c r="G432" s="1"/>
    </row>
    <row r="433" spans="7:7" x14ac:dyDescent="0.3">
      <c r="G433" s="1"/>
    </row>
    <row r="434" spans="7:7" x14ac:dyDescent="0.3">
      <c r="G434" s="1"/>
    </row>
    <row r="435" spans="7:7" x14ac:dyDescent="0.3">
      <c r="G435" s="1"/>
    </row>
    <row r="436" spans="7:7" x14ac:dyDescent="0.3">
      <c r="G436" s="1"/>
    </row>
    <row r="437" spans="7:7" x14ac:dyDescent="0.3">
      <c r="G437" s="1"/>
    </row>
    <row r="438" spans="7:7" x14ac:dyDescent="0.3">
      <c r="G438" s="1"/>
    </row>
    <row r="439" spans="7:7" x14ac:dyDescent="0.3">
      <c r="G439" s="1"/>
    </row>
    <row r="440" spans="7:7" x14ac:dyDescent="0.3">
      <c r="G440" s="1"/>
    </row>
    <row r="441" spans="7:7" x14ac:dyDescent="0.3">
      <c r="G441" s="1"/>
    </row>
    <row r="442" spans="7:7" x14ac:dyDescent="0.3">
      <c r="G442" s="1"/>
    </row>
    <row r="443" spans="7:7" x14ac:dyDescent="0.3">
      <c r="G443" s="1"/>
    </row>
    <row r="444" spans="7:7" x14ac:dyDescent="0.3">
      <c r="G444" s="1"/>
    </row>
    <row r="445" spans="7:7" x14ac:dyDescent="0.3">
      <c r="G445" s="1"/>
    </row>
    <row r="446" spans="7:7" x14ac:dyDescent="0.3">
      <c r="G446" s="1"/>
    </row>
    <row r="447" spans="7:7" x14ac:dyDescent="0.3">
      <c r="G447" s="1"/>
    </row>
    <row r="448" spans="7:7" x14ac:dyDescent="0.3">
      <c r="G448" s="1"/>
    </row>
    <row r="449" spans="7:7" x14ac:dyDescent="0.3">
      <c r="G449" s="1"/>
    </row>
    <row r="450" spans="7:7" x14ac:dyDescent="0.3">
      <c r="G450" s="1"/>
    </row>
    <row r="451" spans="7:7" x14ac:dyDescent="0.3">
      <c r="G451" s="1"/>
    </row>
    <row r="452" spans="7:7" x14ac:dyDescent="0.3">
      <c r="G452" s="1"/>
    </row>
    <row r="453" spans="7:7" x14ac:dyDescent="0.3">
      <c r="G453" s="1"/>
    </row>
    <row r="454" spans="7:7" x14ac:dyDescent="0.3">
      <c r="G454" s="1"/>
    </row>
    <row r="455" spans="7:7" x14ac:dyDescent="0.3">
      <c r="G455" s="1"/>
    </row>
    <row r="456" spans="7:7" x14ac:dyDescent="0.3">
      <c r="G456" s="1"/>
    </row>
    <row r="457" spans="7:7" x14ac:dyDescent="0.3">
      <c r="G457" s="1"/>
    </row>
    <row r="458" spans="7:7" x14ac:dyDescent="0.3">
      <c r="G458" s="1"/>
    </row>
    <row r="459" spans="7:7" x14ac:dyDescent="0.3">
      <c r="G459" s="1"/>
    </row>
    <row r="460" spans="7:7" x14ac:dyDescent="0.3">
      <c r="G460" s="1"/>
    </row>
    <row r="461" spans="7:7" x14ac:dyDescent="0.3">
      <c r="G461" s="1"/>
    </row>
    <row r="462" spans="7:7" x14ac:dyDescent="0.3">
      <c r="G462" s="1"/>
    </row>
    <row r="463" spans="7:7" x14ac:dyDescent="0.3">
      <c r="G463" s="1"/>
    </row>
    <row r="464" spans="7:7" x14ac:dyDescent="0.3">
      <c r="G464" s="1"/>
    </row>
    <row r="465" spans="7:7" x14ac:dyDescent="0.3">
      <c r="G465" s="1"/>
    </row>
    <row r="466" spans="7:7" x14ac:dyDescent="0.3">
      <c r="G466" s="1"/>
    </row>
    <row r="467" spans="7:7" x14ac:dyDescent="0.3">
      <c r="G467" s="1"/>
    </row>
    <row r="468" spans="7:7" x14ac:dyDescent="0.3">
      <c r="G468" s="1"/>
    </row>
    <row r="469" spans="7:7" x14ac:dyDescent="0.3">
      <c r="G469" s="1"/>
    </row>
    <row r="470" spans="7:7" x14ac:dyDescent="0.3">
      <c r="G470" s="1"/>
    </row>
    <row r="471" spans="7:7" x14ac:dyDescent="0.3">
      <c r="G471" s="1"/>
    </row>
    <row r="472" spans="7:7" x14ac:dyDescent="0.3">
      <c r="G472" s="1"/>
    </row>
    <row r="473" spans="7:7" x14ac:dyDescent="0.3">
      <c r="G473" s="1"/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4DEB03C76BC1647A737DF2809FAC3AB" ma:contentTypeVersion="0" ma:contentTypeDescription="Utwórz nowy dokument." ma:contentTypeScope="" ma:versionID="25defa9bccbade6323ecad50cf36ad9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b4cd768218ebcb4ca198ce0275a6ad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29A060-B1D6-4B3A-9D46-90AD930632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934550D-EDEA-47F9-A5E7-403A4E01CF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F596526-2884-4F59-9342-B62AC29C6C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3</vt:i4>
      </vt:variant>
    </vt:vector>
  </HeadingPairs>
  <TitlesOfParts>
    <vt:vector size="4" baseType="lpstr">
      <vt:lpstr>Arkusz1</vt:lpstr>
      <vt:lpstr>dt</vt:lpstr>
      <vt:lpstr>gx</vt:lpstr>
      <vt:lpstr>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Dominik Krawiec</cp:lastModifiedBy>
  <dcterms:created xsi:type="dcterms:W3CDTF">2020-03-19T16:26:13Z</dcterms:created>
  <dcterms:modified xsi:type="dcterms:W3CDTF">2020-03-25T11:07:35Z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0x010100C4DEB03C76BC1647A737DF2809FAC3AB</vt:lpwstr>
  </property>
</Properties>
</file>