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c\Downloads\CPS5124-assignment-zcau0001\Report\"/>
    </mc:Choice>
  </mc:AlternateContent>
  <xr:revisionPtr revIDLastSave="0" documentId="13_ncr:1_{09B902C9-8824-4A9F-81EC-4BC053F32500}" xr6:coauthVersionLast="47" xr6:coauthVersionMax="47" xr10:uidLastSave="{00000000-0000-0000-0000-000000000000}"/>
  <bookViews>
    <workbookView xWindow="-120" yWindow="-120" windowWidth="29040" windowHeight="15840" xr2:uid="{1D8B0384-02B1-4517-B278-C3060E6D7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C8" i="1"/>
  <c r="D8" i="1"/>
  <c r="E8" i="1"/>
  <c r="F8" i="1"/>
  <c r="G8" i="1"/>
  <c r="H8" i="1"/>
  <c r="I8" i="1"/>
  <c r="B8" i="1"/>
  <c r="J4" i="1"/>
  <c r="J5" i="1" s="1"/>
  <c r="C5" i="1"/>
  <c r="D5" i="1"/>
  <c r="E5" i="1"/>
  <c r="F5" i="1"/>
  <c r="G5" i="1"/>
  <c r="H5" i="1"/>
  <c r="I5" i="1"/>
  <c r="B5" i="1"/>
  <c r="J3" i="1"/>
  <c r="J2" i="1"/>
</calcChain>
</file>

<file path=xl/sharedStrings.xml><?xml version="1.0" encoding="utf-8"?>
<sst xmlns="http://schemas.openxmlformats.org/spreadsheetml/2006/main" count="15" uniqueCount="15">
  <si>
    <t>Assignment_01</t>
  </si>
  <si>
    <t>Assignment_02</t>
  </si>
  <si>
    <t>Assignment_03</t>
  </si>
  <si>
    <t>Assignment_04</t>
  </si>
  <si>
    <t>Assignment_05</t>
  </si>
  <si>
    <t>Assignment_06</t>
  </si>
  <si>
    <t>Assignment_07</t>
  </si>
  <si>
    <t>Assignment_08</t>
  </si>
  <si>
    <t>Runs</t>
  </si>
  <si>
    <t>Total</t>
  </si>
  <si>
    <t>Average</t>
  </si>
  <si>
    <t>Total pixels</t>
  </si>
  <si>
    <t>Samples per pixel</t>
  </si>
  <si>
    <t>time per-pixel (ms)</t>
  </si>
  <si>
    <t>Time per-sample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</si>
</sst>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2" borderId="1" xfId="1" applyNumberFormat="1"/>
    <xf numFmtId="164" fontId="2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per-pixel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Sheet1!$B$8:$I$8</c:f>
              <c:numCache>
                <c:formatCode>General</c:formatCode>
                <c:ptCount val="8"/>
                <c:pt idx="0">
                  <c:v>2.6609093126111114E-3</c:v>
                </c:pt>
                <c:pt idx="1">
                  <c:v>1.1132524150005414E-3</c:v>
                </c:pt>
                <c:pt idx="2">
                  <c:v>0.43609600690555728</c:v>
                </c:pt>
                <c:pt idx="3">
                  <c:v>1.0453705216134377</c:v>
                </c:pt>
                <c:pt idx="4">
                  <c:v>3.071824426642094</c:v>
                </c:pt>
                <c:pt idx="5">
                  <c:v>3.7558559740284103</c:v>
                </c:pt>
                <c:pt idx="6">
                  <c:v>7.0992478860739013E-3</c:v>
                </c:pt>
                <c:pt idx="7">
                  <c:v>6.7820294059199844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D-4E3A-AD8B-32F050F0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2103199"/>
        <c:axId val="1452102367"/>
      </c:barChart>
      <c:catAx>
        <c:axId val="145210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02367"/>
        <c:crosses val="autoZero"/>
        <c:auto val="1"/>
        <c:lblAlgn val="ctr"/>
        <c:lblOffset val="100"/>
        <c:noMultiLvlLbl val="0"/>
      </c:catAx>
      <c:valAx>
        <c:axId val="14521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0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times</a:t>
            </a:r>
            <a:r>
              <a:rPr lang="en-GB" baseline="0"/>
              <a:t> (Whitted)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(Sheet1!$B$1,Sheet1!$C$1,Sheet1!$H$1)</c:f>
              <c:strCache>
                <c:ptCount val="3"/>
                <c:pt idx="0">
                  <c:v>Assignment_01</c:v>
                </c:pt>
                <c:pt idx="1">
                  <c:v>Assignment_02</c:v>
                </c:pt>
                <c:pt idx="2">
                  <c:v>Assignment_07</c:v>
                </c:pt>
              </c:strCache>
            </c:strRef>
          </c:cat>
          <c:val>
            <c:numRef>
              <c:f>(Sheet1!$B$2,Sheet1!$C$2,Sheet1!$H$2)</c:f>
              <c:numCache>
                <c:formatCode>#,##0.000</c:formatCode>
                <c:ptCount val="3"/>
                <c:pt idx="0">
                  <c:v>0.71499999999999997</c:v>
                </c:pt>
                <c:pt idx="1">
                  <c:v>0.3</c:v>
                </c:pt>
                <c:pt idx="2">
                  <c:v>1.669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4-4409-9FCC-9F2CB6C642D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(Sheet1!$B$1,Sheet1!$C$1,Sheet1!$H$1)</c:f>
              <c:strCache>
                <c:ptCount val="3"/>
                <c:pt idx="0">
                  <c:v>Assignment_01</c:v>
                </c:pt>
                <c:pt idx="1">
                  <c:v>Assignment_02</c:v>
                </c:pt>
                <c:pt idx="2">
                  <c:v>Assignment_07</c:v>
                </c:pt>
              </c:strCache>
            </c:strRef>
          </c:cat>
          <c:val>
            <c:numRef>
              <c:f>(Sheet1!$B$3,Sheet1!$C$3,Sheet1!$H$3)</c:f>
              <c:numCache>
                <c:formatCode>#,##0.000</c:formatCode>
                <c:ptCount val="3"/>
                <c:pt idx="0">
                  <c:v>0.73199999999999998</c:v>
                </c:pt>
                <c:pt idx="1">
                  <c:v>0.29299999999999998</c:v>
                </c:pt>
                <c:pt idx="2">
                  <c:v>2.3380000000000001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4-4409-9FCC-9F2CB6C642D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(Sheet1!$B$1,Sheet1!$C$1,Sheet1!$H$1)</c:f>
              <c:strCache>
                <c:ptCount val="3"/>
                <c:pt idx="0">
                  <c:v>Assignment_01</c:v>
                </c:pt>
                <c:pt idx="1">
                  <c:v>Assignment_02</c:v>
                </c:pt>
                <c:pt idx="2">
                  <c:v>Assignment_07</c:v>
                </c:pt>
              </c:strCache>
            </c:strRef>
          </c:cat>
          <c:val>
            <c:numRef>
              <c:f>(Sheet1!$B$4,Sheet1!$C$4,Sheet1!$H$4)</c:f>
              <c:numCache>
                <c:formatCode>#,##0.000</c:formatCode>
                <c:ptCount val="3"/>
                <c:pt idx="0">
                  <c:v>0.65100000000000002</c:v>
                </c:pt>
                <c:pt idx="1">
                  <c:v>0.28299999999999997</c:v>
                </c:pt>
                <c:pt idx="2">
                  <c:v>1.7090000000000001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4-4409-9FCC-9F2CB6C6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986111"/>
        <c:axId val="1925984863"/>
      </c:barChart>
      <c:catAx>
        <c:axId val="192598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84863"/>
        <c:crosses val="autoZero"/>
        <c:auto val="1"/>
        <c:lblAlgn val="ctr"/>
        <c:lblOffset val="100"/>
        <c:noMultiLvlLbl val="0"/>
      </c:catAx>
      <c:valAx>
        <c:axId val="19259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times (Path)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(Sheet1!$D$1:$G$1,Sheet1!$I$1)</c:f>
              <c:strCache>
                <c:ptCount val="5"/>
                <c:pt idx="0">
                  <c:v>Assignment_03</c:v>
                </c:pt>
                <c:pt idx="1">
                  <c:v>Assignment_04</c:v>
                </c:pt>
                <c:pt idx="2">
                  <c:v>Assignment_05</c:v>
                </c:pt>
                <c:pt idx="3">
                  <c:v>Assignment_06</c:v>
                </c:pt>
                <c:pt idx="4">
                  <c:v>Assignment_08</c:v>
                </c:pt>
              </c:strCache>
            </c:strRef>
          </c:cat>
          <c:val>
            <c:numRef>
              <c:f>(Sheet1!$D$2:$G$2,Sheet1!$I$2)</c:f>
              <c:numCache>
                <c:formatCode>#,##0.000</c:formatCode>
                <c:ptCount val="5"/>
                <c:pt idx="0">
                  <c:v>113.136</c:v>
                </c:pt>
                <c:pt idx="1">
                  <c:v>297.51799999999997</c:v>
                </c:pt>
                <c:pt idx="2">
                  <c:v>776.71199999999999</c:v>
                </c:pt>
                <c:pt idx="3">
                  <c:v>1036.33</c:v>
                </c:pt>
                <c:pt idx="4">
                  <c:v>1885.74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C-4837-9D9B-01FEBD3243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(Sheet1!$D$1:$G$1,Sheet1!$I$1)</c:f>
              <c:strCache>
                <c:ptCount val="5"/>
                <c:pt idx="0">
                  <c:v>Assignment_03</c:v>
                </c:pt>
                <c:pt idx="1">
                  <c:v>Assignment_04</c:v>
                </c:pt>
                <c:pt idx="2">
                  <c:v>Assignment_05</c:v>
                </c:pt>
                <c:pt idx="3">
                  <c:v>Assignment_06</c:v>
                </c:pt>
                <c:pt idx="4">
                  <c:v>Assignment_08</c:v>
                </c:pt>
              </c:strCache>
            </c:strRef>
          </c:cat>
          <c:val>
            <c:numRef>
              <c:f>(Sheet1!$D$3:$G$3,Sheet1!$I$3)</c:f>
              <c:numCache>
                <c:formatCode>#,##0.000</c:formatCode>
                <c:ptCount val="5"/>
                <c:pt idx="0">
                  <c:v>120.083</c:v>
                </c:pt>
                <c:pt idx="1">
                  <c:v>274.024</c:v>
                </c:pt>
                <c:pt idx="2">
                  <c:v>851.20500000000004</c:v>
                </c:pt>
                <c:pt idx="3">
                  <c:v>1006.67</c:v>
                </c:pt>
                <c:pt idx="4">
                  <c:v>1823.26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C-4837-9D9B-01FEBD32431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(Sheet1!$D$1:$G$1,Sheet1!$I$1)</c:f>
              <c:strCache>
                <c:ptCount val="5"/>
                <c:pt idx="0">
                  <c:v>Assignment_03</c:v>
                </c:pt>
                <c:pt idx="1">
                  <c:v>Assignment_04</c:v>
                </c:pt>
                <c:pt idx="2">
                  <c:v>Assignment_05</c:v>
                </c:pt>
                <c:pt idx="3">
                  <c:v>Assignment_06</c:v>
                </c:pt>
                <c:pt idx="4">
                  <c:v>Assignment_08</c:v>
                </c:pt>
              </c:strCache>
            </c:strRef>
          </c:cat>
          <c:val>
            <c:numRef>
              <c:f>(Sheet1!$D$4:$G$4,Sheet1!$I$4)</c:f>
              <c:numCache>
                <c:formatCode>#,##0.000</c:formatCode>
                <c:ptCount val="5"/>
                <c:pt idx="0">
                  <c:v>110.185</c:v>
                </c:pt>
                <c:pt idx="1">
                  <c:v>254.00399999999999</c:v>
                </c:pt>
                <c:pt idx="2">
                  <c:v>791.62800000000004</c:v>
                </c:pt>
                <c:pt idx="3">
                  <c:v>918.54200000000003</c:v>
                </c:pt>
                <c:pt idx="4">
                  <c:v>1642.98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C-4837-9D9B-01FEBD32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6008991"/>
        <c:axId val="1926009407"/>
      </c:barChart>
      <c:catAx>
        <c:axId val="192600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09407"/>
        <c:crosses val="autoZero"/>
        <c:auto val="1"/>
        <c:lblAlgn val="ctr"/>
        <c:lblOffset val="100"/>
        <c:noMultiLvlLbl val="0"/>
      </c:catAx>
      <c:valAx>
        <c:axId val="192600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Time per-sample (μs)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Sheet1!$B$10:$I$10</c:f>
              <c:numCache>
                <c:formatCode>#,##0.000</c:formatCode>
                <c:ptCount val="8"/>
                <c:pt idx="0">
                  <c:v>0.33261366407638893</c:v>
                </c:pt>
                <c:pt idx="1">
                  <c:v>0.13915655187506767</c:v>
                </c:pt>
                <c:pt idx="2">
                  <c:v>3.4070000539496661</c:v>
                </c:pt>
                <c:pt idx="3">
                  <c:v>0.25521741250328067</c:v>
                </c:pt>
                <c:pt idx="4">
                  <c:v>0.74995713541066744</c:v>
                </c:pt>
                <c:pt idx="5">
                  <c:v>3.6678280996371195</c:v>
                </c:pt>
                <c:pt idx="6">
                  <c:v>0.19720133016871946</c:v>
                </c:pt>
                <c:pt idx="7">
                  <c:v>1.6557688979296836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7-4B67-A6DC-B258C06C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6005663"/>
        <c:axId val="1925991935"/>
      </c:barChart>
      <c:catAx>
        <c:axId val="192600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91935"/>
        <c:crosses val="autoZero"/>
        <c:auto val="1"/>
        <c:lblAlgn val="ctr"/>
        <c:lblOffset val="100"/>
        <c:noMultiLvlLbl val="0"/>
      </c:catAx>
      <c:valAx>
        <c:axId val="19259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13</xdr:row>
      <xdr:rowOff>180975</xdr:rowOff>
    </xdr:from>
    <xdr:to>
      <xdr:col>17</xdr:col>
      <xdr:colOff>342900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806E1-1A99-45DC-A032-4D9DADE52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13</xdr:row>
      <xdr:rowOff>171450</xdr:rowOff>
    </xdr:from>
    <xdr:to>
      <xdr:col>4</xdr:col>
      <xdr:colOff>509587</xdr:colOff>
      <xdr:row>28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5070B-0FFF-4D75-8126-AD9B10E8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833437</xdr:colOff>
      <xdr:row>14</xdr:row>
      <xdr:rowOff>0</xdr:rowOff>
    </xdr:from>
    <xdr:to>
      <xdr:col>9</xdr:col>
      <xdr:colOff>547687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C33DAA-61FA-4300-A120-4C8B7597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</xdr:colOff>
      <xdr:row>29</xdr:row>
      <xdr:rowOff>14287</xdr:rowOff>
    </xdr:from>
    <xdr:to>
      <xdr:col>17</xdr:col>
      <xdr:colOff>357187</xdr:colOff>
      <xdr:row>43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9CB1B3-74D8-4F73-8817-2F029982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EC33-C707-4891-8FC8-B1C54EAB7BDD}">
  <dimension ref="A1:J11"/>
  <sheetViews>
    <sheetView tabSelected="1" topLeftCell="A13" workbookViewId="0">
      <selection activeCell="I35" sqref="I35"/>
    </sheetView>
  </sheetViews>
  <sheetFormatPr defaultRowHeight="15" x14ac:dyDescent="0.25"/>
  <cols>
    <col min="1" max="1" width="26.42578125" bestFit="1" customWidth="1"/>
    <col min="2" max="9" width="14.5703125" bestFit="1" customWidth="1"/>
  </cols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>
        <v>1</v>
      </c>
      <c r="B2" s="1">
        <v>0.71499999999999997</v>
      </c>
      <c r="C2" s="1">
        <v>0.3</v>
      </c>
      <c r="D2" s="1">
        <v>113.136</v>
      </c>
      <c r="E2" s="1">
        <v>297.51799999999997</v>
      </c>
      <c r="F2" s="1">
        <v>776.71199999999999</v>
      </c>
      <c r="G2" s="1">
        <v>1036.33</v>
      </c>
      <c r="H2" s="1">
        <v>1.669</v>
      </c>
      <c r="I2" s="1">
        <v>1885.74</v>
      </c>
      <c r="J2" s="4">
        <f>SUM($C2:$I2)</f>
        <v>4111.4049999999997</v>
      </c>
    </row>
    <row r="3" spans="1:10" x14ac:dyDescent="0.25">
      <c r="A3">
        <v>2</v>
      </c>
      <c r="B3" s="1">
        <v>0.73199999999999998</v>
      </c>
      <c r="C3" s="1">
        <v>0.29299999999999998</v>
      </c>
      <c r="D3" s="1">
        <v>120.083</v>
      </c>
      <c r="E3" s="1">
        <v>274.024</v>
      </c>
      <c r="F3" s="1">
        <v>851.20500000000004</v>
      </c>
      <c r="G3" s="1">
        <v>1006.67</v>
      </c>
      <c r="H3" s="1">
        <v>2.3380000000000001</v>
      </c>
      <c r="I3" s="1">
        <v>1823.26</v>
      </c>
      <c r="J3" s="4">
        <f>SUM($C3:$I3)</f>
        <v>4077.8730000000005</v>
      </c>
    </row>
    <row r="4" spans="1:10" x14ac:dyDescent="0.25">
      <c r="A4">
        <v>3</v>
      </c>
      <c r="B4" s="1">
        <v>0.65100000000000002</v>
      </c>
      <c r="C4" s="1">
        <v>0.28299999999999997</v>
      </c>
      <c r="D4" s="1">
        <v>110.185</v>
      </c>
      <c r="E4" s="1">
        <v>254.00399999999999</v>
      </c>
      <c r="F4" s="1">
        <v>791.62800000000004</v>
      </c>
      <c r="G4" s="1">
        <v>918.54200000000003</v>
      </c>
      <c r="H4" s="1">
        <v>1.7090000000000001</v>
      </c>
      <c r="I4" s="1">
        <v>1642.98</v>
      </c>
      <c r="J4" s="4">
        <f>SUM($C4:$I4)</f>
        <v>3719.3309999999997</v>
      </c>
    </row>
    <row r="5" spans="1:10" x14ac:dyDescent="0.25">
      <c r="A5" t="s">
        <v>10</v>
      </c>
      <c r="B5" s="4">
        <f>HARMEAN(B$2:B4)</f>
        <v>0.69754141084512722</v>
      </c>
      <c r="C5" s="4">
        <f>HARMEAN(C$2:C4)</f>
        <v>0.29183244107790191</v>
      </c>
      <c r="D5" s="4">
        <f>HARMEAN(D$2:D4)</f>
        <v>114.3199516342504</v>
      </c>
      <c r="E5" s="4">
        <f>HARMEAN(E$2:E4)</f>
        <v>274.037610017833</v>
      </c>
      <c r="F5" s="4">
        <f>HARMEAN(F$2:F4)</f>
        <v>805.26034249766508</v>
      </c>
      <c r="G5" s="4">
        <f>HARMEAN(G$2:G4)</f>
        <v>984.57510845570357</v>
      </c>
      <c r="H5" s="4">
        <f>HARMEAN(H$2:H4)</f>
        <v>1.8610252378469567</v>
      </c>
      <c r="I5" s="4">
        <f>HARMEAN(I$2:I4)</f>
        <v>1777.8683165854884</v>
      </c>
      <c r="J5" s="4">
        <f>HARMEAN(J$2:J4)</f>
        <v>3961.3515026569166</v>
      </c>
    </row>
    <row r="7" spans="1:10" x14ac:dyDescent="0.25">
      <c r="A7" t="s">
        <v>11</v>
      </c>
      <c r="B7" s="2">
        <v>262144</v>
      </c>
      <c r="C7" s="2">
        <v>262144</v>
      </c>
      <c r="D7" s="2">
        <v>262144</v>
      </c>
      <c r="E7" s="2">
        <v>262144</v>
      </c>
      <c r="F7" s="2">
        <v>262144</v>
      </c>
      <c r="G7" s="2">
        <v>262144</v>
      </c>
      <c r="H7" s="2">
        <v>262144</v>
      </c>
      <c r="I7" s="2">
        <v>262144</v>
      </c>
    </row>
    <row r="8" spans="1:10" x14ac:dyDescent="0.25">
      <c r="A8" t="s">
        <v>13</v>
      </c>
      <c r="B8" s="3">
        <f>(B5/B7)*1000</f>
        <v>2.6609093126111114E-3</v>
      </c>
      <c r="C8" s="3">
        <f t="shared" ref="C8:I8" si="0">(C5/C7)*1000</f>
        <v>1.1132524150005414E-3</v>
      </c>
      <c r="D8" s="3">
        <f t="shared" si="0"/>
        <v>0.43609600690555728</v>
      </c>
      <c r="E8" s="3">
        <f t="shared" si="0"/>
        <v>1.0453705216134377</v>
      </c>
      <c r="F8" s="3">
        <f t="shared" si="0"/>
        <v>3.071824426642094</v>
      </c>
      <c r="G8" s="3">
        <f t="shared" si="0"/>
        <v>3.7558559740284103</v>
      </c>
      <c r="H8" s="3">
        <f t="shared" si="0"/>
        <v>7.0992478860739013E-3</v>
      </c>
      <c r="I8" s="3">
        <f t="shared" si="0"/>
        <v>6.7820294059199844</v>
      </c>
      <c r="J8" s="1"/>
    </row>
    <row r="9" spans="1:10" x14ac:dyDescent="0.25">
      <c r="A9" t="s">
        <v>12</v>
      </c>
      <c r="B9">
        <v>8</v>
      </c>
      <c r="C9">
        <v>8</v>
      </c>
      <c r="D9">
        <v>128</v>
      </c>
      <c r="E9">
        <v>4096</v>
      </c>
      <c r="F9">
        <v>4096</v>
      </c>
      <c r="G9">
        <v>1024</v>
      </c>
      <c r="H9">
        <v>36</v>
      </c>
      <c r="I9">
        <v>4096</v>
      </c>
      <c r="J9" s="1"/>
    </row>
    <row r="10" spans="1:10" x14ac:dyDescent="0.25">
      <c r="A10" t="s">
        <v>14</v>
      </c>
      <c r="B10" s="1">
        <f>(B8/B9)*1000</f>
        <v>0.33261366407638893</v>
      </c>
      <c r="C10" s="1">
        <f t="shared" ref="C10:I10" si="1">(C8/C9)*1000</f>
        <v>0.13915655187506767</v>
      </c>
      <c r="D10" s="1">
        <f t="shared" si="1"/>
        <v>3.4070000539496661</v>
      </c>
      <c r="E10" s="1">
        <f t="shared" si="1"/>
        <v>0.25521741250328067</v>
      </c>
      <c r="F10" s="1">
        <f t="shared" si="1"/>
        <v>0.74995713541066744</v>
      </c>
      <c r="G10" s="1">
        <f t="shared" si="1"/>
        <v>3.6678280996371195</v>
      </c>
      <c r="H10" s="1">
        <f t="shared" si="1"/>
        <v>0.19720133016871946</v>
      </c>
      <c r="I10" s="1">
        <f t="shared" si="1"/>
        <v>1.6557688979296836</v>
      </c>
      <c r="J10" s="1"/>
    </row>
    <row r="11" spans="1:10" x14ac:dyDescent="0.25">
      <c r="B11" s="1"/>
      <c r="C11" s="1"/>
      <c r="D11" s="1"/>
      <c r="E11" s="1"/>
      <c r="F11" s="1"/>
      <c r="G11" s="1"/>
      <c r="H11" s="1"/>
      <c r="I11" s="1"/>
      <c r="J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Cauchi</dc:creator>
  <cp:lastModifiedBy>Zachary Cauchi</cp:lastModifiedBy>
  <dcterms:created xsi:type="dcterms:W3CDTF">2021-07-30T19:58:17Z</dcterms:created>
  <dcterms:modified xsi:type="dcterms:W3CDTF">2021-07-31T14:17:03Z</dcterms:modified>
</cp:coreProperties>
</file>