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ry Ohl\Desktop\new job folder\Kenco\Interview Data Set\"/>
    </mc:Choice>
  </mc:AlternateContent>
  <xr:revisionPtr revIDLastSave="0" documentId="13_ncr:1_{E49D43D2-616E-412D-9891-383C0F660B3E}" xr6:coauthVersionLast="47" xr6:coauthVersionMax="47" xr10:uidLastSave="{00000000-0000-0000-0000-000000000000}"/>
  <bookViews>
    <workbookView xWindow="30" yWindow="1035" windowWidth="19785" windowHeight="13785" xr2:uid="{1EC9C312-3C47-4D69-8CEA-810AE24D70E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" i="2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7" i="1"/>
</calcChain>
</file>

<file path=xl/sharedStrings.xml><?xml version="1.0" encoding="utf-8"?>
<sst xmlns="http://schemas.openxmlformats.org/spreadsheetml/2006/main" count="332" uniqueCount="136">
  <si>
    <t>missing vals?</t>
  </si>
  <si>
    <t>strategy</t>
  </si>
  <si>
    <t>delete col</t>
  </si>
  <si>
    <t>Column</t>
  </si>
  <si>
    <t>Non-Null</t>
  </si>
  <si>
    <t>Count</t>
  </si>
  <si>
    <t>Dtype</t>
  </si>
  <si>
    <t>------</t>
  </si>
  <si>
    <t>-----</t>
  </si>
  <si>
    <t>ActualShip</t>
  </si>
  <si>
    <t>non-null</t>
  </si>
  <si>
    <t>datetime64[ns]</t>
  </si>
  <si>
    <t>KEY_LOAD_TRACKING</t>
  </si>
  <si>
    <t>int64</t>
  </si>
  <si>
    <t>CreateDate</t>
  </si>
  <si>
    <t>ActualDelivery</t>
  </si>
  <si>
    <t>Carrier</t>
  </si>
  <si>
    <t>ConsigneeCity</t>
  </si>
  <si>
    <t>object</t>
  </si>
  <si>
    <t>ConsigneeCountry</t>
  </si>
  <si>
    <t>ConsigneeZip</t>
  </si>
  <si>
    <t>DetailCity</t>
  </si>
  <si>
    <t>DetailState</t>
  </si>
  <si>
    <t>DetailCode</t>
  </si>
  <si>
    <t>DetailCodeDescription</t>
  </si>
  <si>
    <t>DetailCreateDate</t>
  </si>
  <si>
    <t>DetailDate</t>
  </si>
  <si>
    <t>ShipperCity</t>
  </si>
  <si>
    <t>ShipperState</t>
  </si>
  <si>
    <t>ShipperZip</t>
  </si>
  <si>
    <t>ShipperCountry</t>
  </si>
  <si>
    <t>AV_CD</t>
  </si>
  <si>
    <t>AV</t>
  </si>
  <si>
    <t>PRO</t>
  </si>
  <si>
    <t>DestCity</t>
  </si>
  <si>
    <t>DestState</t>
  </si>
  <si>
    <t>DestCtry</t>
  </si>
  <si>
    <t>DestZip</t>
  </si>
  <si>
    <t>OriginCity</t>
  </si>
  <si>
    <t>OriginState</t>
  </si>
  <si>
    <t>OriginCtry</t>
  </si>
  <si>
    <t>OriginZip</t>
  </si>
  <si>
    <t>Lane</t>
  </si>
  <si>
    <t>ShipmentType</t>
  </si>
  <si>
    <t>CarrierMode</t>
  </si>
  <si>
    <t>ActualTransitTime</t>
  </si>
  <si>
    <t>float64</t>
  </si>
  <si>
    <t>DeliveryDays</t>
  </si>
  <si>
    <t>ServiceDays</t>
  </si>
  <si>
    <t>Weight</t>
  </si>
  <si>
    <t>CustomerDistance</t>
  </si>
  <si>
    <t>RAD</t>
  </si>
  <si>
    <t>DestName</t>
  </si>
  <si>
    <t>Goal</t>
  </si>
  <si>
    <t>Goal2</t>
  </si>
  <si>
    <t>InvoiceCost</t>
  </si>
  <si>
    <t>Mileage</t>
  </si>
  <si>
    <t>OnTimeShip</t>
  </si>
  <si>
    <t>OnTimeDelivery</t>
  </si>
  <si>
    <t>Quantity</t>
  </si>
  <si>
    <t>TargetShip_Early</t>
  </si>
  <si>
    <t>Status</t>
  </si>
  <si>
    <t>ActualDeliveryTime</t>
  </si>
  <si>
    <t>ActualShipTime</t>
  </si>
  <si>
    <t>AVTime</t>
  </si>
  <si>
    <t>av_dow</t>
  </si>
  <si>
    <t>AS_dow</t>
  </si>
  <si>
    <t>EST_AV</t>
  </si>
  <si>
    <t>holiday_flag</t>
  </si>
  <si>
    <t>bool</t>
  </si>
  <si>
    <t>new_EST_AV</t>
  </si>
  <si>
    <t>new_EST_AV_dow</t>
  </si>
  <si>
    <t>Final_EST_AV</t>
  </si>
  <si>
    <t>Final_EST_AV_dow</t>
  </si>
  <si>
    <t>target</t>
  </si>
  <si>
    <t>target_numerical</t>
  </si>
  <si>
    <t>new label 'missing'</t>
  </si>
  <si>
    <t>backup</t>
  </si>
  <si>
    <t>note</t>
  </si>
  <si>
    <t xml:space="preserve">assume i can't use Actual Delivery </t>
  </si>
  <si>
    <t>by the time i know actual del i know if its late or not</t>
  </si>
  <si>
    <t>Unique</t>
  </si>
  <si>
    <t>delete col, after using to find city</t>
  </si>
  <si>
    <t>this is just originCity -&gt; DestCity</t>
  </si>
  <si>
    <t>?</t>
  </si>
  <si>
    <t>this corresponds exaclty with above col</t>
  </si>
  <si>
    <t>gives same date as AV but adds specific time</t>
  </si>
  <si>
    <t>Goal and Goal2 seem to have no bearing on when shipped. Delete?</t>
  </si>
  <si>
    <t>New vars:</t>
  </si>
  <si>
    <t>xmax /nye or days right before</t>
  </si>
  <si>
    <t>for whichever date vars we keep:</t>
  </si>
  <si>
    <t>month of year</t>
  </si>
  <si>
    <t>week of year</t>
  </si>
  <si>
    <t>date diffs (# days):</t>
  </si>
  <si>
    <t>actual ship - targetShip</t>
  </si>
  <si>
    <t>RAD - actual ship</t>
  </si>
  <si>
    <t>EST_AV _ AV</t>
  </si>
  <si>
    <t>hour of day (num)</t>
  </si>
  <si>
    <t>part of day? (morn, aft, eve, night (cat)??)</t>
  </si>
  <si>
    <t>day of week (num?), + binary weekend (cat?)? - base decision of weekday EDA</t>
  </si>
  <si>
    <t>keep</t>
  </si>
  <si>
    <t>transform</t>
  </si>
  <si>
    <t>delete</t>
  </si>
  <si>
    <t xml:space="preserve">delete after using </t>
  </si>
  <si>
    <t>Use Dest instead of Consignee location</t>
  </si>
  <si>
    <t>assume i can't use Actual Delivery  - by the time i know actual del i know if its late or not</t>
  </si>
  <si>
    <t>assume i can't use Actual</t>
  </si>
  <si>
    <t>There are only 13 vals. These def</t>
  </si>
  <si>
    <t>use for #days difference calculations</t>
  </si>
  <si>
    <t>extract hour, TOD, DOW, WOY, month, etc;  use for #days difference calculations</t>
  </si>
  <si>
    <t>new label 'missing'; extract hour, TOD, DOW, WOY, month, etc;  use for #days difference calculations</t>
  </si>
  <si>
    <t>assume i cant use actual</t>
  </si>
  <si>
    <t>extract hour, TOD, DOW, WOY, month, etc. NOTE: DOW already exists ( AS_dow)</t>
  </si>
  <si>
    <t>make categ, not num</t>
  </si>
  <si>
    <t>extract  DOW, WOY, month, etc;  use for #days difference calculations</t>
  </si>
  <si>
    <t>new_EST_AV = Final_EST_AV almost always (98.7%)</t>
  </si>
  <si>
    <t>(after EDA)</t>
  </si>
  <si>
    <t>DONE?</t>
  </si>
  <si>
    <t>index</t>
  </si>
  <si>
    <t>x</t>
  </si>
  <si>
    <t>OriginCity = ShipperCity : 99%</t>
  </si>
  <si>
    <t>null states are puerto rico (PR)</t>
  </si>
  <si>
    <t xml:space="preserve">extract hour  </t>
  </si>
  <si>
    <t>delete-99.9 corr with customerDistance</t>
  </si>
  <si>
    <t>-</t>
  </si>
  <si>
    <t>make categ</t>
  </si>
  <si>
    <t>(-3.084,</t>
  </si>
  <si>
    <t>(308.37,</t>
  </si>
  <si>
    <t>(616.74,</t>
  </si>
  <si>
    <t>(925.11,</t>
  </si>
  <si>
    <t>(1233.48,</t>
  </si>
  <si>
    <t>(1541.85,</t>
  </si>
  <si>
    <t>(1850.22,</t>
  </si>
  <si>
    <t>(2158.59,</t>
  </si>
  <si>
    <t>(2466.96,</t>
  </si>
  <si>
    <t>(2775.33,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</si>
</sst>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b/>
      <sz val="11"/>
      <color rgb="FF212121"/>
      <name val="Roboto"/>
    </font>
    <font>
      <sz val="11"/>
      <color rgb="FF212121"/>
      <name val="Roboto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C918E"/>
        <bgColor indexed="64"/>
      </patternFill>
    </fill>
    <fill>
      <patternFill patternType="solid">
        <fgColor rgb="FFFFB84F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left" vertical="center"/>
    </xf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0" fillId="0" borderId="2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quotePrefix="1"/>
    <xf numFmtId="0" fontId="3" fillId="6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84F"/>
      <color rgb="FFFC91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8E074-E651-4671-AEF9-2EEB819A6194}">
  <dimension ref="A1:P82"/>
  <sheetViews>
    <sheetView tabSelected="1" workbookViewId="0">
      <pane ySplit="1" topLeftCell="A56" activePane="bottomLeft" state="frozen"/>
      <selection pane="bottomLeft" activeCell="C67" sqref="C67"/>
    </sheetView>
  </sheetViews>
  <sheetFormatPr defaultRowHeight="15" x14ac:dyDescent="0.25"/>
  <cols>
    <col min="1" max="1" width="3.85546875" customWidth="1"/>
    <col min="2" max="2" width="7.5703125" customWidth="1"/>
    <col min="3" max="3" width="23.5703125" customWidth="1"/>
    <col min="4" max="4" width="9.140625" style="2"/>
    <col min="6" max="6" width="14.42578125" customWidth="1"/>
    <col min="7" max="7" width="10.7109375" customWidth="1"/>
    <col min="8" max="8" width="2.85546875" customWidth="1"/>
    <col min="9" max="9" width="3.140625" customWidth="1"/>
    <col min="11" max="11" width="6" customWidth="1"/>
    <col min="12" max="12" width="22.28515625" customWidth="1"/>
    <col min="13" max="13" width="21.28515625" customWidth="1"/>
  </cols>
  <sheetData>
    <row r="1" spans="1:16" x14ac:dyDescent="0.25">
      <c r="A1" t="s">
        <v>118</v>
      </c>
      <c r="B1" s="6"/>
      <c r="C1" t="s">
        <v>3</v>
      </c>
      <c r="D1" t="s">
        <v>4</v>
      </c>
      <c r="E1" s="2" t="s">
        <v>5</v>
      </c>
      <c r="F1" t="s">
        <v>6</v>
      </c>
      <c r="G1" t="s">
        <v>81</v>
      </c>
      <c r="J1" t="s">
        <v>0</v>
      </c>
      <c r="L1" t="s">
        <v>1</v>
      </c>
      <c r="M1" t="s">
        <v>77</v>
      </c>
      <c r="N1" t="s">
        <v>78</v>
      </c>
    </row>
    <row r="2" spans="1:16" x14ac:dyDescent="0.25">
      <c r="A2" t="s">
        <v>7</v>
      </c>
      <c r="C2" s="8" t="s">
        <v>100</v>
      </c>
      <c r="D2" s="2" t="s">
        <v>8</v>
      </c>
    </row>
    <row r="3" spans="1:16" x14ac:dyDescent="0.25">
      <c r="C3" s="9" t="s">
        <v>101</v>
      </c>
    </row>
    <row r="4" spans="1:16" x14ac:dyDescent="0.25">
      <c r="C4" s="11" t="s">
        <v>103</v>
      </c>
    </row>
    <row r="5" spans="1:16" x14ac:dyDescent="0.25">
      <c r="C5" s="10" t="s">
        <v>102</v>
      </c>
    </row>
    <row r="6" spans="1:16" x14ac:dyDescent="0.25">
      <c r="B6" s="6" t="s">
        <v>117</v>
      </c>
      <c r="C6" s="2"/>
    </row>
    <row r="7" spans="1:16" x14ac:dyDescent="0.25">
      <c r="A7">
        <v>0</v>
      </c>
      <c r="B7" t="s">
        <v>119</v>
      </c>
      <c r="C7" s="11" t="s">
        <v>9</v>
      </c>
      <c r="D7" s="2">
        <v>10478</v>
      </c>
      <c r="E7" t="s">
        <v>10</v>
      </c>
      <c r="F7" t="s">
        <v>11</v>
      </c>
      <c r="G7">
        <v>172</v>
      </c>
      <c r="J7" t="str">
        <f>IF(D7&lt;10478, "yes", " ")</f>
        <v xml:space="preserve"> </v>
      </c>
      <c r="L7" t="s">
        <v>112</v>
      </c>
      <c r="P7" s="1"/>
    </row>
    <row r="8" spans="1:16" x14ac:dyDescent="0.25">
      <c r="A8">
        <v>1</v>
      </c>
      <c r="B8" t="s">
        <v>119</v>
      </c>
      <c r="C8" s="10" t="s">
        <v>12</v>
      </c>
      <c r="D8" s="2">
        <v>10478</v>
      </c>
      <c r="E8" t="s">
        <v>10</v>
      </c>
      <c r="F8" t="s">
        <v>13</v>
      </c>
      <c r="G8">
        <v>10476</v>
      </c>
      <c r="J8" t="str">
        <f t="shared" ref="J8:J67" si="0">IF(D8&lt;10478, "yes", " ")</f>
        <v xml:space="preserve"> </v>
      </c>
      <c r="L8" t="s">
        <v>2</v>
      </c>
      <c r="P8" s="1"/>
    </row>
    <row r="9" spans="1:16" x14ac:dyDescent="0.25">
      <c r="A9">
        <v>2</v>
      </c>
      <c r="B9" t="s">
        <v>119</v>
      </c>
      <c r="C9" s="11" t="s">
        <v>14</v>
      </c>
      <c r="D9" s="2">
        <v>10478</v>
      </c>
      <c r="E9" t="s">
        <v>10</v>
      </c>
      <c r="F9" t="s">
        <v>11</v>
      </c>
      <c r="G9">
        <v>2501</v>
      </c>
      <c r="J9" t="str">
        <f t="shared" si="0"/>
        <v xml:space="preserve"> </v>
      </c>
      <c r="L9" t="s">
        <v>108</v>
      </c>
      <c r="P9" s="1"/>
    </row>
    <row r="10" spans="1:16" x14ac:dyDescent="0.25">
      <c r="A10">
        <v>3</v>
      </c>
      <c r="B10" t="s">
        <v>119</v>
      </c>
      <c r="C10" s="10" t="s">
        <v>15</v>
      </c>
      <c r="D10" s="2">
        <v>10475</v>
      </c>
      <c r="E10" t="s">
        <v>10</v>
      </c>
      <c r="F10" t="s">
        <v>11</v>
      </c>
      <c r="G10">
        <v>202</v>
      </c>
      <c r="J10" t="str">
        <f t="shared" si="0"/>
        <v>yes</v>
      </c>
      <c r="L10" t="s">
        <v>79</v>
      </c>
      <c r="N10" t="s">
        <v>80</v>
      </c>
      <c r="P10" s="1"/>
    </row>
    <row r="11" spans="1:16" x14ac:dyDescent="0.25">
      <c r="A11">
        <v>4</v>
      </c>
      <c r="B11" s="12" t="s">
        <v>124</v>
      </c>
      <c r="C11" s="9" t="s">
        <v>16</v>
      </c>
      <c r="D11" s="2">
        <v>10478</v>
      </c>
      <c r="E11" t="s">
        <v>10</v>
      </c>
      <c r="F11" t="s">
        <v>13</v>
      </c>
      <c r="G11">
        <v>6</v>
      </c>
      <c r="J11" t="str">
        <f t="shared" si="0"/>
        <v xml:space="preserve"> </v>
      </c>
      <c r="L11" t="s">
        <v>125</v>
      </c>
      <c r="P11" s="1"/>
    </row>
    <row r="12" spans="1:16" x14ac:dyDescent="0.25">
      <c r="A12">
        <v>5</v>
      </c>
      <c r="B12" t="s">
        <v>119</v>
      </c>
      <c r="C12" s="10" t="s">
        <v>17</v>
      </c>
      <c r="D12" s="2">
        <v>10478</v>
      </c>
      <c r="E12" t="s">
        <v>10</v>
      </c>
      <c r="F12" t="s">
        <v>18</v>
      </c>
      <c r="G12">
        <v>847</v>
      </c>
      <c r="J12" t="str">
        <f t="shared" si="0"/>
        <v xml:space="preserve"> </v>
      </c>
      <c r="L12" t="s">
        <v>2</v>
      </c>
      <c r="M12" t="s">
        <v>104</v>
      </c>
      <c r="P12" s="1"/>
    </row>
    <row r="13" spans="1:16" x14ac:dyDescent="0.25">
      <c r="A13">
        <v>6</v>
      </c>
      <c r="B13" t="s">
        <v>119</v>
      </c>
      <c r="C13" s="10" t="s">
        <v>19</v>
      </c>
      <c r="D13" s="2">
        <v>94</v>
      </c>
      <c r="E13" t="s">
        <v>10</v>
      </c>
      <c r="F13" t="s">
        <v>18</v>
      </c>
      <c r="G13">
        <v>2</v>
      </c>
      <c r="J13" t="str">
        <f t="shared" si="0"/>
        <v>yes</v>
      </c>
      <c r="L13" t="s">
        <v>2</v>
      </c>
      <c r="P13" s="1"/>
    </row>
    <row r="14" spans="1:16" x14ac:dyDescent="0.25">
      <c r="A14">
        <v>7</v>
      </c>
      <c r="B14" t="s">
        <v>119</v>
      </c>
      <c r="C14" s="10" t="s">
        <v>20</v>
      </c>
      <c r="D14" s="2">
        <v>10478</v>
      </c>
      <c r="E14" t="s">
        <v>10</v>
      </c>
      <c r="F14" t="s">
        <v>18</v>
      </c>
      <c r="G14">
        <v>1123</v>
      </c>
      <c r="J14" t="str">
        <f t="shared" si="0"/>
        <v xml:space="preserve"> </v>
      </c>
      <c r="L14" t="s">
        <v>2</v>
      </c>
      <c r="P14" s="1"/>
    </row>
    <row r="15" spans="1:16" x14ac:dyDescent="0.25">
      <c r="A15">
        <v>8</v>
      </c>
      <c r="B15" t="s">
        <v>119</v>
      </c>
      <c r="C15" s="8" t="s">
        <v>21</v>
      </c>
      <c r="D15" s="2">
        <v>10406</v>
      </c>
      <c r="E15" t="s">
        <v>10</v>
      </c>
      <c r="F15" t="s">
        <v>18</v>
      </c>
      <c r="G15">
        <v>279</v>
      </c>
      <c r="J15" t="str">
        <f t="shared" si="0"/>
        <v>yes</v>
      </c>
      <c r="L15" t="s">
        <v>76</v>
      </c>
      <c r="P15" s="1"/>
    </row>
    <row r="16" spans="1:16" x14ac:dyDescent="0.25">
      <c r="A16">
        <v>9</v>
      </c>
      <c r="B16" t="s">
        <v>119</v>
      </c>
      <c r="C16" s="8" t="s">
        <v>22</v>
      </c>
      <c r="D16" s="2">
        <v>10406</v>
      </c>
      <c r="E16" t="s">
        <v>10</v>
      </c>
      <c r="F16" t="s">
        <v>18</v>
      </c>
      <c r="G16">
        <v>49</v>
      </c>
      <c r="J16" t="str">
        <f t="shared" si="0"/>
        <v>yes</v>
      </c>
      <c r="L16" t="s">
        <v>76</v>
      </c>
      <c r="P16" s="1"/>
    </row>
    <row r="17" spans="1:16" x14ac:dyDescent="0.25">
      <c r="A17">
        <v>10</v>
      </c>
      <c r="B17" s="12" t="s">
        <v>124</v>
      </c>
      <c r="C17" s="8" t="s">
        <v>23</v>
      </c>
      <c r="D17" s="2">
        <v>10478</v>
      </c>
      <c r="E17" t="s">
        <v>10</v>
      </c>
      <c r="F17" t="s">
        <v>18</v>
      </c>
      <c r="G17">
        <v>10</v>
      </c>
      <c r="J17" t="str">
        <f t="shared" si="0"/>
        <v xml:space="preserve"> </v>
      </c>
      <c r="P17" s="1"/>
    </row>
    <row r="18" spans="1:16" x14ac:dyDescent="0.25">
      <c r="A18">
        <v>11</v>
      </c>
      <c r="B18" t="s">
        <v>119</v>
      </c>
      <c r="C18" s="10" t="s">
        <v>24</v>
      </c>
      <c r="D18" s="2">
        <v>10478</v>
      </c>
      <c r="E18" t="s">
        <v>10</v>
      </c>
      <c r="F18" t="s">
        <v>18</v>
      </c>
      <c r="G18">
        <v>10</v>
      </c>
      <c r="J18" t="str">
        <f t="shared" si="0"/>
        <v xml:space="preserve"> </v>
      </c>
      <c r="L18" t="s">
        <v>2</v>
      </c>
      <c r="M18" t="s">
        <v>85</v>
      </c>
      <c r="P18" s="1"/>
    </row>
    <row r="19" spans="1:16" x14ac:dyDescent="0.25">
      <c r="A19">
        <v>12</v>
      </c>
      <c r="B19" t="s">
        <v>119</v>
      </c>
      <c r="C19" s="11" t="s">
        <v>25</v>
      </c>
      <c r="D19" s="2">
        <v>10478</v>
      </c>
      <c r="E19" t="s">
        <v>10</v>
      </c>
      <c r="F19" t="s">
        <v>11</v>
      </c>
      <c r="G19">
        <v>5617</v>
      </c>
      <c r="J19" t="str">
        <f t="shared" si="0"/>
        <v xml:space="preserve"> </v>
      </c>
      <c r="L19" t="s">
        <v>108</v>
      </c>
      <c r="P19" s="1"/>
    </row>
    <row r="20" spans="1:16" x14ac:dyDescent="0.25">
      <c r="A20">
        <v>13</v>
      </c>
      <c r="B20" t="s">
        <v>119</v>
      </c>
      <c r="C20" s="11" t="s">
        <v>26</v>
      </c>
      <c r="D20" s="2">
        <v>10478</v>
      </c>
      <c r="E20" t="s">
        <v>10</v>
      </c>
      <c r="F20" t="s">
        <v>11</v>
      </c>
      <c r="G20">
        <v>8111</v>
      </c>
      <c r="J20" t="str">
        <f t="shared" si="0"/>
        <v xml:space="preserve"> </v>
      </c>
      <c r="L20" t="s">
        <v>108</v>
      </c>
      <c r="P20" s="1"/>
    </row>
    <row r="21" spans="1:16" x14ac:dyDescent="0.25">
      <c r="A21">
        <v>14</v>
      </c>
      <c r="B21" t="s">
        <v>119</v>
      </c>
      <c r="C21" s="10" t="s">
        <v>27</v>
      </c>
      <c r="D21" s="2">
        <v>10478</v>
      </c>
      <c r="E21" t="s">
        <v>10</v>
      </c>
      <c r="F21" t="s">
        <v>18</v>
      </c>
      <c r="G21">
        <v>219</v>
      </c>
      <c r="J21" t="str">
        <f t="shared" si="0"/>
        <v xml:space="preserve"> </v>
      </c>
      <c r="L21" t="s">
        <v>120</v>
      </c>
      <c r="P21" s="1"/>
    </row>
    <row r="22" spans="1:16" x14ac:dyDescent="0.25">
      <c r="A22">
        <v>15</v>
      </c>
      <c r="B22" t="s">
        <v>119</v>
      </c>
      <c r="C22" s="10" t="s">
        <v>28</v>
      </c>
      <c r="D22" s="2">
        <v>10478</v>
      </c>
      <c r="E22" t="s">
        <v>10</v>
      </c>
      <c r="F22" t="s">
        <v>18</v>
      </c>
      <c r="G22">
        <v>44</v>
      </c>
      <c r="J22" t="str">
        <f t="shared" si="0"/>
        <v xml:space="preserve"> </v>
      </c>
      <c r="P22" s="1"/>
    </row>
    <row r="23" spans="1:16" x14ac:dyDescent="0.25">
      <c r="A23">
        <v>16</v>
      </c>
      <c r="B23" t="s">
        <v>119</v>
      </c>
      <c r="C23" s="10" t="s">
        <v>29</v>
      </c>
      <c r="D23" s="2">
        <v>10478</v>
      </c>
      <c r="E23" t="s">
        <v>10</v>
      </c>
      <c r="F23" t="s">
        <v>18</v>
      </c>
      <c r="G23">
        <v>313</v>
      </c>
      <c r="J23" t="str">
        <f t="shared" si="0"/>
        <v xml:space="preserve"> </v>
      </c>
      <c r="L23" t="s">
        <v>82</v>
      </c>
      <c r="P23" s="1"/>
    </row>
    <row r="24" spans="1:16" x14ac:dyDescent="0.25">
      <c r="A24">
        <v>17</v>
      </c>
      <c r="B24" t="s">
        <v>119</v>
      </c>
      <c r="C24" s="10" t="s">
        <v>30</v>
      </c>
      <c r="D24" s="2">
        <v>94</v>
      </c>
      <c r="E24" t="s">
        <v>10</v>
      </c>
      <c r="F24" t="s">
        <v>18</v>
      </c>
      <c r="G24">
        <v>2</v>
      </c>
      <c r="J24" t="str">
        <f t="shared" si="0"/>
        <v>yes</v>
      </c>
      <c r="L24" t="s">
        <v>2</v>
      </c>
      <c r="P24" s="1"/>
    </row>
    <row r="25" spans="1:16" x14ac:dyDescent="0.25">
      <c r="A25">
        <v>18</v>
      </c>
      <c r="B25" t="s">
        <v>119</v>
      </c>
      <c r="C25" s="11" t="s">
        <v>31</v>
      </c>
      <c r="D25" s="2">
        <v>10478</v>
      </c>
      <c r="E25" t="s">
        <v>10</v>
      </c>
      <c r="F25" t="s">
        <v>11</v>
      </c>
      <c r="G25">
        <v>5555</v>
      </c>
      <c r="J25" t="str">
        <f t="shared" si="0"/>
        <v xml:space="preserve"> </v>
      </c>
      <c r="L25" t="s">
        <v>122</v>
      </c>
      <c r="N25" t="s">
        <v>86</v>
      </c>
      <c r="P25" s="1"/>
    </row>
    <row r="26" spans="1:16" x14ac:dyDescent="0.25">
      <c r="A26">
        <v>19</v>
      </c>
      <c r="B26" t="s">
        <v>119</v>
      </c>
      <c r="C26" s="11" t="s">
        <v>32</v>
      </c>
      <c r="D26" s="2">
        <v>10478</v>
      </c>
      <c r="E26" t="s">
        <v>10</v>
      </c>
      <c r="F26" t="s">
        <v>11</v>
      </c>
      <c r="G26">
        <v>236</v>
      </c>
      <c r="J26" t="str">
        <f t="shared" si="0"/>
        <v xml:space="preserve"> </v>
      </c>
      <c r="L26" t="s">
        <v>114</v>
      </c>
      <c r="P26" s="1"/>
    </row>
    <row r="27" spans="1:16" x14ac:dyDescent="0.25">
      <c r="A27">
        <v>20</v>
      </c>
      <c r="B27" t="s">
        <v>119</v>
      </c>
      <c r="C27" s="10" t="s">
        <v>33</v>
      </c>
      <c r="D27" s="2">
        <v>10478</v>
      </c>
      <c r="E27" t="s">
        <v>10</v>
      </c>
      <c r="F27" t="s">
        <v>13</v>
      </c>
      <c r="G27">
        <v>10476</v>
      </c>
      <c r="J27" t="str">
        <f t="shared" si="0"/>
        <v xml:space="preserve"> </v>
      </c>
      <c r="L27" t="s">
        <v>2</v>
      </c>
      <c r="P27" s="1"/>
    </row>
    <row r="28" spans="1:16" x14ac:dyDescent="0.25">
      <c r="A28">
        <v>21</v>
      </c>
      <c r="B28" s="12" t="s">
        <v>124</v>
      </c>
      <c r="C28" s="8" t="s">
        <v>34</v>
      </c>
      <c r="D28" s="2">
        <v>10478</v>
      </c>
      <c r="E28" t="s">
        <v>10</v>
      </c>
      <c r="F28" t="s">
        <v>18</v>
      </c>
      <c r="G28">
        <v>790</v>
      </c>
      <c r="J28" t="str">
        <f t="shared" si="0"/>
        <v xml:space="preserve"> </v>
      </c>
      <c r="P28" s="1"/>
    </row>
    <row r="29" spans="1:16" x14ac:dyDescent="0.25">
      <c r="A29">
        <v>22</v>
      </c>
      <c r="B29" t="s">
        <v>119</v>
      </c>
      <c r="C29" s="8" t="s">
        <v>35</v>
      </c>
      <c r="D29" s="2">
        <v>10470</v>
      </c>
      <c r="E29" t="s">
        <v>10</v>
      </c>
      <c r="F29" t="s">
        <v>18</v>
      </c>
      <c r="G29">
        <v>56</v>
      </c>
      <c r="J29" t="str">
        <f t="shared" si="0"/>
        <v>yes</v>
      </c>
      <c r="L29" t="s">
        <v>121</v>
      </c>
      <c r="P29" s="1"/>
    </row>
    <row r="30" spans="1:16" x14ac:dyDescent="0.25">
      <c r="A30">
        <v>23</v>
      </c>
      <c r="B30" s="12" t="s">
        <v>124</v>
      </c>
      <c r="C30" s="8" t="s">
        <v>36</v>
      </c>
      <c r="D30" s="2">
        <v>10478</v>
      </c>
      <c r="E30" t="s">
        <v>10</v>
      </c>
      <c r="F30" t="s">
        <v>18</v>
      </c>
      <c r="G30">
        <v>5</v>
      </c>
      <c r="J30" t="str">
        <f t="shared" si="0"/>
        <v xml:space="preserve"> </v>
      </c>
      <c r="P30" s="1"/>
    </row>
    <row r="31" spans="1:16" x14ac:dyDescent="0.25">
      <c r="A31">
        <v>24</v>
      </c>
      <c r="B31" t="s">
        <v>119</v>
      </c>
      <c r="C31" s="10" t="s">
        <v>37</v>
      </c>
      <c r="D31" s="2">
        <v>10478</v>
      </c>
      <c r="E31" t="s">
        <v>10</v>
      </c>
      <c r="F31" t="s">
        <v>18</v>
      </c>
      <c r="G31">
        <v>997</v>
      </c>
      <c r="J31" t="str">
        <f t="shared" si="0"/>
        <v xml:space="preserve"> </v>
      </c>
      <c r="L31" t="s">
        <v>82</v>
      </c>
      <c r="P31" s="1"/>
    </row>
    <row r="32" spans="1:16" x14ac:dyDescent="0.25">
      <c r="A32">
        <v>25</v>
      </c>
      <c r="B32" s="12" t="s">
        <v>124</v>
      </c>
      <c r="C32" s="8" t="s">
        <v>38</v>
      </c>
      <c r="D32" s="2">
        <v>10478</v>
      </c>
      <c r="E32" t="s">
        <v>10</v>
      </c>
      <c r="F32" t="s">
        <v>18</v>
      </c>
      <c r="G32">
        <v>228</v>
      </c>
      <c r="J32" t="str">
        <f t="shared" si="0"/>
        <v xml:space="preserve"> </v>
      </c>
      <c r="P32" s="1"/>
    </row>
    <row r="33" spans="1:16" x14ac:dyDescent="0.25">
      <c r="A33">
        <v>26</v>
      </c>
      <c r="B33" t="s">
        <v>119</v>
      </c>
      <c r="C33" s="8" t="s">
        <v>39</v>
      </c>
      <c r="D33" s="2">
        <v>10477</v>
      </c>
      <c r="E33" t="s">
        <v>10</v>
      </c>
      <c r="F33" t="s">
        <v>18</v>
      </c>
      <c r="G33">
        <v>46</v>
      </c>
      <c r="J33" t="str">
        <f t="shared" si="0"/>
        <v>yes</v>
      </c>
      <c r="L33" t="s">
        <v>121</v>
      </c>
      <c r="M33" t="s">
        <v>76</v>
      </c>
      <c r="P33" s="1"/>
    </row>
    <row r="34" spans="1:16" x14ac:dyDescent="0.25">
      <c r="A34">
        <v>27</v>
      </c>
      <c r="B34" s="12" t="s">
        <v>124</v>
      </c>
      <c r="C34" s="8" t="s">
        <v>40</v>
      </c>
      <c r="D34" s="2">
        <v>10478</v>
      </c>
      <c r="E34" t="s">
        <v>10</v>
      </c>
      <c r="F34" t="s">
        <v>18</v>
      </c>
      <c r="G34">
        <v>5</v>
      </c>
      <c r="J34" t="str">
        <f t="shared" si="0"/>
        <v xml:space="preserve"> </v>
      </c>
      <c r="P34" s="1"/>
    </row>
    <row r="35" spans="1:16" x14ac:dyDescent="0.25">
      <c r="A35">
        <v>28</v>
      </c>
      <c r="B35" t="s">
        <v>119</v>
      </c>
      <c r="C35" s="10" t="s">
        <v>41</v>
      </c>
      <c r="D35" s="2">
        <v>10478</v>
      </c>
      <c r="E35" t="s">
        <v>10</v>
      </c>
      <c r="F35" t="s">
        <v>18</v>
      </c>
      <c r="G35">
        <v>242</v>
      </c>
      <c r="J35" t="str">
        <f t="shared" si="0"/>
        <v xml:space="preserve"> </v>
      </c>
      <c r="P35" s="1"/>
    </row>
    <row r="36" spans="1:16" x14ac:dyDescent="0.25">
      <c r="A36">
        <v>29</v>
      </c>
      <c r="B36" t="s">
        <v>119</v>
      </c>
      <c r="C36" s="10" t="s">
        <v>42</v>
      </c>
      <c r="D36" s="2">
        <v>10478</v>
      </c>
      <c r="E36" t="s">
        <v>10</v>
      </c>
      <c r="F36" t="s">
        <v>18</v>
      </c>
      <c r="G36">
        <v>1228</v>
      </c>
      <c r="J36" t="str">
        <f t="shared" si="0"/>
        <v xml:space="preserve"> </v>
      </c>
      <c r="L36" t="s">
        <v>2</v>
      </c>
      <c r="M36" t="s">
        <v>83</v>
      </c>
      <c r="P36" s="1"/>
    </row>
    <row r="37" spans="1:16" x14ac:dyDescent="0.25">
      <c r="A37">
        <v>30</v>
      </c>
      <c r="B37" s="12" t="s">
        <v>124</v>
      </c>
      <c r="C37" s="8" t="s">
        <v>43</v>
      </c>
      <c r="D37" s="2">
        <v>10478</v>
      </c>
      <c r="E37" t="s">
        <v>10</v>
      </c>
      <c r="F37" t="s">
        <v>18</v>
      </c>
      <c r="G37">
        <v>6</v>
      </c>
      <c r="J37" t="str">
        <f t="shared" si="0"/>
        <v xml:space="preserve"> </v>
      </c>
      <c r="P37" s="1"/>
    </row>
    <row r="38" spans="1:16" x14ac:dyDescent="0.25">
      <c r="A38">
        <v>31</v>
      </c>
      <c r="B38" t="s">
        <v>119</v>
      </c>
      <c r="C38" s="10" t="s">
        <v>44</v>
      </c>
      <c r="D38" s="2">
        <v>10478</v>
      </c>
      <c r="E38" t="s">
        <v>10</v>
      </c>
      <c r="F38" t="s">
        <v>18</v>
      </c>
      <c r="G38">
        <v>1</v>
      </c>
      <c r="J38" t="str">
        <f t="shared" si="0"/>
        <v xml:space="preserve"> </v>
      </c>
      <c r="L38" t="s">
        <v>2</v>
      </c>
      <c r="P38" s="1"/>
    </row>
    <row r="39" spans="1:16" x14ac:dyDescent="0.25">
      <c r="A39">
        <v>32</v>
      </c>
      <c r="B39" t="s">
        <v>119</v>
      </c>
      <c r="C39" s="10" t="s">
        <v>45</v>
      </c>
      <c r="D39" s="2">
        <v>10478</v>
      </c>
      <c r="E39" t="s">
        <v>10</v>
      </c>
      <c r="F39" t="s">
        <v>46</v>
      </c>
      <c r="G39">
        <v>1256</v>
      </c>
      <c r="J39" t="str">
        <f t="shared" si="0"/>
        <v xml:space="preserve"> </v>
      </c>
      <c r="L39" t="s">
        <v>2</v>
      </c>
      <c r="M39" t="s">
        <v>111</v>
      </c>
      <c r="P39" s="1"/>
    </row>
    <row r="40" spans="1:16" x14ac:dyDescent="0.25">
      <c r="A40">
        <v>33</v>
      </c>
      <c r="B40" s="12" t="s">
        <v>124</v>
      </c>
      <c r="C40" s="8" t="s">
        <v>47</v>
      </c>
      <c r="D40" s="2">
        <v>10478</v>
      </c>
      <c r="E40" t="s">
        <v>10</v>
      </c>
      <c r="F40" t="s">
        <v>46</v>
      </c>
      <c r="G40">
        <v>31</v>
      </c>
      <c r="J40" t="str">
        <f t="shared" si="0"/>
        <v xml:space="preserve"> </v>
      </c>
      <c r="P40" s="1"/>
    </row>
    <row r="41" spans="1:16" x14ac:dyDescent="0.25">
      <c r="A41">
        <v>34</v>
      </c>
      <c r="B41" s="12" t="s">
        <v>124</v>
      </c>
      <c r="C41" s="8" t="s">
        <v>48</v>
      </c>
      <c r="D41" s="2">
        <v>10478</v>
      </c>
      <c r="E41" t="s">
        <v>10</v>
      </c>
      <c r="F41" t="s">
        <v>13</v>
      </c>
      <c r="G41">
        <v>7</v>
      </c>
      <c r="J41" t="str">
        <f t="shared" si="0"/>
        <v xml:space="preserve"> </v>
      </c>
      <c r="P41" s="1"/>
    </row>
    <row r="42" spans="1:16" x14ac:dyDescent="0.25">
      <c r="A42">
        <v>35</v>
      </c>
      <c r="B42" s="12" t="s">
        <v>124</v>
      </c>
      <c r="C42" s="8" t="s">
        <v>49</v>
      </c>
      <c r="D42" s="2">
        <v>10478</v>
      </c>
      <c r="E42" t="s">
        <v>10</v>
      </c>
      <c r="F42" t="s">
        <v>46</v>
      </c>
      <c r="G42">
        <v>8352</v>
      </c>
      <c r="J42" t="str">
        <f t="shared" si="0"/>
        <v xml:space="preserve"> </v>
      </c>
      <c r="P42" s="1"/>
    </row>
    <row r="43" spans="1:16" x14ac:dyDescent="0.25">
      <c r="A43">
        <v>36</v>
      </c>
      <c r="B43" s="12" t="s">
        <v>124</v>
      </c>
      <c r="C43" s="8" t="s">
        <v>50</v>
      </c>
      <c r="D43" s="2">
        <v>10478</v>
      </c>
      <c r="E43" t="s">
        <v>10</v>
      </c>
      <c r="F43" t="s">
        <v>46</v>
      </c>
      <c r="G43">
        <v>1578</v>
      </c>
      <c r="J43" t="str">
        <f t="shared" si="0"/>
        <v xml:space="preserve"> </v>
      </c>
      <c r="P43" s="1"/>
    </row>
    <row r="44" spans="1:16" x14ac:dyDescent="0.25">
      <c r="A44">
        <v>37</v>
      </c>
      <c r="B44" t="s">
        <v>119</v>
      </c>
      <c r="C44" s="11" t="s">
        <v>51</v>
      </c>
      <c r="D44" s="2">
        <v>7850</v>
      </c>
      <c r="E44" t="s">
        <v>10</v>
      </c>
      <c r="F44" t="s">
        <v>11</v>
      </c>
      <c r="G44">
        <v>1579</v>
      </c>
      <c r="J44" t="str">
        <f t="shared" si="0"/>
        <v>yes</v>
      </c>
      <c r="L44" t="s">
        <v>110</v>
      </c>
      <c r="P44" s="1"/>
    </row>
    <row r="45" spans="1:16" x14ac:dyDescent="0.25">
      <c r="A45">
        <v>38</v>
      </c>
      <c r="B45" t="s">
        <v>119</v>
      </c>
      <c r="C45" s="9" t="s">
        <v>52</v>
      </c>
      <c r="D45" s="2">
        <v>10478</v>
      </c>
      <c r="E45" t="s">
        <v>10</v>
      </c>
      <c r="F45" t="s">
        <v>13</v>
      </c>
      <c r="G45">
        <v>1067</v>
      </c>
      <c r="J45" t="str">
        <f t="shared" si="0"/>
        <v xml:space="preserve"> </v>
      </c>
      <c r="L45" t="s">
        <v>113</v>
      </c>
      <c r="P45" s="1"/>
    </row>
    <row r="46" spans="1:16" x14ac:dyDescent="0.25">
      <c r="A46">
        <v>39</v>
      </c>
      <c r="B46" t="s">
        <v>119</v>
      </c>
      <c r="C46" s="10" t="s">
        <v>53</v>
      </c>
      <c r="D46" s="2">
        <v>10478</v>
      </c>
      <c r="E46" t="s">
        <v>10</v>
      </c>
      <c r="F46" t="s">
        <v>11</v>
      </c>
      <c r="G46">
        <v>13</v>
      </c>
      <c r="J46" t="str">
        <f t="shared" si="0"/>
        <v xml:space="preserve"> </v>
      </c>
      <c r="M46" t="s">
        <v>87</v>
      </c>
      <c r="P46" s="1"/>
    </row>
    <row r="47" spans="1:16" x14ac:dyDescent="0.25">
      <c r="A47">
        <v>40</v>
      </c>
      <c r="B47" t="s">
        <v>119</v>
      </c>
      <c r="C47" s="10" t="s">
        <v>54</v>
      </c>
      <c r="D47" s="2">
        <v>10478</v>
      </c>
      <c r="E47" t="s">
        <v>10</v>
      </c>
      <c r="F47" t="s">
        <v>11</v>
      </c>
      <c r="G47">
        <v>13</v>
      </c>
      <c r="J47" t="str">
        <f t="shared" si="0"/>
        <v xml:space="preserve"> </v>
      </c>
      <c r="M47" t="s">
        <v>107</v>
      </c>
      <c r="P47" s="1"/>
    </row>
    <row r="48" spans="1:16" x14ac:dyDescent="0.25">
      <c r="A48">
        <v>41</v>
      </c>
      <c r="C48" s="8" t="s">
        <v>55</v>
      </c>
      <c r="D48" s="2">
        <v>10478</v>
      </c>
      <c r="E48" t="s">
        <v>10</v>
      </c>
      <c r="F48" t="s">
        <v>46</v>
      </c>
      <c r="G48">
        <v>8018</v>
      </c>
      <c r="J48" t="str">
        <f t="shared" si="0"/>
        <v xml:space="preserve"> </v>
      </c>
      <c r="P48" s="1"/>
    </row>
    <row r="49" spans="1:16" x14ac:dyDescent="0.25">
      <c r="A49">
        <v>42</v>
      </c>
      <c r="B49" t="s">
        <v>119</v>
      </c>
      <c r="C49" s="10" t="s">
        <v>56</v>
      </c>
      <c r="D49" s="2">
        <v>10449</v>
      </c>
      <c r="E49" t="s">
        <v>10</v>
      </c>
      <c r="F49" t="s">
        <v>46</v>
      </c>
      <c r="G49">
        <v>1163</v>
      </c>
      <c r="J49" t="str">
        <f t="shared" si="0"/>
        <v>yes</v>
      </c>
      <c r="L49" t="s">
        <v>123</v>
      </c>
      <c r="P49" s="1"/>
    </row>
    <row r="50" spans="1:16" x14ac:dyDescent="0.25">
      <c r="A50">
        <v>43</v>
      </c>
      <c r="B50" s="12" t="s">
        <v>124</v>
      </c>
      <c r="C50" s="8" t="s">
        <v>57</v>
      </c>
      <c r="D50" s="2">
        <v>10478</v>
      </c>
      <c r="E50" t="s">
        <v>10</v>
      </c>
      <c r="F50" t="s">
        <v>18</v>
      </c>
      <c r="G50">
        <v>2</v>
      </c>
      <c r="J50" t="str">
        <f t="shared" si="0"/>
        <v xml:space="preserve"> </v>
      </c>
      <c r="P50" s="1"/>
    </row>
    <row r="51" spans="1:16" x14ac:dyDescent="0.25">
      <c r="A51">
        <v>44</v>
      </c>
      <c r="B51" s="12" t="s">
        <v>124</v>
      </c>
      <c r="C51" s="8" t="s">
        <v>58</v>
      </c>
      <c r="D51" s="2">
        <v>10478</v>
      </c>
      <c r="E51" t="s">
        <v>10</v>
      </c>
      <c r="F51" t="s">
        <v>18</v>
      </c>
      <c r="G51">
        <v>2</v>
      </c>
      <c r="J51" t="str">
        <f t="shared" si="0"/>
        <v xml:space="preserve"> </v>
      </c>
      <c r="L51" t="s">
        <v>84</v>
      </c>
      <c r="P51" s="1"/>
    </row>
    <row r="52" spans="1:16" x14ac:dyDescent="0.25">
      <c r="A52">
        <v>45</v>
      </c>
      <c r="B52" s="12" t="s">
        <v>124</v>
      </c>
      <c r="C52" s="8" t="s">
        <v>59</v>
      </c>
      <c r="D52" s="2">
        <v>10478</v>
      </c>
      <c r="E52" t="s">
        <v>10</v>
      </c>
      <c r="F52" t="s">
        <v>46</v>
      </c>
      <c r="G52">
        <v>3202</v>
      </c>
      <c r="J52" t="str">
        <f t="shared" si="0"/>
        <v xml:space="preserve"> </v>
      </c>
      <c r="P52" s="1"/>
    </row>
    <row r="53" spans="1:16" x14ac:dyDescent="0.25">
      <c r="A53">
        <v>46</v>
      </c>
      <c r="B53" t="s">
        <v>119</v>
      </c>
      <c r="C53" s="11" t="s">
        <v>60</v>
      </c>
      <c r="D53" s="2">
        <v>10478</v>
      </c>
      <c r="E53" t="s">
        <v>10</v>
      </c>
      <c r="F53" t="s">
        <v>11</v>
      </c>
      <c r="G53">
        <v>621</v>
      </c>
      <c r="J53" t="str">
        <f t="shared" si="0"/>
        <v xml:space="preserve"> </v>
      </c>
      <c r="L53" t="s">
        <v>109</v>
      </c>
      <c r="P53" s="1"/>
    </row>
    <row r="54" spans="1:16" x14ac:dyDescent="0.25">
      <c r="A54">
        <v>47</v>
      </c>
      <c r="B54" t="s">
        <v>119</v>
      </c>
      <c r="C54" s="10" t="s">
        <v>61</v>
      </c>
      <c r="D54" s="2">
        <v>10478</v>
      </c>
      <c r="E54" t="s">
        <v>10</v>
      </c>
      <c r="F54" t="s">
        <v>18</v>
      </c>
      <c r="G54">
        <v>1</v>
      </c>
      <c r="J54" t="str">
        <f t="shared" si="0"/>
        <v xml:space="preserve"> </v>
      </c>
      <c r="L54" t="s">
        <v>2</v>
      </c>
      <c r="P54" s="1"/>
    </row>
    <row r="55" spans="1:16" x14ac:dyDescent="0.25">
      <c r="A55">
        <v>48</v>
      </c>
      <c r="B55" t="s">
        <v>119</v>
      </c>
      <c r="C55" s="10" t="s">
        <v>62</v>
      </c>
      <c r="D55" s="2">
        <v>10475</v>
      </c>
      <c r="E55" t="s">
        <v>10</v>
      </c>
      <c r="F55" t="s">
        <v>11</v>
      </c>
      <c r="G55">
        <v>1225</v>
      </c>
      <c r="J55" t="str">
        <f t="shared" si="0"/>
        <v>yes</v>
      </c>
      <c r="L55" t="s">
        <v>2</v>
      </c>
      <c r="N55" t="s">
        <v>105</v>
      </c>
      <c r="P55" s="1"/>
    </row>
    <row r="56" spans="1:16" x14ac:dyDescent="0.25">
      <c r="A56">
        <v>49</v>
      </c>
      <c r="B56" t="s">
        <v>119</v>
      </c>
      <c r="C56" s="11" t="s">
        <v>63</v>
      </c>
      <c r="D56" s="2">
        <v>10478</v>
      </c>
      <c r="E56" t="s">
        <v>10</v>
      </c>
      <c r="F56" t="s">
        <v>11</v>
      </c>
      <c r="G56">
        <v>893</v>
      </c>
      <c r="J56" t="str">
        <f t="shared" si="0"/>
        <v xml:space="preserve"> </v>
      </c>
      <c r="L56" t="s">
        <v>114</v>
      </c>
      <c r="N56" t="s">
        <v>106</v>
      </c>
      <c r="P56" s="1"/>
    </row>
    <row r="57" spans="1:16" x14ac:dyDescent="0.25">
      <c r="A57">
        <v>50</v>
      </c>
      <c r="B57" t="s">
        <v>119</v>
      </c>
      <c r="C57" s="11" t="s">
        <v>64</v>
      </c>
      <c r="D57" s="2">
        <v>10478</v>
      </c>
      <c r="E57" t="s">
        <v>10</v>
      </c>
      <c r="F57" t="s">
        <v>11</v>
      </c>
      <c r="G57">
        <v>1365</v>
      </c>
      <c r="J57" t="str">
        <f t="shared" si="0"/>
        <v xml:space="preserve"> </v>
      </c>
      <c r="P57" s="1"/>
    </row>
    <row r="58" spans="1:16" x14ac:dyDescent="0.25">
      <c r="A58">
        <v>51</v>
      </c>
      <c r="B58" t="s">
        <v>119</v>
      </c>
      <c r="C58" s="8" t="s">
        <v>65</v>
      </c>
      <c r="D58" s="2">
        <v>10478</v>
      </c>
      <c r="E58" t="s">
        <v>10</v>
      </c>
      <c r="F58" t="s">
        <v>18</v>
      </c>
      <c r="G58">
        <v>7</v>
      </c>
      <c r="J58" t="str">
        <f t="shared" si="0"/>
        <v xml:space="preserve"> </v>
      </c>
      <c r="P58" s="1"/>
    </row>
    <row r="59" spans="1:16" x14ac:dyDescent="0.25">
      <c r="A59">
        <v>52</v>
      </c>
      <c r="B59" t="s">
        <v>119</v>
      </c>
      <c r="C59" s="8" t="s">
        <v>66</v>
      </c>
      <c r="D59" s="2">
        <v>10478</v>
      </c>
      <c r="E59" t="s">
        <v>10</v>
      </c>
      <c r="F59" t="s">
        <v>18</v>
      </c>
      <c r="G59">
        <v>7</v>
      </c>
      <c r="J59" t="str">
        <f t="shared" si="0"/>
        <v xml:space="preserve"> </v>
      </c>
      <c r="P59" s="1"/>
    </row>
    <row r="60" spans="1:16" x14ac:dyDescent="0.25">
      <c r="A60">
        <v>53</v>
      </c>
      <c r="B60" t="s">
        <v>119</v>
      </c>
      <c r="C60" s="11" t="s">
        <v>67</v>
      </c>
      <c r="D60" s="2">
        <v>10478</v>
      </c>
      <c r="E60" t="s">
        <v>10</v>
      </c>
      <c r="F60" t="s">
        <v>11</v>
      </c>
      <c r="G60">
        <v>177</v>
      </c>
      <c r="J60" t="str">
        <f t="shared" si="0"/>
        <v xml:space="preserve"> </v>
      </c>
      <c r="L60" t="s">
        <v>108</v>
      </c>
      <c r="P60" s="1"/>
    </row>
    <row r="61" spans="1:16" x14ac:dyDescent="0.25">
      <c r="A61">
        <v>54</v>
      </c>
      <c r="C61" s="8" t="s">
        <v>68</v>
      </c>
      <c r="D61" s="2">
        <v>10478</v>
      </c>
      <c r="E61" t="s">
        <v>10</v>
      </c>
      <c r="F61" t="s">
        <v>69</v>
      </c>
      <c r="G61">
        <v>2</v>
      </c>
      <c r="J61" t="str">
        <f t="shared" si="0"/>
        <v xml:space="preserve"> </v>
      </c>
      <c r="P61" s="1"/>
    </row>
    <row r="62" spans="1:16" x14ac:dyDescent="0.25">
      <c r="A62">
        <v>55</v>
      </c>
      <c r="B62" t="s">
        <v>119</v>
      </c>
      <c r="C62" s="10" t="s">
        <v>70</v>
      </c>
      <c r="D62" s="2">
        <v>10478</v>
      </c>
      <c r="E62" t="s">
        <v>10</v>
      </c>
      <c r="F62" t="s">
        <v>11</v>
      </c>
      <c r="G62">
        <v>177</v>
      </c>
      <c r="J62" t="str">
        <f t="shared" si="0"/>
        <v xml:space="preserve"> </v>
      </c>
      <c r="L62" t="s">
        <v>2</v>
      </c>
      <c r="N62" t="s">
        <v>115</v>
      </c>
      <c r="P62" s="1"/>
    </row>
    <row r="63" spans="1:16" x14ac:dyDescent="0.25">
      <c r="A63">
        <v>56</v>
      </c>
      <c r="B63" t="s">
        <v>119</v>
      </c>
      <c r="C63" s="10" t="s">
        <v>71</v>
      </c>
      <c r="D63" s="2">
        <v>10478</v>
      </c>
      <c r="E63" t="s">
        <v>10</v>
      </c>
      <c r="F63" t="s">
        <v>18</v>
      </c>
      <c r="G63">
        <v>7</v>
      </c>
      <c r="J63" t="str">
        <f t="shared" si="0"/>
        <v xml:space="preserve"> </v>
      </c>
      <c r="L63" t="s">
        <v>2</v>
      </c>
      <c r="P63" s="1"/>
    </row>
    <row r="64" spans="1:16" x14ac:dyDescent="0.25">
      <c r="A64">
        <v>57</v>
      </c>
      <c r="B64" t="s">
        <v>119</v>
      </c>
      <c r="C64" s="11" t="s">
        <v>72</v>
      </c>
      <c r="D64" s="2">
        <v>10478</v>
      </c>
      <c r="E64" t="s">
        <v>10</v>
      </c>
      <c r="F64" t="s">
        <v>11</v>
      </c>
      <c r="G64">
        <v>170</v>
      </c>
      <c r="J64" t="str">
        <f t="shared" si="0"/>
        <v xml:space="preserve"> </v>
      </c>
      <c r="L64" t="s">
        <v>108</v>
      </c>
      <c r="P64" s="1"/>
    </row>
    <row r="65" spans="1:16" x14ac:dyDescent="0.25">
      <c r="A65">
        <v>58</v>
      </c>
      <c r="B65" t="s">
        <v>119</v>
      </c>
      <c r="C65" s="10" t="s">
        <v>73</v>
      </c>
      <c r="D65" s="2">
        <v>10478</v>
      </c>
      <c r="E65" t="s">
        <v>10</v>
      </c>
      <c r="F65" t="s">
        <v>18</v>
      </c>
      <c r="G65">
        <v>6</v>
      </c>
      <c r="J65" t="str">
        <f t="shared" si="0"/>
        <v xml:space="preserve"> </v>
      </c>
      <c r="P65" s="1"/>
    </row>
    <row r="66" spans="1:16" x14ac:dyDescent="0.25">
      <c r="A66">
        <v>59</v>
      </c>
      <c r="B66" t="s">
        <v>119</v>
      </c>
      <c r="C66" s="10" t="s">
        <v>74</v>
      </c>
      <c r="D66" s="2">
        <v>10478</v>
      </c>
      <c r="E66" t="s">
        <v>10</v>
      </c>
      <c r="F66" t="s">
        <v>18</v>
      </c>
      <c r="G66">
        <v>2</v>
      </c>
      <c r="J66" t="str">
        <f t="shared" si="0"/>
        <v xml:space="preserve"> </v>
      </c>
      <c r="L66" t="s">
        <v>2</v>
      </c>
      <c r="P66" s="1"/>
    </row>
    <row r="67" spans="1:16" x14ac:dyDescent="0.25">
      <c r="A67">
        <v>60</v>
      </c>
      <c r="B67" s="12" t="s">
        <v>124</v>
      </c>
      <c r="C67" t="s">
        <v>75</v>
      </c>
      <c r="D67" s="2">
        <v>10478</v>
      </c>
      <c r="E67" t="s">
        <v>10</v>
      </c>
      <c r="F67" t="s">
        <v>13</v>
      </c>
      <c r="G67">
        <v>2</v>
      </c>
      <c r="J67" t="str">
        <f t="shared" si="0"/>
        <v xml:space="preserve"> </v>
      </c>
      <c r="P67" s="1"/>
    </row>
    <row r="69" spans="1:16" x14ac:dyDescent="0.25">
      <c r="C69" s="6" t="s">
        <v>88</v>
      </c>
    </row>
    <row r="70" spans="1:16" x14ac:dyDescent="0.25">
      <c r="C70" t="s">
        <v>89</v>
      </c>
      <c r="E70" t="s">
        <v>116</v>
      </c>
    </row>
    <row r="71" spans="1:16" x14ac:dyDescent="0.25">
      <c r="C71" s="3" t="s">
        <v>90</v>
      </c>
    </row>
    <row r="72" spans="1:16" x14ac:dyDescent="0.25">
      <c r="C72" s="4" t="s">
        <v>97</v>
      </c>
    </row>
    <row r="73" spans="1:16" x14ac:dyDescent="0.25">
      <c r="C73" s="4" t="s">
        <v>98</v>
      </c>
    </row>
    <row r="74" spans="1:16" x14ac:dyDescent="0.25">
      <c r="C74" s="4" t="s">
        <v>99</v>
      </c>
    </row>
    <row r="76" spans="1:16" x14ac:dyDescent="0.25">
      <c r="C76" s="4" t="s">
        <v>91</v>
      </c>
    </row>
    <row r="77" spans="1:16" x14ac:dyDescent="0.25">
      <c r="C77" s="4" t="s">
        <v>92</v>
      </c>
    </row>
    <row r="78" spans="1:16" x14ac:dyDescent="0.25">
      <c r="C78" s="5"/>
    </row>
    <row r="79" spans="1:16" x14ac:dyDescent="0.25">
      <c r="C79" s="7" t="s">
        <v>93</v>
      </c>
    </row>
    <row r="80" spans="1:16" x14ac:dyDescent="0.25">
      <c r="C80" s="7" t="s">
        <v>94</v>
      </c>
    </row>
    <row r="81" spans="3:3" x14ac:dyDescent="0.25">
      <c r="C81" s="7" t="s">
        <v>95</v>
      </c>
    </row>
    <row r="82" spans="3:3" x14ac:dyDescent="0.25">
      <c r="C82" s="7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CED8D-BDBC-4A90-BDA4-6A2894817329}">
  <dimension ref="A1:C10"/>
  <sheetViews>
    <sheetView workbookViewId="0">
      <selection activeCell="C1" sqref="C1:C10"/>
    </sheetView>
  </sheetViews>
  <sheetFormatPr defaultRowHeight="15" x14ac:dyDescent="0.25"/>
  <cols>
    <col min="1" max="1" width="36.7109375" customWidth="1"/>
  </cols>
  <sheetData>
    <row r="1" spans="1:3" ht="30" x14ac:dyDescent="0.25">
      <c r="A1" s="13" t="s">
        <v>126</v>
      </c>
      <c r="B1" s="14">
        <v>308.37</v>
      </c>
      <c r="C1">
        <f>ROUND(B1,0)</f>
        <v>308</v>
      </c>
    </row>
    <row r="2" spans="1:3" ht="45" x14ac:dyDescent="0.25">
      <c r="A2" s="13" t="s">
        <v>127</v>
      </c>
      <c r="B2" s="14">
        <v>616.74</v>
      </c>
      <c r="C2">
        <f t="shared" ref="C2:C10" si="0">ROUND(B2,0)</f>
        <v>617</v>
      </c>
    </row>
    <row r="3" spans="1:3" ht="45" x14ac:dyDescent="0.25">
      <c r="A3" s="13" t="s">
        <v>128</v>
      </c>
      <c r="B3" s="14">
        <v>925.11</v>
      </c>
      <c r="C3">
        <f t="shared" si="0"/>
        <v>925</v>
      </c>
    </row>
    <row r="4" spans="1:3" ht="60" x14ac:dyDescent="0.25">
      <c r="A4" s="13" t="s">
        <v>129</v>
      </c>
      <c r="B4" s="14">
        <v>1233.48</v>
      </c>
      <c r="C4">
        <f t="shared" si="0"/>
        <v>1233</v>
      </c>
    </row>
    <row r="5" spans="1:3" ht="60" x14ac:dyDescent="0.25">
      <c r="A5" s="13" t="s">
        <v>130</v>
      </c>
      <c r="B5" s="14">
        <v>1541.85</v>
      </c>
      <c r="C5">
        <f t="shared" si="0"/>
        <v>1542</v>
      </c>
    </row>
    <row r="6" spans="1:3" ht="60" x14ac:dyDescent="0.25">
      <c r="A6" s="13" t="s">
        <v>131</v>
      </c>
      <c r="B6" s="14">
        <v>1850.22</v>
      </c>
      <c r="C6">
        <f t="shared" si="0"/>
        <v>1850</v>
      </c>
    </row>
    <row r="7" spans="1:3" ht="60" x14ac:dyDescent="0.25">
      <c r="A7" s="13" t="s">
        <v>132</v>
      </c>
      <c r="B7" s="14">
        <v>2158.59</v>
      </c>
      <c r="C7">
        <f t="shared" si="0"/>
        <v>2159</v>
      </c>
    </row>
    <row r="8" spans="1:3" ht="60" x14ac:dyDescent="0.25">
      <c r="A8" s="13" t="s">
        <v>133</v>
      </c>
      <c r="B8" s="14">
        <v>2466.96</v>
      </c>
      <c r="C8">
        <f t="shared" si="0"/>
        <v>2467</v>
      </c>
    </row>
    <row r="9" spans="1:3" ht="60" x14ac:dyDescent="0.25">
      <c r="A9" s="13" t="s">
        <v>134</v>
      </c>
      <c r="B9" s="14">
        <v>2775.33</v>
      </c>
      <c r="C9">
        <f t="shared" si="0"/>
        <v>2775</v>
      </c>
    </row>
    <row r="10" spans="1:3" ht="45" x14ac:dyDescent="0.25">
      <c r="A10" s="13" t="s">
        <v>135</v>
      </c>
      <c r="B10" s="14">
        <v>3083.7</v>
      </c>
      <c r="C10">
        <f t="shared" si="0"/>
        <v>3084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Ohl</dc:creator>
  <cp:lastModifiedBy>Zachary Ohl</cp:lastModifiedBy>
  <dcterms:created xsi:type="dcterms:W3CDTF">2023-03-22T18:17:07Z</dcterms:created>
  <dcterms:modified xsi:type="dcterms:W3CDTF">2023-03-24T00:53:37Z</dcterms:modified>
</cp:coreProperties>
</file>