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257539D6-E092-4E51-9363-7208CFFB533D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7" i="1"/>
  <c r="J25" i="1"/>
  <c r="J9" i="1"/>
  <c r="J24" i="1"/>
  <c r="J23" i="1"/>
  <c r="J22" i="1"/>
  <c r="J21" i="1"/>
  <c r="J19" i="1"/>
  <c r="J20" i="1"/>
  <c r="J12" i="1"/>
  <c r="J13" i="1"/>
  <c r="J15" i="1"/>
  <c r="J16" i="1"/>
  <c r="J8" i="1"/>
  <c r="J6" i="1"/>
</calcChain>
</file>

<file path=xl/sharedStrings.xml><?xml version="1.0" encoding="utf-8"?>
<sst xmlns="http://schemas.openxmlformats.org/spreadsheetml/2006/main" count="154" uniqueCount="117">
  <si>
    <t>Bill of Materials</t>
  </si>
  <si>
    <t>EE445L Spring 2018</t>
  </si>
  <si>
    <t>QTY</t>
  </si>
  <si>
    <t>REF DES</t>
  </si>
  <si>
    <t>Type</t>
  </si>
  <si>
    <t>Description</t>
  </si>
  <si>
    <t>Manufacturer</t>
  </si>
  <si>
    <t>Mfg P/N</t>
  </si>
  <si>
    <t>Distributor</t>
  </si>
  <si>
    <t>P/N</t>
  </si>
  <si>
    <t>Unit Cost</t>
  </si>
  <si>
    <t>Cost</t>
  </si>
  <si>
    <t>PCB</t>
  </si>
  <si>
    <t>Inventory</t>
  </si>
  <si>
    <t>Where</t>
  </si>
  <si>
    <t>SWT1010 on/off power switch</t>
  </si>
  <si>
    <t>Box</t>
  </si>
  <si>
    <t>NRF24L01 RF Module</t>
  </si>
  <si>
    <t>Battery</t>
  </si>
  <si>
    <t>Logic Analyzer pins</t>
  </si>
  <si>
    <t>0.125Wresistor</t>
  </si>
  <si>
    <t>BoosterPack</t>
  </si>
  <si>
    <t>Header2</t>
  </si>
  <si>
    <t>KSC353JLFG</t>
  </si>
  <si>
    <t>LEDT1.75</t>
  </si>
  <si>
    <t>LogicAnalyzer</t>
  </si>
  <si>
    <t>OffBoardPowerSwitch</t>
  </si>
  <si>
    <t>ST7735</t>
  </si>
  <si>
    <t>tantalum</t>
  </si>
  <si>
    <t>Testpoint_TwoHole</t>
  </si>
  <si>
    <t>BGMicro</t>
  </si>
  <si>
    <t>SWT1010</t>
  </si>
  <si>
    <t>Cabinet</t>
  </si>
  <si>
    <t>68021-208HLF</t>
  </si>
  <si>
    <t>Digikey</t>
  </si>
  <si>
    <t>609-3344-ND</t>
  </si>
  <si>
    <t xml:space="preserve">18-bit color 128*160 1.8" TFT LCD display </t>
  </si>
  <si>
    <t>Sitronix</t>
  </si>
  <si>
    <t xml:space="preserve"> ST7735R </t>
  </si>
  <si>
    <t>Adafruit</t>
  </si>
  <si>
    <t>not free</t>
  </si>
  <si>
    <t>Tactile Switch, surface mount</t>
  </si>
  <si>
    <t>C&amp;K Components</t>
  </si>
  <si>
    <t xml:space="preserve">Mouser </t>
  </si>
  <si>
    <t>611-KSC353JLFG</t>
  </si>
  <si>
    <t>Micro USB Type B, surface mount</t>
  </si>
  <si>
    <t>Hirose Connector</t>
  </si>
  <si>
    <t>ZX62D-B-5PA8(30)</t>
  </si>
  <si>
    <t>798-ZX62D-B-5PA830</t>
  </si>
  <si>
    <t>USB_Micro-B</t>
  </si>
  <si>
    <t>LP2950 3.3V regulator, 100 mA TO-92</t>
  </si>
  <si>
    <t>TI</t>
  </si>
  <si>
    <t>LP2950-33LPRE3</t>
  </si>
  <si>
    <t>296-31455-1-ND</t>
  </si>
  <si>
    <t>LP2950-CZ-3.3</t>
  </si>
  <si>
    <t>Green 2mA 5mm diffused</t>
  </si>
  <si>
    <t>Avago Technologies</t>
  </si>
  <si>
    <t>HLMP-4740</t>
  </si>
  <si>
    <t>516-1327-ND</t>
  </si>
  <si>
    <t>Tantalum, 20V, 10%, 1 uF</t>
  </si>
  <si>
    <t>478-1833-ND</t>
  </si>
  <si>
    <t>LCD</t>
  </si>
  <si>
    <t>Yageo</t>
  </si>
  <si>
    <t>CFR-12JB-1K0</t>
  </si>
  <si>
    <t>1.0KEBK-ND</t>
  </si>
  <si>
    <t>Carbon 1/6W, 5%</t>
  </si>
  <si>
    <t>ASM</t>
  </si>
  <si>
    <t>SW</t>
  </si>
  <si>
    <t>RES</t>
  </si>
  <si>
    <t>LED</t>
  </si>
  <si>
    <t>C</t>
  </si>
  <si>
    <t>CON</t>
  </si>
  <si>
    <t>IC</t>
  </si>
  <si>
    <t>BoosterPack connector</t>
  </si>
  <si>
    <t>FCI</t>
  </si>
  <si>
    <t>609-3243-ND</t>
  </si>
  <si>
    <t>Test point, black</t>
  </si>
  <si>
    <t>Keystone Electronics</t>
  </si>
  <si>
    <t>36-5001K-ND</t>
  </si>
  <si>
    <t>RAS</t>
  </si>
  <si>
    <t>MakerSpace</t>
  </si>
  <si>
    <t>ACCELER DUAL-AX 2.0G 8PLCC</t>
  </si>
  <si>
    <t>Analog Devices</t>
  </si>
  <si>
    <t>ADXL202JQC</t>
  </si>
  <si>
    <t>Quest Components</t>
  </si>
  <si>
    <t>ADXL202</t>
  </si>
  <si>
    <t>Valvano</t>
  </si>
  <si>
    <t>L293 Motor H bridge</t>
  </si>
  <si>
    <t>L293NE</t>
  </si>
  <si>
    <t>296-9519-5-ND</t>
  </si>
  <si>
    <t>L293</t>
  </si>
  <si>
    <t>VEX IQ 63mm Omni Wheel</t>
  </si>
  <si>
    <t>228-2536</t>
  </si>
  <si>
    <t>Vex Robotics</t>
  </si>
  <si>
    <t>Addicore</t>
  </si>
  <si>
    <t>FBA_nRF24L01+</t>
  </si>
  <si>
    <t>uxcell</t>
  </si>
  <si>
    <t>12V DC 100RPM Micro Speed Reduction Motor</t>
  </si>
  <si>
    <t>a17022300ux0061</t>
  </si>
  <si>
    <t>Amazon</t>
  </si>
  <si>
    <t>DIODE</t>
  </si>
  <si>
    <t>1N914 diode</t>
  </si>
  <si>
    <t>Fairchild</t>
  </si>
  <si>
    <t>1N914</t>
  </si>
  <si>
    <t>1N914B-ND</t>
  </si>
  <si>
    <t>Header4</t>
  </si>
  <si>
    <t>952-2262-ND</t>
  </si>
  <si>
    <t>M20-9990246</t>
  </si>
  <si>
    <t>Harwin Inc</t>
  </si>
  <si>
    <t>SIL VERTICAL PC TAIL PIN HEADER</t>
  </si>
  <si>
    <t>A1972-ND</t>
  </si>
  <si>
    <t>640445-4</t>
  </si>
  <si>
    <t>TE Connectivity AMP Connectors</t>
  </si>
  <si>
    <t>CONN HEADER VERT 4POS .156 TIN</t>
  </si>
  <si>
    <t>Karlsson Robotics</t>
  </si>
  <si>
    <t>PRT-11376</t>
  </si>
  <si>
    <t>Header pins for TM4C/LCD (10, female)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</si>
</sst>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0"/>
      <color rgb="FF333333"/>
      <name val="Arial"/>
      <family val="2"/>
    </font>
    <font>
      <sz val="9"/>
      <color rgb="FF000000"/>
      <name val="Arial"/>
      <family val="2"/>
    </font>
    <font>
      <sz val="9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right"/>
    </xf>
    <xf numFmtId="0" fontId="4" fillId="0" borderId="0" xfId="0" applyFont="1"/>
    <xf numFmtId="8" fontId="0" fillId="0" borderId="0" xfId="0" applyNumberFormat="1"/>
    <xf numFmtId="0" fontId="5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A11" sqref="A11"/>
    </sheetView>
  </sheetViews>
  <sheetFormatPr defaultRowHeight="15" x14ac:dyDescent="0.25"/>
  <cols>
    <col min="4" max="4" width="48" customWidth="1"/>
    <col min="5" max="5" width="30.5703125" customWidth="1"/>
    <col min="6" max="6" width="15.28515625" customWidth="1"/>
    <col min="7" max="7" width="16.5703125" customWidth="1"/>
    <col min="8" max="8" width="15.140625" customWidth="1"/>
    <col min="9" max="10" width="9.140625" customWidth="1"/>
    <col min="11" max="11" width="23.7109375" customWidth="1"/>
    <col min="12" max="12" width="12.140625" customWidth="1"/>
    <col min="13" max="13" width="10" customWidth="1"/>
  </cols>
  <sheetData>
    <row r="1" spans="1:13" ht="15.75" x14ac:dyDescent="0.25">
      <c r="A1" s="9" t="s">
        <v>0</v>
      </c>
      <c r="B1" s="9"/>
      <c r="C1" s="3"/>
      <c r="D1" s="1" t="s">
        <v>1</v>
      </c>
      <c r="E1" s="3"/>
    </row>
    <row r="3" spans="1:13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14</v>
      </c>
      <c r="M3" s="2" t="s">
        <v>13</v>
      </c>
    </row>
    <row r="4" spans="1:13" x14ac:dyDescent="0.25">
      <c r="A4">
        <v>2</v>
      </c>
      <c r="D4" t="s">
        <v>17</v>
      </c>
      <c r="E4" t="s">
        <v>94</v>
      </c>
      <c r="F4" s="8" t="s">
        <v>95</v>
      </c>
      <c r="I4" s="7">
        <v>2.5</v>
      </c>
      <c r="J4" s="7">
        <v>4.99</v>
      </c>
      <c r="L4" t="s">
        <v>79</v>
      </c>
    </row>
    <row r="5" spans="1:13" x14ac:dyDescent="0.25">
      <c r="A5">
        <v>2</v>
      </c>
      <c r="D5" t="s">
        <v>97</v>
      </c>
      <c r="E5" t="s">
        <v>96</v>
      </c>
      <c r="F5" s="8" t="s">
        <v>98</v>
      </c>
      <c r="G5" t="s">
        <v>99</v>
      </c>
      <c r="I5" s="7">
        <v>8.76</v>
      </c>
      <c r="J5" s="7">
        <v>17.52</v>
      </c>
      <c r="L5" t="s">
        <v>40</v>
      </c>
    </row>
    <row r="6" spans="1:13" ht="15.75" x14ac:dyDescent="0.25">
      <c r="A6">
        <v>1</v>
      </c>
      <c r="C6" t="s">
        <v>67</v>
      </c>
      <c r="D6" t="s">
        <v>15</v>
      </c>
      <c r="G6" s="4" t="s">
        <v>30</v>
      </c>
      <c r="H6" s="4" t="s">
        <v>31</v>
      </c>
      <c r="I6" s="5">
        <v>0.85</v>
      </c>
      <c r="J6" s="5">
        <f t="shared" ref="J6" si="0">A6*I6</f>
        <v>0.85</v>
      </c>
      <c r="K6" s="6" t="s">
        <v>26</v>
      </c>
      <c r="L6" s="6" t="s">
        <v>32</v>
      </c>
    </row>
    <row r="7" spans="1:13" x14ac:dyDescent="0.25">
      <c r="A7">
        <v>1</v>
      </c>
      <c r="C7" t="s">
        <v>66</v>
      </c>
      <c r="D7" t="s">
        <v>16</v>
      </c>
      <c r="I7" s="7">
        <v>0</v>
      </c>
      <c r="J7" s="7">
        <v>0</v>
      </c>
      <c r="L7" t="s">
        <v>80</v>
      </c>
    </row>
    <row r="8" spans="1:13" ht="15.75" x14ac:dyDescent="0.25">
      <c r="A8">
        <v>1</v>
      </c>
      <c r="C8" t="s">
        <v>61</v>
      </c>
      <c r="D8" s="4" t="s">
        <v>36</v>
      </c>
      <c r="E8" s="4" t="s">
        <v>37</v>
      </c>
      <c r="F8" s="4" t="s">
        <v>38</v>
      </c>
      <c r="G8" s="4" t="s">
        <v>39</v>
      </c>
      <c r="H8" s="4">
        <v>358</v>
      </c>
      <c r="I8" s="5">
        <v>19.96</v>
      </c>
      <c r="J8" s="5">
        <f>A8*I8</f>
        <v>19.96</v>
      </c>
      <c r="K8" s="6" t="s">
        <v>27</v>
      </c>
      <c r="L8" s="6" t="s">
        <v>40</v>
      </c>
    </row>
    <row r="9" spans="1:13" ht="15.75" x14ac:dyDescent="0.25">
      <c r="A9">
        <v>1</v>
      </c>
      <c r="C9" s="4" t="s">
        <v>72</v>
      </c>
      <c r="D9" s="4" t="s">
        <v>87</v>
      </c>
      <c r="E9" s="4" t="s">
        <v>51</v>
      </c>
      <c r="F9" s="4" t="s">
        <v>88</v>
      </c>
      <c r="G9" s="4" t="s">
        <v>34</v>
      </c>
      <c r="H9" s="4" t="s">
        <v>89</v>
      </c>
      <c r="I9" s="5">
        <v>3.5</v>
      </c>
      <c r="J9" s="5">
        <f t="shared" ref="J9" si="1">A9*I9</f>
        <v>3.5</v>
      </c>
      <c r="K9" s="6" t="s">
        <v>90</v>
      </c>
      <c r="L9" s="6" t="s">
        <v>40</v>
      </c>
    </row>
    <row r="10" spans="1:13" ht="15.75" x14ac:dyDescent="0.25">
      <c r="A10">
        <v>1</v>
      </c>
      <c r="D10" t="s">
        <v>18</v>
      </c>
      <c r="L10" s="6" t="s">
        <v>79</v>
      </c>
    </row>
    <row r="11" spans="1:13" ht="16.5" x14ac:dyDescent="0.35">
      <c r="A11">
        <v>5</v>
      </c>
      <c r="D11" t="s">
        <v>116</v>
      </c>
      <c r="G11" t="s">
        <v>114</v>
      </c>
      <c r="H11" s="12" t="s">
        <v>115</v>
      </c>
      <c r="I11" s="7">
        <v>0.5</v>
      </c>
      <c r="J11" s="7">
        <v>2.5</v>
      </c>
    </row>
    <row r="12" spans="1:13" ht="15.75" x14ac:dyDescent="0.25">
      <c r="A12">
        <v>1</v>
      </c>
      <c r="C12" t="s">
        <v>71</v>
      </c>
      <c r="D12" t="s">
        <v>19</v>
      </c>
      <c r="E12" s="4" t="s">
        <v>74</v>
      </c>
      <c r="F12" s="4" t="s">
        <v>33</v>
      </c>
      <c r="G12" s="4" t="s">
        <v>34</v>
      </c>
      <c r="H12" s="4" t="s">
        <v>35</v>
      </c>
      <c r="I12" s="5">
        <v>0.27</v>
      </c>
      <c r="J12" s="5">
        <f t="shared" ref="J12" si="2">A12*I12</f>
        <v>0.27</v>
      </c>
      <c r="K12" s="6" t="s">
        <v>25</v>
      </c>
      <c r="L12" s="6" t="s">
        <v>32</v>
      </c>
    </row>
    <row r="13" spans="1:13" ht="15.75" x14ac:dyDescent="0.25">
      <c r="A13">
        <v>4</v>
      </c>
      <c r="C13" s="4" t="s">
        <v>71</v>
      </c>
      <c r="D13" s="4" t="s">
        <v>76</v>
      </c>
      <c r="E13" s="4" t="s">
        <v>77</v>
      </c>
      <c r="F13" s="4">
        <v>5001</v>
      </c>
      <c r="G13" s="4" t="s">
        <v>34</v>
      </c>
      <c r="H13" s="4" t="s">
        <v>78</v>
      </c>
      <c r="I13" s="5">
        <v>0.23</v>
      </c>
      <c r="J13" s="5">
        <f t="shared" ref="J13" si="3">A13*I13</f>
        <v>0.92</v>
      </c>
      <c r="K13" s="6" t="s">
        <v>29</v>
      </c>
      <c r="L13" s="6" t="s">
        <v>32</v>
      </c>
    </row>
    <row r="14" spans="1:13" x14ac:dyDescent="0.25">
      <c r="A14">
        <v>4</v>
      </c>
      <c r="D14" t="s">
        <v>91</v>
      </c>
      <c r="E14" t="s">
        <v>93</v>
      </c>
      <c r="F14" t="s">
        <v>92</v>
      </c>
      <c r="I14" s="7">
        <v>4.99</v>
      </c>
      <c r="J14" s="7">
        <v>19.98</v>
      </c>
      <c r="L14" t="s">
        <v>40</v>
      </c>
    </row>
    <row r="15" spans="1:13" ht="15.75" x14ac:dyDescent="0.25">
      <c r="A15">
        <v>1</v>
      </c>
      <c r="C15" t="s">
        <v>68</v>
      </c>
      <c r="D15" s="4" t="s">
        <v>65</v>
      </c>
      <c r="E15" s="6" t="s">
        <v>62</v>
      </c>
      <c r="F15" s="6" t="s">
        <v>63</v>
      </c>
      <c r="G15" s="4" t="s">
        <v>34</v>
      </c>
      <c r="H15" s="6" t="s">
        <v>64</v>
      </c>
      <c r="I15" s="5">
        <v>2.4E-2</v>
      </c>
      <c r="J15" s="5">
        <f t="shared" ref="J15:J18" si="4">A15*I15</f>
        <v>2.4E-2</v>
      </c>
      <c r="K15" s="6" t="s">
        <v>20</v>
      </c>
      <c r="L15" s="6" t="s">
        <v>32</v>
      </c>
    </row>
    <row r="16" spans="1:13" ht="15.75" x14ac:dyDescent="0.25">
      <c r="A16">
        <v>1</v>
      </c>
      <c r="C16" s="4" t="s">
        <v>71</v>
      </c>
      <c r="D16" s="4" t="s">
        <v>73</v>
      </c>
      <c r="E16" s="4" t="s">
        <v>74</v>
      </c>
      <c r="F16" s="4" t="s">
        <v>33</v>
      </c>
      <c r="G16" s="4" t="s">
        <v>34</v>
      </c>
      <c r="H16" s="4" t="s">
        <v>75</v>
      </c>
      <c r="I16" s="5">
        <v>0.26</v>
      </c>
      <c r="J16" s="5">
        <f t="shared" si="4"/>
        <v>0.26</v>
      </c>
      <c r="K16" s="6" t="s">
        <v>21</v>
      </c>
      <c r="L16" s="6" t="s">
        <v>32</v>
      </c>
    </row>
    <row r="17" spans="1:12" ht="15.75" x14ac:dyDescent="0.25">
      <c r="A17">
        <v>3</v>
      </c>
      <c r="C17" s="4"/>
      <c r="D17" s="10" t="s">
        <v>109</v>
      </c>
      <c r="E17" s="4" t="s">
        <v>108</v>
      </c>
      <c r="F17" s="11" t="s">
        <v>107</v>
      </c>
      <c r="G17" s="4" t="s">
        <v>34</v>
      </c>
      <c r="H17" s="10" t="s">
        <v>106</v>
      </c>
      <c r="I17" s="5">
        <v>0.11</v>
      </c>
      <c r="J17" s="5">
        <f t="shared" si="4"/>
        <v>0.33</v>
      </c>
      <c r="K17" s="6" t="s">
        <v>22</v>
      </c>
      <c r="L17" s="6"/>
    </row>
    <row r="18" spans="1:12" ht="15.75" x14ac:dyDescent="0.25">
      <c r="A18">
        <v>2</v>
      </c>
      <c r="D18" s="10" t="s">
        <v>113</v>
      </c>
      <c r="E18" t="s">
        <v>112</v>
      </c>
      <c r="F18" t="s">
        <v>111</v>
      </c>
      <c r="G18" s="4" t="s">
        <v>34</v>
      </c>
      <c r="H18" s="11" t="s">
        <v>110</v>
      </c>
      <c r="I18" s="5">
        <v>0.26</v>
      </c>
      <c r="J18" s="5">
        <f t="shared" si="4"/>
        <v>0.52</v>
      </c>
      <c r="K18" t="s">
        <v>105</v>
      </c>
    </row>
    <row r="19" spans="1:12" ht="15.75" x14ac:dyDescent="0.25">
      <c r="A19">
        <v>1</v>
      </c>
      <c r="C19" t="s">
        <v>67</v>
      </c>
      <c r="D19" s="4" t="s">
        <v>41</v>
      </c>
      <c r="E19" s="6" t="s">
        <v>42</v>
      </c>
      <c r="F19" s="6" t="s">
        <v>23</v>
      </c>
      <c r="G19" s="4" t="s">
        <v>43</v>
      </c>
      <c r="H19" s="6" t="s">
        <v>44</v>
      </c>
      <c r="I19" s="5">
        <v>0.86</v>
      </c>
      <c r="J19" s="5">
        <f t="shared" ref="J19:J20" si="5">A19*I19</f>
        <v>0.86</v>
      </c>
      <c r="K19" s="6" t="s">
        <v>23</v>
      </c>
      <c r="L19" s="6" t="s">
        <v>32</v>
      </c>
    </row>
    <row r="20" spans="1:12" ht="15.75" x14ac:dyDescent="0.25">
      <c r="A20">
        <v>1</v>
      </c>
      <c r="C20" t="s">
        <v>69</v>
      </c>
      <c r="D20" s="4" t="s">
        <v>55</v>
      </c>
      <c r="E20" s="4" t="s">
        <v>56</v>
      </c>
      <c r="F20" s="4" t="s">
        <v>57</v>
      </c>
      <c r="G20" s="4" t="s">
        <v>34</v>
      </c>
      <c r="H20" s="4" t="s">
        <v>58</v>
      </c>
      <c r="I20" s="5">
        <v>0.28999999999999998</v>
      </c>
      <c r="J20" s="5">
        <f t="shared" si="5"/>
        <v>0.28999999999999998</v>
      </c>
      <c r="K20" s="6" t="s">
        <v>24</v>
      </c>
      <c r="L20" s="6" t="s">
        <v>32</v>
      </c>
    </row>
    <row r="21" spans="1:12" ht="15.75" x14ac:dyDescent="0.25">
      <c r="A21">
        <v>1</v>
      </c>
      <c r="C21" t="s">
        <v>72</v>
      </c>
      <c r="D21" s="4" t="s">
        <v>50</v>
      </c>
      <c r="E21" s="4" t="s">
        <v>51</v>
      </c>
      <c r="F21" s="4" t="s">
        <v>52</v>
      </c>
      <c r="G21" s="4" t="s">
        <v>34</v>
      </c>
      <c r="H21" s="4" t="s">
        <v>53</v>
      </c>
      <c r="I21" s="5">
        <v>0.19</v>
      </c>
      <c r="J21" s="5">
        <f>A22*I21</f>
        <v>0.38</v>
      </c>
      <c r="K21" s="6" t="s">
        <v>54</v>
      </c>
      <c r="L21" s="6" t="s">
        <v>32</v>
      </c>
    </row>
    <row r="22" spans="1:12" ht="15.75" x14ac:dyDescent="0.25">
      <c r="A22">
        <v>2</v>
      </c>
      <c r="C22" t="s">
        <v>70</v>
      </c>
      <c r="D22" s="4" t="s">
        <v>59</v>
      </c>
      <c r="E22" s="4"/>
      <c r="F22" s="4"/>
      <c r="G22" s="4" t="s">
        <v>34</v>
      </c>
      <c r="H22" s="4" t="s">
        <v>60</v>
      </c>
      <c r="I22" s="5">
        <v>0.31680000000000003</v>
      </c>
      <c r="J22" s="5">
        <f>A22*I22</f>
        <v>0.63360000000000005</v>
      </c>
      <c r="K22" s="6" t="s">
        <v>28</v>
      </c>
      <c r="L22" s="6" t="s">
        <v>32</v>
      </c>
    </row>
    <row r="23" spans="1:12" ht="15.75" x14ac:dyDescent="0.25">
      <c r="A23">
        <v>1</v>
      </c>
      <c r="C23" t="s">
        <v>71</v>
      </c>
      <c r="D23" s="4" t="s">
        <v>45</v>
      </c>
      <c r="E23" s="4" t="s">
        <v>46</v>
      </c>
      <c r="F23" s="4" t="s">
        <v>47</v>
      </c>
      <c r="G23" s="4" t="s">
        <v>43</v>
      </c>
      <c r="H23" s="4" t="s">
        <v>48</v>
      </c>
      <c r="I23" s="5">
        <v>0.47</v>
      </c>
      <c r="J23" s="5">
        <f t="shared" ref="J23:J25" si="6">A23*I23</f>
        <v>0.47</v>
      </c>
      <c r="K23" s="6" t="s">
        <v>49</v>
      </c>
      <c r="L23" s="6" t="s">
        <v>32</v>
      </c>
    </row>
    <row r="24" spans="1:12" ht="15.75" x14ac:dyDescent="0.25">
      <c r="A24">
        <v>1</v>
      </c>
      <c r="C24" s="4" t="s">
        <v>72</v>
      </c>
      <c r="D24" s="4" t="s">
        <v>81</v>
      </c>
      <c r="E24" s="4" t="s">
        <v>82</v>
      </c>
      <c r="F24" s="4" t="s">
        <v>83</v>
      </c>
      <c r="G24" s="4" t="s">
        <v>84</v>
      </c>
      <c r="H24" s="4" t="s">
        <v>83</v>
      </c>
      <c r="I24" s="5">
        <v>7.5</v>
      </c>
      <c r="J24" s="5">
        <f t="shared" si="6"/>
        <v>7.5</v>
      </c>
      <c r="K24" s="6" t="s">
        <v>85</v>
      </c>
      <c r="L24" s="6" t="s">
        <v>86</v>
      </c>
    </row>
    <row r="25" spans="1:12" ht="15.75" x14ac:dyDescent="0.25">
      <c r="A25">
        <v>2</v>
      </c>
      <c r="C25" s="4" t="s">
        <v>100</v>
      </c>
      <c r="D25" s="6" t="s">
        <v>101</v>
      </c>
      <c r="E25" s="4" t="s">
        <v>102</v>
      </c>
      <c r="F25" s="4" t="s">
        <v>103</v>
      </c>
      <c r="G25" s="4" t="s">
        <v>34</v>
      </c>
      <c r="H25" s="4" t="s">
        <v>104</v>
      </c>
      <c r="I25" s="5">
        <v>0.05</v>
      </c>
      <c r="J25" s="5">
        <f t="shared" si="6"/>
        <v>0.1</v>
      </c>
      <c r="K25" s="6" t="s">
        <v>103</v>
      </c>
      <c r="L25" s="6" t="s">
        <v>32</v>
      </c>
    </row>
  </sheetData>
  <mergeCells count="1">
    <mergeCell ref="A1:B1"/>
  </mergeCells>
  <pageMargins left="0.7" right="0.7" top="0.75" bottom="0.75" header="0.3" footer="0.3"/>
  <pageSetup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2018-03-26T08:07:39Z</dcterms:modified>
</cp:coreProperties>
</file>