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mk194903/Desktop/Projects/ML/Jupyter/PySpark_Python-ML-Models/ManualSteps/"/>
    </mc:Choice>
  </mc:AlternateContent>
  <xr:revisionPtr revIDLastSave="0" documentId="8_{1BB74CCE-5C91-0846-8AD9-2399ADB41ABF}" xr6:coauthVersionLast="38" xr6:coauthVersionMax="38" xr10:uidLastSave="{00000000-0000-0000-0000-000000000000}"/>
  <bookViews>
    <workbookView xWindow="0" yWindow="460" windowWidth="33600" windowHeight="1950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L22" i="1" l="1"/>
  <c r="L18" i="1"/>
  <c r="L19" i="1"/>
  <c r="L20" i="1"/>
  <c r="L21" i="1"/>
  <c r="Y22" i="1"/>
  <c r="Y21" i="1"/>
  <c r="Y23" i="1" s="1"/>
  <c r="AB4" i="1"/>
  <c r="AC4" i="1"/>
  <c r="AD4" i="1"/>
  <c r="AA3" i="1"/>
  <c r="AA4" i="1" s="1"/>
  <c r="R4" i="1" l="1"/>
  <c r="S4" i="1" s="1"/>
  <c r="R3" i="1"/>
  <c r="S3" i="1" s="1"/>
  <c r="S5" i="1" l="1"/>
  <c r="L11" i="1"/>
  <c r="L12" i="1"/>
  <c r="L13" i="1"/>
  <c r="L14" i="1"/>
  <c r="L15" i="1"/>
  <c r="L16" i="1"/>
  <c r="L17" i="1"/>
  <c r="H10" i="1"/>
  <c r="L10" i="1" s="1"/>
  <c r="I10" i="1"/>
  <c r="E34" i="1"/>
  <c r="E35" i="1"/>
  <c r="E36" i="1"/>
  <c r="E37" i="1"/>
  <c r="E38" i="1"/>
  <c r="E39" i="1"/>
  <c r="E40" i="1"/>
  <c r="D34" i="1"/>
  <c r="D35" i="1"/>
  <c r="D36" i="1"/>
  <c r="D37" i="1"/>
  <c r="D38" i="1"/>
  <c r="D39" i="1"/>
  <c r="D40" i="1"/>
  <c r="C34" i="1"/>
  <c r="C35" i="1"/>
  <c r="C36" i="1"/>
  <c r="C37" i="1"/>
  <c r="C38" i="1"/>
  <c r="C39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2" i="1"/>
  <c r="C2" i="1"/>
</calcChain>
</file>

<file path=xl/sharedStrings.xml><?xml version="1.0" encoding="utf-8"?>
<sst xmlns="http://schemas.openxmlformats.org/spreadsheetml/2006/main" count="43" uniqueCount="43">
  <si>
    <t>No</t>
  </si>
  <si>
    <t>Sqrt</t>
  </si>
  <si>
    <t>Sq</t>
  </si>
  <si>
    <t>Log</t>
  </si>
  <si>
    <t>Outlook</t>
  </si>
  <si>
    <t>#No</t>
  </si>
  <si>
    <t>#Yes</t>
  </si>
  <si>
    <t>X2</t>
  </si>
  <si>
    <t>Y2</t>
  </si>
  <si>
    <t>Avg</t>
  </si>
  <si>
    <t>E</t>
  </si>
  <si>
    <t>IG</t>
  </si>
  <si>
    <t>P</t>
  </si>
  <si>
    <t>eyeColor</t>
  </si>
  <si>
    <t>Brown</t>
  </si>
  <si>
    <t>Blue</t>
  </si>
  <si>
    <t>Cricket</t>
  </si>
  <si>
    <t>Hockey</t>
  </si>
  <si>
    <t>Married</t>
  </si>
  <si>
    <t>y</t>
  </si>
  <si>
    <t>n</t>
  </si>
  <si>
    <t>Gender</t>
  </si>
  <si>
    <t>m</t>
  </si>
  <si>
    <t>f</t>
  </si>
  <si>
    <t>hairlength</t>
  </si>
  <si>
    <t>long</t>
  </si>
  <si>
    <t>short</t>
  </si>
  <si>
    <t>ey</t>
  </si>
  <si>
    <t>mr</t>
  </si>
  <si>
    <t>g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</si>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</sst>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DCE5-95CB-454B-A14F-479BB202C5A4}">
  <dimension ref="B1:AD40"/>
  <sheetViews>
    <sheetView tabSelected="1" zoomScaleNormal="100" zoomScaleSheetLayoutView="100" workbookViewId="0">
      <selection activeCell="L11" sqref="L11"/>
    </sheetView>
  </sheetViews>
  <sheetFormatPr baseColWidth="10" defaultColWidth="8.83203125" defaultRowHeight="15" x14ac:dyDescent="0.2"/>
  <cols>
    <col min="5" max="5" width="12" customWidth="1"/>
    <col min="12" max="12" width="8.6640625" bestFit="1" customWidth="1"/>
    <col min="18" max="18" width="18.33203125" customWidth="1"/>
    <col min="19" max="19" width="20" customWidth="1"/>
  </cols>
  <sheetData>
    <row r="1" spans="2:30" x14ac:dyDescent="0.2">
      <c r="B1" t="s">
        <v>0</v>
      </c>
      <c r="C1" t="s">
        <v>1</v>
      </c>
      <c r="D1" t="s">
        <v>2</v>
      </c>
      <c r="E1" t="s">
        <v>3</v>
      </c>
      <c r="H1">
        <v>10</v>
      </c>
      <c r="I1">
        <v>5</v>
      </c>
      <c r="V1" t="s">
        <v>13</v>
      </c>
      <c r="X1" t="s">
        <v>16</v>
      </c>
      <c r="Y1" t="s">
        <v>17</v>
      </c>
      <c r="AA1" t="s">
        <v>27</v>
      </c>
      <c r="AB1" t="s">
        <v>28</v>
      </c>
      <c r="AC1" t="s">
        <v>29</v>
      </c>
      <c r="AD1" t="s">
        <v>30</v>
      </c>
    </row>
    <row r="2" spans="2:30" x14ac:dyDescent="0.2">
      <c r="B2">
        <v>1</v>
      </c>
      <c r="C2">
        <f>SQRT(B2)</f>
        <v>1</v>
      </c>
      <c r="D2">
        <f>B2^2</f>
        <v>1</v>
      </c>
      <c r="E2">
        <f>LOG(B2,2)</f>
        <v>0</v>
      </c>
      <c r="H2">
        <v>9</v>
      </c>
      <c r="I2">
        <v>3</v>
      </c>
      <c r="Q2" t="s">
        <v>4</v>
      </c>
      <c r="R2" t="s">
        <v>12</v>
      </c>
      <c r="S2" t="s">
        <v>10</v>
      </c>
      <c r="W2" t="s">
        <v>14</v>
      </c>
      <c r="X2">
        <v>3</v>
      </c>
      <c r="Y2">
        <v>5</v>
      </c>
      <c r="Z2">
        <v>8</v>
      </c>
      <c r="AA2">
        <v>0.97986875699999998</v>
      </c>
      <c r="AB2">
        <v>0.97986875699999998</v>
      </c>
      <c r="AC2">
        <v>0.97986875699999998</v>
      </c>
      <c r="AD2">
        <v>0.97986875699999998</v>
      </c>
    </row>
    <row r="3" spans="2:30" x14ac:dyDescent="0.2">
      <c r="B3">
        <v>2</v>
      </c>
      <c r="C3">
        <f t="shared" ref="C3:C40" si="0">SQRT(B3)</f>
        <v>1.4142135623730951</v>
      </c>
      <c r="D3">
        <f t="shared" ref="D3:D40" si="1">B3^2</f>
        <v>4</v>
      </c>
      <c r="E3">
        <f t="shared" ref="E3:E40" si="2">LOG(B3,2)</f>
        <v>1</v>
      </c>
      <c r="H3">
        <v>12</v>
      </c>
      <c r="I3">
        <v>3</v>
      </c>
      <c r="P3" t="s">
        <v>5</v>
      </c>
      <c r="Q3">
        <v>4</v>
      </c>
      <c r="R3">
        <f>(Q3/SUM(Q3,Q4))</f>
        <v>0.5</v>
      </c>
      <c r="S3">
        <f>-R3*LOG(R3,2)</f>
        <v>0.5</v>
      </c>
      <c r="W3" t="s">
        <v>15</v>
      </c>
      <c r="X3">
        <v>4</v>
      </c>
      <c r="Y3">
        <v>0</v>
      </c>
      <c r="Z3">
        <v>4</v>
      </c>
      <c r="AA3">
        <f>7/12*0.954</f>
        <v>0.55649999999999999</v>
      </c>
      <c r="AB3">
        <v>0.88975000000000004</v>
      </c>
      <c r="AC3">
        <v>0</v>
      </c>
      <c r="AD3">
        <v>0.92125000000000001</v>
      </c>
    </row>
    <row r="4" spans="2:30" x14ac:dyDescent="0.2">
      <c r="B4">
        <v>3</v>
      </c>
      <c r="C4">
        <f t="shared" si="0"/>
        <v>1.7320508075688772</v>
      </c>
      <c r="D4">
        <f t="shared" si="1"/>
        <v>9</v>
      </c>
      <c r="E4">
        <f t="shared" si="2"/>
        <v>1.5849625007211563</v>
      </c>
      <c r="H4">
        <v>11</v>
      </c>
      <c r="I4">
        <v>4</v>
      </c>
      <c r="P4" t="s">
        <v>6</v>
      </c>
      <c r="Q4">
        <v>4</v>
      </c>
      <c r="R4">
        <f>(Q4/SUM(Q3,Q4))</f>
        <v>0.5</v>
      </c>
      <c r="S4">
        <f>-R4*LOG(R4,2)</f>
        <v>0.5</v>
      </c>
      <c r="X4">
        <v>7</v>
      </c>
      <c r="Y4">
        <v>5</v>
      </c>
      <c r="AA4">
        <f>AA2-AA3</f>
        <v>0.42336875699999998</v>
      </c>
      <c r="AB4">
        <f t="shared" ref="AB4:AD4" si="3">AB2-AB3</f>
        <v>9.0118756999999938E-2</v>
      </c>
      <c r="AC4">
        <f t="shared" si="3"/>
        <v>0.97986875699999998</v>
      </c>
      <c r="AD4">
        <f t="shared" si="3"/>
        <v>5.8618756999999966E-2</v>
      </c>
    </row>
    <row r="5" spans="2:30" x14ac:dyDescent="0.2">
      <c r="B5">
        <v>4</v>
      </c>
      <c r="C5">
        <f t="shared" si="0"/>
        <v>2</v>
      </c>
      <c r="D5">
        <f t="shared" si="1"/>
        <v>16</v>
      </c>
      <c r="E5">
        <f t="shared" si="2"/>
        <v>2</v>
      </c>
      <c r="H5">
        <v>12</v>
      </c>
      <c r="I5">
        <v>6</v>
      </c>
      <c r="R5" t="s">
        <v>11</v>
      </c>
      <c r="S5">
        <f>SUM(S3,S4)</f>
        <v>1</v>
      </c>
      <c r="V5" t="s">
        <v>18</v>
      </c>
    </row>
    <row r="6" spans="2:30" x14ac:dyDescent="0.2">
      <c r="B6">
        <v>5</v>
      </c>
      <c r="C6">
        <f t="shared" si="0"/>
        <v>2.2360679774997898</v>
      </c>
      <c r="D6">
        <f t="shared" si="1"/>
        <v>25</v>
      </c>
      <c r="E6">
        <f t="shared" si="2"/>
        <v>2.3219280948873622</v>
      </c>
      <c r="W6" t="s">
        <v>19</v>
      </c>
      <c r="X6">
        <v>3</v>
      </c>
      <c r="Y6">
        <v>1</v>
      </c>
      <c r="Z6">
        <v>4</v>
      </c>
    </row>
    <row r="7" spans="2:30" x14ac:dyDescent="0.2">
      <c r="B7">
        <v>6</v>
      </c>
      <c r="C7">
        <f t="shared" si="0"/>
        <v>2.4494897427831779</v>
      </c>
      <c r="D7">
        <f t="shared" si="1"/>
        <v>36</v>
      </c>
      <c r="E7">
        <f t="shared" si="2"/>
        <v>2.5849625007211561</v>
      </c>
      <c r="W7" t="s">
        <v>20</v>
      </c>
      <c r="X7">
        <v>4</v>
      </c>
      <c r="Y7">
        <v>4</v>
      </c>
      <c r="Z7">
        <v>8</v>
      </c>
    </row>
    <row r="8" spans="2:30" x14ac:dyDescent="0.2">
      <c r="B8">
        <v>7</v>
      </c>
      <c r="C8">
        <f t="shared" si="0"/>
        <v>2.6457513110645907</v>
      </c>
      <c r="D8">
        <f t="shared" si="1"/>
        <v>49</v>
      </c>
      <c r="E8">
        <f t="shared" si="2"/>
        <v>2.8073549220576042</v>
      </c>
      <c r="X8">
        <v>7</v>
      </c>
      <c r="Y8">
        <v>5</v>
      </c>
    </row>
    <row r="9" spans="2:30" x14ac:dyDescent="0.2">
      <c r="B9">
        <v>8</v>
      </c>
      <c r="C9">
        <f t="shared" si="0"/>
        <v>2.8284271247461903</v>
      </c>
      <c r="D9">
        <f t="shared" si="1"/>
        <v>64</v>
      </c>
      <c r="E9">
        <f t="shared" si="2"/>
        <v>3</v>
      </c>
      <c r="J9" t="s">
        <v>7</v>
      </c>
      <c r="K9" t="s">
        <v>8</v>
      </c>
      <c r="V9" t="s">
        <v>21</v>
      </c>
    </row>
    <row r="10" spans="2:30" x14ac:dyDescent="0.2">
      <c r="B10">
        <v>9</v>
      </c>
      <c r="C10">
        <f t="shared" si="0"/>
        <v>3</v>
      </c>
      <c r="D10">
        <f t="shared" si="1"/>
        <v>81</v>
      </c>
      <c r="E10">
        <f t="shared" si="2"/>
        <v>3.1699250014423126</v>
      </c>
      <c r="G10" t="s">
        <v>9</v>
      </c>
      <c r="H10">
        <f>SUM(H1:H5)/5</f>
        <v>10.8</v>
      </c>
      <c r="I10">
        <f>SUM(I1:I5)/5</f>
        <v>4.2</v>
      </c>
      <c r="J10">
        <v>9</v>
      </c>
      <c r="K10">
        <v>3</v>
      </c>
      <c r="L10">
        <f>SQRT((H10-J10)^2 + (I10-K10)^2)</f>
        <v>2.1633307652783942</v>
      </c>
      <c r="W10" t="s">
        <v>22</v>
      </c>
      <c r="X10">
        <v>7</v>
      </c>
      <c r="Y10">
        <v>0</v>
      </c>
      <c r="Z10">
        <v>7</v>
      </c>
    </row>
    <row r="11" spans="2:30" x14ac:dyDescent="0.2">
      <c r="B11">
        <v>10</v>
      </c>
      <c r="C11">
        <f t="shared" si="0"/>
        <v>3.1622776601683795</v>
      </c>
      <c r="D11">
        <f t="shared" si="1"/>
        <v>100</v>
      </c>
      <c r="E11">
        <f t="shared" si="2"/>
        <v>3.3219280948873626</v>
      </c>
      <c r="H11">
        <v>390</v>
      </c>
      <c r="I11">
        <v>250</v>
      </c>
      <c r="J11">
        <v>120</v>
      </c>
      <c r="K11">
        <v>300</v>
      </c>
      <c r="L11">
        <f t="shared" ref="L11:L20" si="4">SQRT((H11-J11)^2 + (I11-K11)^2)</f>
        <v>274.59060435491961</v>
      </c>
      <c r="M11" s="1" t="s">
        <v>31</v>
      </c>
      <c r="W11" t="s">
        <v>23</v>
      </c>
      <c r="X11">
        <v>0</v>
      </c>
      <c r="Y11">
        <v>5</v>
      </c>
      <c r="Z11">
        <v>5</v>
      </c>
    </row>
    <row r="12" spans="2:30" x14ac:dyDescent="0.2">
      <c r="B12">
        <v>11</v>
      </c>
      <c r="C12">
        <f t="shared" si="0"/>
        <v>3.3166247903553998</v>
      </c>
      <c r="D12">
        <f t="shared" si="1"/>
        <v>121</v>
      </c>
      <c r="E12">
        <f t="shared" si="2"/>
        <v>3.4594316186372978</v>
      </c>
      <c r="H12">
        <v>390</v>
      </c>
      <c r="I12">
        <v>250</v>
      </c>
      <c r="J12">
        <v>180</v>
      </c>
      <c r="K12">
        <v>90</v>
      </c>
      <c r="L12">
        <f t="shared" si="4"/>
        <v>264.0075756488817</v>
      </c>
      <c r="M12" s="1" t="s">
        <v>32</v>
      </c>
      <c r="X12">
        <v>7</v>
      </c>
      <c r="Y12">
        <v>5</v>
      </c>
    </row>
    <row r="13" spans="2:30" x14ac:dyDescent="0.2">
      <c r="B13">
        <v>12</v>
      </c>
      <c r="C13">
        <f t="shared" si="0"/>
        <v>3.4641016151377544</v>
      </c>
      <c r="D13">
        <f t="shared" si="1"/>
        <v>144</v>
      </c>
      <c r="E13">
        <f t="shared" si="2"/>
        <v>3.5849625007211565</v>
      </c>
      <c r="H13">
        <v>390</v>
      </c>
      <c r="I13">
        <v>250</v>
      </c>
      <c r="J13">
        <v>400</v>
      </c>
      <c r="K13">
        <v>80</v>
      </c>
      <c r="L13">
        <f t="shared" si="4"/>
        <v>170.29386365926402</v>
      </c>
      <c r="M13" s="1" t="s">
        <v>33</v>
      </c>
      <c r="V13" t="s">
        <v>24</v>
      </c>
    </row>
    <row r="14" spans="2:30" x14ac:dyDescent="0.2">
      <c r="B14">
        <v>13</v>
      </c>
      <c r="C14">
        <f t="shared" si="0"/>
        <v>3.6055512754639891</v>
      </c>
      <c r="D14">
        <f t="shared" si="1"/>
        <v>169</v>
      </c>
      <c r="E14">
        <f t="shared" si="2"/>
        <v>3.7004397181410922</v>
      </c>
      <c r="H14">
        <v>390</v>
      </c>
      <c r="I14">
        <v>250</v>
      </c>
      <c r="J14">
        <v>210</v>
      </c>
      <c r="K14">
        <v>190</v>
      </c>
      <c r="L14">
        <f t="shared" si="4"/>
        <v>189.73665961010275</v>
      </c>
      <c r="M14" s="1" t="s">
        <v>34</v>
      </c>
      <c r="W14" t="s">
        <v>25</v>
      </c>
      <c r="X14">
        <v>4</v>
      </c>
      <c r="Y14">
        <v>4</v>
      </c>
      <c r="Z14">
        <v>8</v>
      </c>
    </row>
    <row r="15" spans="2:30" x14ac:dyDescent="0.2">
      <c r="B15">
        <v>14</v>
      </c>
      <c r="C15">
        <f t="shared" si="0"/>
        <v>3.7416573867739413</v>
      </c>
      <c r="D15">
        <f t="shared" si="1"/>
        <v>196</v>
      </c>
      <c r="E15">
        <f t="shared" si="2"/>
        <v>3.8073549220576037</v>
      </c>
      <c r="H15">
        <v>390</v>
      </c>
      <c r="I15">
        <v>250</v>
      </c>
      <c r="J15">
        <v>390</v>
      </c>
      <c r="K15">
        <v>250</v>
      </c>
      <c r="L15">
        <f t="shared" si="4"/>
        <v>0</v>
      </c>
      <c r="M15" s="1" t="s">
        <v>35</v>
      </c>
      <c r="W15" t="s">
        <v>26</v>
      </c>
      <c r="X15">
        <v>3</v>
      </c>
      <c r="Y15">
        <v>1</v>
      </c>
      <c r="Z15">
        <v>4</v>
      </c>
    </row>
    <row r="16" spans="2:30" x14ac:dyDescent="0.2">
      <c r="B16">
        <v>15</v>
      </c>
      <c r="C16">
        <f t="shared" si="0"/>
        <v>3.872983346207417</v>
      </c>
      <c r="D16">
        <f t="shared" si="1"/>
        <v>225</v>
      </c>
      <c r="E16">
        <f t="shared" si="2"/>
        <v>3.9068905956085187</v>
      </c>
      <c r="H16">
        <v>390</v>
      </c>
      <c r="I16">
        <v>250</v>
      </c>
      <c r="J16">
        <v>120</v>
      </c>
      <c r="K16">
        <v>350</v>
      </c>
      <c r="L16">
        <f t="shared" si="4"/>
        <v>287.92360097775935</v>
      </c>
      <c r="M16" s="1" t="s">
        <v>36</v>
      </c>
      <c r="X16">
        <v>7</v>
      </c>
      <c r="Y16">
        <v>5</v>
      </c>
    </row>
    <row r="17" spans="2:25" x14ac:dyDescent="0.2">
      <c r="B17">
        <v>16</v>
      </c>
      <c r="C17">
        <f t="shared" si="0"/>
        <v>4</v>
      </c>
      <c r="D17">
        <f t="shared" si="1"/>
        <v>256</v>
      </c>
      <c r="E17">
        <f t="shared" si="2"/>
        <v>4</v>
      </c>
      <c r="H17">
        <v>390</v>
      </c>
      <c r="I17">
        <v>250</v>
      </c>
      <c r="J17">
        <v>180</v>
      </c>
      <c r="K17">
        <v>100</v>
      </c>
      <c r="L17">
        <f t="shared" si="4"/>
        <v>258.06975801127879</v>
      </c>
      <c r="M17" s="1" t="s">
        <v>37</v>
      </c>
    </row>
    <row r="18" spans="2:25" x14ac:dyDescent="0.2">
      <c r="B18">
        <v>17</v>
      </c>
      <c r="C18">
        <f t="shared" si="0"/>
        <v>4.1231056256176606</v>
      </c>
      <c r="D18">
        <f t="shared" si="1"/>
        <v>289</v>
      </c>
      <c r="E18">
        <f t="shared" si="2"/>
        <v>4.08746284125034</v>
      </c>
      <c r="H18">
        <v>390</v>
      </c>
      <c r="I18">
        <v>250</v>
      </c>
      <c r="J18">
        <v>500</v>
      </c>
      <c r="K18">
        <v>75</v>
      </c>
      <c r="L18">
        <f t="shared" si="4"/>
        <v>206.70026608594387</v>
      </c>
      <c r="M18" s="1" t="s">
        <v>38</v>
      </c>
    </row>
    <row r="19" spans="2:25" x14ac:dyDescent="0.2">
      <c r="B19">
        <v>18</v>
      </c>
      <c r="C19">
        <f t="shared" si="0"/>
        <v>4.2426406871192848</v>
      </c>
      <c r="D19">
        <f t="shared" si="1"/>
        <v>324</v>
      </c>
      <c r="E19">
        <f t="shared" si="2"/>
        <v>4.1699250014423122</v>
      </c>
      <c r="H19">
        <v>390</v>
      </c>
      <c r="I19">
        <v>250</v>
      </c>
      <c r="J19">
        <v>210</v>
      </c>
      <c r="K19">
        <v>160</v>
      </c>
      <c r="L19">
        <f t="shared" si="4"/>
        <v>201.24611797498108</v>
      </c>
      <c r="M19" s="1" t="s">
        <v>39</v>
      </c>
    </row>
    <row r="20" spans="2:25" x14ac:dyDescent="0.2">
      <c r="B20">
        <v>19</v>
      </c>
      <c r="C20">
        <f t="shared" si="0"/>
        <v>4.358898943540674</v>
      </c>
      <c r="D20">
        <f t="shared" si="1"/>
        <v>361</v>
      </c>
      <c r="E20">
        <f t="shared" si="2"/>
        <v>4.2479275134435852</v>
      </c>
      <c r="H20">
        <v>390</v>
      </c>
      <c r="I20">
        <v>250</v>
      </c>
      <c r="J20">
        <v>190</v>
      </c>
      <c r="K20">
        <v>80</v>
      </c>
      <c r="L20">
        <f t="shared" si="4"/>
        <v>262.48809496813374</v>
      </c>
      <c r="M20" s="1" t="s">
        <v>40</v>
      </c>
    </row>
    <row r="21" spans="2:25" x14ac:dyDescent="0.2">
      <c r="B21">
        <v>20</v>
      </c>
      <c r="C21">
        <f t="shared" si="0"/>
        <v>4.4721359549995796</v>
      </c>
      <c r="D21">
        <f t="shared" si="1"/>
        <v>400</v>
      </c>
      <c r="E21">
        <f t="shared" si="2"/>
        <v>4.3219280948873626</v>
      </c>
      <c r="H21">
        <v>390</v>
      </c>
      <c r="I21">
        <v>250</v>
      </c>
      <c r="J21">
        <v>130</v>
      </c>
      <c r="K21">
        <v>290</v>
      </c>
      <c r="L21">
        <f>SQRT((H21-J21)^2 + (I21-K21)^2)</f>
        <v>263.05892875931812</v>
      </c>
      <c r="M21" s="1" t="s">
        <v>41</v>
      </c>
      <c r="Y21">
        <f>7/12</f>
        <v>0.58333333333333337</v>
      </c>
    </row>
    <row r="22" spans="2:25" x14ac:dyDescent="0.2">
      <c r="B22">
        <v>21</v>
      </c>
      <c r="C22">
        <f t="shared" si="0"/>
        <v>4.5825756949558398</v>
      </c>
      <c r="D22">
        <f t="shared" si="1"/>
        <v>441</v>
      </c>
      <c r="E22">
        <f t="shared" si="2"/>
        <v>4.3923174227787607</v>
      </c>
      <c r="H22">
        <v>390</v>
      </c>
      <c r="I22">
        <v>250</v>
      </c>
      <c r="J22">
        <v>210</v>
      </c>
      <c r="K22">
        <v>210</v>
      </c>
      <c r="L22">
        <f>SQRT((H22-J22)^2 + (I22-K22)^2)</f>
        <v>184.39088914585776</v>
      </c>
      <c r="M22" s="1" t="s">
        <v>42</v>
      </c>
      <c r="Y22">
        <f>5/12*0.811</f>
        <v>0.3379166666666667</v>
      </c>
    </row>
    <row r="23" spans="2:25" x14ac:dyDescent="0.2">
      <c r="B23">
        <v>22</v>
      </c>
      <c r="C23">
        <f t="shared" si="0"/>
        <v>4.6904157598234297</v>
      </c>
      <c r="D23">
        <f t="shared" si="1"/>
        <v>484</v>
      </c>
      <c r="E23">
        <f t="shared" si="2"/>
        <v>4.4594316186372973</v>
      </c>
      <c r="Y23">
        <f>SUM(Y21:Y22)</f>
        <v>0.92125000000000012</v>
      </c>
    </row>
    <row r="24" spans="2:25" x14ac:dyDescent="0.2">
      <c r="B24">
        <v>23</v>
      </c>
      <c r="C24">
        <f t="shared" si="0"/>
        <v>4.7958315233127191</v>
      </c>
      <c r="D24">
        <f t="shared" si="1"/>
        <v>529</v>
      </c>
      <c r="E24">
        <f t="shared" si="2"/>
        <v>4.5235619560570131</v>
      </c>
    </row>
    <row r="25" spans="2:25" x14ac:dyDescent="0.2">
      <c r="B25">
        <v>24</v>
      </c>
      <c r="C25">
        <f t="shared" si="0"/>
        <v>4.8989794855663558</v>
      </c>
      <c r="D25">
        <f t="shared" si="1"/>
        <v>576</v>
      </c>
      <c r="E25">
        <f t="shared" si="2"/>
        <v>4.584962500721157</v>
      </c>
    </row>
    <row r="26" spans="2:25" x14ac:dyDescent="0.2">
      <c r="B26">
        <v>25</v>
      </c>
      <c r="C26">
        <f t="shared" si="0"/>
        <v>5</v>
      </c>
      <c r="D26">
        <f t="shared" si="1"/>
        <v>625</v>
      </c>
      <c r="E26">
        <f t="shared" si="2"/>
        <v>4.6438561897747244</v>
      </c>
    </row>
    <row r="27" spans="2:25" x14ac:dyDescent="0.2">
      <c r="B27">
        <v>26</v>
      </c>
      <c r="C27">
        <f t="shared" si="0"/>
        <v>5.0990195135927845</v>
      </c>
      <c r="D27">
        <f t="shared" si="1"/>
        <v>676</v>
      </c>
      <c r="E27">
        <f t="shared" si="2"/>
        <v>4.7004397181410926</v>
      </c>
    </row>
    <row r="28" spans="2:25" x14ac:dyDescent="0.2">
      <c r="B28">
        <v>27</v>
      </c>
      <c r="C28">
        <f t="shared" si="0"/>
        <v>5.196152422706632</v>
      </c>
      <c r="D28">
        <f t="shared" si="1"/>
        <v>729</v>
      </c>
      <c r="E28">
        <f t="shared" si="2"/>
        <v>4.7548875021634691</v>
      </c>
    </row>
    <row r="29" spans="2:25" x14ac:dyDescent="0.2">
      <c r="B29">
        <v>28</v>
      </c>
      <c r="C29">
        <f t="shared" si="0"/>
        <v>5.2915026221291814</v>
      </c>
      <c r="D29">
        <f t="shared" si="1"/>
        <v>784</v>
      </c>
      <c r="E29">
        <f t="shared" si="2"/>
        <v>4.8073549220576037</v>
      </c>
    </row>
    <row r="30" spans="2:25" x14ac:dyDescent="0.2">
      <c r="B30">
        <v>29</v>
      </c>
      <c r="C30">
        <f t="shared" si="0"/>
        <v>5.3851648071345037</v>
      </c>
      <c r="D30">
        <f t="shared" si="1"/>
        <v>841</v>
      </c>
      <c r="E30">
        <f t="shared" si="2"/>
        <v>4.8579809951275728</v>
      </c>
    </row>
    <row r="31" spans="2:25" x14ac:dyDescent="0.2">
      <c r="B31">
        <v>30</v>
      </c>
      <c r="C31">
        <f t="shared" si="0"/>
        <v>5.4772255750516612</v>
      </c>
      <c r="D31">
        <f t="shared" si="1"/>
        <v>900</v>
      </c>
      <c r="E31">
        <f t="shared" si="2"/>
        <v>4.9068905956085187</v>
      </c>
    </row>
    <row r="32" spans="2:25" x14ac:dyDescent="0.2">
      <c r="B32">
        <v>31</v>
      </c>
      <c r="C32">
        <f t="shared" si="0"/>
        <v>5.5677643628300215</v>
      </c>
      <c r="D32">
        <f t="shared" si="1"/>
        <v>961</v>
      </c>
      <c r="E32">
        <f t="shared" si="2"/>
        <v>4.9541963103868758</v>
      </c>
    </row>
    <row r="33" spans="2:5" x14ac:dyDescent="0.2">
      <c r="B33">
        <v>32</v>
      </c>
      <c r="C33">
        <f t="shared" si="0"/>
        <v>5.6568542494923806</v>
      </c>
      <c r="D33">
        <f t="shared" si="1"/>
        <v>1024</v>
      </c>
      <c r="E33">
        <f t="shared" si="2"/>
        <v>5</v>
      </c>
    </row>
    <row r="34" spans="2:5" x14ac:dyDescent="0.2">
      <c r="C34">
        <f t="shared" si="0"/>
        <v>0</v>
      </c>
      <c r="D34">
        <f t="shared" si="1"/>
        <v>0</v>
      </c>
      <c r="E34" t="e">
        <f t="shared" si="2"/>
        <v>#NUM!</v>
      </c>
    </row>
    <row r="35" spans="2:5" x14ac:dyDescent="0.2">
      <c r="C35">
        <f t="shared" si="0"/>
        <v>0</v>
      </c>
      <c r="D35">
        <f t="shared" si="1"/>
        <v>0</v>
      </c>
      <c r="E35" t="e">
        <f t="shared" si="2"/>
        <v>#NUM!</v>
      </c>
    </row>
    <row r="36" spans="2:5" x14ac:dyDescent="0.2">
      <c r="B36">
        <v>3.23</v>
      </c>
      <c r="C36">
        <f t="shared" si="0"/>
        <v>1.7972200755611429</v>
      </c>
      <c r="D36">
        <f t="shared" si="1"/>
        <v>10.4329</v>
      </c>
      <c r="E36">
        <f t="shared" si="2"/>
        <v>1.6915341649192002</v>
      </c>
    </row>
    <row r="37" spans="2:5" x14ac:dyDescent="0.2">
      <c r="C37">
        <f t="shared" si="0"/>
        <v>0</v>
      </c>
      <c r="D37">
        <f t="shared" si="1"/>
        <v>0</v>
      </c>
      <c r="E37" t="e">
        <f t="shared" si="2"/>
        <v>#NUM!</v>
      </c>
    </row>
    <row r="38" spans="2:5" x14ac:dyDescent="0.2">
      <c r="C38">
        <f t="shared" si="0"/>
        <v>0</v>
      </c>
      <c r="D38">
        <f t="shared" si="1"/>
        <v>0</v>
      </c>
      <c r="E38" t="e">
        <f t="shared" si="2"/>
        <v>#NUM!</v>
      </c>
    </row>
    <row r="39" spans="2:5" x14ac:dyDescent="0.2">
      <c r="C39">
        <f t="shared" si="0"/>
        <v>0</v>
      </c>
      <c r="D39">
        <f t="shared" si="1"/>
        <v>0</v>
      </c>
      <c r="E39" t="e">
        <f t="shared" si="2"/>
        <v>#NUM!</v>
      </c>
    </row>
    <row r="40" spans="2:5" x14ac:dyDescent="0.2">
      <c r="C40">
        <f t="shared" si="0"/>
        <v>0</v>
      </c>
      <c r="D40">
        <f t="shared" si="1"/>
        <v>0</v>
      </c>
      <c r="E40" t="e">
        <f t="shared" si="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Manoj Kumar</dc:creator>
  <cp:keywords/>
  <dc:description/>
  <cp:lastModifiedBy>. Manoj Kumar</cp:lastModifiedBy>
  <cp:revision/>
  <dcterms:created xsi:type="dcterms:W3CDTF">2018-10-13T12:26:15Z</dcterms:created>
  <dcterms:modified xsi:type="dcterms:W3CDTF">2018-10-21T20:18:50Z</dcterms:modified>
  <cp:category/>
  <cp:contentStatus/>
</cp:coreProperties>
</file>