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3/"/>
    </mc:Choice>
  </mc:AlternateContent>
  <xr:revisionPtr revIDLastSave="0" documentId="13_ncr:1_{82C2866B-0D68-024F-884C-DD9F89F282EA}" xr6:coauthVersionLast="40" xr6:coauthVersionMax="40" xr10:uidLastSave="{00000000-0000-0000-0000-000000000000}"/>
  <bookViews>
    <workbookView xWindow="0" yWindow="460" windowWidth="38400" windowHeight="21140" xr2:uid="{5F371CBF-4ABF-E445-9F90-C024ABA0AB95}"/>
  </bookViews>
  <sheets>
    <sheet name="Sheet1" sheetId="1" r:id="rId1"/>
  </sheets>
  <definedNames>
    <definedName name="_xlchart.v1.0" hidden="1">Sheet1!$K$2:$K$118</definedName>
    <definedName name="_xlchart.v1.1" hidden="1">Sheet1!$I$2:$I$118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1" l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7" i="1"/>
  <c r="H96" i="1"/>
  <c r="H95" i="1"/>
  <c r="H94" i="1"/>
  <c r="H93" i="1"/>
  <c r="H92" i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60" i="1"/>
  <c r="H59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2" i="1"/>
  <c r="K13" i="1"/>
  <c r="K15" i="1"/>
  <c r="K34" i="1"/>
  <c r="K35" i="1"/>
  <c r="K53" i="1"/>
  <c r="K68" i="1"/>
  <c r="K89" i="1"/>
  <c r="K101" i="1"/>
  <c r="K118" i="1"/>
  <c r="K70" i="1"/>
  <c r="K22" i="1"/>
  <c r="K33" i="1"/>
  <c r="K49" i="1"/>
  <c r="K71" i="1"/>
  <c r="K84" i="1"/>
  <c r="K109" i="1"/>
  <c r="K77" i="1" l="1"/>
  <c r="K42" i="1"/>
  <c r="K27" i="1"/>
  <c r="K11" i="1"/>
  <c r="K79" i="1"/>
  <c r="K47" i="1"/>
  <c r="K55" i="1"/>
  <c r="K110" i="1"/>
  <c r="K98" i="1"/>
  <c r="K87" i="1"/>
  <c r="K102" i="1"/>
  <c r="K64" i="1"/>
  <c r="K14" i="1"/>
  <c r="K52" i="1"/>
  <c r="K31" i="1"/>
  <c r="K28" i="1"/>
  <c r="K117" i="1"/>
  <c r="K82" i="1"/>
  <c r="K10" i="1"/>
  <c r="K21" i="1"/>
  <c r="K100" i="1"/>
  <c r="K60" i="1"/>
  <c r="K8" i="1"/>
  <c r="K78" i="1"/>
  <c r="K50" i="1"/>
  <c r="K41" i="1"/>
  <c r="K46" i="1"/>
  <c r="K65" i="1"/>
  <c r="K75" i="1"/>
  <c r="K30" i="1"/>
  <c r="K20" i="1"/>
  <c r="K114" i="1"/>
  <c r="K58" i="1"/>
  <c r="K18" i="1"/>
  <c r="K80" i="1"/>
  <c r="K96" i="1"/>
  <c r="K26" i="1"/>
  <c r="K63" i="1"/>
  <c r="K95" i="1"/>
  <c r="K44" i="1"/>
  <c r="K4" i="1"/>
  <c r="K93" i="1"/>
  <c r="K38" i="1"/>
  <c r="K113" i="1"/>
  <c r="K57" i="1"/>
  <c r="K39" i="1"/>
  <c r="K3" i="1"/>
  <c r="K7" i="1"/>
  <c r="K105" i="1"/>
  <c r="K76" i="1"/>
  <c r="K61" i="1"/>
  <c r="K16" i="1"/>
  <c r="K59" i="1"/>
  <c r="K9" i="1"/>
  <c r="K81" i="1"/>
  <c r="K74" i="1"/>
  <c r="K25" i="1"/>
  <c r="K106" i="1"/>
  <c r="K62" i="1"/>
  <c r="K2" i="1"/>
  <c r="K90" i="1"/>
  <c r="K73" i="1"/>
  <c r="K24" i="1"/>
  <c r="K40" i="1"/>
  <c r="K94" i="1"/>
  <c r="K83" i="1"/>
  <c r="K48" i="1"/>
  <c r="K19" i="1"/>
  <c r="K56" i="1"/>
  <c r="K116" i="1"/>
  <c r="K99" i="1"/>
  <c r="K88" i="1"/>
  <c r="K67" i="1"/>
  <c r="K43" i="1"/>
  <c r="K29" i="1"/>
  <c r="K12" i="1"/>
  <c r="K115" i="1"/>
  <c r="K45" i="1"/>
  <c r="K107" i="1"/>
  <c r="K6" i="1"/>
  <c r="K104" i="1"/>
  <c r="K66" i="1"/>
  <c r="K32" i="1"/>
  <c r="K17" i="1"/>
  <c r="K112" i="1"/>
  <c r="K85" i="1"/>
  <c r="K72" i="1"/>
  <c r="K51" i="1"/>
  <c r="K36" i="1"/>
  <c r="K23" i="1"/>
  <c r="K111" i="1"/>
  <c r="K5" i="1"/>
  <c r="K103" i="1"/>
  <c r="K91" i="1"/>
  <c r="K69" i="1"/>
  <c r="K54" i="1"/>
  <c r="K37" i="1"/>
</calcChain>
</file>

<file path=xl/sharedStrings.xml><?xml version="1.0" encoding="utf-8"?>
<sst xmlns="http://schemas.openxmlformats.org/spreadsheetml/2006/main" count="271" uniqueCount="261">
  <si>
    <t>涂家业</t>
  </si>
  <si>
    <t>林阔</t>
  </si>
  <si>
    <t>陈笑谈</t>
  </si>
  <si>
    <t>姚淇译</t>
  </si>
  <si>
    <t>袁嘉凯</t>
  </si>
  <si>
    <t>宗杰</t>
  </si>
  <si>
    <t>liupengyu</t>
  </si>
  <si>
    <t>周海鹏</t>
  </si>
  <si>
    <t>kesibo</t>
  </si>
  <si>
    <t>caizhiwei</t>
  </si>
  <si>
    <t>sunyiyan</t>
  </si>
  <si>
    <t>凌笑铃</t>
  </si>
  <si>
    <t>shixingyue</t>
  </si>
  <si>
    <t>xieyihua</t>
  </si>
  <si>
    <t>zhangxujie</t>
  </si>
  <si>
    <t>郑镇航</t>
  </si>
  <si>
    <t>xiangzhengxi</t>
  </si>
  <si>
    <t>李炳权</t>
  </si>
  <si>
    <t>钟哲灏</t>
  </si>
  <si>
    <t>苏亮州</t>
  </si>
  <si>
    <t>董泽楠</t>
  </si>
  <si>
    <t>李东恒</t>
  </si>
  <si>
    <t>覃雨晨</t>
  </si>
  <si>
    <t>宫凯凤</t>
  </si>
  <si>
    <t>黄义凯</t>
  </si>
  <si>
    <t>陈泓仰</t>
  </si>
  <si>
    <t>郝自耕</t>
  </si>
  <si>
    <t>邓中天</t>
  </si>
  <si>
    <t>yinjiyi</t>
  </si>
  <si>
    <t>田启睿</t>
  </si>
  <si>
    <t>雷至祺</t>
  </si>
  <si>
    <t>zhangqifan</t>
  </si>
  <si>
    <t>郑非凡</t>
  </si>
  <si>
    <t>冯镇轩</t>
  </si>
  <si>
    <t>zhanjianzhou</t>
  </si>
  <si>
    <t>穆晨旗</t>
  </si>
  <si>
    <t>叶广智</t>
  </si>
  <si>
    <t>张家豪</t>
  </si>
  <si>
    <t>苏梓煌</t>
  </si>
  <si>
    <t>欧阳凯</t>
  </si>
  <si>
    <t>zhangyixun</t>
  </si>
  <si>
    <t>zhourui</t>
  </si>
  <si>
    <t>赖若潘</t>
  </si>
  <si>
    <t>GuoJinhong</t>
  </si>
  <si>
    <t>yanmengmeng</t>
  </si>
  <si>
    <t>zhengxiangyu</t>
  </si>
  <si>
    <t>徐靖</t>
  </si>
  <si>
    <t>庄钟嵛</t>
  </si>
  <si>
    <t>陈德毅</t>
  </si>
  <si>
    <t>HEGUANLAN</t>
  </si>
  <si>
    <t>侯凯夫</t>
  </si>
  <si>
    <t>林一诺</t>
  </si>
  <si>
    <t>李智源</t>
  </si>
  <si>
    <t>覃嘉琪</t>
  </si>
  <si>
    <t>黄维哲</t>
  </si>
  <si>
    <t>学号</t>
    <phoneticPr fontId="1" type="noConversion"/>
  </si>
  <si>
    <t>姓名</t>
    <phoneticPr fontId="1" type="noConversion"/>
  </si>
  <si>
    <t>实验报告-30</t>
    <phoneticPr fontId="1" type="noConversion"/>
  </si>
  <si>
    <t>代码-10</t>
    <phoneticPr fontId="1" type="noConversion"/>
  </si>
  <si>
    <t>正确性-30</t>
    <phoneticPr fontId="1" type="noConversion"/>
  </si>
  <si>
    <t>性能分-30</t>
    <phoneticPr fontId="1" type="noConversion"/>
  </si>
  <si>
    <t>总分-100</t>
    <phoneticPr fontId="1" type="noConversion"/>
  </si>
  <si>
    <t>张富龙</t>
  </si>
  <si>
    <t>备注</t>
    <phoneticPr fontId="1" type="noConversion"/>
  </si>
  <si>
    <t>程序无反应</t>
    <phoneticPr fontId="1" type="noConversion"/>
  </si>
  <si>
    <t>编译错误</t>
    <phoneticPr fontId="1" type="noConversion"/>
  </si>
  <si>
    <t>正确个数</t>
    <phoneticPr fontId="1" type="noConversion"/>
  </si>
  <si>
    <t>麦金杰</t>
  </si>
  <si>
    <t>肖杨耀</t>
  </si>
  <si>
    <t>YangZhicheng</t>
  </si>
  <si>
    <t>蔡名杰</t>
  </si>
  <si>
    <t>曾惠聪</t>
  </si>
  <si>
    <t>郭泽宇</t>
  </si>
  <si>
    <t>黄子聪</t>
  </si>
  <si>
    <t>刘子玮</t>
  </si>
  <si>
    <t>欧阳润宇</t>
  </si>
  <si>
    <t>欧梓杰</t>
  </si>
  <si>
    <t>WangBaiHong</t>
  </si>
  <si>
    <t>邹元昊</t>
  </si>
  <si>
    <t>lixinrui</t>
  </si>
  <si>
    <t>李沐晗</t>
  </si>
  <si>
    <t>陈方伟</t>
  </si>
  <si>
    <t>陈楠</t>
  </si>
  <si>
    <t>丰泽霖</t>
  </si>
  <si>
    <t>韩政</t>
  </si>
  <si>
    <t>黄迪润</t>
  </si>
  <si>
    <t>huanghaiyu</t>
  </si>
  <si>
    <t>黄俊义</t>
  </si>
  <si>
    <t>黄凯欢</t>
  </si>
  <si>
    <t>黄曦旸</t>
  </si>
  <si>
    <t>贾德成</t>
  </si>
  <si>
    <t>江奋跃</t>
  </si>
  <si>
    <t>jinbaihui</t>
  </si>
  <si>
    <t>劳马东</t>
  </si>
  <si>
    <t>刘海</t>
  </si>
  <si>
    <t>刘巍</t>
  </si>
  <si>
    <t>liuxiaorui</t>
  </si>
  <si>
    <t>刘英杰</t>
  </si>
  <si>
    <t>刘喆</t>
  </si>
  <si>
    <t>liuzhibo</t>
  </si>
  <si>
    <t>陆浩森</t>
  </si>
  <si>
    <t>彭义兴</t>
  </si>
  <si>
    <t>蒲韬</t>
  </si>
  <si>
    <t>邱圣浩</t>
  </si>
  <si>
    <t>区炜彬</t>
  </si>
  <si>
    <t>孙江鑫</t>
  </si>
  <si>
    <t>王宏健</t>
  </si>
  <si>
    <t>王继明</t>
  </si>
  <si>
    <t>wangjinpeng</t>
  </si>
  <si>
    <t>王锡淮</t>
  </si>
  <si>
    <t>weiboyao</t>
  </si>
  <si>
    <t>xiaoyao</t>
  </si>
  <si>
    <t>谢江钊</t>
  </si>
  <si>
    <t>yanbin</t>
  </si>
  <si>
    <t>杨陈泽</t>
  </si>
  <si>
    <t>yyj</t>
  </si>
  <si>
    <t>yuhaomin</t>
  </si>
  <si>
    <t>张金涛</t>
  </si>
  <si>
    <t>张懋熙</t>
  </si>
  <si>
    <t>zhaobinqi</t>
  </si>
  <si>
    <t>ZhengHaoZhong</t>
  </si>
  <si>
    <t>郑育聪</t>
  </si>
  <si>
    <t>ZhuoRuiQi</t>
  </si>
  <si>
    <t>刘远</t>
  </si>
  <si>
    <t>wuzhebin</t>
  </si>
  <si>
    <t>武康康</t>
  </si>
  <si>
    <t>周子豪</t>
  </si>
  <si>
    <t>liangjincheng</t>
  </si>
  <si>
    <t>没有报告</t>
  </si>
  <si>
    <t>CUDA性能（100w数据）/ ms</t>
    <phoneticPr fontId="1" type="noConversion"/>
  </si>
  <si>
    <t>中间</t>
    <phoneticPr fontId="4" type="noConversion"/>
  </si>
  <si>
    <t>归一化</t>
    <phoneticPr fontId="4" type="noConversion"/>
  </si>
  <si>
    <t>小于10ms</t>
    <phoneticPr fontId="4" type="noConversion"/>
  </si>
  <si>
    <t>大于4000ms</t>
    <phoneticPr fontId="4" type="noConversion"/>
  </si>
  <si>
    <t>MD5</t>
    <phoneticPr fontId="1" type="noConversion"/>
  </si>
  <si>
    <t>4D51AD0EF9D02821818434B7C5F38CAE</t>
  </si>
  <si>
    <t>09F300DEC4B3499A260B65070EDE68E4</t>
  </si>
  <si>
    <t>7454BBF2560F64CE871FC6ABD271DF5E</t>
  </si>
  <si>
    <t>09D007FB9037F76903A2F63FB820EBFE</t>
  </si>
  <si>
    <t>367B48EE385A7B94E21460771710D839</t>
  </si>
  <si>
    <t>DC14C6C20E9A3848DF745EF924C475B6</t>
  </si>
  <si>
    <t>6DD8A0D2A89087276CF53062C57AEA1C</t>
  </si>
  <si>
    <t>1333242AF35CE8EC1E3F637860389134</t>
  </si>
  <si>
    <t>BD784DAEF4F59B74CF4C5290482F1F80</t>
  </si>
  <si>
    <t>F95C6E12824A2D4505BE859934B12005</t>
  </si>
  <si>
    <t>8C8B62AB70CAD3AE0587A03A04950D72</t>
  </si>
  <si>
    <t>0F3CDCF7250A6E41949B8BE3AFEB7719</t>
  </si>
  <si>
    <t>9F25D525A45DCE2F6F724670026E7BC5</t>
  </si>
  <si>
    <t>69ECA330A584B7CD02E8A8E9F6D96936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</si>
  <si>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</si>
  <si>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</si>
  <si>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</si>
  <si>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</si>
  <si>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</si>
  <si>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71C0D73B256BBDFDAF9669CE0FB237AB</t>
  </si>
  <si>
    <t>46D3C66EBCB08DCB2088C75D16D82587</t>
  </si>
  <si>
    <t>5BFB11D4DFDEB87998483B855F726E46</t>
  </si>
  <si>
    <t>16E38D473195AD5F0400069881CB1B1F</t>
  </si>
  <si>
    <t>15E470E55266D27FF8F4923AFAF94E29</t>
  </si>
  <si>
    <t>A4C6D67D236367F6984CDC8497BBBA35</t>
  </si>
  <si>
    <t>C94F554A2121EE7FB239F1FADCC398F3</t>
  </si>
  <si>
    <t>0D186464BBDDC6BF8394F4A8153A5062</t>
  </si>
  <si>
    <t>16B929635E3E4AACA98E2433BC65AE2E</t>
  </si>
  <si>
    <t>06254AA4BAD2A739E17A2679E87A426B</t>
  </si>
  <si>
    <t>11FBD886C4078E6019F63A01CDC331B7</t>
  </si>
  <si>
    <t>D5EC3059338D8FB6A3D35A263769721F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</si>
  <si>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</si>
  <si>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</si>
  <si>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</si>
  <si>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</si>
  <si>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</si>
  <si>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B59960996DF62A572997FD1C6D34F966</t>
  </si>
  <si>
    <t>08E341365F1EC38623460434A89FE2B7</t>
  </si>
  <si>
    <t>5BB00FCB2DF49B5572B636C38055B6A0</t>
  </si>
  <si>
    <t>B84C187B6ADF4D47D70F51F48E20B913</t>
  </si>
  <si>
    <t>460D570838553F63CEF493DF91113433</t>
  </si>
  <si>
    <t>7B80BD5E33BCF4698FF85600E853B188</t>
  </si>
  <si>
    <t>96F968CF220CD7B1ABF2255007918539</t>
  </si>
  <si>
    <t>47D26D4C7B60C5BC7835BB366B876C8D</t>
  </si>
  <si>
    <t>D03E63BC130504AE03C04D8BA17649BB</t>
  </si>
  <si>
    <t>6A7CE2822CEECDB6C88494C5BFF4D176</t>
  </si>
  <si>
    <t>EE563319E3923B22C3798D1A5D26956C</t>
  </si>
  <si>
    <t>38CD58230DEA843E4545AB81E88D48D5</t>
  </si>
  <si>
    <t>95199BAAE5C954C20F93F0B79434433B</t>
  </si>
  <si>
    <t>860E28FB9743818E9977A97172631C88</t>
  </si>
  <si>
    <t>3B418D0E231CC6E84E40E6674AFE4554</t>
  </si>
  <si>
    <t>F224C6637C2EFEA74E70BA004443BC56</t>
  </si>
  <si>
    <t>0A293331D3A3CB237BF0F51ECADCFBA8</t>
  </si>
  <si>
    <t>F394CAA2AAC91DF9C82FBFF5575EFB1D</t>
  </si>
  <si>
    <t>274D728493D7BDAAD19AA965B02E8DFA</t>
  </si>
  <si>
    <t>523703A3C862357B3C0F97C8CF2D35F0</t>
  </si>
  <si>
    <t>C915D4EE5E93C5FB3833819EB05A2A96</t>
  </si>
  <si>
    <t>EDA5200D1A5EC9A474A5E6599C49436B</t>
  </si>
  <si>
    <t>DA6CDACE50337239CC2E00D98B978497</t>
  </si>
  <si>
    <t>0B24E578837E4D8ED67708D4ECA58F7E</t>
  </si>
  <si>
    <t>996645D9E5E29046425D01827DEADFAB</t>
  </si>
  <si>
    <t>A8F0897FE07FE0019BD69F9CA5D8BB81</t>
  </si>
  <si>
    <t>C7C7FB1597FA0271A6A78B12D9C9AE29</t>
  </si>
  <si>
    <t>AA1F935824858E9A64C7B75692EE8D4B</t>
  </si>
  <si>
    <t>7761EF68D345FB4A21CFADBDB78793EF</t>
  </si>
  <si>
    <t>5971E26B7BEAC11ECADD6366D709BA39</t>
  </si>
  <si>
    <t>BCB3394FD061765DF70A2DF028DA4846</t>
  </si>
  <si>
    <t>3CEF163231CA0E2926282110D4B5DEFB</t>
  </si>
  <si>
    <t>C2CB562202765E68DED86A99A7BAC9C1</t>
  </si>
  <si>
    <t>338334CA22BDF783BABF461B05EA2CA1</t>
  </si>
  <si>
    <t>4D791A862967E614723C0CB7B33B9A56</t>
  </si>
  <si>
    <t>1B7F93A825B0BD297691B23561626CBB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</si>
  <si>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</si>
  <si>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</si>
  <si>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</si>
  <si>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</si>
  <si>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</si>
  <si>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419FD949244B9F9559B3C0A7327439D1</t>
  </si>
  <si>
    <t>31C6D78521BF590696E6C9FC120F5F03</t>
  </si>
  <si>
    <t>3622F7A95B1FBD9BD74C149C762373A6</t>
  </si>
  <si>
    <t>C2054D43D2F72FC39B7E8FA4D01143CE</t>
  </si>
  <si>
    <t>0BB902C9E940FBE4D3CC96A1D1787322</t>
  </si>
  <si>
    <t>D7732C646733B7D2AE7B662B42E225CB</t>
  </si>
  <si>
    <t>2F00E81DC076330F8AC559DC2D1FA2F7</t>
  </si>
  <si>
    <t>CD74D12A9B7EEAE86B7EAEB1DE847D28</t>
  </si>
  <si>
    <t>C851E3401288EC3EF85DD716110F9BF5</t>
  </si>
  <si>
    <t>483CA4302388A47406E93C000C43EF82</t>
  </si>
  <si>
    <t>D35556456F8237BA5FE3B8CDE5C67F1A</t>
  </si>
  <si>
    <t>A7C598A65DCB3F07094A879867E7D972</t>
  </si>
  <si>
    <t>785D25CCC50A878CF5CBB6B994842C1E</t>
  </si>
  <si>
    <t>FD16D3C19481C946F5791567CA612F50</t>
  </si>
  <si>
    <t>6C5FB8465C0B9A32D0ACF5F4F2608E5F</t>
  </si>
  <si>
    <t>B5AE4816444736F9960F87650F3057C2</t>
  </si>
  <si>
    <t>435B945941DDCBB74C7BD230B9FF72AD</t>
  </si>
  <si>
    <t>2A3FC4D333DCC21FCAE95967C5470864</t>
  </si>
  <si>
    <t>03B97E9623F1BCD393228A6698E9C7D1</t>
  </si>
  <si>
    <t>61BCD9DD0F2791788568B5265E0E6D97</t>
  </si>
  <si>
    <t>75AFA8CEE73E19571AB172D1218FB29F</t>
  </si>
  <si>
    <t>0DAEE3F0B446A9CEF132FAE0D0CF8B7B</t>
  </si>
  <si>
    <t>B0D6F14BF74BF50B522F9BE5A149EE62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</si>
  <si>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</si>
  <si>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</si>
  <si>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</si>
  <si>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</si>
  <si>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</si>
  <si>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</si>
  <si>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</si>
  <si>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</si>
  <si>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</si>
  <si>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</si>
  <si>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E1A955C91078BC8CA96BC549DF907C4A</t>
  </si>
  <si>
    <t>67DA3013C446E9946815FD81869786C5</t>
  </si>
  <si>
    <t>3FD6BA34386C478FBE20BEE242831E7F</t>
  </si>
  <si>
    <t>9BF531504F8DC8D3780CC41E63A0EEA2</t>
  </si>
  <si>
    <t>F0504A28CA1C35C105DC6DC846C5D7FC</t>
  </si>
  <si>
    <t>71288610BAA37273D07EC557806246E6</t>
  </si>
  <si>
    <t>3A8F0D172C9F9835DF0987A1CE98B2C7</t>
  </si>
  <si>
    <t>辅助列</t>
    <phoneticPr fontId="1" type="noConversion"/>
  </si>
  <si>
    <t>1w和100w数据输出结果不正确</t>
    <phoneticPr fontId="1" type="noConversion"/>
  </si>
  <si>
    <t>1w数据正确，100w数据输出错误</t>
    <phoneticPr fontId="1" type="noConversion"/>
  </si>
  <si>
    <t>1w数据正确，100w数据程序无响应</t>
    <phoneticPr fontId="1" type="noConversion"/>
  </si>
  <si>
    <t>1w数据正确，100w数据程序无响应</t>
  </si>
  <si>
    <t>1w数据正确，100w数据错误</t>
    <phoneticPr fontId="1" type="noConversion"/>
  </si>
  <si>
    <t>复查扣5分</t>
    <phoneticPr fontId="1" type="noConversion"/>
  </si>
  <si>
    <t>1w和100w数据输出结果不正确，复查后依然如此</t>
    <phoneticPr fontId="1" type="noConversion"/>
  </si>
  <si>
    <t>1w和100w数据输出结果不正确，复查依然如此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</si>
</sst>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);[Red]\(0.00\)"/>
    <numFmt numFmtId="179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indexed="8"/>
      <name val="等线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top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CUDA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时间分布（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ms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22E8F1E1-1844-2643-A270-EB2AEDF8F86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成绩分布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成绩分布</a:t>
          </a:r>
        </a:p>
      </cx:txPr>
    </cx:title>
    <cx:plotArea>
      <cx:plotAreaRegion>
        <cx:series layoutId="clusteredColumn" uniqueId="{AA4CED8A-8BA1-6743-A4C5-51CBB70465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1</xdr:row>
      <xdr:rowOff>260350</xdr:rowOff>
    </xdr:from>
    <xdr:to>
      <xdr:col>23</xdr:col>
      <xdr:colOff>520700</xdr:colOff>
      <xdr:row>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EBE9B32-62BE-8B4D-9259-ECAA67092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0200" y="819150"/>
              <a:ext cx="9118600" cy="597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609600</xdr:colOff>
      <xdr:row>28</xdr:row>
      <xdr:rowOff>133350</xdr:rowOff>
    </xdr:from>
    <xdr:to>
      <xdr:col>23</xdr:col>
      <xdr:colOff>508000</xdr:colOff>
      <xdr:row>47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BA2EDC-EA44-EB44-B675-2A299AA74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7200" y="7893050"/>
              <a:ext cx="8978900" cy="512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9CB-C292-4C4B-87DC-D1A71F44BB13}">
  <dimension ref="A1:L123"/>
  <sheetViews>
    <sheetView tabSelected="1" workbookViewId="0">
      <selection activeCell="I22" sqref="I22"/>
    </sheetView>
  </sheetViews>
  <sheetFormatPr baseColWidth="10" defaultRowHeight="21"/>
  <cols>
    <col min="1" max="1" width="10.83203125" style="1"/>
    <col min="2" max="2" width="51.6640625" style="3" bestFit="1" customWidth="1"/>
    <col min="3" max="3" width="12.6640625" style="2" bestFit="1" customWidth="1"/>
    <col min="4" max="4" width="22.5" style="2" bestFit="1" customWidth="1"/>
    <col min="5" max="5" width="17.33203125" style="3" bestFit="1" customWidth="1"/>
    <col min="6" max="6" width="11.5" style="2" bestFit="1" customWidth="1"/>
    <col min="7" max="7" width="12.6640625" style="3" bestFit="1" customWidth="1"/>
    <col min="8" max="8" width="16.83203125" style="7" bestFit="1" customWidth="1"/>
    <col min="9" max="9" width="24" style="5" customWidth="1"/>
    <col min="10" max="10" width="14.33203125" style="2" bestFit="1" customWidth="1"/>
    <col min="11" max="11" width="12.83203125" style="2" bestFit="1" customWidth="1"/>
    <col min="12" max="12" width="57.5" style="1" bestFit="1" customWidth="1"/>
    <col min="13" max="16384" width="10.83203125" style="1"/>
  </cols>
  <sheetData>
    <row r="1" spans="1:12" ht="44">
      <c r="A1" s="1" t="s">
        <v>252</v>
      </c>
      <c r="B1" s="3" t="s">
        <v>134</v>
      </c>
      <c r="C1" s="2" t="s">
        <v>55</v>
      </c>
      <c r="D1" s="2" t="s">
        <v>56</v>
      </c>
      <c r="E1" s="3" t="s">
        <v>57</v>
      </c>
      <c r="F1" s="2" t="s">
        <v>58</v>
      </c>
      <c r="G1" s="3" t="s">
        <v>66</v>
      </c>
      <c r="H1" s="2" t="s">
        <v>59</v>
      </c>
      <c r="I1" s="4" t="s">
        <v>129</v>
      </c>
      <c r="J1" s="2" t="s">
        <v>60</v>
      </c>
      <c r="K1" s="2" t="s">
        <v>61</v>
      </c>
      <c r="L1" s="1" t="s">
        <v>63</v>
      </c>
    </row>
    <row r="2" spans="1:12">
      <c r="A2" s="1">
        <f ca="1">RAND()</f>
        <v>0.83544176890410571</v>
      </c>
      <c r="B2" s="3" t="s">
        <v>135</v>
      </c>
      <c r="C2" s="2">
        <v>15303009</v>
      </c>
      <c r="D2" s="2" t="s">
        <v>25</v>
      </c>
      <c r="E2" s="3">
        <v>28</v>
      </c>
      <c r="F2" s="2">
        <v>10</v>
      </c>
      <c r="G2" s="3">
        <v>1000000</v>
      </c>
      <c r="H2" s="7">
        <f t="shared" ref="H2:H65" si="0">IF(G2=1000000,30,G2/1000000*30)</f>
        <v>30</v>
      </c>
      <c r="I2" s="5">
        <v>3.0995200000000001</v>
      </c>
      <c r="J2" s="6">
        <f t="shared" ref="J2:J65" si="1">IF(I2&gt;0, IF(I2&lt;10, 30, IF(I2&gt;2000, 10, (1-(I2-10)/(2000-10))*20+10)), 0)</f>
        <v>30</v>
      </c>
      <c r="K2" s="10">
        <f t="shared" ref="K2:K32" si="2">E2+F2+H2+J2</f>
        <v>98</v>
      </c>
    </row>
    <row r="3" spans="1:12">
      <c r="A3" s="1">
        <f t="shared" ref="A3:A63" ca="1" si="3">RAND()</f>
        <v>2.3869906279045394E-2</v>
      </c>
      <c r="B3" s="3" t="s">
        <v>136</v>
      </c>
      <c r="C3" s="2">
        <v>15323032</v>
      </c>
      <c r="D3" s="2" t="s">
        <v>79</v>
      </c>
      <c r="E3" s="3">
        <v>18</v>
      </c>
      <c r="F3" s="2">
        <v>10</v>
      </c>
      <c r="G3" s="3">
        <v>1000000</v>
      </c>
      <c r="H3" s="7">
        <f t="shared" si="0"/>
        <v>30</v>
      </c>
      <c r="I3" s="5">
        <v>1.5509330911500134</v>
      </c>
      <c r="J3" s="6">
        <f t="shared" si="1"/>
        <v>30</v>
      </c>
      <c r="K3" s="10">
        <f t="shared" si="2"/>
        <v>88</v>
      </c>
    </row>
    <row r="4" spans="1:12">
      <c r="A4" s="1">
        <f t="shared" ca="1" si="3"/>
        <v>0.83852580577474234</v>
      </c>
      <c r="B4" s="3" t="s">
        <v>137</v>
      </c>
      <c r="C4" s="2">
        <v>16313018</v>
      </c>
      <c r="D4" s="2" t="s">
        <v>80</v>
      </c>
      <c r="E4" s="3">
        <v>30</v>
      </c>
      <c r="F4" s="2">
        <v>10</v>
      </c>
      <c r="G4" s="3">
        <v>1000000</v>
      </c>
      <c r="H4" s="7">
        <f t="shared" si="0"/>
        <v>30</v>
      </c>
      <c r="I4" s="5">
        <v>3.2906485427061178</v>
      </c>
      <c r="J4" s="6">
        <f t="shared" si="1"/>
        <v>30</v>
      </c>
      <c r="K4" s="10">
        <f t="shared" si="2"/>
        <v>100</v>
      </c>
    </row>
    <row r="5" spans="1:12">
      <c r="A5" s="1">
        <f t="shared" ca="1" si="3"/>
        <v>0.18281059939493471</v>
      </c>
      <c r="B5" s="3" t="s">
        <v>138</v>
      </c>
      <c r="C5" s="2">
        <v>16337003</v>
      </c>
      <c r="D5" s="2" t="s">
        <v>70</v>
      </c>
      <c r="E5" s="3">
        <v>15</v>
      </c>
      <c r="F5" s="2">
        <v>8</v>
      </c>
      <c r="G5" s="3">
        <v>1000000</v>
      </c>
      <c r="H5" s="7">
        <f t="shared" si="0"/>
        <v>30</v>
      </c>
      <c r="I5" s="5">
        <v>9015</v>
      </c>
      <c r="J5" s="6">
        <f t="shared" si="1"/>
        <v>10</v>
      </c>
      <c r="K5" s="10">
        <f t="shared" si="2"/>
        <v>63</v>
      </c>
    </row>
    <row r="6" spans="1:12">
      <c r="A6" s="1">
        <f t="shared" ca="1" si="3"/>
        <v>5.9739916775681801E-2</v>
      </c>
      <c r="B6" s="3" t="s">
        <v>139</v>
      </c>
      <c r="C6" s="2">
        <v>16337004</v>
      </c>
      <c r="D6" s="2" t="s">
        <v>9</v>
      </c>
      <c r="E6" s="3">
        <v>28</v>
      </c>
      <c r="F6" s="2">
        <v>10</v>
      </c>
      <c r="G6" s="3">
        <v>1000000</v>
      </c>
      <c r="H6" s="7">
        <f t="shared" si="0"/>
        <v>30</v>
      </c>
      <c r="I6" s="5">
        <v>14.44638</v>
      </c>
      <c r="J6" s="6">
        <f t="shared" si="1"/>
        <v>29.955312763819094</v>
      </c>
      <c r="K6" s="10">
        <f t="shared" si="2"/>
        <v>97.955312763819094</v>
      </c>
    </row>
    <row r="7" spans="1:12">
      <c r="A7" s="1">
        <f t="shared" ca="1" si="3"/>
        <v>0.63279613236422427</v>
      </c>
      <c r="B7" s="3" t="s">
        <v>140</v>
      </c>
      <c r="C7" s="2">
        <v>16337008</v>
      </c>
      <c r="D7" s="2" t="s">
        <v>71</v>
      </c>
      <c r="E7" s="3">
        <v>28</v>
      </c>
      <c r="F7" s="2">
        <v>9</v>
      </c>
      <c r="G7" s="3">
        <v>1000000</v>
      </c>
      <c r="H7" s="7">
        <f t="shared" si="0"/>
        <v>30</v>
      </c>
      <c r="I7" s="5">
        <v>28.979711550609046</v>
      </c>
      <c r="J7" s="6">
        <f t="shared" si="1"/>
        <v>29.809249130144632</v>
      </c>
      <c r="K7" s="10">
        <f t="shared" si="2"/>
        <v>96.809249130144636</v>
      </c>
    </row>
    <row r="8" spans="1:12">
      <c r="A8" s="1">
        <f t="shared" ca="1" si="3"/>
        <v>0.88689689857846321</v>
      </c>
      <c r="B8" s="3" t="s">
        <v>141</v>
      </c>
      <c r="C8" s="2">
        <v>16337017</v>
      </c>
      <c r="D8" s="2" t="s">
        <v>48</v>
      </c>
      <c r="E8" s="3">
        <v>9</v>
      </c>
      <c r="F8" s="2">
        <v>10</v>
      </c>
      <c r="G8" s="3">
        <v>1000000</v>
      </c>
      <c r="H8" s="7">
        <f t="shared" si="0"/>
        <v>30</v>
      </c>
      <c r="I8" s="5">
        <v>9050.8274099999999</v>
      </c>
      <c r="J8" s="6">
        <f t="shared" si="1"/>
        <v>10</v>
      </c>
      <c r="K8" s="10">
        <f t="shared" si="2"/>
        <v>59</v>
      </c>
    </row>
    <row r="9" spans="1:12">
      <c r="A9" s="1">
        <f t="shared" ca="1" si="3"/>
        <v>3.9830721441864836E-2</v>
      </c>
      <c r="B9" s="3" t="s">
        <v>142</v>
      </c>
      <c r="C9" s="2">
        <v>16337018</v>
      </c>
      <c r="D9" s="2" t="s">
        <v>81</v>
      </c>
      <c r="E9" s="3">
        <v>15</v>
      </c>
      <c r="F9" s="2">
        <v>9</v>
      </c>
      <c r="G9" s="3">
        <v>1000000</v>
      </c>
      <c r="H9" s="7">
        <f t="shared" si="0"/>
        <v>30</v>
      </c>
      <c r="I9" s="5">
        <v>2.6844266326637429</v>
      </c>
      <c r="J9" s="6">
        <f t="shared" si="1"/>
        <v>30</v>
      </c>
      <c r="K9" s="10">
        <f t="shared" si="2"/>
        <v>84</v>
      </c>
    </row>
    <row r="10" spans="1:12">
      <c r="A10" s="1">
        <f t="shared" ca="1" si="3"/>
        <v>0.78705318599547469</v>
      </c>
      <c r="B10" s="3" t="s">
        <v>143</v>
      </c>
      <c r="C10" s="2">
        <v>16337026</v>
      </c>
      <c r="D10" s="2" t="s">
        <v>82</v>
      </c>
      <c r="E10" s="3">
        <v>29</v>
      </c>
      <c r="F10" s="2">
        <v>9</v>
      </c>
      <c r="G10" s="3">
        <v>1000000</v>
      </c>
      <c r="H10" s="7">
        <f t="shared" si="0"/>
        <v>30</v>
      </c>
      <c r="I10" s="5">
        <v>8.7791029321758671</v>
      </c>
      <c r="J10" s="6">
        <f t="shared" si="1"/>
        <v>30</v>
      </c>
      <c r="K10" s="10">
        <f t="shared" si="2"/>
        <v>98</v>
      </c>
    </row>
    <row r="11" spans="1:12">
      <c r="A11" s="1">
        <f t="shared" ca="1" si="3"/>
        <v>0.11194273363234608</v>
      </c>
      <c r="B11" s="3" t="s">
        <v>144</v>
      </c>
      <c r="C11" s="2">
        <v>16337031</v>
      </c>
      <c r="D11" s="2" t="s">
        <v>2</v>
      </c>
      <c r="E11" s="3">
        <v>21</v>
      </c>
      <c r="F11" s="2">
        <v>10</v>
      </c>
      <c r="G11" s="3">
        <v>1000000</v>
      </c>
      <c r="H11" s="7">
        <f t="shared" si="0"/>
        <v>30</v>
      </c>
      <c r="I11" s="5">
        <v>3.9152840000000002</v>
      </c>
      <c r="J11" s="6">
        <f t="shared" si="1"/>
        <v>30</v>
      </c>
      <c r="K11" s="10">
        <f t="shared" si="2"/>
        <v>91</v>
      </c>
    </row>
    <row r="12" spans="1:12">
      <c r="A12" s="1">
        <f t="shared" ca="1" si="3"/>
        <v>0.33856925761309464</v>
      </c>
      <c r="B12" s="3" t="s">
        <v>145</v>
      </c>
      <c r="C12" s="2">
        <v>16337045</v>
      </c>
      <c r="D12" s="2" t="s">
        <v>27</v>
      </c>
      <c r="E12" s="3">
        <v>20</v>
      </c>
      <c r="F12" s="2">
        <v>6</v>
      </c>
      <c r="G12" s="3">
        <v>1000000</v>
      </c>
      <c r="H12" s="7">
        <f t="shared" si="0"/>
        <v>30</v>
      </c>
      <c r="I12" s="5">
        <v>1501.32</v>
      </c>
      <c r="J12" s="6">
        <f t="shared" si="1"/>
        <v>15.011859296482413</v>
      </c>
      <c r="K12" s="10">
        <f t="shared" si="2"/>
        <v>71.011859296482413</v>
      </c>
    </row>
    <row r="13" spans="1:12">
      <c r="A13" s="1">
        <f t="shared" ca="1" si="3"/>
        <v>1.4728770163615623E-3</v>
      </c>
      <c r="B13" s="3" t="s">
        <v>146</v>
      </c>
      <c r="C13" s="2">
        <v>16337049</v>
      </c>
      <c r="D13" s="2" t="s">
        <v>20</v>
      </c>
      <c r="E13" s="3">
        <v>15</v>
      </c>
      <c r="F13" s="2">
        <v>10</v>
      </c>
      <c r="G13" s="3">
        <v>1000000</v>
      </c>
      <c r="H13" s="7">
        <f t="shared" si="0"/>
        <v>30</v>
      </c>
      <c r="I13" s="5">
        <v>82.369255999999993</v>
      </c>
      <c r="J13" s="6">
        <f t="shared" si="1"/>
        <v>29.272670793969848</v>
      </c>
      <c r="K13" s="10">
        <f t="shared" si="2"/>
        <v>84.272670793969851</v>
      </c>
    </row>
    <row r="14" spans="1:12">
      <c r="A14" s="1">
        <f t="shared" ca="1" si="3"/>
        <v>0.82117727863518586</v>
      </c>
      <c r="B14" s="3" t="s">
        <v>147</v>
      </c>
      <c r="C14" s="2">
        <v>16337060</v>
      </c>
      <c r="D14" s="2" t="s">
        <v>83</v>
      </c>
      <c r="E14" s="3">
        <v>0</v>
      </c>
      <c r="F14" s="2">
        <v>9</v>
      </c>
      <c r="G14" s="3">
        <v>1000000</v>
      </c>
      <c r="H14" s="7">
        <f t="shared" si="0"/>
        <v>30</v>
      </c>
      <c r="I14" s="5">
        <v>792.79900673064594</v>
      </c>
      <c r="J14" s="6">
        <f t="shared" si="1"/>
        <v>22.132673299189488</v>
      </c>
      <c r="K14" s="10">
        <f t="shared" si="2"/>
        <v>61.132673299189491</v>
      </c>
      <c r="L14" s="1" t="s">
        <v>128</v>
      </c>
    </row>
    <row r="15" spans="1:12">
      <c r="A15" s="1">
        <f t="shared" ca="1" si="3"/>
        <v>0.61957696110426774</v>
      </c>
      <c r="B15" s="3" t="s">
        <v>148</v>
      </c>
      <c r="C15" s="2">
        <v>16337062</v>
      </c>
      <c r="D15" s="2" t="s">
        <v>33</v>
      </c>
      <c r="E15" s="3">
        <v>25</v>
      </c>
      <c r="F15" s="2">
        <v>10</v>
      </c>
      <c r="G15" s="3">
        <v>1000000</v>
      </c>
      <c r="H15" s="7">
        <f t="shared" si="0"/>
        <v>30</v>
      </c>
      <c r="I15" s="5">
        <v>519.33204000000001</v>
      </c>
      <c r="J15" s="6">
        <f t="shared" si="1"/>
        <v>24.881085025125628</v>
      </c>
      <c r="K15" s="10">
        <f t="shared" si="2"/>
        <v>89.881085025125628</v>
      </c>
    </row>
    <row r="16" spans="1:12">
      <c r="A16" s="1">
        <f t="shared" ca="1" si="3"/>
        <v>0.35830032697657388</v>
      </c>
      <c r="B16" s="3" t="s">
        <v>149</v>
      </c>
      <c r="C16" s="2">
        <v>16337063</v>
      </c>
      <c r="D16" s="2" t="s">
        <v>23</v>
      </c>
      <c r="E16" s="3">
        <v>18</v>
      </c>
      <c r="F16" s="2">
        <v>10</v>
      </c>
      <c r="G16" s="3">
        <v>1000000</v>
      </c>
      <c r="H16" s="7">
        <f t="shared" si="0"/>
        <v>30</v>
      </c>
      <c r="I16" s="5">
        <v>519.13177000000007</v>
      </c>
      <c r="J16" s="6">
        <f t="shared" si="1"/>
        <v>24.88309778894472</v>
      </c>
      <c r="K16" s="10">
        <f t="shared" si="2"/>
        <v>82.883097788944724</v>
      </c>
    </row>
    <row r="17" spans="1:12">
      <c r="A17" s="1">
        <f t="shared" ca="1" si="3"/>
        <v>0.61323855964433349</v>
      </c>
      <c r="B17" s="3" t="s">
        <v>150</v>
      </c>
      <c r="C17" s="2">
        <v>16337068</v>
      </c>
      <c r="D17" s="2" t="s">
        <v>43</v>
      </c>
      <c r="E17" s="3">
        <v>18</v>
      </c>
      <c r="F17" s="2">
        <v>10</v>
      </c>
      <c r="G17" s="3">
        <v>1000000</v>
      </c>
      <c r="H17" s="7">
        <f t="shared" si="0"/>
        <v>30</v>
      </c>
      <c r="I17" s="5">
        <v>97.558170000000004</v>
      </c>
      <c r="J17" s="6">
        <f t="shared" si="1"/>
        <v>29.1200183919598</v>
      </c>
      <c r="K17" s="10">
        <f t="shared" si="2"/>
        <v>87.120018391959803</v>
      </c>
    </row>
    <row r="18" spans="1:12">
      <c r="A18" s="1">
        <f t="shared" ca="1" si="3"/>
        <v>0.2748693711068444</v>
      </c>
      <c r="B18" s="3" t="s">
        <v>151</v>
      </c>
      <c r="C18" s="2">
        <v>16337073</v>
      </c>
      <c r="D18" s="2" t="s">
        <v>72</v>
      </c>
      <c r="E18" s="3">
        <v>10</v>
      </c>
      <c r="F18" s="2">
        <v>9</v>
      </c>
      <c r="G18" s="3">
        <v>1000000</v>
      </c>
      <c r="H18" s="7">
        <f t="shared" si="0"/>
        <v>30</v>
      </c>
      <c r="I18" s="5">
        <v>28.993628720143128</v>
      </c>
      <c r="J18" s="6">
        <f t="shared" si="1"/>
        <v>29.80910925909404</v>
      </c>
      <c r="K18" s="10">
        <f t="shared" si="2"/>
        <v>78.809109259094043</v>
      </c>
    </row>
    <row r="19" spans="1:12">
      <c r="A19" s="1">
        <f t="shared" ca="1" si="3"/>
        <v>0.30656621282726437</v>
      </c>
      <c r="B19" s="3" t="s">
        <v>152</v>
      </c>
      <c r="C19" s="2">
        <v>16337074</v>
      </c>
      <c r="D19" s="2" t="s">
        <v>84</v>
      </c>
      <c r="E19" s="3">
        <v>16</v>
      </c>
      <c r="F19" s="2">
        <v>8</v>
      </c>
      <c r="G19" s="3">
        <v>1000000</v>
      </c>
      <c r="H19" s="7">
        <f t="shared" si="0"/>
        <v>30</v>
      </c>
      <c r="I19" s="5">
        <v>33472.001326581179</v>
      </c>
      <c r="J19" s="6">
        <f t="shared" si="1"/>
        <v>10</v>
      </c>
      <c r="K19" s="10">
        <f t="shared" si="2"/>
        <v>64</v>
      </c>
    </row>
    <row r="20" spans="1:12">
      <c r="A20" s="1">
        <f t="shared" ca="1" si="3"/>
        <v>0.51533568606212121</v>
      </c>
      <c r="B20" s="3" t="s">
        <v>153</v>
      </c>
      <c r="C20" s="2">
        <v>16337075</v>
      </c>
      <c r="D20" s="2" t="s">
        <v>26</v>
      </c>
      <c r="E20" s="3">
        <v>13</v>
      </c>
      <c r="F20" s="2">
        <v>10</v>
      </c>
      <c r="G20" s="3">
        <v>0</v>
      </c>
      <c r="H20" s="7">
        <f t="shared" si="0"/>
        <v>0</v>
      </c>
      <c r="I20" s="5">
        <v>0</v>
      </c>
      <c r="J20" s="6">
        <f t="shared" si="1"/>
        <v>0</v>
      </c>
      <c r="K20" s="10">
        <f t="shared" si="2"/>
        <v>23</v>
      </c>
      <c r="L20" s="1" t="s">
        <v>259</v>
      </c>
    </row>
    <row r="21" spans="1:12">
      <c r="A21" s="1">
        <f t="shared" ca="1" si="3"/>
        <v>0.8399565581873607</v>
      </c>
      <c r="B21" s="3" t="s">
        <v>154</v>
      </c>
      <c r="C21" s="2">
        <v>16337076</v>
      </c>
      <c r="D21" s="2" t="s">
        <v>49</v>
      </c>
      <c r="E21" s="3">
        <v>22</v>
      </c>
      <c r="F21" s="2">
        <v>10</v>
      </c>
      <c r="G21" s="3">
        <v>1000000</v>
      </c>
      <c r="H21" s="7">
        <f t="shared" si="0"/>
        <v>30</v>
      </c>
      <c r="I21" s="5">
        <v>93.449919999999992</v>
      </c>
      <c r="J21" s="6">
        <f t="shared" si="1"/>
        <v>29.161307336683418</v>
      </c>
      <c r="K21" s="10">
        <f t="shared" si="2"/>
        <v>91.161307336683421</v>
      </c>
    </row>
    <row r="22" spans="1:12">
      <c r="A22" s="1">
        <f t="shared" ca="1" si="3"/>
        <v>0.31138624412589522</v>
      </c>
      <c r="B22" s="3" t="s">
        <v>155</v>
      </c>
      <c r="C22" s="2">
        <v>16337082</v>
      </c>
      <c r="D22" s="2" t="s">
        <v>50</v>
      </c>
      <c r="E22" s="3">
        <v>24</v>
      </c>
      <c r="F22" s="2">
        <v>8</v>
      </c>
      <c r="G22" s="3">
        <v>1000000</v>
      </c>
      <c r="H22" s="7">
        <f t="shared" si="0"/>
        <v>30</v>
      </c>
      <c r="I22" s="5">
        <v>5.1760595286704687</v>
      </c>
      <c r="J22" s="6">
        <f t="shared" si="1"/>
        <v>30</v>
      </c>
      <c r="K22" s="10">
        <f t="shared" si="2"/>
        <v>92</v>
      </c>
    </row>
    <row r="23" spans="1:12">
      <c r="A23" s="1">
        <f t="shared" ca="1" si="3"/>
        <v>0.20697693029705078</v>
      </c>
      <c r="B23" s="3" t="s">
        <v>156</v>
      </c>
      <c r="C23" s="2">
        <v>16337086</v>
      </c>
      <c r="D23" s="2" t="s">
        <v>85</v>
      </c>
      <c r="E23" s="3">
        <v>15</v>
      </c>
      <c r="F23" s="2">
        <v>8</v>
      </c>
      <c r="G23" s="3">
        <v>1000000</v>
      </c>
      <c r="H23" s="7">
        <f t="shared" si="0"/>
        <v>30</v>
      </c>
      <c r="I23" s="5">
        <v>10261.498131011758</v>
      </c>
      <c r="J23" s="6">
        <f t="shared" si="1"/>
        <v>10</v>
      </c>
      <c r="K23" s="10">
        <f t="shared" si="2"/>
        <v>63</v>
      </c>
    </row>
    <row r="24" spans="1:12">
      <c r="A24" s="1">
        <f t="shared" ca="1" si="3"/>
        <v>0.19119296768821659</v>
      </c>
      <c r="B24" s="3" t="s">
        <v>157</v>
      </c>
      <c r="C24" s="2">
        <v>16337087</v>
      </c>
      <c r="D24" s="2" t="s">
        <v>86</v>
      </c>
      <c r="E24" s="3">
        <v>26</v>
      </c>
      <c r="F24" s="2">
        <v>10</v>
      </c>
      <c r="G24" s="3">
        <v>1000000</v>
      </c>
      <c r="H24" s="7">
        <f t="shared" si="0"/>
        <v>30</v>
      </c>
      <c r="I24" s="5">
        <v>2.9790000000000001</v>
      </c>
      <c r="J24" s="6">
        <f t="shared" si="1"/>
        <v>30</v>
      </c>
      <c r="K24" s="10">
        <f t="shared" si="2"/>
        <v>96</v>
      </c>
    </row>
    <row r="25" spans="1:12">
      <c r="A25" s="1">
        <f t="shared" ca="1" si="3"/>
        <v>0.54634404057518271</v>
      </c>
      <c r="B25" s="3" t="s">
        <v>158</v>
      </c>
      <c r="C25" s="2">
        <v>16337092</v>
      </c>
      <c r="D25" s="2" t="s">
        <v>87</v>
      </c>
      <c r="E25" s="3">
        <v>27</v>
      </c>
      <c r="F25" s="2">
        <v>9</v>
      </c>
      <c r="G25" s="3">
        <v>0</v>
      </c>
      <c r="H25" s="7">
        <f t="shared" si="0"/>
        <v>0</v>
      </c>
      <c r="I25" s="5">
        <v>0</v>
      </c>
      <c r="J25" s="6">
        <f t="shared" si="1"/>
        <v>0</v>
      </c>
      <c r="K25" s="10">
        <f t="shared" si="2"/>
        <v>36</v>
      </c>
      <c r="L25" s="1" t="s">
        <v>253</v>
      </c>
    </row>
    <row r="26" spans="1:12">
      <c r="A26" s="1">
        <f t="shared" ca="1" si="3"/>
        <v>0.47204253250506334</v>
      </c>
      <c r="B26" s="3" t="s">
        <v>159</v>
      </c>
      <c r="C26" s="2">
        <v>16337094</v>
      </c>
      <c r="D26" s="2" t="s">
        <v>88</v>
      </c>
      <c r="E26" s="3">
        <v>29</v>
      </c>
      <c r="F26" s="2">
        <v>9</v>
      </c>
      <c r="G26" s="3">
        <v>1000000</v>
      </c>
      <c r="H26" s="7">
        <f t="shared" si="0"/>
        <v>30</v>
      </c>
      <c r="I26" s="5">
        <v>64.548183103059813</v>
      </c>
      <c r="J26" s="6">
        <f t="shared" si="1"/>
        <v>29.451777054240605</v>
      </c>
      <c r="K26" s="10">
        <f t="shared" si="2"/>
        <v>97.451777054240608</v>
      </c>
    </row>
    <row r="27" spans="1:12">
      <c r="A27" s="1">
        <f t="shared" ca="1" si="3"/>
        <v>0.32164109397668017</v>
      </c>
      <c r="B27" s="3" t="s">
        <v>160</v>
      </c>
      <c r="C27" s="2">
        <v>16337096</v>
      </c>
      <c r="D27" s="2" t="s">
        <v>54</v>
      </c>
      <c r="E27" s="3">
        <v>10</v>
      </c>
      <c r="F27" s="2">
        <v>10</v>
      </c>
      <c r="G27" s="3">
        <v>1000000</v>
      </c>
      <c r="H27" s="7">
        <f t="shared" si="0"/>
        <v>30</v>
      </c>
      <c r="I27" s="5">
        <v>4.0086899999999996</v>
      </c>
      <c r="J27" s="6">
        <f t="shared" si="1"/>
        <v>30</v>
      </c>
      <c r="K27" s="10">
        <f t="shared" si="2"/>
        <v>80</v>
      </c>
    </row>
    <row r="28" spans="1:12">
      <c r="A28" s="1">
        <f t="shared" ca="1" si="3"/>
        <v>0.26077024872079646</v>
      </c>
      <c r="B28" s="3" t="s">
        <v>161</v>
      </c>
      <c r="C28" s="2">
        <v>16337097</v>
      </c>
      <c r="D28" s="2" t="s">
        <v>89</v>
      </c>
      <c r="E28" s="3">
        <v>29</v>
      </c>
      <c r="F28" s="2">
        <v>10</v>
      </c>
      <c r="G28" s="3">
        <v>1000000</v>
      </c>
      <c r="H28" s="7">
        <f t="shared" si="0"/>
        <v>30</v>
      </c>
      <c r="I28" s="5">
        <v>4.2676254255867461</v>
      </c>
      <c r="J28" s="6">
        <f t="shared" si="1"/>
        <v>30</v>
      </c>
      <c r="K28" s="10">
        <f t="shared" si="2"/>
        <v>99</v>
      </c>
    </row>
    <row r="29" spans="1:12">
      <c r="A29" s="1">
        <f t="shared" ca="1" si="3"/>
        <v>0.93072058567955418</v>
      </c>
      <c r="B29" s="3" t="s">
        <v>162</v>
      </c>
      <c r="C29" s="2">
        <v>16337098</v>
      </c>
      <c r="D29" s="2" t="s">
        <v>24</v>
      </c>
      <c r="E29" s="3">
        <v>30</v>
      </c>
      <c r="F29" s="2">
        <v>10</v>
      </c>
      <c r="G29" s="3">
        <v>1000000</v>
      </c>
      <c r="H29" s="7">
        <f t="shared" si="0"/>
        <v>30</v>
      </c>
      <c r="I29" s="5">
        <v>3.6666500000000002</v>
      </c>
      <c r="J29" s="6">
        <f t="shared" si="1"/>
        <v>30</v>
      </c>
      <c r="K29" s="10">
        <f t="shared" si="2"/>
        <v>100</v>
      </c>
    </row>
    <row r="30" spans="1:12">
      <c r="A30" s="1">
        <f t="shared" ca="1" si="3"/>
        <v>0.9036435158139634</v>
      </c>
      <c r="B30" s="3" t="s">
        <v>163</v>
      </c>
      <c r="C30" s="2">
        <v>16337101</v>
      </c>
      <c r="D30" s="2" t="s">
        <v>73</v>
      </c>
      <c r="E30" s="3">
        <v>15</v>
      </c>
      <c r="F30" s="2">
        <v>9</v>
      </c>
      <c r="G30" s="3">
        <v>1000000</v>
      </c>
      <c r="H30" s="7">
        <f t="shared" si="0"/>
        <v>30</v>
      </c>
      <c r="I30" s="5">
        <v>1977.75</v>
      </c>
      <c r="J30" s="6">
        <f t="shared" si="1"/>
        <v>10.223618090452263</v>
      </c>
      <c r="K30" s="10">
        <f t="shared" si="2"/>
        <v>64.223618090452263</v>
      </c>
    </row>
    <row r="31" spans="1:12">
      <c r="A31" s="1">
        <f t="shared" ca="1" si="3"/>
        <v>0.95084227975211344</v>
      </c>
      <c r="B31" s="3" t="s">
        <v>164</v>
      </c>
      <c r="C31" s="2">
        <v>16337103</v>
      </c>
      <c r="D31" s="2" t="s">
        <v>90</v>
      </c>
      <c r="E31" s="3">
        <v>20</v>
      </c>
      <c r="F31" s="2">
        <v>10</v>
      </c>
      <c r="G31" s="3">
        <v>1000000</v>
      </c>
      <c r="H31" s="7">
        <f t="shared" si="0"/>
        <v>30</v>
      </c>
      <c r="I31" s="5">
        <v>88.165000000000006</v>
      </c>
      <c r="J31" s="6">
        <f t="shared" si="1"/>
        <v>29.214422110552764</v>
      </c>
      <c r="K31" s="10">
        <f t="shared" si="2"/>
        <v>89.214422110552761</v>
      </c>
    </row>
    <row r="32" spans="1:12">
      <c r="A32" s="1">
        <f t="shared" ca="1" si="3"/>
        <v>4.7672803956636423E-2</v>
      </c>
      <c r="B32" s="3" t="s">
        <v>165</v>
      </c>
      <c r="C32" s="2">
        <v>16337104</v>
      </c>
      <c r="D32" s="2" t="s">
        <v>91</v>
      </c>
      <c r="E32" s="3">
        <v>30</v>
      </c>
      <c r="F32" s="2">
        <v>10</v>
      </c>
      <c r="G32" s="3">
        <v>1000000</v>
      </c>
      <c r="H32" s="7">
        <f t="shared" si="0"/>
        <v>30</v>
      </c>
      <c r="I32" s="5">
        <v>3.358323712149704</v>
      </c>
      <c r="J32" s="6">
        <f t="shared" si="1"/>
        <v>30</v>
      </c>
      <c r="K32" s="10">
        <f t="shared" si="2"/>
        <v>100</v>
      </c>
    </row>
    <row r="33" spans="1:12">
      <c r="A33" s="1">
        <f t="shared" ca="1" si="3"/>
        <v>0.81192214212509051</v>
      </c>
      <c r="B33" s="3" t="s">
        <v>166</v>
      </c>
      <c r="C33" s="2">
        <v>16337107</v>
      </c>
      <c r="D33" s="2" t="s">
        <v>92</v>
      </c>
      <c r="E33" s="3">
        <v>22</v>
      </c>
      <c r="F33" s="2">
        <v>7</v>
      </c>
      <c r="G33" s="3">
        <v>1000000</v>
      </c>
      <c r="H33" s="7">
        <f t="shared" si="0"/>
        <v>30</v>
      </c>
      <c r="I33" s="5">
        <v>5.3858844534552697</v>
      </c>
      <c r="J33" s="6">
        <f t="shared" si="1"/>
        <v>30</v>
      </c>
      <c r="K33" s="10">
        <f t="shared" ref="K33:K62" si="4">E33+F33+H33+J33</f>
        <v>89</v>
      </c>
    </row>
    <row r="34" spans="1:12">
      <c r="A34" s="1">
        <f t="shared" ca="1" si="3"/>
        <v>0.58793562606994287</v>
      </c>
      <c r="B34" s="3" t="s">
        <v>167</v>
      </c>
      <c r="C34" s="2">
        <v>16337109</v>
      </c>
      <c r="D34" s="2" t="s">
        <v>8</v>
      </c>
      <c r="E34" s="3">
        <v>30</v>
      </c>
      <c r="F34" s="2">
        <v>10</v>
      </c>
      <c r="G34" s="3">
        <v>10000</v>
      </c>
      <c r="H34" s="7">
        <v>15</v>
      </c>
      <c r="I34" s="5">
        <v>0</v>
      </c>
      <c r="J34" s="6">
        <f t="shared" si="1"/>
        <v>0</v>
      </c>
      <c r="K34" s="10">
        <f t="shared" si="4"/>
        <v>55</v>
      </c>
      <c r="L34" s="1" t="s">
        <v>254</v>
      </c>
    </row>
    <row r="35" spans="1:12">
      <c r="A35" s="1">
        <f t="shared" ca="1" si="3"/>
        <v>0.85461034042264683</v>
      </c>
      <c r="B35" s="3" t="s">
        <v>168</v>
      </c>
      <c r="C35" s="2">
        <v>16337111</v>
      </c>
      <c r="D35" s="2" t="s">
        <v>42</v>
      </c>
      <c r="E35" s="3">
        <v>20</v>
      </c>
      <c r="F35" s="2">
        <v>10</v>
      </c>
      <c r="G35" s="3">
        <v>1000000</v>
      </c>
      <c r="H35" s="7">
        <f t="shared" si="0"/>
        <v>30</v>
      </c>
      <c r="I35" s="5">
        <v>3.4946999999999999</v>
      </c>
      <c r="J35" s="6">
        <f t="shared" si="1"/>
        <v>30</v>
      </c>
      <c r="K35" s="10">
        <f t="shared" si="4"/>
        <v>90</v>
      </c>
    </row>
    <row r="36" spans="1:12">
      <c r="A36" s="1">
        <f t="shared" ca="1" si="3"/>
        <v>0.50527212903800445</v>
      </c>
      <c r="B36" s="3" t="s">
        <v>169</v>
      </c>
      <c r="C36" s="2">
        <v>16337113</v>
      </c>
      <c r="D36" s="2" t="s">
        <v>93</v>
      </c>
      <c r="E36" s="3">
        <v>24</v>
      </c>
      <c r="F36" s="2">
        <v>9</v>
      </c>
      <c r="G36" s="3">
        <v>1000000</v>
      </c>
      <c r="H36" s="7">
        <f t="shared" si="0"/>
        <v>30</v>
      </c>
      <c r="I36" s="5">
        <v>128.54233763305803</v>
      </c>
      <c r="J36" s="6">
        <f t="shared" si="1"/>
        <v>28.808619722280824</v>
      </c>
      <c r="K36" s="10">
        <f t="shared" si="4"/>
        <v>91.808619722280824</v>
      </c>
    </row>
    <row r="37" spans="1:12">
      <c r="A37" s="1">
        <f t="shared" ca="1" si="3"/>
        <v>0.6208218452535883</v>
      </c>
      <c r="B37" s="3" t="s">
        <v>170</v>
      </c>
      <c r="C37" s="2">
        <v>16337114</v>
      </c>
      <c r="D37" s="2" t="s">
        <v>30</v>
      </c>
      <c r="E37" s="3">
        <v>30</v>
      </c>
      <c r="F37" s="2">
        <v>10</v>
      </c>
      <c r="G37" s="3">
        <v>1000000</v>
      </c>
      <c r="H37" s="7">
        <f t="shared" si="0"/>
        <v>30</v>
      </c>
      <c r="I37" s="5">
        <v>5.9251400000000007</v>
      </c>
      <c r="J37" s="6">
        <f t="shared" si="1"/>
        <v>30</v>
      </c>
      <c r="K37" s="10">
        <f t="shared" si="4"/>
        <v>100</v>
      </c>
    </row>
    <row r="38" spans="1:12">
      <c r="A38" s="1">
        <f t="shared" ca="1" si="3"/>
        <v>0.30743332022369585</v>
      </c>
      <c r="B38" s="3" t="s">
        <v>171</v>
      </c>
      <c r="C38" s="2">
        <v>16337116</v>
      </c>
      <c r="D38" s="2" t="s">
        <v>17</v>
      </c>
      <c r="E38" s="3">
        <v>30</v>
      </c>
      <c r="F38" s="2">
        <v>10</v>
      </c>
      <c r="G38" s="3">
        <v>1000000</v>
      </c>
      <c r="H38" s="7">
        <f t="shared" si="0"/>
        <v>30</v>
      </c>
      <c r="I38" s="5">
        <v>18568.044730000001</v>
      </c>
      <c r="J38" s="6">
        <f t="shared" si="1"/>
        <v>10</v>
      </c>
      <c r="K38" s="10">
        <f t="shared" si="4"/>
        <v>80</v>
      </c>
    </row>
    <row r="39" spans="1:12">
      <c r="A39" s="1">
        <f t="shared" ca="1" si="3"/>
        <v>0.90581138441424736</v>
      </c>
      <c r="B39" s="3" t="s">
        <v>172</v>
      </c>
      <c r="C39" s="2">
        <v>16337118</v>
      </c>
      <c r="D39" s="2" t="s">
        <v>21</v>
      </c>
      <c r="E39" s="3">
        <v>17</v>
      </c>
      <c r="F39" s="2">
        <v>8</v>
      </c>
      <c r="G39" s="3">
        <v>1000000</v>
      </c>
      <c r="H39" s="7">
        <f t="shared" si="0"/>
        <v>30</v>
      </c>
      <c r="I39" s="5">
        <v>3.4793809692396453</v>
      </c>
      <c r="J39" s="6">
        <f t="shared" si="1"/>
        <v>30</v>
      </c>
      <c r="K39" s="10">
        <f t="shared" si="4"/>
        <v>85</v>
      </c>
    </row>
    <row r="40" spans="1:12">
      <c r="A40" s="1">
        <f t="shared" ca="1" si="3"/>
        <v>0.52792591818161405</v>
      </c>
      <c r="B40" s="3" t="s">
        <v>173</v>
      </c>
      <c r="C40" s="2">
        <v>16337129</v>
      </c>
      <c r="D40" s="2" t="s">
        <v>52</v>
      </c>
      <c r="E40" s="3">
        <v>25</v>
      </c>
      <c r="F40" s="2">
        <v>10</v>
      </c>
      <c r="G40" s="3">
        <v>1000000</v>
      </c>
      <c r="H40" s="7">
        <f t="shared" si="0"/>
        <v>30</v>
      </c>
      <c r="I40" s="5">
        <v>6.06182</v>
      </c>
      <c r="J40" s="6">
        <f t="shared" si="1"/>
        <v>30</v>
      </c>
      <c r="K40" s="10">
        <f t="shared" si="4"/>
        <v>95</v>
      </c>
    </row>
    <row r="41" spans="1:12">
      <c r="A41" s="1">
        <f t="shared" ca="1" si="3"/>
        <v>0.89466091230743694</v>
      </c>
      <c r="B41" s="3" t="s">
        <v>174</v>
      </c>
      <c r="C41" s="2">
        <v>16337145</v>
      </c>
      <c r="D41" s="2" t="s">
        <v>1</v>
      </c>
      <c r="E41" s="3">
        <v>19</v>
      </c>
      <c r="F41" s="2">
        <v>10</v>
      </c>
      <c r="G41" s="3">
        <v>1000000</v>
      </c>
      <c r="H41" s="7">
        <f t="shared" si="0"/>
        <v>30</v>
      </c>
      <c r="I41" s="5">
        <v>3.8013499999999998</v>
      </c>
      <c r="J41" s="6">
        <f t="shared" si="1"/>
        <v>30</v>
      </c>
      <c r="K41" s="10">
        <f t="shared" si="4"/>
        <v>89</v>
      </c>
    </row>
    <row r="42" spans="1:12">
      <c r="A42" s="1">
        <f t="shared" ca="1" si="3"/>
        <v>0.38521091085225712</v>
      </c>
      <c r="B42" s="3" t="s">
        <v>175</v>
      </c>
      <c r="C42" s="2">
        <v>16337151</v>
      </c>
      <c r="D42" s="2" t="s">
        <v>51</v>
      </c>
      <c r="E42" s="3">
        <v>27</v>
      </c>
      <c r="F42" s="2">
        <v>10</v>
      </c>
      <c r="G42" s="3">
        <v>1000000</v>
      </c>
      <c r="H42" s="7">
        <f t="shared" si="0"/>
        <v>30</v>
      </c>
      <c r="I42" s="5">
        <v>1.9789600000000001</v>
      </c>
      <c r="J42" s="6">
        <f t="shared" si="1"/>
        <v>30</v>
      </c>
      <c r="K42" s="10">
        <f t="shared" si="4"/>
        <v>97</v>
      </c>
    </row>
    <row r="43" spans="1:12">
      <c r="A43" s="1">
        <f t="shared" ca="1" si="3"/>
        <v>0.19350287098155716</v>
      </c>
      <c r="B43" s="3" t="s">
        <v>176</v>
      </c>
      <c r="C43" s="2">
        <v>16337153</v>
      </c>
      <c r="D43" s="2" t="s">
        <v>11</v>
      </c>
      <c r="E43" s="3">
        <v>24</v>
      </c>
      <c r="F43" s="2">
        <v>10</v>
      </c>
      <c r="G43" s="3">
        <v>1000000</v>
      </c>
      <c r="H43" s="7">
        <f t="shared" si="0"/>
        <v>30</v>
      </c>
      <c r="I43" s="5">
        <v>9888.9513000000006</v>
      </c>
      <c r="J43" s="6">
        <f t="shared" si="1"/>
        <v>10</v>
      </c>
      <c r="K43" s="10">
        <f t="shared" si="4"/>
        <v>74</v>
      </c>
    </row>
    <row r="44" spans="1:12">
      <c r="A44" s="1">
        <f t="shared" ca="1" si="3"/>
        <v>0.34911282300445989</v>
      </c>
      <c r="B44" s="3" t="s">
        <v>177</v>
      </c>
      <c r="C44" s="2">
        <v>16337154</v>
      </c>
      <c r="D44" s="2" t="s">
        <v>94</v>
      </c>
      <c r="E44" s="3">
        <v>25</v>
      </c>
      <c r="F44" s="2">
        <v>9</v>
      </c>
      <c r="G44" s="3">
        <v>1000000</v>
      </c>
      <c r="H44" s="7">
        <f t="shared" si="0"/>
        <v>30</v>
      </c>
      <c r="I44" s="5">
        <v>2.6175088701532774</v>
      </c>
      <c r="J44" s="6">
        <f t="shared" si="1"/>
        <v>30</v>
      </c>
      <c r="K44" s="10">
        <f t="shared" si="4"/>
        <v>94</v>
      </c>
    </row>
    <row r="45" spans="1:12">
      <c r="A45" s="1">
        <f t="shared" ca="1" si="3"/>
        <v>0.35196208376641736</v>
      </c>
      <c r="B45" s="3" t="s">
        <v>178</v>
      </c>
      <c r="C45" s="2">
        <v>16337158</v>
      </c>
      <c r="D45" s="2" t="s">
        <v>95</v>
      </c>
      <c r="E45" s="3">
        <v>28</v>
      </c>
      <c r="F45" s="2">
        <v>8</v>
      </c>
      <c r="G45" s="3">
        <v>1000000</v>
      </c>
      <c r="H45" s="7">
        <f t="shared" si="0"/>
        <v>30</v>
      </c>
      <c r="I45" s="5">
        <v>10.175799841916282</v>
      </c>
      <c r="J45" s="6">
        <f t="shared" si="1"/>
        <v>29.998233167417926</v>
      </c>
      <c r="K45" s="10">
        <f t="shared" si="4"/>
        <v>95.998233167417922</v>
      </c>
    </row>
    <row r="46" spans="1:12">
      <c r="A46" s="1">
        <f t="shared" ca="1" si="3"/>
        <v>0.94685455989149003</v>
      </c>
      <c r="B46" s="3" t="s">
        <v>179</v>
      </c>
      <c r="C46" s="2">
        <v>16337159</v>
      </c>
      <c r="D46" s="2" t="s">
        <v>96</v>
      </c>
      <c r="E46" s="3">
        <v>24</v>
      </c>
      <c r="F46" s="2">
        <v>9</v>
      </c>
      <c r="G46" s="3">
        <v>1000000</v>
      </c>
      <c r="H46" s="7">
        <f t="shared" si="0"/>
        <v>30</v>
      </c>
      <c r="I46" s="5">
        <v>3.0426554924086195</v>
      </c>
      <c r="J46" s="6">
        <f t="shared" si="1"/>
        <v>30</v>
      </c>
      <c r="K46" s="10">
        <f t="shared" si="4"/>
        <v>93</v>
      </c>
    </row>
    <row r="47" spans="1:12">
      <c r="A47" s="1">
        <f t="shared" ca="1" si="3"/>
        <v>2.6218586562476442E-4</v>
      </c>
      <c r="B47" s="3" t="s">
        <v>180</v>
      </c>
      <c r="C47" s="2">
        <v>16337161</v>
      </c>
      <c r="D47" s="2" t="s">
        <v>97</v>
      </c>
      <c r="E47" s="3">
        <v>21</v>
      </c>
      <c r="F47" s="2">
        <v>9</v>
      </c>
      <c r="G47" s="3">
        <v>1000000</v>
      </c>
      <c r="H47" s="7">
        <f t="shared" si="0"/>
        <v>30</v>
      </c>
      <c r="I47" s="5">
        <v>2.578205389506675</v>
      </c>
      <c r="J47" s="6">
        <f t="shared" si="1"/>
        <v>30</v>
      </c>
      <c r="K47" s="10">
        <f t="shared" si="4"/>
        <v>90</v>
      </c>
    </row>
    <row r="48" spans="1:12">
      <c r="A48" s="1">
        <f t="shared" ca="1" si="3"/>
        <v>0.1680223934504711</v>
      </c>
      <c r="B48" s="3" t="s">
        <v>181</v>
      </c>
      <c r="C48" s="2">
        <v>16337163</v>
      </c>
      <c r="D48" s="2" t="s">
        <v>98</v>
      </c>
      <c r="E48" s="3">
        <v>15</v>
      </c>
      <c r="F48" s="2">
        <v>9</v>
      </c>
      <c r="G48" s="3">
        <v>1000000</v>
      </c>
      <c r="H48" s="7">
        <f t="shared" si="0"/>
        <v>30</v>
      </c>
      <c r="I48" s="5">
        <v>7.1921073510239371</v>
      </c>
      <c r="J48" s="6">
        <f t="shared" si="1"/>
        <v>30</v>
      </c>
      <c r="K48" s="10">
        <f t="shared" si="4"/>
        <v>84</v>
      </c>
    </row>
    <row r="49" spans="1:12">
      <c r="A49" s="1">
        <f t="shared" ca="1" si="3"/>
        <v>0.51130150774842154</v>
      </c>
      <c r="B49" s="3" t="s">
        <v>182</v>
      </c>
      <c r="C49" s="2">
        <v>16337164</v>
      </c>
      <c r="D49" s="2" t="s">
        <v>99</v>
      </c>
      <c r="E49" s="3">
        <v>10</v>
      </c>
      <c r="F49" s="2">
        <v>9</v>
      </c>
      <c r="G49" s="3">
        <v>1000000</v>
      </c>
      <c r="H49" s="7">
        <f t="shared" si="0"/>
        <v>30</v>
      </c>
      <c r="I49" s="5">
        <v>3.0722131815404015</v>
      </c>
      <c r="J49" s="6">
        <f t="shared" si="1"/>
        <v>30</v>
      </c>
      <c r="K49" s="10">
        <f t="shared" si="4"/>
        <v>79</v>
      </c>
    </row>
    <row r="50" spans="1:12">
      <c r="A50" s="1">
        <f t="shared" ca="1" si="3"/>
        <v>0.55158279761512574</v>
      </c>
      <c r="B50" s="3" t="s">
        <v>183</v>
      </c>
      <c r="C50" s="2">
        <v>16337165</v>
      </c>
      <c r="D50" s="2" t="s">
        <v>74</v>
      </c>
      <c r="E50" s="3">
        <v>10</v>
      </c>
      <c r="F50" s="2">
        <v>6</v>
      </c>
      <c r="G50" s="3">
        <v>1000000</v>
      </c>
      <c r="H50" s="7">
        <f t="shared" si="0"/>
        <v>30</v>
      </c>
      <c r="I50" s="5">
        <v>6.7967831039255486</v>
      </c>
      <c r="J50" s="6">
        <f t="shared" si="1"/>
        <v>30</v>
      </c>
      <c r="K50" s="10">
        <f t="shared" si="4"/>
        <v>76</v>
      </c>
    </row>
    <row r="51" spans="1:12">
      <c r="A51" s="1">
        <f t="shared" ca="1" si="3"/>
        <v>0.21733461023316869</v>
      </c>
      <c r="B51" s="3" t="s">
        <v>184</v>
      </c>
      <c r="C51" s="2">
        <v>16337169</v>
      </c>
      <c r="D51" s="2" t="s">
        <v>100</v>
      </c>
      <c r="E51" s="3">
        <v>15</v>
      </c>
      <c r="F51" s="2">
        <v>8</v>
      </c>
      <c r="G51" s="3">
        <v>1000000</v>
      </c>
      <c r="H51" s="7">
        <f t="shared" si="0"/>
        <v>30</v>
      </c>
      <c r="I51" s="5">
        <v>3.1029879293809444</v>
      </c>
      <c r="J51" s="6">
        <f t="shared" si="1"/>
        <v>30</v>
      </c>
      <c r="K51" s="10">
        <f t="shared" si="4"/>
        <v>83</v>
      </c>
    </row>
    <row r="52" spans="1:12">
      <c r="A52" s="1">
        <f t="shared" ca="1" si="3"/>
        <v>0.35711477084600995</v>
      </c>
      <c r="B52" s="3" t="s">
        <v>185</v>
      </c>
      <c r="C52" s="2">
        <v>16337179</v>
      </c>
      <c r="D52" s="2" t="s">
        <v>67</v>
      </c>
      <c r="E52" s="3">
        <v>19</v>
      </c>
      <c r="F52" s="2">
        <v>8</v>
      </c>
      <c r="G52" s="3">
        <v>1000000</v>
      </c>
      <c r="H52" s="7">
        <f t="shared" si="0"/>
        <v>30</v>
      </c>
      <c r="I52" s="5">
        <v>3.8079999999999998</v>
      </c>
      <c r="J52" s="6">
        <f t="shared" si="1"/>
        <v>30</v>
      </c>
      <c r="K52" s="10">
        <f t="shared" si="4"/>
        <v>87</v>
      </c>
    </row>
    <row r="53" spans="1:12">
      <c r="A53" s="1">
        <f t="shared" ca="1" si="3"/>
        <v>0.43736732038771398</v>
      </c>
      <c r="B53" s="3" t="s">
        <v>186</v>
      </c>
      <c r="C53" s="2">
        <v>16337186</v>
      </c>
      <c r="D53" s="2" t="s">
        <v>35</v>
      </c>
      <c r="E53" s="3">
        <v>21</v>
      </c>
      <c r="F53" s="2">
        <v>10</v>
      </c>
      <c r="G53" s="3">
        <v>0</v>
      </c>
      <c r="H53" s="7">
        <f t="shared" si="0"/>
        <v>0</v>
      </c>
      <c r="I53" s="5">
        <v>0</v>
      </c>
      <c r="J53" s="6">
        <f t="shared" si="1"/>
        <v>0</v>
      </c>
      <c r="K53" s="10">
        <f t="shared" si="4"/>
        <v>31</v>
      </c>
      <c r="L53" s="1" t="s">
        <v>65</v>
      </c>
    </row>
    <row r="54" spans="1:12">
      <c r="A54" s="1">
        <f t="shared" ca="1" si="3"/>
        <v>0.45955728234950743</v>
      </c>
      <c r="B54" s="3" t="s">
        <v>187</v>
      </c>
      <c r="C54" s="2">
        <v>16337187</v>
      </c>
      <c r="D54" s="2" t="s">
        <v>39</v>
      </c>
      <c r="E54" s="3">
        <v>20</v>
      </c>
      <c r="F54" s="2">
        <v>10</v>
      </c>
      <c r="G54" s="3">
        <v>1000000</v>
      </c>
      <c r="H54" s="7">
        <f t="shared" si="0"/>
        <v>30</v>
      </c>
      <c r="I54" s="5">
        <v>6.8053400000000002</v>
      </c>
      <c r="J54" s="6">
        <f t="shared" si="1"/>
        <v>30</v>
      </c>
      <c r="K54" s="10">
        <f t="shared" si="4"/>
        <v>90</v>
      </c>
    </row>
    <row r="55" spans="1:12">
      <c r="A55" s="1">
        <f t="shared" ca="1" si="3"/>
        <v>0.60980684203889901</v>
      </c>
      <c r="B55" s="3" t="s">
        <v>188</v>
      </c>
      <c r="C55" s="2">
        <v>16337188</v>
      </c>
      <c r="D55" s="2" t="s">
        <v>75</v>
      </c>
      <c r="E55" s="3">
        <v>26</v>
      </c>
      <c r="F55" s="2">
        <v>8</v>
      </c>
      <c r="G55" s="3">
        <v>1000000</v>
      </c>
      <c r="H55" s="7">
        <f t="shared" si="0"/>
        <v>30</v>
      </c>
      <c r="I55" s="5">
        <v>21.323135925923221</v>
      </c>
      <c r="J55" s="6">
        <f t="shared" si="1"/>
        <v>29.886199638935445</v>
      </c>
      <c r="K55" s="10">
        <f t="shared" si="4"/>
        <v>93.886199638935437</v>
      </c>
    </row>
    <row r="56" spans="1:12">
      <c r="A56" s="1">
        <f t="shared" ca="1" si="3"/>
        <v>1.7697280904820589E-2</v>
      </c>
      <c r="B56" s="3" t="s">
        <v>189</v>
      </c>
      <c r="C56" s="2">
        <v>16337190</v>
      </c>
      <c r="D56" s="2" t="s">
        <v>76</v>
      </c>
      <c r="E56" s="3">
        <v>21</v>
      </c>
      <c r="F56" s="2">
        <v>8</v>
      </c>
      <c r="G56" s="3">
        <v>10000</v>
      </c>
      <c r="H56" s="7">
        <v>15</v>
      </c>
      <c r="I56" s="5">
        <v>0</v>
      </c>
      <c r="J56" s="6">
        <f t="shared" si="1"/>
        <v>0</v>
      </c>
      <c r="K56" s="10">
        <f t="shared" si="4"/>
        <v>44</v>
      </c>
      <c r="L56" s="1" t="s">
        <v>255</v>
      </c>
    </row>
    <row r="57" spans="1:12">
      <c r="A57" s="1">
        <f t="shared" ca="1" si="3"/>
        <v>9.2664518958900155E-2</v>
      </c>
      <c r="B57" s="3" t="s">
        <v>190</v>
      </c>
      <c r="C57" s="2">
        <v>16337194</v>
      </c>
      <c r="D57" s="2" t="s">
        <v>101</v>
      </c>
      <c r="E57" s="3">
        <v>28</v>
      </c>
      <c r="F57" s="2">
        <v>10</v>
      </c>
      <c r="G57" s="3">
        <v>788636</v>
      </c>
      <c r="H57" s="7">
        <f t="shared" si="0"/>
        <v>23.659079999999999</v>
      </c>
      <c r="I57" s="5">
        <v>1.8970500165597377</v>
      </c>
      <c r="J57" s="6">
        <f t="shared" si="1"/>
        <v>30</v>
      </c>
      <c r="K57" s="10">
        <f t="shared" si="4"/>
        <v>91.659080000000003</v>
      </c>
    </row>
    <row r="58" spans="1:12">
      <c r="A58" s="1">
        <f t="shared" ca="1" si="3"/>
        <v>0.96100158510907141</v>
      </c>
      <c r="B58" s="3" t="s">
        <v>191</v>
      </c>
      <c r="C58" s="2">
        <v>16337197</v>
      </c>
      <c r="D58" s="2" t="s">
        <v>102</v>
      </c>
      <c r="E58" s="3">
        <v>17</v>
      </c>
      <c r="F58" s="2">
        <v>8</v>
      </c>
      <c r="G58" s="3">
        <v>10000</v>
      </c>
      <c r="H58" s="7">
        <v>15</v>
      </c>
      <c r="I58" s="5">
        <v>0</v>
      </c>
      <c r="J58" s="6">
        <f t="shared" si="1"/>
        <v>0</v>
      </c>
      <c r="K58" s="10">
        <f t="shared" si="4"/>
        <v>40</v>
      </c>
      <c r="L58" s="1" t="s">
        <v>255</v>
      </c>
    </row>
    <row r="59" spans="1:12">
      <c r="A59" s="1">
        <f t="shared" ca="1" si="3"/>
        <v>9.5329913540167066E-2</v>
      </c>
      <c r="B59" s="3" t="s">
        <v>192</v>
      </c>
      <c r="C59" s="2">
        <v>16337200</v>
      </c>
      <c r="D59" s="2" t="s">
        <v>103</v>
      </c>
      <c r="E59" s="3">
        <v>30</v>
      </c>
      <c r="F59" s="2">
        <v>9</v>
      </c>
      <c r="G59" s="3">
        <v>1000000</v>
      </c>
      <c r="H59" s="7">
        <f t="shared" si="0"/>
        <v>30</v>
      </c>
      <c r="I59" s="5">
        <v>3.1900247093876573</v>
      </c>
      <c r="J59" s="6">
        <f t="shared" si="1"/>
        <v>30</v>
      </c>
      <c r="K59" s="10">
        <f t="shared" si="4"/>
        <v>99</v>
      </c>
    </row>
    <row r="60" spans="1:12">
      <c r="A60" s="1">
        <f t="shared" ca="1" si="3"/>
        <v>0.89564239928918443</v>
      </c>
      <c r="B60" s="3" t="s">
        <v>193</v>
      </c>
      <c r="C60" s="2">
        <v>16337202</v>
      </c>
      <c r="D60" s="2" t="s">
        <v>104</v>
      </c>
      <c r="E60" s="3">
        <v>21</v>
      </c>
      <c r="F60" s="2">
        <v>10</v>
      </c>
      <c r="G60" s="3">
        <v>1000000</v>
      </c>
      <c r="H60" s="7">
        <f t="shared" si="0"/>
        <v>30</v>
      </c>
      <c r="I60" s="5">
        <v>1.9531580933792168</v>
      </c>
      <c r="J60" s="6">
        <f t="shared" si="1"/>
        <v>30</v>
      </c>
      <c r="K60" s="10">
        <f t="shared" si="4"/>
        <v>91</v>
      </c>
    </row>
    <row r="61" spans="1:12">
      <c r="A61" s="1">
        <f t="shared" ca="1" si="3"/>
        <v>0.39943028288180715</v>
      </c>
      <c r="B61" s="3" t="s">
        <v>194</v>
      </c>
      <c r="C61" s="2">
        <v>16337208</v>
      </c>
      <c r="D61" s="2" t="s">
        <v>12</v>
      </c>
      <c r="E61" s="3">
        <v>28</v>
      </c>
      <c r="F61" s="2">
        <v>10</v>
      </c>
      <c r="G61" s="3">
        <v>1000000</v>
      </c>
      <c r="H61" s="7">
        <f t="shared" si="0"/>
        <v>30</v>
      </c>
      <c r="I61" s="5">
        <v>6.7318680000000004</v>
      </c>
      <c r="J61" s="6">
        <f t="shared" si="1"/>
        <v>30</v>
      </c>
      <c r="K61" s="10">
        <f t="shared" si="4"/>
        <v>98</v>
      </c>
    </row>
    <row r="62" spans="1:12">
      <c r="A62" s="1">
        <f t="shared" ca="1" si="3"/>
        <v>3.4801810066464212E-2</v>
      </c>
      <c r="B62" s="3" t="s">
        <v>195</v>
      </c>
      <c r="C62" s="2">
        <v>16337210</v>
      </c>
      <c r="D62" s="2" t="s">
        <v>19</v>
      </c>
      <c r="E62" s="3">
        <v>18</v>
      </c>
      <c r="F62" s="2">
        <v>10</v>
      </c>
      <c r="G62" s="3">
        <v>1000000</v>
      </c>
      <c r="H62" s="7">
        <f t="shared" si="0"/>
        <v>30</v>
      </c>
      <c r="I62" s="5">
        <v>4.3147700000000002</v>
      </c>
      <c r="J62" s="6">
        <f t="shared" si="1"/>
        <v>30</v>
      </c>
      <c r="K62" s="10">
        <f t="shared" si="4"/>
        <v>88</v>
      </c>
    </row>
    <row r="63" spans="1:12">
      <c r="A63" s="1">
        <f t="shared" ca="1" si="3"/>
        <v>0.37648876382035235</v>
      </c>
      <c r="B63" s="3" t="s">
        <v>196</v>
      </c>
      <c r="C63" s="2">
        <v>16337214</v>
      </c>
      <c r="D63" s="2" t="s">
        <v>38</v>
      </c>
      <c r="E63" s="3">
        <v>12</v>
      </c>
      <c r="F63" s="2">
        <v>10</v>
      </c>
      <c r="G63" s="3">
        <v>0</v>
      </c>
      <c r="H63" s="7">
        <f t="shared" si="0"/>
        <v>0</v>
      </c>
      <c r="I63" s="5">
        <v>0</v>
      </c>
      <c r="J63" s="6">
        <f t="shared" si="1"/>
        <v>0</v>
      </c>
      <c r="K63" s="10">
        <f t="shared" ref="K63:K93" si="5">E63+F63+H63+J63</f>
        <v>22</v>
      </c>
      <c r="L63" s="1" t="s">
        <v>64</v>
      </c>
    </row>
    <row r="64" spans="1:12">
      <c r="A64" s="1">
        <f t="shared" ref="A64:A118" ca="1" si="6">RAND()</f>
        <v>0.84099459581699021</v>
      </c>
      <c r="B64" s="3" t="s">
        <v>197</v>
      </c>
      <c r="C64" s="2">
        <v>16337215</v>
      </c>
      <c r="D64" s="2" t="s">
        <v>105</v>
      </c>
      <c r="E64" s="3">
        <v>29</v>
      </c>
      <c r="F64" s="2">
        <v>10</v>
      </c>
      <c r="G64" s="3">
        <v>1000000</v>
      </c>
      <c r="H64" s="7">
        <f t="shared" si="0"/>
        <v>30</v>
      </c>
      <c r="I64" s="5">
        <v>2.927708813282087</v>
      </c>
      <c r="J64" s="6">
        <f t="shared" si="1"/>
        <v>30</v>
      </c>
      <c r="K64" s="10">
        <f t="shared" si="5"/>
        <v>99</v>
      </c>
    </row>
    <row r="65" spans="1:12">
      <c r="A65" s="1">
        <f t="shared" ca="1" si="6"/>
        <v>0.53088424787344046</v>
      </c>
      <c r="B65" s="3" t="s">
        <v>198</v>
      </c>
      <c r="C65" s="2">
        <v>16337216</v>
      </c>
      <c r="D65" s="2" t="s">
        <v>10</v>
      </c>
      <c r="E65" s="3">
        <v>17</v>
      </c>
      <c r="F65" s="2">
        <v>10</v>
      </c>
      <c r="G65" s="3">
        <v>1000000</v>
      </c>
      <c r="H65" s="7">
        <f t="shared" si="0"/>
        <v>30</v>
      </c>
      <c r="I65" s="5">
        <v>4.0024800000000003</v>
      </c>
      <c r="J65" s="6">
        <f t="shared" si="1"/>
        <v>30</v>
      </c>
      <c r="K65" s="10">
        <f t="shared" si="5"/>
        <v>87</v>
      </c>
    </row>
    <row r="66" spans="1:12">
      <c r="A66" s="1">
        <f t="shared" ca="1" si="6"/>
        <v>0.19405275151670498</v>
      </c>
      <c r="B66" s="3" t="s">
        <v>199</v>
      </c>
      <c r="C66" s="2">
        <v>16337218</v>
      </c>
      <c r="D66" s="2" t="s">
        <v>53</v>
      </c>
      <c r="E66" s="3">
        <v>21</v>
      </c>
      <c r="F66" s="2">
        <v>10</v>
      </c>
      <c r="G66" s="3">
        <v>10000</v>
      </c>
      <c r="H66" s="7">
        <v>15</v>
      </c>
      <c r="I66" s="5">
        <v>0</v>
      </c>
      <c r="J66" s="6">
        <f t="shared" ref="J66:J118" si="7">IF(I66&gt;0, IF(I66&lt;10, 30, IF(I66&gt;2000, 10, (1-(I66-10)/(2000-10))*20+10)), 0)</f>
        <v>0</v>
      </c>
      <c r="K66" s="10">
        <f t="shared" si="5"/>
        <v>46</v>
      </c>
      <c r="L66" s="1" t="s">
        <v>255</v>
      </c>
    </row>
    <row r="67" spans="1:12">
      <c r="A67" s="1">
        <f t="shared" ca="1" si="6"/>
        <v>2.0191583066780594E-2</v>
      </c>
      <c r="B67" s="3" t="s">
        <v>200</v>
      </c>
      <c r="C67" s="2">
        <v>16337219</v>
      </c>
      <c r="D67" s="2" t="s">
        <v>22</v>
      </c>
      <c r="E67" s="3">
        <v>15</v>
      </c>
      <c r="F67" s="2">
        <v>5</v>
      </c>
      <c r="G67" s="3">
        <v>1000000</v>
      </c>
      <c r="H67" s="7">
        <f t="shared" ref="H67:H118" si="8">IF(G67=1000000,30,G67/1000000*30)</f>
        <v>30</v>
      </c>
      <c r="I67" s="5">
        <v>37864.826520000002</v>
      </c>
      <c r="J67" s="6">
        <f t="shared" si="7"/>
        <v>10</v>
      </c>
      <c r="K67" s="10">
        <f t="shared" si="5"/>
        <v>60</v>
      </c>
    </row>
    <row r="68" spans="1:12">
      <c r="A68" s="1">
        <f t="shared" ca="1" si="6"/>
        <v>0.67088797493996488</v>
      </c>
      <c r="B68" s="3" t="s">
        <v>201</v>
      </c>
      <c r="C68" s="2">
        <v>16337222</v>
      </c>
      <c r="D68" s="2" t="s">
        <v>29</v>
      </c>
      <c r="E68" s="3">
        <v>10</v>
      </c>
      <c r="F68" s="2">
        <v>10</v>
      </c>
      <c r="G68" s="3">
        <v>1000000</v>
      </c>
      <c r="H68" s="7">
        <f t="shared" si="8"/>
        <v>30</v>
      </c>
      <c r="I68" s="5">
        <v>4.2126200000000003</v>
      </c>
      <c r="J68" s="6">
        <f t="shared" si="7"/>
        <v>30</v>
      </c>
      <c r="K68" s="10">
        <f t="shared" si="5"/>
        <v>80</v>
      </c>
    </row>
    <row r="69" spans="1:12">
      <c r="A69" s="1">
        <f t="shared" ca="1" si="6"/>
        <v>0.48866256941679864</v>
      </c>
      <c r="B69" s="3" t="s">
        <v>202</v>
      </c>
      <c r="C69" s="2">
        <v>16337224</v>
      </c>
      <c r="D69" s="2" t="s">
        <v>0</v>
      </c>
      <c r="E69" s="3">
        <v>10</v>
      </c>
      <c r="F69" s="2">
        <v>10</v>
      </c>
      <c r="G69" s="3">
        <v>0</v>
      </c>
      <c r="H69" s="7">
        <f t="shared" si="8"/>
        <v>0</v>
      </c>
      <c r="I69" s="5">
        <v>0</v>
      </c>
      <c r="J69" s="6">
        <f t="shared" si="7"/>
        <v>0</v>
      </c>
      <c r="K69" s="10">
        <f t="shared" si="5"/>
        <v>20</v>
      </c>
      <c r="L69" s="1" t="s">
        <v>64</v>
      </c>
    </row>
    <row r="70" spans="1:12">
      <c r="A70" s="1">
        <f t="shared" ca="1" si="6"/>
        <v>0.54879341241702073</v>
      </c>
      <c r="B70" s="3" t="s">
        <v>203</v>
      </c>
      <c r="C70" s="2">
        <v>16337225</v>
      </c>
      <c r="D70" s="2" t="s">
        <v>77</v>
      </c>
      <c r="E70" s="3">
        <v>16</v>
      </c>
      <c r="F70" s="2">
        <v>6</v>
      </c>
      <c r="G70" s="3">
        <v>1000000</v>
      </c>
      <c r="H70" s="7">
        <f t="shared" si="8"/>
        <v>30</v>
      </c>
      <c r="I70" s="5">
        <v>3.11886711228196</v>
      </c>
      <c r="J70" s="6">
        <f t="shared" si="7"/>
        <v>30</v>
      </c>
      <c r="K70" s="10">
        <f t="shared" si="5"/>
        <v>82</v>
      </c>
    </row>
    <row r="71" spans="1:12">
      <c r="A71" s="1">
        <f t="shared" ca="1" si="6"/>
        <v>0.55939364145901582</v>
      </c>
      <c r="B71" s="3" t="s">
        <v>204</v>
      </c>
      <c r="C71" s="2">
        <v>16337230</v>
      </c>
      <c r="D71" s="2" t="s">
        <v>106</v>
      </c>
      <c r="E71" s="3">
        <v>23</v>
      </c>
      <c r="F71" s="2">
        <v>6</v>
      </c>
      <c r="G71" s="3">
        <v>1000000</v>
      </c>
      <c r="H71" s="7">
        <f t="shared" si="8"/>
        <v>30</v>
      </c>
      <c r="I71" s="5">
        <v>19166.492925475155</v>
      </c>
      <c r="J71" s="6">
        <f t="shared" si="7"/>
        <v>10</v>
      </c>
      <c r="K71" s="10">
        <f t="shared" si="5"/>
        <v>69</v>
      </c>
    </row>
    <row r="72" spans="1:12">
      <c r="A72" s="1">
        <f t="shared" ca="1" si="6"/>
        <v>0.79628736406272793</v>
      </c>
      <c r="B72" s="3" t="s">
        <v>205</v>
      </c>
      <c r="C72" s="2">
        <v>16337231</v>
      </c>
      <c r="D72" s="2" t="s">
        <v>107</v>
      </c>
      <c r="E72" s="3">
        <v>18</v>
      </c>
      <c r="F72" s="2">
        <v>9</v>
      </c>
      <c r="G72" s="3">
        <v>1000000</v>
      </c>
      <c r="H72" s="7">
        <f t="shared" si="8"/>
        <v>30</v>
      </c>
      <c r="I72" s="5">
        <v>16981.811122663526</v>
      </c>
      <c r="J72" s="6">
        <f t="shared" si="7"/>
        <v>10</v>
      </c>
      <c r="K72" s="10">
        <f t="shared" si="5"/>
        <v>67</v>
      </c>
    </row>
    <row r="73" spans="1:12">
      <c r="A73" s="1">
        <f t="shared" ca="1" si="6"/>
        <v>0.66048845611346696</v>
      </c>
      <c r="B73" s="3" t="s">
        <v>206</v>
      </c>
      <c r="C73" s="2">
        <v>16337232</v>
      </c>
      <c r="D73" s="2" t="s">
        <v>108</v>
      </c>
      <c r="E73" s="3">
        <v>30</v>
      </c>
      <c r="F73" s="2">
        <v>9</v>
      </c>
      <c r="G73" s="3">
        <v>1000000</v>
      </c>
      <c r="H73" s="7">
        <f t="shared" si="8"/>
        <v>30</v>
      </c>
      <c r="I73" s="5">
        <v>7.283490558627685</v>
      </c>
      <c r="J73" s="6">
        <f t="shared" si="7"/>
        <v>30</v>
      </c>
      <c r="K73" s="10">
        <f t="shared" si="5"/>
        <v>99</v>
      </c>
    </row>
    <row r="74" spans="1:12">
      <c r="A74" s="1">
        <f t="shared" ca="1" si="6"/>
        <v>0.87021695573455016</v>
      </c>
      <c r="B74" s="3" t="s">
        <v>207</v>
      </c>
      <c r="C74" s="2">
        <v>16337236</v>
      </c>
      <c r="D74" s="2" t="s">
        <v>109</v>
      </c>
      <c r="E74" s="3">
        <v>25</v>
      </c>
      <c r="F74" s="2">
        <v>9</v>
      </c>
      <c r="G74" s="3">
        <v>1000000</v>
      </c>
      <c r="H74" s="7">
        <f t="shared" si="8"/>
        <v>30</v>
      </c>
      <c r="I74" s="5">
        <v>9.8083791490496459</v>
      </c>
      <c r="J74" s="6">
        <f t="shared" si="7"/>
        <v>30</v>
      </c>
      <c r="K74" s="10">
        <f t="shared" si="5"/>
        <v>94</v>
      </c>
    </row>
    <row r="75" spans="1:12">
      <c r="A75" s="1">
        <f t="shared" ca="1" si="6"/>
        <v>0.85577317901802641</v>
      </c>
      <c r="B75" s="3" t="s">
        <v>208</v>
      </c>
      <c r="C75" s="2">
        <v>16337242</v>
      </c>
      <c r="D75" s="2" t="s">
        <v>110</v>
      </c>
      <c r="E75" s="3">
        <v>24</v>
      </c>
      <c r="F75" s="2">
        <v>6</v>
      </c>
      <c r="G75" s="3">
        <v>1000000</v>
      </c>
      <c r="H75" s="7">
        <f t="shared" si="8"/>
        <v>30</v>
      </c>
      <c r="I75" s="5">
        <v>2.469338119450128</v>
      </c>
      <c r="J75" s="6">
        <f t="shared" si="7"/>
        <v>30</v>
      </c>
      <c r="K75" s="10">
        <f t="shared" si="5"/>
        <v>90</v>
      </c>
    </row>
    <row r="76" spans="1:12">
      <c r="A76" s="1">
        <f t="shared" ca="1" si="6"/>
        <v>0.89648122951018194</v>
      </c>
      <c r="B76" s="3" t="s">
        <v>209</v>
      </c>
      <c r="C76" s="2">
        <v>16337255</v>
      </c>
      <c r="D76" s="2" t="s">
        <v>16</v>
      </c>
      <c r="E76" s="3">
        <v>8</v>
      </c>
      <c r="F76" s="2">
        <v>10</v>
      </c>
      <c r="G76" s="3">
        <v>0</v>
      </c>
      <c r="H76" s="7">
        <f t="shared" si="8"/>
        <v>0</v>
      </c>
      <c r="I76" s="5">
        <v>0</v>
      </c>
      <c r="J76" s="6">
        <f t="shared" si="7"/>
        <v>0</v>
      </c>
      <c r="K76" s="10">
        <f t="shared" si="5"/>
        <v>18</v>
      </c>
      <c r="L76" s="1" t="s">
        <v>65</v>
      </c>
    </row>
    <row r="77" spans="1:12">
      <c r="A77" s="1">
        <f t="shared" ca="1" si="6"/>
        <v>0.77607619475325917</v>
      </c>
      <c r="B77" s="3" t="s">
        <v>210</v>
      </c>
      <c r="C77" s="2">
        <v>16337257</v>
      </c>
      <c r="D77" s="2" t="s">
        <v>68</v>
      </c>
      <c r="E77" s="3">
        <v>20</v>
      </c>
      <c r="F77" s="2">
        <v>8</v>
      </c>
      <c r="G77" s="3">
        <v>0</v>
      </c>
      <c r="H77" s="7">
        <f t="shared" si="8"/>
        <v>0</v>
      </c>
      <c r="I77" s="5">
        <v>0</v>
      </c>
      <c r="J77" s="6">
        <f t="shared" si="7"/>
        <v>0</v>
      </c>
      <c r="K77" s="10">
        <f t="shared" si="5"/>
        <v>28</v>
      </c>
      <c r="L77" s="1" t="s">
        <v>253</v>
      </c>
    </row>
    <row r="78" spans="1:12">
      <c r="A78" s="1">
        <f t="shared" ca="1" si="6"/>
        <v>2.1056561224521708E-2</v>
      </c>
      <c r="B78" s="3" t="s">
        <v>211</v>
      </c>
      <c r="C78" s="2">
        <v>16337258</v>
      </c>
      <c r="D78" s="2" t="s">
        <v>111</v>
      </c>
      <c r="E78" s="3">
        <v>28</v>
      </c>
      <c r="F78" s="2">
        <v>8</v>
      </c>
      <c r="G78" s="3">
        <v>1000000</v>
      </c>
      <c r="H78" s="7">
        <f t="shared" si="8"/>
        <v>30</v>
      </c>
      <c r="I78" s="5">
        <v>2.2301716887096488</v>
      </c>
      <c r="J78" s="6">
        <f t="shared" si="7"/>
        <v>30</v>
      </c>
      <c r="K78" s="10">
        <f t="shared" si="5"/>
        <v>96</v>
      </c>
    </row>
    <row r="79" spans="1:12">
      <c r="A79" s="1">
        <f t="shared" ca="1" si="6"/>
        <v>8.5710786565972086E-2</v>
      </c>
      <c r="B79" s="3" t="s">
        <v>212</v>
      </c>
      <c r="C79" s="2">
        <v>16337259</v>
      </c>
      <c r="D79" s="2" t="s">
        <v>112</v>
      </c>
      <c r="E79" s="3">
        <v>10</v>
      </c>
      <c r="F79" s="2">
        <v>9</v>
      </c>
      <c r="G79" s="3">
        <v>1000000</v>
      </c>
      <c r="H79" s="7">
        <f t="shared" si="8"/>
        <v>30</v>
      </c>
      <c r="I79" s="5">
        <v>3.8374506814894347</v>
      </c>
      <c r="J79" s="6">
        <f t="shared" si="7"/>
        <v>30</v>
      </c>
      <c r="K79" s="10">
        <f t="shared" si="5"/>
        <v>79</v>
      </c>
    </row>
    <row r="80" spans="1:12">
      <c r="A80" s="1">
        <f t="shared" ca="1" si="6"/>
        <v>0.1629898702761432</v>
      </c>
      <c r="B80" s="3" t="s">
        <v>213</v>
      </c>
      <c r="C80" s="2">
        <v>16337260</v>
      </c>
      <c r="D80" s="2" t="s">
        <v>13</v>
      </c>
      <c r="E80" s="3">
        <v>18</v>
      </c>
      <c r="F80" s="2">
        <v>10</v>
      </c>
      <c r="G80" s="3">
        <v>1000000</v>
      </c>
      <c r="H80" s="7">
        <f t="shared" si="8"/>
        <v>30</v>
      </c>
      <c r="I80" s="5">
        <v>2.8365200000000002</v>
      </c>
      <c r="J80" s="6">
        <f t="shared" si="7"/>
        <v>30</v>
      </c>
      <c r="K80" s="10">
        <f t="shared" si="5"/>
        <v>88</v>
      </c>
    </row>
    <row r="81" spans="1:12">
      <c r="A81" s="1">
        <f t="shared" ca="1" si="6"/>
        <v>0.32248678453150026</v>
      </c>
      <c r="B81" s="3" t="s">
        <v>214</v>
      </c>
      <c r="C81" s="2">
        <v>16337262</v>
      </c>
      <c r="D81" s="2" t="s">
        <v>46</v>
      </c>
      <c r="E81" s="3">
        <v>18</v>
      </c>
      <c r="F81" s="2">
        <v>10</v>
      </c>
      <c r="G81" s="3">
        <v>1000000</v>
      </c>
      <c r="H81" s="7">
        <f t="shared" si="8"/>
        <v>30</v>
      </c>
      <c r="I81" s="5">
        <v>1597.691196</v>
      </c>
      <c r="J81" s="6">
        <f t="shared" si="7"/>
        <v>14.04330456281407</v>
      </c>
      <c r="K81" s="10">
        <f t="shared" si="5"/>
        <v>72.043304562814072</v>
      </c>
    </row>
    <row r="82" spans="1:12">
      <c r="A82" s="1">
        <f t="shared" ca="1" si="6"/>
        <v>8.5984217553420006E-2</v>
      </c>
      <c r="B82" s="3" t="s">
        <v>215</v>
      </c>
      <c r="C82" s="2">
        <v>16337268</v>
      </c>
      <c r="D82" s="2" t="s">
        <v>44</v>
      </c>
      <c r="E82" s="3">
        <v>13</v>
      </c>
      <c r="F82" s="2">
        <v>5</v>
      </c>
      <c r="G82" s="3">
        <v>0</v>
      </c>
      <c r="H82" s="7">
        <f t="shared" si="8"/>
        <v>0</v>
      </c>
      <c r="I82" s="5">
        <v>0</v>
      </c>
      <c r="J82" s="6">
        <f t="shared" si="7"/>
        <v>0</v>
      </c>
      <c r="K82" s="10">
        <f t="shared" si="5"/>
        <v>18</v>
      </c>
      <c r="L82" s="1" t="s">
        <v>65</v>
      </c>
    </row>
    <row r="83" spans="1:12">
      <c r="A83" s="1">
        <f t="shared" ca="1" si="6"/>
        <v>0.12467934390566682</v>
      </c>
      <c r="B83" s="3" t="s">
        <v>216</v>
      </c>
      <c r="C83" s="2">
        <v>16337269</v>
      </c>
      <c r="D83" s="2" t="s">
        <v>113</v>
      </c>
      <c r="E83" s="3">
        <v>22</v>
      </c>
      <c r="F83" s="2">
        <v>8</v>
      </c>
      <c r="G83" s="3">
        <v>1000000</v>
      </c>
      <c r="H83" s="7">
        <f t="shared" si="8"/>
        <v>30</v>
      </c>
      <c r="I83" s="5">
        <v>2.5293436478047759</v>
      </c>
      <c r="J83" s="6">
        <f t="shared" si="7"/>
        <v>30</v>
      </c>
      <c r="K83" s="10">
        <f t="shared" si="5"/>
        <v>90</v>
      </c>
    </row>
    <row r="84" spans="1:12">
      <c r="A84" s="1">
        <f t="shared" ca="1" si="6"/>
        <v>0.87459303721088688</v>
      </c>
      <c r="B84" s="3" t="s">
        <v>217</v>
      </c>
      <c r="C84" s="2">
        <v>16337271</v>
      </c>
      <c r="D84" s="2" t="s">
        <v>114</v>
      </c>
      <c r="E84" s="3">
        <v>29</v>
      </c>
      <c r="F84" s="2">
        <v>8</v>
      </c>
      <c r="G84" s="3">
        <v>1000000</v>
      </c>
      <c r="H84" s="7">
        <f t="shared" si="8"/>
        <v>30</v>
      </c>
      <c r="I84" s="5">
        <v>2.8702484286990608</v>
      </c>
      <c r="J84" s="6">
        <f t="shared" si="7"/>
        <v>30</v>
      </c>
      <c r="K84" s="10">
        <f t="shared" si="5"/>
        <v>97</v>
      </c>
    </row>
    <row r="85" spans="1:12">
      <c r="A85" s="1">
        <f t="shared" ca="1" si="6"/>
        <v>0.8138619872674433</v>
      </c>
      <c r="B85" s="3" t="s">
        <v>218</v>
      </c>
      <c r="C85" s="2">
        <v>16337277</v>
      </c>
      <c r="D85" s="2" t="s">
        <v>115</v>
      </c>
      <c r="E85" s="3">
        <v>10</v>
      </c>
      <c r="F85" s="2">
        <v>6</v>
      </c>
      <c r="G85" s="3">
        <v>2</v>
      </c>
      <c r="H85" s="7">
        <f t="shared" si="8"/>
        <v>5.9999999999999995E-5</v>
      </c>
      <c r="I85" s="5">
        <v>13.407999999999999</v>
      </c>
      <c r="J85" s="6">
        <f t="shared" si="7"/>
        <v>29.965748743718592</v>
      </c>
      <c r="K85" s="10">
        <f t="shared" si="5"/>
        <v>45.965808743718597</v>
      </c>
    </row>
    <row r="86" spans="1:12">
      <c r="A86" s="1">
        <f t="shared" ca="1" si="6"/>
        <v>0.54483551952980636</v>
      </c>
      <c r="B86" s="3" t="s">
        <v>219</v>
      </c>
      <c r="C86" s="2">
        <v>16337281</v>
      </c>
      <c r="D86" s="2" t="s">
        <v>69</v>
      </c>
      <c r="E86" s="3">
        <v>26</v>
      </c>
      <c r="F86" s="2">
        <v>9</v>
      </c>
      <c r="G86" s="3">
        <v>1000000</v>
      </c>
      <c r="H86" s="7">
        <f t="shared" si="8"/>
        <v>30</v>
      </c>
      <c r="I86" s="5">
        <v>4.079294</v>
      </c>
      <c r="J86" s="6">
        <f t="shared" si="7"/>
        <v>30</v>
      </c>
      <c r="K86" s="10">
        <v>90</v>
      </c>
      <c r="L86" s="1" t="s">
        <v>258</v>
      </c>
    </row>
    <row r="87" spans="1:12">
      <c r="A87" s="1">
        <f t="shared" ca="1" si="6"/>
        <v>4.7169170543694183E-2</v>
      </c>
      <c r="B87" s="3" t="s">
        <v>220</v>
      </c>
      <c r="C87" s="2">
        <v>16337284</v>
      </c>
      <c r="D87" s="2" t="s">
        <v>3</v>
      </c>
      <c r="E87" s="3">
        <v>18</v>
      </c>
      <c r="F87" s="2">
        <v>10</v>
      </c>
      <c r="G87" s="3">
        <v>1000000</v>
      </c>
      <c r="H87" s="7">
        <f t="shared" si="8"/>
        <v>30</v>
      </c>
      <c r="I87" s="5">
        <v>326.49284</v>
      </c>
      <c r="J87" s="6">
        <f t="shared" si="7"/>
        <v>26.819167437185929</v>
      </c>
      <c r="K87" s="10">
        <f t="shared" si="5"/>
        <v>84.819167437185925</v>
      </c>
    </row>
    <row r="88" spans="1:12">
      <c r="A88" s="1">
        <f t="shared" ca="1" si="6"/>
        <v>4.6742525509615662E-2</v>
      </c>
      <c r="B88" s="3" t="s">
        <v>221</v>
      </c>
      <c r="C88" s="2">
        <v>16337287</v>
      </c>
      <c r="D88" s="2" t="s">
        <v>36</v>
      </c>
      <c r="E88" s="3">
        <v>19</v>
      </c>
      <c r="F88" s="2">
        <v>10</v>
      </c>
      <c r="G88" s="3">
        <v>1000000</v>
      </c>
      <c r="H88" s="7">
        <f t="shared" si="8"/>
        <v>30</v>
      </c>
      <c r="I88" s="5">
        <v>3.697082</v>
      </c>
      <c r="J88" s="6">
        <f t="shared" si="7"/>
        <v>30</v>
      </c>
      <c r="K88" s="10">
        <f t="shared" si="5"/>
        <v>89</v>
      </c>
    </row>
    <row r="89" spans="1:12">
      <c r="A89" s="1">
        <f t="shared" ca="1" si="6"/>
        <v>0.86834645819390766</v>
      </c>
      <c r="B89" s="3" t="s">
        <v>222</v>
      </c>
      <c r="C89" s="2">
        <v>16337289</v>
      </c>
      <c r="D89" s="2" t="s">
        <v>28</v>
      </c>
      <c r="E89" s="3">
        <v>21</v>
      </c>
      <c r="F89" s="2">
        <v>10</v>
      </c>
      <c r="G89" s="3">
        <v>1000000</v>
      </c>
      <c r="H89" s="7">
        <f t="shared" si="8"/>
        <v>30</v>
      </c>
      <c r="I89" s="5">
        <v>10791.311380000001</v>
      </c>
      <c r="J89" s="6">
        <f t="shared" si="7"/>
        <v>10</v>
      </c>
      <c r="K89" s="10">
        <f t="shared" si="5"/>
        <v>71</v>
      </c>
    </row>
    <row r="90" spans="1:12">
      <c r="A90" s="1">
        <f t="shared" ca="1" si="6"/>
        <v>0.36420017586177478</v>
      </c>
      <c r="B90" s="3" t="s">
        <v>223</v>
      </c>
      <c r="C90" s="2">
        <v>16337291</v>
      </c>
      <c r="D90" s="2" t="s">
        <v>116</v>
      </c>
      <c r="E90" s="3">
        <v>20</v>
      </c>
      <c r="F90" s="2">
        <v>9</v>
      </c>
      <c r="G90" s="3">
        <v>10000</v>
      </c>
      <c r="H90" s="7">
        <v>15</v>
      </c>
      <c r="I90" s="5">
        <v>0</v>
      </c>
      <c r="J90" s="6">
        <f t="shared" si="7"/>
        <v>0</v>
      </c>
      <c r="K90" s="10">
        <f t="shared" si="5"/>
        <v>44</v>
      </c>
      <c r="L90" s="1" t="s">
        <v>256</v>
      </c>
    </row>
    <row r="91" spans="1:12">
      <c r="A91" s="1">
        <f t="shared" ca="1" si="6"/>
        <v>0.91203745177075257</v>
      </c>
      <c r="B91" s="3" t="s">
        <v>224</v>
      </c>
      <c r="C91" s="2">
        <v>16337293</v>
      </c>
      <c r="D91" s="2" t="s">
        <v>4</v>
      </c>
      <c r="E91" s="3">
        <v>20</v>
      </c>
      <c r="F91" s="2">
        <v>5</v>
      </c>
      <c r="G91" s="3">
        <v>1000000</v>
      </c>
      <c r="H91" s="7">
        <f t="shared" si="8"/>
        <v>30</v>
      </c>
      <c r="I91" s="5">
        <v>12933.153130000001</v>
      </c>
      <c r="J91" s="6">
        <f t="shared" si="7"/>
        <v>10</v>
      </c>
      <c r="K91" s="10">
        <f t="shared" si="5"/>
        <v>65</v>
      </c>
    </row>
    <row r="92" spans="1:12">
      <c r="A92" s="1">
        <f t="shared" ca="1" si="6"/>
        <v>0.67553217454657621</v>
      </c>
      <c r="B92" s="3" t="s">
        <v>225</v>
      </c>
      <c r="C92" s="2">
        <v>16337296</v>
      </c>
      <c r="D92" s="2" t="s">
        <v>34</v>
      </c>
      <c r="E92" s="3">
        <v>25</v>
      </c>
      <c r="F92" s="2">
        <v>10</v>
      </c>
      <c r="G92" s="3">
        <v>1000000</v>
      </c>
      <c r="H92" s="7">
        <f t="shared" si="8"/>
        <v>30</v>
      </c>
      <c r="I92" s="5">
        <v>2.839</v>
      </c>
      <c r="J92" s="6">
        <f t="shared" si="7"/>
        <v>30</v>
      </c>
      <c r="K92" s="10">
        <v>90</v>
      </c>
      <c r="L92" s="1" t="s">
        <v>258</v>
      </c>
    </row>
    <row r="93" spans="1:12">
      <c r="A93" s="1">
        <f t="shared" ca="1" si="6"/>
        <v>0.86314680612282269</v>
      </c>
      <c r="B93" s="3" t="s">
        <v>226</v>
      </c>
      <c r="C93" s="2">
        <v>16337299</v>
      </c>
      <c r="D93" s="2" t="s">
        <v>62</v>
      </c>
      <c r="E93" s="3">
        <v>14</v>
      </c>
      <c r="F93" s="2">
        <v>10</v>
      </c>
      <c r="G93" s="3">
        <v>1000000</v>
      </c>
      <c r="H93" s="7">
        <f t="shared" si="8"/>
        <v>30</v>
      </c>
      <c r="I93" s="5">
        <v>24767.599770000001</v>
      </c>
      <c r="J93" s="6">
        <f t="shared" si="7"/>
        <v>10</v>
      </c>
      <c r="K93" s="10">
        <f t="shared" si="5"/>
        <v>64</v>
      </c>
    </row>
    <row r="94" spans="1:12">
      <c r="A94" s="1">
        <f t="shared" ca="1" si="6"/>
        <v>0.15133254697493814</v>
      </c>
      <c r="B94" s="3" t="s">
        <v>227</v>
      </c>
      <c r="C94" s="2">
        <v>16337303</v>
      </c>
      <c r="D94" s="2" t="s">
        <v>37</v>
      </c>
      <c r="E94" s="3">
        <v>27</v>
      </c>
      <c r="F94" s="2">
        <v>10</v>
      </c>
      <c r="G94" s="3">
        <v>1000000</v>
      </c>
      <c r="H94" s="7">
        <f t="shared" si="8"/>
        <v>30</v>
      </c>
      <c r="I94" s="5">
        <v>3.2267199999999998</v>
      </c>
      <c r="J94" s="6">
        <f t="shared" si="7"/>
        <v>30</v>
      </c>
      <c r="K94" s="10">
        <f t="shared" ref="K94:K118" si="9">E94+F94+H94+J94</f>
        <v>97</v>
      </c>
    </row>
    <row r="95" spans="1:12">
      <c r="A95" s="1">
        <f t="shared" ca="1" si="6"/>
        <v>0.44864462141265538</v>
      </c>
      <c r="B95" s="3" t="s">
        <v>228</v>
      </c>
      <c r="C95" s="2">
        <v>16337304</v>
      </c>
      <c r="D95" s="2" t="s">
        <v>117</v>
      </c>
      <c r="E95" s="3">
        <v>23</v>
      </c>
      <c r="F95" s="2">
        <v>9</v>
      </c>
      <c r="G95" s="3">
        <v>1000000</v>
      </c>
      <c r="H95" s="7">
        <f t="shared" si="8"/>
        <v>30</v>
      </c>
      <c r="I95" s="5">
        <v>2.9288144607589177</v>
      </c>
      <c r="J95" s="6">
        <f t="shared" si="7"/>
        <v>30</v>
      </c>
      <c r="K95" s="10">
        <f t="shared" si="9"/>
        <v>92</v>
      </c>
    </row>
    <row r="96" spans="1:12">
      <c r="A96" s="1">
        <f t="shared" ca="1" si="6"/>
        <v>0.9881814212305895</v>
      </c>
      <c r="B96" s="3" t="s">
        <v>229</v>
      </c>
      <c r="C96" s="2">
        <v>16337307</v>
      </c>
      <c r="D96" s="2" t="s">
        <v>118</v>
      </c>
      <c r="E96" s="3">
        <v>25</v>
      </c>
      <c r="F96" s="2">
        <v>10</v>
      </c>
      <c r="G96" s="3">
        <v>1000000</v>
      </c>
      <c r="H96" s="7">
        <f t="shared" si="8"/>
        <v>30</v>
      </c>
      <c r="I96" s="5">
        <v>198.79079059051202</v>
      </c>
      <c r="J96" s="6">
        <f t="shared" si="7"/>
        <v>28.102605119693347</v>
      </c>
      <c r="K96" s="10">
        <f t="shared" si="9"/>
        <v>93.102605119693351</v>
      </c>
    </row>
    <row r="97" spans="1:12">
      <c r="A97" s="1">
        <f t="shared" ca="1" si="6"/>
        <v>0.59733153640490899</v>
      </c>
      <c r="B97" s="3" t="s">
        <v>230</v>
      </c>
      <c r="C97" s="2">
        <v>16337308</v>
      </c>
      <c r="D97" s="2" t="s">
        <v>31</v>
      </c>
      <c r="E97" s="3">
        <v>21</v>
      </c>
      <c r="F97" s="2">
        <v>10</v>
      </c>
      <c r="G97" s="3">
        <v>1000000</v>
      </c>
      <c r="H97" s="7">
        <f t="shared" si="8"/>
        <v>30</v>
      </c>
      <c r="I97" s="5">
        <v>35.762999999999998</v>
      </c>
      <c r="J97" s="6">
        <f t="shared" si="7"/>
        <v>29.741075376884424</v>
      </c>
      <c r="K97" s="10">
        <v>85.7</v>
      </c>
      <c r="L97" s="1" t="s">
        <v>258</v>
      </c>
    </row>
    <row r="98" spans="1:12">
      <c r="A98" s="1">
        <f t="shared" ca="1" si="6"/>
        <v>0.53693739196419787</v>
      </c>
      <c r="B98" s="3" t="s">
        <v>231</v>
      </c>
      <c r="C98" s="2">
        <v>16337313</v>
      </c>
      <c r="D98" s="2" t="s">
        <v>14</v>
      </c>
      <c r="E98" s="3">
        <v>16</v>
      </c>
      <c r="F98" s="2">
        <v>10</v>
      </c>
      <c r="G98" s="3">
        <v>10000</v>
      </c>
      <c r="H98" s="7">
        <v>15</v>
      </c>
      <c r="I98" s="5">
        <v>477.137</v>
      </c>
      <c r="J98" s="6">
        <f t="shared" si="7"/>
        <v>25.305155778894473</v>
      </c>
      <c r="K98" s="10">
        <f t="shared" si="9"/>
        <v>66.305155778894473</v>
      </c>
      <c r="L98" s="1" t="s">
        <v>257</v>
      </c>
    </row>
    <row r="99" spans="1:12">
      <c r="A99" s="1">
        <f t="shared" ca="1" si="6"/>
        <v>0.52248003305992974</v>
      </c>
      <c r="B99" s="3" t="s">
        <v>232</v>
      </c>
      <c r="C99" s="2">
        <v>16337314</v>
      </c>
      <c r="D99" s="2" t="s">
        <v>40</v>
      </c>
      <c r="E99" s="3">
        <v>7</v>
      </c>
      <c r="F99" s="2">
        <v>10</v>
      </c>
      <c r="G99" s="3">
        <v>10000</v>
      </c>
      <c r="H99" s="7">
        <v>15</v>
      </c>
      <c r="I99" s="5">
        <v>493.38099999999997</v>
      </c>
      <c r="J99" s="6">
        <f t="shared" si="7"/>
        <v>25.141899497487437</v>
      </c>
      <c r="K99" s="10">
        <f t="shared" si="9"/>
        <v>57.141899497487437</v>
      </c>
      <c r="L99" s="1" t="s">
        <v>257</v>
      </c>
    </row>
    <row r="100" spans="1:12">
      <c r="A100" s="1">
        <f t="shared" ca="1" si="6"/>
        <v>0.22520869059953263</v>
      </c>
      <c r="B100" s="3" t="s">
        <v>233</v>
      </c>
      <c r="C100" s="2">
        <v>16337319</v>
      </c>
      <c r="D100" s="2" t="s">
        <v>119</v>
      </c>
      <c r="E100" s="3">
        <v>29</v>
      </c>
      <c r="F100" s="2">
        <v>8</v>
      </c>
      <c r="G100" s="3">
        <v>1000000</v>
      </c>
      <c r="H100" s="7">
        <f t="shared" si="8"/>
        <v>30</v>
      </c>
      <c r="I100" s="3">
        <v>3.3309000000000002</v>
      </c>
      <c r="J100" s="6">
        <f t="shared" si="7"/>
        <v>30</v>
      </c>
      <c r="K100" s="10">
        <f t="shared" si="9"/>
        <v>97</v>
      </c>
    </row>
    <row r="101" spans="1:12">
      <c r="A101" s="1">
        <f t="shared" ca="1" si="6"/>
        <v>0.13188517641989317</v>
      </c>
      <c r="B101" s="3" t="s">
        <v>234</v>
      </c>
      <c r="C101" s="2">
        <v>16337322</v>
      </c>
      <c r="D101" s="2" t="s">
        <v>32</v>
      </c>
      <c r="E101" s="3">
        <v>25</v>
      </c>
      <c r="F101" s="2">
        <v>10</v>
      </c>
      <c r="G101" s="3">
        <v>1000000</v>
      </c>
      <c r="H101" s="7">
        <f t="shared" si="8"/>
        <v>30</v>
      </c>
      <c r="I101" s="5">
        <v>116.51852000000001</v>
      </c>
      <c r="J101" s="6">
        <f t="shared" si="7"/>
        <v>28.929462110552763</v>
      </c>
      <c r="K101" s="10">
        <f t="shared" si="9"/>
        <v>93.929462110552763</v>
      </c>
    </row>
    <row r="102" spans="1:12">
      <c r="A102" s="1">
        <f t="shared" ca="1" si="6"/>
        <v>0.6086086612434034</v>
      </c>
      <c r="B102" s="3" t="s">
        <v>235</v>
      </c>
      <c r="C102" s="2">
        <v>16337323</v>
      </c>
      <c r="D102" s="2" t="s">
        <v>120</v>
      </c>
      <c r="E102" s="3">
        <v>20</v>
      </c>
      <c r="F102" s="2">
        <v>8</v>
      </c>
      <c r="G102" s="3">
        <v>1000000</v>
      </c>
      <c r="H102" s="7">
        <f t="shared" si="8"/>
        <v>30</v>
      </c>
      <c r="I102" s="5">
        <v>2.1512880000000001</v>
      </c>
      <c r="J102" s="6">
        <f t="shared" si="7"/>
        <v>30</v>
      </c>
      <c r="K102" s="10">
        <f t="shared" si="9"/>
        <v>88</v>
      </c>
    </row>
    <row r="103" spans="1:12">
      <c r="A103" s="1">
        <f t="shared" ca="1" si="6"/>
        <v>0.86393820377055019</v>
      </c>
      <c r="B103" s="3" t="s">
        <v>236</v>
      </c>
      <c r="C103" s="2">
        <v>16337326</v>
      </c>
      <c r="D103" s="2" t="s">
        <v>45</v>
      </c>
      <c r="E103" s="3">
        <v>18</v>
      </c>
      <c r="F103" s="2">
        <v>7</v>
      </c>
      <c r="G103" s="3">
        <v>1000000</v>
      </c>
      <c r="H103" s="7">
        <f t="shared" si="8"/>
        <v>30</v>
      </c>
      <c r="I103" s="5">
        <v>7.3989099999999999</v>
      </c>
      <c r="J103" s="6">
        <f t="shared" si="7"/>
        <v>30</v>
      </c>
      <c r="K103" s="10">
        <f t="shared" si="9"/>
        <v>85</v>
      </c>
    </row>
    <row r="104" spans="1:12">
      <c r="A104" s="1">
        <f t="shared" ca="1" si="6"/>
        <v>8.465984526515058E-2</v>
      </c>
      <c r="B104" s="3" t="s">
        <v>237</v>
      </c>
      <c r="C104" s="2">
        <v>16337329</v>
      </c>
      <c r="D104" s="2" t="s">
        <v>121</v>
      </c>
      <c r="E104" s="3">
        <v>27</v>
      </c>
      <c r="F104" s="2">
        <v>8</v>
      </c>
      <c r="G104" s="3">
        <v>1000000</v>
      </c>
      <c r="H104" s="7">
        <f t="shared" si="8"/>
        <v>30</v>
      </c>
      <c r="I104" s="3">
        <v>2.85215</v>
      </c>
      <c r="J104" s="6">
        <f t="shared" si="7"/>
        <v>30</v>
      </c>
      <c r="K104" s="10">
        <f t="shared" si="9"/>
        <v>95</v>
      </c>
    </row>
    <row r="105" spans="1:12">
      <c r="A105" s="1">
        <f t="shared" ca="1" si="6"/>
        <v>0.34055743079186573</v>
      </c>
      <c r="B105" s="3" t="s">
        <v>238</v>
      </c>
      <c r="C105" s="2">
        <v>16337330</v>
      </c>
      <c r="D105" s="2" t="s">
        <v>15</v>
      </c>
      <c r="E105" s="3">
        <v>13</v>
      </c>
      <c r="F105" s="2">
        <v>10</v>
      </c>
      <c r="G105" s="3">
        <v>1000000</v>
      </c>
      <c r="H105" s="7">
        <f t="shared" si="8"/>
        <v>30</v>
      </c>
      <c r="I105" s="3">
        <v>4.16425</v>
      </c>
      <c r="J105" s="6">
        <f t="shared" si="7"/>
        <v>30</v>
      </c>
      <c r="K105" s="10">
        <f t="shared" si="9"/>
        <v>83</v>
      </c>
    </row>
    <row r="106" spans="1:12">
      <c r="A106" s="1">
        <f t="shared" ca="1" si="6"/>
        <v>0.31216806631710647</v>
      </c>
      <c r="B106" s="3" t="s">
        <v>239</v>
      </c>
      <c r="C106" s="2">
        <v>16337331</v>
      </c>
      <c r="D106" s="2" t="s">
        <v>18</v>
      </c>
      <c r="E106" s="3">
        <v>13</v>
      </c>
      <c r="F106" s="2">
        <v>10</v>
      </c>
      <c r="G106" s="3">
        <v>1000000</v>
      </c>
      <c r="H106" s="7">
        <f t="shared" si="8"/>
        <v>30</v>
      </c>
      <c r="I106" s="3">
        <v>985.947</v>
      </c>
      <c r="J106" s="6">
        <f t="shared" si="7"/>
        <v>20.191487437185927</v>
      </c>
      <c r="K106" s="10">
        <f t="shared" si="9"/>
        <v>73.191487437185927</v>
      </c>
    </row>
    <row r="107" spans="1:12">
      <c r="A107" s="1">
        <f t="shared" ca="1" si="6"/>
        <v>0.91414227981752127</v>
      </c>
      <c r="B107" s="3" t="s">
        <v>240</v>
      </c>
      <c r="C107" s="2">
        <v>16337332</v>
      </c>
      <c r="D107" s="2" t="s">
        <v>7</v>
      </c>
      <c r="E107" s="3">
        <v>14</v>
      </c>
      <c r="F107" s="2">
        <v>5</v>
      </c>
      <c r="G107" s="3">
        <v>1000000</v>
      </c>
      <c r="H107" s="7">
        <f t="shared" si="8"/>
        <v>30</v>
      </c>
      <c r="I107" s="3">
        <v>4.1605400000000001</v>
      </c>
      <c r="J107" s="6">
        <f t="shared" si="7"/>
        <v>30</v>
      </c>
      <c r="K107" s="10">
        <f t="shared" si="9"/>
        <v>79</v>
      </c>
    </row>
    <row r="108" spans="1:12">
      <c r="A108" s="1">
        <f t="shared" ca="1" si="6"/>
        <v>0.6826485765393856</v>
      </c>
      <c r="B108" s="3" t="s">
        <v>241</v>
      </c>
      <c r="C108" s="2">
        <v>16337335</v>
      </c>
      <c r="D108" s="2" t="s">
        <v>41</v>
      </c>
      <c r="E108" s="3">
        <v>24</v>
      </c>
      <c r="F108" s="2">
        <v>10</v>
      </c>
      <c r="G108" s="3">
        <v>1000000</v>
      </c>
      <c r="H108" s="7">
        <f t="shared" si="8"/>
        <v>30</v>
      </c>
      <c r="I108" s="3">
        <v>13.811</v>
      </c>
      <c r="J108" s="6">
        <f t="shared" si="7"/>
        <v>29.961698492462311</v>
      </c>
      <c r="K108" s="10">
        <v>89</v>
      </c>
      <c r="L108" s="1" t="s">
        <v>258</v>
      </c>
    </row>
    <row r="109" spans="1:12">
      <c r="A109" s="1">
        <f t="shared" ca="1" si="6"/>
        <v>0.12461407944546421</v>
      </c>
      <c r="B109" s="3" t="s">
        <v>242</v>
      </c>
      <c r="C109" s="2">
        <v>16337345</v>
      </c>
      <c r="D109" s="2" t="s">
        <v>122</v>
      </c>
      <c r="E109" s="3">
        <v>20</v>
      </c>
      <c r="F109" s="2">
        <v>10</v>
      </c>
      <c r="G109" s="3">
        <v>1000000</v>
      </c>
      <c r="H109" s="7">
        <f t="shared" si="8"/>
        <v>30</v>
      </c>
      <c r="I109" s="3">
        <v>37.802</v>
      </c>
      <c r="J109" s="6">
        <f t="shared" si="7"/>
        <v>29.720582914572866</v>
      </c>
      <c r="K109" s="10">
        <f t="shared" si="9"/>
        <v>89.720582914572873</v>
      </c>
    </row>
    <row r="110" spans="1:12">
      <c r="A110" s="1">
        <f t="shared" ca="1" si="6"/>
        <v>0.91850734841661141</v>
      </c>
      <c r="B110" s="3" t="s">
        <v>243</v>
      </c>
      <c r="C110" s="2">
        <v>16337346</v>
      </c>
      <c r="D110" s="2" t="s">
        <v>5</v>
      </c>
      <c r="E110" s="3">
        <v>25</v>
      </c>
      <c r="F110" s="2">
        <v>10</v>
      </c>
      <c r="G110" s="3">
        <v>0</v>
      </c>
      <c r="H110" s="7">
        <f t="shared" si="8"/>
        <v>0</v>
      </c>
      <c r="I110" s="3">
        <v>0</v>
      </c>
      <c r="J110" s="6">
        <f t="shared" si="7"/>
        <v>0</v>
      </c>
      <c r="K110" s="10">
        <f t="shared" si="9"/>
        <v>35</v>
      </c>
      <c r="L110" s="1" t="s">
        <v>260</v>
      </c>
    </row>
    <row r="111" spans="1:12">
      <c r="A111" s="1">
        <f t="shared" ca="1" si="6"/>
        <v>0.86237424209196123</v>
      </c>
      <c r="B111" s="3" t="s">
        <v>244</v>
      </c>
      <c r="C111" s="2">
        <v>16337347</v>
      </c>
      <c r="D111" s="2" t="s">
        <v>78</v>
      </c>
      <c r="E111" s="3">
        <v>25</v>
      </c>
      <c r="F111" s="2">
        <v>8</v>
      </c>
      <c r="G111" s="3">
        <v>1000000</v>
      </c>
      <c r="H111" s="7">
        <f t="shared" si="8"/>
        <v>30</v>
      </c>
      <c r="I111" s="5">
        <v>5.0516997819491598</v>
      </c>
      <c r="J111" s="6">
        <f t="shared" si="7"/>
        <v>30</v>
      </c>
      <c r="K111" s="10">
        <f t="shared" si="9"/>
        <v>93</v>
      </c>
    </row>
    <row r="112" spans="1:12">
      <c r="A112" s="1">
        <f t="shared" ca="1" si="6"/>
        <v>0.4903210665679486</v>
      </c>
      <c r="B112" s="3" t="s">
        <v>245</v>
      </c>
      <c r="C112" s="2">
        <v>16339028</v>
      </c>
      <c r="D112" s="2" t="s">
        <v>123</v>
      </c>
      <c r="E112" s="3">
        <v>29</v>
      </c>
      <c r="F112" s="2">
        <v>8</v>
      </c>
      <c r="G112" s="3">
        <v>1000000</v>
      </c>
      <c r="H112" s="7">
        <f t="shared" si="8"/>
        <v>30</v>
      </c>
      <c r="I112" s="5">
        <v>2.9426999999999999</v>
      </c>
      <c r="J112" s="6">
        <f t="shared" si="7"/>
        <v>30</v>
      </c>
      <c r="K112" s="10">
        <f t="shared" si="9"/>
        <v>97</v>
      </c>
    </row>
    <row r="113" spans="1:11">
      <c r="A113" s="1">
        <f t="shared" ca="1" si="6"/>
        <v>0.8920875914122387</v>
      </c>
      <c r="B113" s="3" t="s">
        <v>246</v>
      </c>
      <c r="C113" s="2">
        <v>16339047</v>
      </c>
      <c r="D113" s="2" t="s">
        <v>124</v>
      </c>
      <c r="E113" s="3">
        <v>28</v>
      </c>
      <c r="F113" s="2">
        <v>10</v>
      </c>
      <c r="G113" s="3">
        <v>1000000</v>
      </c>
      <c r="H113" s="7">
        <f t="shared" si="8"/>
        <v>30</v>
      </c>
      <c r="I113" s="5">
        <v>2.8934382851327216</v>
      </c>
      <c r="J113" s="6">
        <f t="shared" si="7"/>
        <v>30</v>
      </c>
      <c r="K113" s="10">
        <f t="shared" si="9"/>
        <v>98</v>
      </c>
    </row>
    <row r="114" spans="1:11">
      <c r="A114" s="1">
        <f t="shared" ca="1" si="6"/>
        <v>0.31072736953613378</v>
      </c>
      <c r="B114" s="3" t="s">
        <v>247</v>
      </c>
      <c r="C114" s="2">
        <v>16339048</v>
      </c>
      <c r="D114" s="2" t="s">
        <v>125</v>
      </c>
      <c r="E114" s="3">
        <v>25</v>
      </c>
      <c r="F114" s="2">
        <v>8</v>
      </c>
      <c r="G114" s="3">
        <v>1000000</v>
      </c>
      <c r="H114" s="7">
        <f t="shared" si="8"/>
        <v>30</v>
      </c>
      <c r="I114" s="5">
        <v>3.0374019916370756</v>
      </c>
      <c r="J114" s="6">
        <f t="shared" si="7"/>
        <v>30</v>
      </c>
      <c r="K114" s="10">
        <f t="shared" si="9"/>
        <v>93</v>
      </c>
    </row>
    <row r="115" spans="1:11">
      <c r="A115" s="1">
        <f t="shared" ca="1" si="6"/>
        <v>0.54854578646066332</v>
      </c>
      <c r="B115" s="3" t="s">
        <v>248</v>
      </c>
      <c r="C115" s="2">
        <v>16339060</v>
      </c>
      <c r="D115" s="2" t="s">
        <v>126</v>
      </c>
      <c r="E115" s="3">
        <v>20</v>
      </c>
      <c r="F115" s="2">
        <v>10</v>
      </c>
      <c r="G115" s="3">
        <v>1000000</v>
      </c>
      <c r="H115" s="7">
        <f t="shared" si="8"/>
        <v>30</v>
      </c>
      <c r="I115" s="5">
        <v>5.9444150653262717</v>
      </c>
      <c r="J115" s="6">
        <f t="shared" si="7"/>
        <v>30</v>
      </c>
      <c r="K115" s="10">
        <f t="shared" si="9"/>
        <v>90</v>
      </c>
    </row>
    <row r="116" spans="1:11">
      <c r="A116" s="1">
        <f t="shared" ca="1" si="6"/>
        <v>0.26550137800629281</v>
      </c>
      <c r="B116" s="3" t="s">
        <v>249</v>
      </c>
      <c r="C116" s="2">
        <v>16339061</v>
      </c>
      <c r="D116" s="2" t="s">
        <v>47</v>
      </c>
      <c r="E116" s="3">
        <v>24</v>
      </c>
      <c r="F116" s="2">
        <v>10</v>
      </c>
      <c r="G116" s="3">
        <v>1000000</v>
      </c>
      <c r="H116" s="7">
        <f t="shared" si="8"/>
        <v>30</v>
      </c>
      <c r="I116" s="5">
        <v>3.9590300000000003</v>
      </c>
      <c r="J116" s="6">
        <f t="shared" si="7"/>
        <v>30</v>
      </c>
      <c r="K116" s="10">
        <f t="shared" si="9"/>
        <v>94</v>
      </c>
    </row>
    <row r="117" spans="1:11">
      <c r="A117" s="1">
        <f t="shared" ca="1" si="6"/>
        <v>0.54472022347822002</v>
      </c>
      <c r="B117" s="3" t="s">
        <v>250</v>
      </c>
      <c r="C117" s="2">
        <v>16343044</v>
      </c>
      <c r="D117" s="2" t="s">
        <v>127</v>
      </c>
      <c r="E117" s="3">
        <v>19</v>
      </c>
      <c r="F117" s="2">
        <v>8</v>
      </c>
      <c r="G117" s="3">
        <v>1000000</v>
      </c>
      <c r="H117" s="7">
        <f t="shared" si="8"/>
        <v>30</v>
      </c>
      <c r="I117" s="5">
        <v>88.352238906350408</v>
      </c>
      <c r="J117" s="6">
        <f t="shared" si="7"/>
        <v>29.212540312498991</v>
      </c>
      <c r="K117" s="10">
        <f t="shared" si="9"/>
        <v>86.212540312498987</v>
      </c>
    </row>
    <row r="118" spans="1:11">
      <c r="A118" s="1">
        <f t="shared" ca="1" si="6"/>
        <v>0.66520884268899361</v>
      </c>
      <c r="B118" s="3" t="s">
        <v>251</v>
      </c>
      <c r="C118" s="2">
        <v>16343051</v>
      </c>
      <c r="D118" s="2" t="s">
        <v>6</v>
      </c>
      <c r="E118" s="3">
        <v>20</v>
      </c>
      <c r="F118" s="2">
        <v>10</v>
      </c>
      <c r="G118" s="3">
        <v>1000000</v>
      </c>
      <c r="H118" s="7">
        <f t="shared" si="8"/>
        <v>30</v>
      </c>
      <c r="I118" s="5">
        <v>755494.00710000005</v>
      </c>
      <c r="J118" s="6">
        <f t="shared" si="7"/>
        <v>10</v>
      </c>
      <c r="K118" s="10">
        <f t="shared" si="9"/>
        <v>70</v>
      </c>
    </row>
    <row r="121" spans="1:11">
      <c r="H121" s="8" t="s">
        <v>132</v>
      </c>
      <c r="I121" s="9">
        <v>30</v>
      </c>
    </row>
    <row r="122" spans="1:11">
      <c r="H122" s="8" t="s">
        <v>133</v>
      </c>
      <c r="I122" s="9">
        <v>10</v>
      </c>
    </row>
    <row r="123" spans="1:11">
      <c r="H123" s="8" t="s">
        <v>130</v>
      </c>
      <c r="I123" s="9" t="s">
        <v>131</v>
      </c>
    </row>
  </sheetData>
  <sortState ref="C2:L123">
    <sortCondition ref="C2:C123"/>
  </sortState>
  <phoneticPr fontId="1" type="noConversion"/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2019-07-12T12:51:06Z</dcterms:created>
  <dcterms:modified xsi:type="dcterms:W3CDTF">2019-07-24T06:45:02Z</dcterms:modified>
</cp:coreProperties>
</file>