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V:\Tutorials\Raw\"/>
    </mc:Choice>
  </mc:AlternateContent>
  <xr:revisionPtr revIDLastSave="0" documentId="13_ncr:1_{E22F3900-1FFD-440C-BD64-FC6A5C32F282}" xr6:coauthVersionLast="47" xr6:coauthVersionMax="47" xr10:uidLastSave="{00000000-0000-0000-0000-000000000000}"/>
  <bookViews>
    <workbookView xWindow="-120" yWindow="-120" windowWidth="30960" windowHeight="17070" xr2:uid="{AC3BBFC1-8A10-4CA5-8EEA-EB1C03BAC9E1}"/>
  </bookViews>
  <sheets>
    <sheet name="LinkedIn" sheetId="1" r:id="rId1"/>
    <sheet name="Chapters" sheetId="2" r:id="rId2"/>
    <sheet name="Files" sheetId="3" r:id="rId3"/>
  </sheets>
  <definedNames>
    <definedName name="_xlnm._FilterDatabase" localSheetId="0" hidden="1">LinkedIn!$A$12:$Z$168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0" i="3" l="1"/>
  <c r="D550" i="3"/>
  <c r="F549" i="3"/>
  <c r="D549" i="3"/>
  <c r="F548" i="3"/>
  <c r="D548" i="3"/>
  <c r="F547" i="3"/>
  <c r="D547" i="3"/>
  <c r="F546" i="3"/>
  <c r="D546" i="3"/>
  <c r="F545" i="3"/>
  <c r="D545" i="3"/>
  <c r="F544" i="3"/>
  <c r="D544" i="3"/>
  <c r="F543" i="3"/>
  <c r="D543" i="3"/>
  <c r="F542" i="3"/>
  <c r="D542" i="3"/>
  <c r="F541" i="3"/>
  <c r="D541" i="3"/>
  <c r="F540" i="3"/>
  <c r="D540" i="3"/>
  <c r="F539" i="3"/>
  <c r="D539" i="3"/>
  <c r="F538" i="3"/>
  <c r="D538" i="3"/>
  <c r="F537" i="3"/>
  <c r="D537" i="3"/>
  <c r="F536" i="3"/>
  <c r="D536" i="3"/>
  <c r="F535" i="3"/>
  <c r="D535" i="3"/>
  <c r="F534" i="3"/>
  <c r="D534" i="3"/>
  <c r="F533" i="3"/>
  <c r="D533" i="3"/>
  <c r="F532" i="3"/>
  <c r="D532" i="3"/>
  <c r="F531" i="3"/>
  <c r="D531" i="3"/>
  <c r="F530" i="3"/>
  <c r="D530" i="3"/>
  <c r="F529" i="3"/>
  <c r="D529" i="3"/>
  <c r="F528" i="3"/>
  <c r="D528" i="3"/>
  <c r="F527" i="3"/>
  <c r="D527" i="3"/>
  <c r="F526" i="3"/>
  <c r="D526" i="3"/>
  <c r="F525" i="3"/>
  <c r="D525" i="3"/>
  <c r="F524" i="3"/>
  <c r="D524" i="3"/>
  <c r="F523" i="3"/>
  <c r="D523" i="3"/>
  <c r="F522" i="3"/>
  <c r="D522" i="3"/>
  <c r="F521" i="3"/>
  <c r="D521" i="3"/>
  <c r="F520" i="3"/>
  <c r="D520" i="3"/>
  <c r="F519" i="3"/>
  <c r="D519" i="3"/>
  <c r="F518" i="3"/>
  <c r="D518" i="3"/>
  <c r="F517" i="3"/>
  <c r="D517" i="3"/>
  <c r="F516" i="3"/>
  <c r="D516" i="3"/>
  <c r="F515" i="3"/>
  <c r="D515" i="3"/>
  <c r="F514" i="3"/>
  <c r="D514" i="3"/>
  <c r="F513" i="3"/>
  <c r="D513" i="3"/>
  <c r="F512" i="3"/>
  <c r="D512" i="3"/>
  <c r="F511" i="3"/>
  <c r="D511" i="3"/>
  <c r="F510" i="3"/>
  <c r="D510" i="3"/>
  <c r="F509" i="3"/>
  <c r="D509" i="3"/>
  <c r="F508" i="3"/>
  <c r="D508" i="3"/>
  <c r="F507" i="3"/>
  <c r="D507" i="3"/>
  <c r="F506" i="3"/>
  <c r="D506" i="3"/>
  <c r="F505" i="3"/>
  <c r="D505" i="3"/>
  <c r="F504" i="3"/>
  <c r="D504" i="3"/>
  <c r="F503" i="3"/>
  <c r="D503" i="3"/>
  <c r="F502" i="3"/>
  <c r="D502" i="3"/>
  <c r="F501" i="3"/>
  <c r="D501" i="3"/>
  <c r="F500" i="3"/>
  <c r="D500" i="3"/>
  <c r="F499" i="3"/>
  <c r="D499" i="3"/>
  <c r="F498" i="3"/>
  <c r="D498" i="3"/>
  <c r="F497" i="3"/>
  <c r="D497" i="3"/>
  <c r="F496" i="3"/>
  <c r="D496" i="3"/>
  <c r="F495" i="3"/>
  <c r="D495" i="3"/>
  <c r="F494" i="3"/>
  <c r="D494" i="3"/>
  <c r="F493" i="3"/>
  <c r="D493" i="3"/>
  <c r="F492" i="3"/>
  <c r="D492" i="3"/>
  <c r="F491" i="3"/>
  <c r="D491" i="3"/>
  <c r="F490" i="3"/>
  <c r="D490" i="3"/>
  <c r="F489" i="3"/>
  <c r="D489" i="3"/>
  <c r="F488" i="3"/>
  <c r="D488" i="3"/>
  <c r="F487" i="3"/>
  <c r="D487" i="3"/>
  <c r="F486" i="3"/>
  <c r="D486" i="3"/>
  <c r="F485" i="3"/>
  <c r="D485" i="3"/>
  <c r="F484" i="3"/>
  <c r="D484" i="3"/>
  <c r="F483" i="3"/>
  <c r="D483" i="3"/>
  <c r="F482" i="3"/>
  <c r="D482" i="3"/>
  <c r="F481" i="3"/>
  <c r="D481" i="3"/>
  <c r="F480" i="3"/>
  <c r="D480" i="3"/>
  <c r="F479" i="3"/>
  <c r="D479" i="3"/>
  <c r="F478" i="3"/>
  <c r="D478" i="3"/>
  <c r="F477" i="3"/>
  <c r="D477" i="3"/>
  <c r="F476" i="3"/>
  <c r="D476" i="3"/>
  <c r="F475" i="3"/>
  <c r="D475" i="3"/>
  <c r="F474" i="3"/>
  <c r="D474" i="3"/>
  <c r="F473" i="3"/>
  <c r="D473" i="3"/>
  <c r="F472" i="3"/>
  <c r="D472" i="3"/>
  <c r="F471" i="3"/>
  <c r="D471" i="3"/>
  <c r="F470" i="3"/>
  <c r="D470" i="3"/>
  <c r="F469" i="3"/>
  <c r="D469" i="3"/>
  <c r="F468" i="3"/>
  <c r="D468" i="3"/>
  <c r="F467" i="3"/>
  <c r="D467" i="3"/>
  <c r="F466" i="3"/>
  <c r="D466" i="3"/>
  <c r="F465" i="3"/>
  <c r="D465" i="3"/>
  <c r="F464" i="3"/>
  <c r="D464" i="3"/>
  <c r="F463" i="3"/>
  <c r="D463" i="3"/>
  <c r="F462" i="3"/>
  <c r="D462" i="3"/>
  <c r="F461" i="3"/>
  <c r="D461" i="3"/>
  <c r="F460" i="3"/>
  <c r="D460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8" i="3" s="1"/>
  <c r="D7" i="3"/>
  <c r="F7" i="3" s="1"/>
  <c r="D6" i="3"/>
  <c r="F6" i="3" s="1"/>
  <c r="D5" i="3"/>
  <c r="F5" i="3" s="1"/>
  <c r="D4" i="3"/>
  <c r="F4" i="3" s="1"/>
  <c r="D3" i="3"/>
  <c r="F3" i="3" s="1"/>
  <c r="D2" i="3"/>
  <c r="F2" i="3" s="1"/>
  <c r="D1" i="3"/>
  <c r="F1" i="3" s="1"/>
  <c r="E57" i="2"/>
  <c r="A57" i="2"/>
  <c r="E56" i="2"/>
  <c r="A56" i="2"/>
  <c r="E55" i="2"/>
  <c r="A55" i="2"/>
  <c r="E54" i="2"/>
  <c r="A54" i="2"/>
  <c r="E53" i="2"/>
  <c r="A53" i="2"/>
  <c r="E52" i="2"/>
  <c r="A52" i="2"/>
  <c r="E51" i="2"/>
  <c r="A51" i="2"/>
  <c r="E50" i="2"/>
  <c r="A50" i="2"/>
  <c r="E49" i="2"/>
  <c r="A49" i="2"/>
  <c r="E48" i="2"/>
  <c r="A48" i="2"/>
  <c r="E47" i="2"/>
  <c r="A47" i="2"/>
  <c r="E46" i="2"/>
  <c r="A46" i="2"/>
  <c r="E45" i="2"/>
  <c r="A45" i="2"/>
  <c r="E44" i="2"/>
  <c r="A44" i="2"/>
  <c r="E43" i="2"/>
  <c r="A43" i="2"/>
  <c r="E42" i="2"/>
  <c r="A42" i="2"/>
  <c r="E41" i="2"/>
  <c r="A41" i="2"/>
  <c r="E40" i="2"/>
  <c r="A40" i="2"/>
  <c r="E39" i="2"/>
  <c r="A39" i="2"/>
  <c r="E38" i="2"/>
  <c r="A38" i="2"/>
  <c r="E37" i="2"/>
  <c r="A37" i="2"/>
  <c r="E36" i="2"/>
  <c r="A36" i="2"/>
  <c r="E35" i="2"/>
  <c r="A35" i="2"/>
  <c r="E34" i="2"/>
  <c r="A34" i="2"/>
  <c r="E33" i="2"/>
  <c r="A33" i="2"/>
  <c r="E32" i="2"/>
  <c r="A32" i="2"/>
  <c r="E31" i="2"/>
  <c r="A31" i="2"/>
  <c r="E30" i="2"/>
  <c r="A30" i="2"/>
  <c r="E29" i="2"/>
  <c r="A29" i="2"/>
  <c r="E28" i="2"/>
  <c r="A28" i="2"/>
  <c r="E27" i="2"/>
  <c r="A27" i="2"/>
  <c r="E26" i="2"/>
  <c r="A26" i="2"/>
  <c r="E25" i="2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  <c r="E1" i="2"/>
  <c r="A1" i="2"/>
  <c r="C168" i="1"/>
  <c r="F168" i="1" s="1"/>
  <c r="W168" i="1" s="1"/>
  <c r="B168" i="1"/>
  <c r="C167" i="1"/>
  <c r="G167" i="1" s="1"/>
  <c r="B167" i="1"/>
  <c r="C166" i="1"/>
  <c r="B166" i="1"/>
  <c r="C165" i="1"/>
  <c r="G165" i="1" s="1"/>
  <c r="I165" i="1" s="1"/>
  <c r="B165" i="1"/>
  <c r="C164" i="1"/>
  <c r="G164" i="1" s="1"/>
  <c r="B164" i="1"/>
  <c r="C163" i="1"/>
  <c r="B163" i="1"/>
  <c r="C162" i="1"/>
  <c r="G162" i="1" s="1"/>
  <c r="I162" i="1" s="1"/>
  <c r="B162" i="1"/>
  <c r="C161" i="1"/>
  <c r="G161" i="1" s="1"/>
  <c r="H161" i="1" s="1"/>
  <c r="B161" i="1"/>
  <c r="C160" i="1"/>
  <c r="B160" i="1"/>
  <c r="C159" i="1"/>
  <c r="G159" i="1" s="1"/>
  <c r="B159" i="1"/>
  <c r="C158" i="1"/>
  <c r="B158" i="1"/>
  <c r="H157" i="1"/>
  <c r="G157" i="1"/>
  <c r="I157" i="1" s="1"/>
  <c r="C157" i="1"/>
  <c r="F157" i="1" s="1"/>
  <c r="W157" i="1" s="1"/>
  <c r="B157" i="1"/>
  <c r="C156" i="1"/>
  <c r="G156" i="1" s="1"/>
  <c r="B156" i="1"/>
  <c r="C155" i="1"/>
  <c r="G155" i="1" s="1"/>
  <c r="H155" i="1" s="1"/>
  <c r="B155" i="1"/>
  <c r="G154" i="1"/>
  <c r="C154" i="1"/>
  <c r="F154" i="1" s="1"/>
  <c r="W154" i="1" s="1"/>
  <c r="B154" i="1"/>
  <c r="C153" i="1"/>
  <c r="B153" i="1"/>
  <c r="C152" i="1"/>
  <c r="G152" i="1" s="1"/>
  <c r="I152" i="1" s="1"/>
  <c r="B152" i="1"/>
  <c r="C151" i="1"/>
  <c r="G151" i="1" s="1"/>
  <c r="B151" i="1"/>
  <c r="C150" i="1"/>
  <c r="B150" i="1"/>
  <c r="C149" i="1"/>
  <c r="F149" i="1" s="1"/>
  <c r="W149" i="1" s="1"/>
  <c r="B149" i="1"/>
  <c r="F148" i="1"/>
  <c r="W148" i="1" s="1"/>
  <c r="C148" i="1"/>
  <c r="G148" i="1" s="1"/>
  <c r="B148" i="1"/>
  <c r="C147" i="1"/>
  <c r="G147" i="1" s="1"/>
  <c r="H147" i="1" s="1"/>
  <c r="B147" i="1"/>
  <c r="C146" i="1"/>
  <c r="G146" i="1" s="1"/>
  <c r="B146" i="1"/>
  <c r="C145" i="1"/>
  <c r="B145" i="1"/>
  <c r="H144" i="1"/>
  <c r="C144" i="1"/>
  <c r="G144" i="1" s="1"/>
  <c r="I144" i="1" s="1"/>
  <c r="B144" i="1"/>
  <c r="C143" i="1"/>
  <c r="G143" i="1" s="1"/>
  <c r="B143" i="1"/>
  <c r="C142" i="1"/>
  <c r="B142" i="1"/>
  <c r="C141" i="1"/>
  <c r="F141" i="1" s="1"/>
  <c r="W141" i="1" s="1"/>
  <c r="B141" i="1"/>
  <c r="G140" i="1"/>
  <c r="I140" i="1" s="1"/>
  <c r="C140" i="1"/>
  <c r="B140" i="1"/>
  <c r="C139" i="1"/>
  <c r="G139" i="1" s="1"/>
  <c r="H139" i="1" s="1"/>
  <c r="B139" i="1"/>
  <c r="C138" i="1"/>
  <c r="G138" i="1" s="1"/>
  <c r="B138" i="1"/>
  <c r="C137" i="1"/>
  <c r="B137" i="1"/>
  <c r="C136" i="1"/>
  <c r="G136" i="1" s="1"/>
  <c r="I136" i="1" s="1"/>
  <c r="B136" i="1"/>
  <c r="C135" i="1"/>
  <c r="G135" i="1" s="1"/>
  <c r="B135" i="1"/>
  <c r="C134" i="1"/>
  <c r="B134" i="1"/>
  <c r="G133" i="1"/>
  <c r="I133" i="1" s="1"/>
  <c r="C133" i="1"/>
  <c r="F133" i="1" s="1"/>
  <c r="W133" i="1" s="1"/>
  <c r="B133" i="1"/>
  <c r="C132" i="1"/>
  <c r="G132" i="1" s="1"/>
  <c r="B132" i="1"/>
  <c r="C131" i="1"/>
  <c r="G131" i="1" s="1"/>
  <c r="H131" i="1" s="1"/>
  <c r="B131" i="1"/>
  <c r="C130" i="1"/>
  <c r="G130" i="1" s="1"/>
  <c r="B130" i="1"/>
  <c r="C129" i="1"/>
  <c r="B129" i="1"/>
  <c r="C128" i="1"/>
  <c r="G128" i="1" s="1"/>
  <c r="I128" i="1" s="1"/>
  <c r="B128" i="1"/>
  <c r="C127" i="1"/>
  <c r="G127" i="1" s="1"/>
  <c r="B127" i="1"/>
  <c r="C126" i="1"/>
  <c r="B126" i="1"/>
  <c r="C125" i="1"/>
  <c r="F125" i="1" s="1"/>
  <c r="W125" i="1" s="1"/>
  <c r="B125" i="1"/>
  <c r="C124" i="1"/>
  <c r="G124" i="1" s="1"/>
  <c r="B124" i="1"/>
  <c r="I123" i="1"/>
  <c r="C123" i="1"/>
  <c r="G123" i="1" s="1"/>
  <c r="H123" i="1" s="1"/>
  <c r="B123" i="1"/>
  <c r="C122" i="1"/>
  <c r="G122" i="1" s="1"/>
  <c r="B122" i="1"/>
  <c r="C121" i="1"/>
  <c r="B121" i="1"/>
  <c r="C120" i="1"/>
  <c r="G120" i="1" s="1"/>
  <c r="I120" i="1" s="1"/>
  <c r="B120" i="1"/>
  <c r="C119" i="1"/>
  <c r="G119" i="1" s="1"/>
  <c r="B119" i="1"/>
  <c r="C118" i="1"/>
  <c r="B118" i="1"/>
  <c r="C117" i="1"/>
  <c r="F117" i="1" s="1"/>
  <c r="W117" i="1" s="1"/>
  <c r="B117" i="1"/>
  <c r="F116" i="1"/>
  <c r="C116" i="1"/>
  <c r="G116" i="1" s="1"/>
  <c r="B116" i="1"/>
  <c r="C115" i="1"/>
  <c r="G115" i="1" s="1"/>
  <c r="H115" i="1" s="1"/>
  <c r="B115" i="1"/>
  <c r="G114" i="1"/>
  <c r="F114" i="1"/>
  <c r="W114" i="1" s="1"/>
  <c r="C114" i="1"/>
  <c r="B114" i="1"/>
  <c r="C113" i="1"/>
  <c r="B113" i="1"/>
  <c r="C112" i="1"/>
  <c r="G112" i="1" s="1"/>
  <c r="I112" i="1" s="1"/>
  <c r="B112" i="1"/>
  <c r="C111" i="1"/>
  <c r="G111" i="1" s="1"/>
  <c r="B111" i="1"/>
  <c r="C110" i="1"/>
  <c r="B110" i="1"/>
  <c r="C109" i="1"/>
  <c r="F109" i="1" s="1"/>
  <c r="W109" i="1" s="1"/>
  <c r="B109" i="1"/>
  <c r="C108" i="1"/>
  <c r="G108" i="1" s="1"/>
  <c r="B108" i="1"/>
  <c r="C107" i="1"/>
  <c r="F107" i="1" s="1"/>
  <c r="W107" i="1" s="1"/>
  <c r="B107" i="1"/>
  <c r="C106" i="1"/>
  <c r="G106" i="1" s="1"/>
  <c r="I106" i="1" s="1"/>
  <c r="B106" i="1"/>
  <c r="C105" i="1"/>
  <c r="B105" i="1"/>
  <c r="C104" i="1"/>
  <c r="G104" i="1" s="1"/>
  <c r="I104" i="1" s="1"/>
  <c r="B104" i="1"/>
  <c r="C103" i="1"/>
  <c r="G103" i="1" s="1"/>
  <c r="H103" i="1" s="1"/>
  <c r="B103" i="1"/>
  <c r="C102" i="1"/>
  <c r="G102" i="1" s="1"/>
  <c r="I102" i="1" s="1"/>
  <c r="B102" i="1"/>
  <c r="C101" i="1"/>
  <c r="F101" i="1" s="1"/>
  <c r="W101" i="1" s="1"/>
  <c r="B101" i="1"/>
  <c r="C100" i="1"/>
  <c r="G100" i="1" s="1"/>
  <c r="B100" i="1"/>
  <c r="G99" i="1"/>
  <c r="H99" i="1" s="1"/>
  <c r="C99" i="1"/>
  <c r="F99" i="1" s="1"/>
  <c r="W99" i="1" s="1"/>
  <c r="B99" i="1"/>
  <c r="C98" i="1"/>
  <c r="G98" i="1" s="1"/>
  <c r="I98" i="1" s="1"/>
  <c r="B98" i="1"/>
  <c r="C97" i="1"/>
  <c r="F97" i="1" s="1"/>
  <c r="W97" i="1" s="1"/>
  <c r="B97" i="1"/>
  <c r="C96" i="1"/>
  <c r="G96" i="1" s="1"/>
  <c r="I96" i="1" s="1"/>
  <c r="B96" i="1"/>
  <c r="F95" i="1"/>
  <c r="C95" i="1"/>
  <c r="G95" i="1" s="1"/>
  <c r="B95" i="1"/>
  <c r="C94" i="1"/>
  <c r="G94" i="1" s="1"/>
  <c r="I94" i="1" s="1"/>
  <c r="B94" i="1"/>
  <c r="C93" i="1"/>
  <c r="F93" i="1" s="1"/>
  <c r="W93" i="1" s="1"/>
  <c r="B93" i="1"/>
  <c r="C92" i="1"/>
  <c r="G92" i="1" s="1"/>
  <c r="B92" i="1"/>
  <c r="G91" i="1"/>
  <c r="I91" i="1" s="1"/>
  <c r="F91" i="1"/>
  <c r="W91" i="1" s="1"/>
  <c r="C91" i="1"/>
  <c r="B91" i="1"/>
  <c r="C90" i="1"/>
  <c r="G90" i="1" s="1"/>
  <c r="B90" i="1"/>
  <c r="C89" i="1"/>
  <c r="G89" i="1" s="1"/>
  <c r="I89" i="1" s="1"/>
  <c r="B89" i="1"/>
  <c r="C88" i="1"/>
  <c r="G88" i="1" s="1"/>
  <c r="B88" i="1"/>
  <c r="H87" i="1"/>
  <c r="C87" i="1"/>
  <c r="G87" i="1" s="1"/>
  <c r="I87" i="1" s="1"/>
  <c r="B87" i="1"/>
  <c r="C86" i="1"/>
  <c r="G86" i="1" s="1"/>
  <c r="B86" i="1"/>
  <c r="C85" i="1"/>
  <c r="G85" i="1" s="1"/>
  <c r="B85" i="1"/>
  <c r="G84" i="1"/>
  <c r="C84" i="1"/>
  <c r="F84" i="1" s="1"/>
  <c r="W84" i="1" s="1"/>
  <c r="B84" i="1"/>
  <c r="C83" i="1"/>
  <c r="G83" i="1" s="1"/>
  <c r="I83" i="1" s="1"/>
  <c r="B83" i="1"/>
  <c r="I82" i="1"/>
  <c r="G82" i="1"/>
  <c r="H82" i="1" s="1"/>
  <c r="C82" i="1"/>
  <c r="B82" i="1"/>
  <c r="C81" i="1"/>
  <c r="G81" i="1" s="1"/>
  <c r="I81" i="1" s="1"/>
  <c r="B81" i="1"/>
  <c r="C80" i="1"/>
  <c r="B80" i="1"/>
  <c r="C79" i="1"/>
  <c r="G79" i="1" s="1"/>
  <c r="I79" i="1" s="1"/>
  <c r="B79" i="1"/>
  <c r="C78" i="1"/>
  <c r="G78" i="1" s="1"/>
  <c r="B78" i="1"/>
  <c r="C77" i="1"/>
  <c r="G77" i="1" s="1"/>
  <c r="B77" i="1"/>
  <c r="C76" i="1"/>
  <c r="B76" i="1"/>
  <c r="F75" i="1"/>
  <c r="W75" i="1" s="1"/>
  <c r="C75" i="1"/>
  <c r="G75" i="1" s="1"/>
  <c r="I75" i="1" s="1"/>
  <c r="B75" i="1"/>
  <c r="C74" i="1"/>
  <c r="F74" i="1" s="1"/>
  <c r="W74" i="1" s="1"/>
  <c r="B74" i="1"/>
  <c r="C73" i="1"/>
  <c r="G73" i="1" s="1"/>
  <c r="I73" i="1" s="1"/>
  <c r="B73" i="1"/>
  <c r="C72" i="1"/>
  <c r="B72" i="1"/>
  <c r="C71" i="1"/>
  <c r="G71" i="1" s="1"/>
  <c r="I71" i="1" s="1"/>
  <c r="B71" i="1"/>
  <c r="C70" i="1"/>
  <c r="G70" i="1" s="1"/>
  <c r="B70" i="1"/>
  <c r="C69" i="1"/>
  <c r="G69" i="1" s="1"/>
  <c r="B69" i="1"/>
  <c r="C68" i="1"/>
  <c r="F68" i="1" s="1"/>
  <c r="W68" i="1" s="1"/>
  <c r="B68" i="1"/>
  <c r="G67" i="1"/>
  <c r="I67" i="1" s="1"/>
  <c r="F67" i="1"/>
  <c r="W67" i="1" s="1"/>
  <c r="C67" i="1"/>
  <c r="B67" i="1"/>
  <c r="C66" i="1"/>
  <c r="F66" i="1" s="1"/>
  <c r="W66" i="1" s="1"/>
  <c r="B66" i="1"/>
  <c r="G65" i="1"/>
  <c r="I65" i="1" s="1"/>
  <c r="C65" i="1"/>
  <c r="F65" i="1" s="1"/>
  <c r="B65" i="1"/>
  <c r="C64" i="1"/>
  <c r="B64" i="1"/>
  <c r="C63" i="1"/>
  <c r="G63" i="1" s="1"/>
  <c r="I63" i="1" s="1"/>
  <c r="B63" i="1"/>
  <c r="C62" i="1"/>
  <c r="G62" i="1" s="1"/>
  <c r="B62" i="1"/>
  <c r="C61" i="1"/>
  <c r="G61" i="1" s="1"/>
  <c r="B61" i="1"/>
  <c r="C60" i="1"/>
  <c r="F60" i="1" s="1"/>
  <c r="W60" i="1" s="1"/>
  <c r="B60" i="1"/>
  <c r="C59" i="1"/>
  <c r="G59" i="1" s="1"/>
  <c r="I59" i="1" s="1"/>
  <c r="B59" i="1"/>
  <c r="C58" i="1"/>
  <c r="F58" i="1" s="1"/>
  <c r="W58" i="1" s="1"/>
  <c r="B58" i="1"/>
  <c r="C57" i="1"/>
  <c r="G57" i="1" s="1"/>
  <c r="I57" i="1" s="1"/>
  <c r="B57" i="1"/>
  <c r="C56" i="1"/>
  <c r="B56" i="1"/>
  <c r="F55" i="1"/>
  <c r="W55" i="1" s="1"/>
  <c r="C55" i="1"/>
  <c r="G55" i="1" s="1"/>
  <c r="I55" i="1" s="1"/>
  <c r="B55" i="1"/>
  <c r="C54" i="1"/>
  <c r="G54" i="1" s="1"/>
  <c r="B54" i="1"/>
  <c r="C53" i="1"/>
  <c r="G53" i="1" s="1"/>
  <c r="B53" i="1"/>
  <c r="C52" i="1"/>
  <c r="F52" i="1" s="1"/>
  <c r="W52" i="1" s="1"/>
  <c r="B52" i="1"/>
  <c r="F51" i="1"/>
  <c r="W51" i="1" s="1"/>
  <c r="C51" i="1"/>
  <c r="G51" i="1" s="1"/>
  <c r="I51" i="1" s="1"/>
  <c r="B51" i="1"/>
  <c r="G50" i="1"/>
  <c r="H50" i="1" s="1"/>
  <c r="C50" i="1"/>
  <c r="B50" i="1"/>
  <c r="C49" i="1"/>
  <c r="G49" i="1" s="1"/>
  <c r="I49" i="1" s="1"/>
  <c r="B49" i="1"/>
  <c r="C48" i="1"/>
  <c r="B48" i="1"/>
  <c r="C47" i="1"/>
  <c r="G47" i="1" s="1"/>
  <c r="I47" i="1" s="1"/>
  <c r="B47" i="1"/>
  <c r="C46" i="1"/>
  <c r="G46" i="1" s="1"/>
  <c r="B46" i="1"/>
  <c r="K45" i="1"/>
  <c r="C45" i="1"/>
  <c r="G45" i="1" s="1"/>
  <c r="H45" i="1" s="1"/>
  <c r="B45" i="1"/>
  <c r="C44" i="1"/>
  <c r="G44" i="1" s="1"/>
  <c r="H44" i="1" s="1"/>
  <c r="B44" i="1"/>
  <c r="C43" i="1"/>
  <c r="B43" i="1"/>
  <c r="C42" i="1"/>
  <c r="G42" i="1" s="1"/>
  <c r="I42" i="1" s="1"/>
  <c r="B42" i="1"/>
  <c r="C41" i="1"/>
  <c r="G41" i="1" s="1"/>
  <c r="B41" i="1"/>
  <c r="C40" i="1"/>
  <c r="G40" i="1" s="1"/>
  <c r="B40" i="1"/>
  <c r="C39" i="1"/>
  <c r="B39" i="1"/>
  <c r="C38" i="1"/>
  <c r="G38" i="1" s="1"/>
  <c r="B38" i="1"/>
  <c r="C37" i="1"/>
  <c r="F37" i="1" s="1"/>
  <c r="W37" i="1" s="1"/>
  <c r="B37" i="1"/>
  <c r="G36" i="1"/>
  <c r="H36" i="1" s="1"/>
  <c r="C36" i="1"/>
  <c r="B36" i="1"/>
  <c r="C35" i="1"/>
  <c r="B35" i="1"/>
  <c r="C34" i="1"/>
  <c r="G34" i="1" s="1"/>
  <c r="I34" i="1" s="1"/>
  <c r="B34" i="1"/>
  <c r="C33" i="1"/>
  <c r="G33" i="1" s="1"/>
  <c r="B33" i="1"/>
  <c r="C32" i="1"/>
  <c r="G32" i="1" s="1"/>
  <c r="B32" i="1"/>
  <c r="C31" i="1"/>
  <c r="F31" i="1" s="1"/>
  <c r="W31" i="1" s="1"/>
  <c r="B31" i="1"/>
  <c r="C30" i="1"/>
  <c r="G30" i="1" s="1"/>
  <c r="B30" i="1"/>
  <c r="C29" i="1"/>
  <c r="F29" i="1" s="1"/>
  <c r="W29" i="1" s="1"/>
  <c r="B29" i="1"/>
  <c r="G28" i="1"/>
  <c r="H28" i="1" s="1"/>
  <c r="F28" i="1"/>
  <c r="C28" i="1"/>
  <c r="B28" i="1"/>
  <c r="C27" i="1"/>
  <c r="B27" i="1"/>
  <c r="C26" i="1"/>
  <c r="G26" i="1" s="1"/>
  <c r="I26" i="1" s="1"/>
  <c r="B26" i="1"/>
  <c r="C25" i="1"/>
  <c r="G25" i="1" s="1"/>
  <c r="B25" i="1"/>
  <c r="C24" i="1"/>
  <c r="G24" i="1" s="1"/>
  <c r="B24" i="1"/>
  <c r="C23" i="1"/>
  <c r="F23" i="1" s="1"/>
  <c r="W23" i="1" s="1"/>
  <c r="B23" i="1"/>
  <c r="C22" i="1"/>
  <c r="G22" i="1" s="1"/>
  <c r="B22" i="1"/>
  <c r="C21" i="1"/>
  <c r="F21" i="1" s="1"/>
  <c r="W21" i="1" s="1"/>
  <c r="B21" i="1"/>
  <c r="C20" i="1"/>
  <c r="F20" i="1" s="1"/>
  <c r="W20" i="1" s="1"/>
  <c r="B20" i="1"/>
  <c r="C19" i="1"/>
  <c r="B19" i="1"/>
  <c r="C18" i="1"/>
  <c r="G18" i="1" s="1"/>
  <c r="I18" i="1" s="1"/>
  <c r="B18" i="1"/>
  <c r="C17" i="1"/>
  <c r="G17" i="1" s="1"/>
  <c r="B17" i="1"/>
  <c r="C16" i="1"/>
  <c r="G16" i="1" s="1"/>
  <c r="B16" i="1"/>
  <c r="G15" i="1"/>
  <c r="C15" i="1"/>
  <c r="F15" i="1" s="1"/>
  <c r="W15" i="1" s="1"/>
  <c r="B15" i="1"/>
  <c r="C14" i="1"/>
  <c r="G14" i="1" s="1"/>
  <c r="H14" i="1" s="1"/>
  <c r="B14" i="1"/>
  <c r="C13" i="1"/>
  <c r="G13" i="1" s="1"/>
  <c r="I13" i="1" s="1"/>
  <c r="B13" i="1"/>
  <c r="Q12" i="1"/>
  <c r="C12" i="1"/>
  <c r="F12" i="1" s="1"/>
  <c r="B12" i="1"/>
  <c r="E12" i="1" s="1"/>
  <c r="I116" i="1" l="1"/>
  <c r="H116" i="1"/>
  <c r="I156" i="1"/>
  <c r="H156" i="1"/>
  <c r="I132" i="1"/>
  <c r="H132" i="1"/>
  <c r="I95" i="1"/>
  <c r="H95" i="1"/>
  <c r="F86" i="1"/>
  <c r="W86" i="1" s="1"/>
  <c r="F89" i="1"/>
  <c r="W89" i="1" s="1"/>
  <c r="F94" i="1"/>
  <c r="W94" i="1" s="1"/>
  <c r="G23" i="1"/>
  <c r="F44" i="1"/>
  <c r="W44" i="1" s="1"/>
  <c r="G60" i="1"/>
  <c r="F106" i="1"/>
  <c r="W106" i="1" s="1"/>
  <c r="F136" i="1"/>
  <c r="W136" i="1" s="1"/>
  <c r="I161" i="1"/>
  <c r="G168" i="1"/>
  <c r="F63" i="1"/>
  <c r="W63" i="1" s="1"/>
  <c r="F120" i="1"/>
  <c r="W120" i="1" s="1"/>
  <c r="G109" i="1"/>
  <c r="F112" i="1"/>
  <c r="W112" i="1" s="1"/>
  <c r="F165" i="1"/>
  <c r="W165" i="1" s="1"/>
  <c r="I131" i="1"/>
  <c r="F14" i="1"/>
  <c r="W14" i="1" s="1"/>
  <c r="G12" i="1"/>
  <c r="H42" i="1"/>
  <c r="G58" i="1"/>
  <c r="H58" i="1" s="1"/>
  <c r="G93" i="1"/>
  <c r="G101" i="1"/>
  <c r="I101" i="1" s="1"/>
  <c r="F104" i="1"/>
  <c r="W104" i="1" s="1"/>
  <c r="G107" i="1"/>
  <c r="G125" i="1"/>
  <c r="G149" i="1"/>
  <c r="F26" i="1"/>
  <c r="W26" i="1" s="1"/>
  <c r="I50" i="1"/>
  <c r="F161" i="1"/>
  <c r="W161" i="1" s="1"/>
  <c r="F18" i="1"/>
  <c r="W18" i="1" s="1"/>
  <c r="G52" i="1"/>
  <c r="H52" i="1" s="1"/>
  <c r="H79" i="1"/>
  <c r="F151" i="1"/>
  <c r="W151" i="1" s="1"/>
  <c r="I108" i="1"/>
  <c r="H108" i="1"/>
  <c r="I92" i="1"/>
  <c r="H92" i="1"/>
  <c r="I100" i="1"/>
  <c r="H100" i="1"/>
  <c r="I124" i="1"/>
  <c r="H124" i="1"/>
  <c r="H30" i="1"/>
  <c r="I30" i="1"/>
  <c r="H38" i="1"/>
  <c r="I38" i="1"/>
  <c r="H90" i="1"/>
  <c r="I90" i="1"/>
  <c r="I148" i="1"/>
  <c r="H148" i="1"/>
  <c r="H22" i="1"/>
  <c r="I22" i="1"/>
  <c r="F164" i="1"/>
  <c r="W164" i="1" s="1"/>
  <c r="F17" i="1"/>
  <c r="W17" i="1" s="1"/>
  <c r="G20" i="1"/>
  <c r="H20" i="1" s="1"/>
  <c r="G31" i="1"/>
  <c r="F13" i="1"/>
  <c r="H34" i="1"/>
  <c r="F41" i="1"/>
  <c r="W41" i="1" s="1"/>
  <c r="F46" i="1"/>
  <c r="W46" i="1" s="1"/>
  <c r="F49" i="1"/>
  <c r="W49" i="1" s="1"/>
  <c r="G66" i="1"/>
  <c r="G68" i="1"/>
  <c r="F71" i="1"/>
  <c r="W71" i="1" s="1"/>
  <c r="F78" i="1"/>
  <c r="W78" i="1" s="1"/>
  <c r="H101" i="1"/>
  <c r="H112" i="1"/>
  <c r="F119" i="1"/>
  <c r="W119" i="1" s="1"/>
  <c r="F128" i="1"/>
  <c r="W128" i="1" s="1"/>
  <c r="F138" i="1"/>
  <c r="W138" i="1" s="1"/>
  <c r="H140" i="1"/>
  <c r="F143" i="1"/>
  <c r="W143" i="1" s="1"/>
  <c r="F152" i="1"/>
  <c r="W152" i="1" s="1"/>
  <c r="F38" i="1"/>
  <c r="W38" i="1" s="1"/>
  <c r="F34" i="1"/>
  <c r="W34" i="1" s="1"/>
  <c r="H13" i="1"/>
  <c r="H71" i="1"/>
  <c r="F81" i="1"/>
  <c r="W81" i="1" s="1"/>
  <c r="F122" i="1"/>
  <c r="W122" i="1" s="1"/>
  <c r="F162" i="1"/>
  <c r="I58" i="1"/>
  <c r="G37" i="1"/>
  <c r="F54" i="1"/>
  <c r="W54" i="1" s="1"/>
  <c r="F57" i="1"/>
  <c r="W57" i="1" s="1"/>
  <c r="F83" i="1"/>
  <c r="W83" i="1" s="1"/>
  <c r="F96" i="1"/>
  <c r="W96" i="1" s="1"/>
  <c r="F98" i="1"/>
  <c r="W98" i="1" s="1"/>
  <c r="H104" i="1"/>
  <c r="G117" i="1"/>
  <c r="H136" i="1"/>
  <c r="F146" i="1"/>
  <c r="W146" i="1" s="1"/>
  <c r="I155" i="1"/>
  <c r="I14" i="1"/>
  <c r="F30" i="1"/>
  <c r="W30" i="1" s="1"/>
  <c r="G21" i="1"/>
  <c r="G39" i="1"/>
  <c r="F47" i="1"/>
  <c r="W47" i="1" s="1"/>
  <c r="G74" i="1"/>
  <c r="G76" i="1"/>
  <c r="H76" i="1" s="1"/>
  <c r="H96" i="1"/>
  <c r="G141" i="1"/>
  <c r="I141" i="1" s="1"/>
  <c r="F144" i="1"/>
  <c r="W144" i="1" s="1"/>
  <c r="G29" i="1"/>
  <c r="I31" i="1"/>
  <c r="H31" i="1"/>
  <c r="I41" i="1"/>
  <c r="H41" i="1"/>
  <c r="G72" i="1"/>
  <c r="F72" i="1"/>
  <c r="W72" i="1" s="1"/>
  <c r="H84" i="1"/>
  <c r="I84" i="1"/>
  <c r="H16" i="1"/>
  <c r="I16" i="1"/>
  <c r="I33" i="1"/>
  <c r="H33" i="1"/>
  <c r="I45" i="1"/>
  <c r="G56" i="1"/>
  <c r="H68" i="1"/>
  <c r="I68" i="1"/>
  <c r="I78" i="1"/>
  <c r="H78" i="1"/>
  <c r="H24" i="1"/>
  <c r="I24" i="1"/>
  <c r="G35" i="1"/>
  <c r="F35" i="1"/>
  <c r="W35" i="1" s="1"/>
  <c r="I39" i="1"/>
  <c r="H39" i="1"/>
  <c r="H69" i="1"/>
  <c r="I69" i="1"/>
  <c r="G80" i="1"/>
  <c r="F80" i="1"/>
  <c r="W80" i="1" s="1"/>
  <c r="G27" i="1"/>
  <c r="F27" i="1"/>
  <c r="W27" i="1" s="1"/>
  <c r="G64" i="1"/>
  <c r="F64" i="1"/>
  <c r="W64" i="1" s="1"/>
  <c r="I17" i="1"/>
  <c r="H17" i="1"/>
  <c r="H18" i="1"/>
  <c r="I32" i="1"/>
  <c r="H32" i="1"/>
  <c r="I46" i="1"/>
  <c r="H46" i="1"/>
  <c r="H47" i="1"/>
  <c r="H77" i="1"/>
  <c r="I77" i="1"/>
  <c r="I88" i="1"/>
  <c r="H88" i="1"/>
  <c r="I86" i="1"/>
  <c r="H86" i="1"/>
  <c r="I15" i="1"/>
  <c r="H15" i="1"/>
  <c r="G43" i="1"/>
  <c r="F43" i="1"/>
  <c r="W43" i="1" s="1"/>
  <c r="I54" i="1"/>
  <c r="H54" i="1"/>
  <c r="H55" i="1"/>
  <c r="H85" i="1"/>
  <c r="I85" i="1"/>
  <c r="H53" i="1"/>
  <c r="I53" i="1"/>
  <c r="H61" i="1"/>
  <c r="I61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I25" i="1"/>
  <c r="H25" i="1"/>
  <c r="H26" i="1"/>
  <c r="H40" i="1"/>
  <c r="I40" i="1"/>
  <c r="I62" i="1"/>
  <c r="H62" i="1"/>
  <c r="H63" i="1"/>
  <c r="G19" i="1"/>
  <c r="H23" i="1"/>
  <c r="I23" i="1"/>
  <c r="G48" i="1"/>
  <c r="F48" i="1"/>
  <c r="W48" i="1" s="1"/>
  <c r="H60" i="1"/>
  <c r="I60" i="1"/>
  <c r="I70" i="1"/>
  <c r="H70" i="1"/>
  <c r="I151" i="1"/>
  <c r="H151" i="1"/>
  <c r="H94" i="1"/>
  <c r="G121" i="1"/>
  <c r="G153" i="1"/>
  <c r="G129" i="1"/>
  <c r="F129" i="1"/>
  <c r="W129" i="1" s="1"/>
  <c r="L45" i="1"/>
  <c r="M45" i="1" s="1"/>
  <c r="H49" i="1"/>
  <c r="H57" i="1"/>
  <c r="H65" i="1"/>
  <c r="H73" i="1"/>
  <c r="H81" i="1"/>
  <c r="H89" i="1"/>
  <c r="F102" i="1"/>
  <c r="W102" i="1" s="1"/>
  <c r="I103" i="1"/>
  <c r="G118" i="1"/>
  <c r="F118" i="1"/>
  <c r="W118" i="1" s="1"/>
  <c r="H120" i="1"/>
  <c r="I127" i="1"/>
  <c r="H127" i="1"/>
  <c r="I130" i="1"/>
  <c r="H130" i="1"/>
  <c r="H133" i="1"/>
  <c r="I139" i="1"/>
  <c r="G150" i="1"/>
  <c r="H152" i="1"/>
  <c r="I159" i="1"/>
  <c r="H159" i="1"/>
  <c r="I164" i="1"/>
  <c r="H164" i="1"/>
  <c r="I119" i="1"/>
  <c r="H119" i="1"/>
  <c r="I20" i="1"/>
  <c r="I28" i="1"/>
  <c r="I36" i="1"/>
  <c r="I44" i="1"/>
  <c r="F88" i="1"/>
  <c r="W88" i="1" s="1"/>
  <c r="H102" i="1"/>
  <c r="G137" i="1"/>
  <c r="G142" i="1"/>
  <c r="I154" i="1"/>
  <c r="H154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F24" i="1"/>
  <c r="W24" i="1" s="1"/>
  <c r="F32" i="1"/>
  <c r="W32" i="1" s="1"/>
  <c r="F40" i="1"/>
  <c r="W40" i="1" s="1"/>
  <c r="H51" i="1"/>
  <c r="H59" i="1"/>
  <c r="F61" i="1"/>
  <c r="W61" i="1" s="1"/>
  <c r="H67" i="1"/>
  <c r="F69" i="1"/>
  <c r="W69" i="1" s="1"/>
  <c r="H75" i="1"/>
  <c r="F77" i="1"/>
  <c r="W77" i="1" s="1"/>
  <c r="H83" i="1"/>
  <c r="H91" i="1"/>
  <c r="H98" i="1"/>
  <c r="H106" i="1"/>
  <c r="I115" i="1"/>
  <c r="G126" i="1"/>
  <c r="F126" i="1"/>
  <c r="W126" i="1" s="1"/>
  <c r="H128" i="1"/>
  <c r="I135" i="1"/>
  <c r="H135" i="1"/>
  <c r="I138" i="1"/>
  <c r="H138" i="1"/>
  <c r="H141" i="1"/>
  <c r="I147" i="1"/>
  <c r="G158" i="1"/>
  <c r="F158" i="1"/>
  <c r="W158" i="1" s="1"/>
  <c r="F163" i="1"/>
  <c r="W163" i="1" s="1"/>
  <c r="G163" i="1"/>
  <c r="I122" i="1"/>
  <c r="H122" i="1"/>
  <c r="G160" i="1"/>
  <c r="F160" i="1"/>
  <c r="W160" i="1" s="1"/>
  <c r="F45" i="1"/>
  <c r="G97" i="1"/>
  <c r="G105" i="1"/>
  <c r="G113" i="1"/>
  <c r="G145" i="1"/>
  <c r="F145" i="1"/>
  <c r="I99" i="1"/>
  <c r="G110" i="1"/>
  <c r="F110" i="1"/>
  <c r="W110" i="1" s="1"/>
  <c r="I111" i="1"/>
  <c r="H111" i="1"/>
  <c r="I114" i="1"/>
  <c r="H114" i="1"/>
  <c r="G134" i="1"/>
  <c r="F134" i="1"/>
  <c r="W134" i="1" s="1"/>
  <c r="I143" i="1"/>
  <c r="H143" i="1"/>
  <c r="I146" i="1"/>
  <c r="H146" i="1"/>
  <c r="H162" i="1"/>
  <c r="I167" i="1"/>
  <c r="H167" i="1"/>
  <c r="F115" i="1"/>
  <c r="W115" i="1" s="1"/>
  <c r="F123" i="1"/>
  <c r="W123" i="1" s="1"/>
  <c r="F131" i="1"/>
  <c r="W131" i="1" s="1"/>
  <c r="F139" i="1"/>
  <c r="W139" i="1" s="1"/>
  <c r="F147" i="1"/>
  <c r="W147" i="1" s="1"/>
  <c r="F155" i="1"/>
  <c r="W155" i="1" s="1"/>
  <c r="H165" i="1"/>
  <c r="G166" i="1"/>
  <c r="F166" i="1"/>
  <c r="W166" i="1" s="1"/>
  <c r="H107" i="1" l="1"/>
  <c r="I107" i="1"/>
  <c r="H93" i="1"/>
  <c r="I93" i="1"/>
  <c r="I109" i="1"/>
  <c r="H109" i="1"/>
  <c r="I52" i="1"/>
  <c r="I149" i="1"/>
  <c r="H149" i="1"/>
  <c r="H12" i="1"/>
  <c r="I12" i="1"/>
  <c r="H168" i="1"/>
  <c r="I168" i="1"/>
  <c r="I125" i="1"/>
  <c r="H125" i="1"/>
  <c r="W45" i="1"/>
  <c r="H74" i="1"/>
  <c r="I74" i="1"/>
  <c r="W162" i="1"/>
  <c r="W28" i="1"/>
  <c r="W65" i="1"/>
  <c r="F16" i="1"/>
  <c r="W16" i="1" s="1"/>
  <c r="W116" i="1"/>
  <c r="W95" i="1"/>
  <c r="D26" i="1"/>
  <c r="D27" i="1" s="1"/>
  <c r="D28" i="1" s="1"/>
  <c r="D29" i="1" s="1"/>
  <c r="D30" i="1" s="1"/>
  <c r="D31" i="1" s="1"/>
  <c r="D32" i="1" s="1"/>
  <c r="D33" i="1" s="1"/>
  <c r="F25" i="1"/>
  <c r="W25" i="1" s="1"/>
  <c r="F19" i="1"/>
  <c r="W19" i="1" s="1"/>
  <c r="H29" i="1"/>
  <c r="I29" i="1"/>
  <c r="I117" i="1"/>
  <c r="H117" i="1"/>
  <c r="I76" i="1"/>
  <c r="H21" i="1"/>
  <c r="I21" i="1"/>
  <c r="H37" i="1"/>
  <c r="I37" i="1"/>
  <c r="F22" i="1"/>
  <c r="W22" i="1" s="1"/>
  <c r="H66" i="1"/>
  <c r="I66" i="1"/>
  <c r="W145" i="1"/>
  <c r="I145" i="1"/>
  <c r="H145" i="1"/>
  <c r="H134" i="1"/>
  <c r="I134" i="1"/>
  <c r="I113" i="1"/>
  <c r="H113" i="1"/>
  <c r="I163" i="1"/>
  <c r="H163" i="1"/>
  <c r="H126" i="1"/>
  <c r="I126" i="1"/>
  <c r="I137" i="1"/>
  <c r="H137" i="1"/>
  <c r="I27" i="1"/>
  <c r="H27" i="1"/>
  <c r="I110" i="1"/>
  <c r="H110" i="1"/>
  <c r="H97" i="1"/>
  <c r="I97" i="1"/>
  <c r="H118" i="1"/>
  <c r="I118" i="1"/>
  <c r="I160" i="1"/>
  <c r="H160" i="1"/>
  <c r="I56" i="1"/>
  <c r="H56" i="1"/>
  <c r="I72" i="1"/>
  <c r="H72" i="1"/>
  <c r="I129" i="1"/>
  <c r="H129" i="1"/>
  <c r="I48" i="1"/>
  <c r="H48" i="1"/>
  <c r="I43" i="1"/>
  <c r="H43" i="1"/>
  <c r="J46" i="1"/>
  <c r="H35" i="1"/>
  <c r="I35" i="1"/>
  <c r="H158" i="1"/>
  <c r="I158" i="1"/>
  <c r="H19" i="1"/>
  <c r="I19" i="1"/>
  <c r="H150" i="1"/>
  <c r="I150" i="1"/>
  <c r="I153" i="1"/>
  <c r="H153" i="1"/>
  <c r="I64" i="1"/>
  <c r="H64" i="1"/>
  <c r="I80" i="1"/>
  <c r="H80" i="1"/>
  <c r="H166" i="1"/>
  <c r="I166" i="1"/>
  <c r="H105" i="1"/>
  <c r="I105" i="1"/>
  <c r="H142" i="1"/>
  <c r="I142" i="1"/>
  <c r="I121" i="1"/>
  <c r="H121" i="1"/>
  <c r="U12" i="1" l="1"/>
  <c r="R12" i="1" s="1"/>
  <c r="N13" i="1" s="1"/>
  <c r="J12" i="1"/>
  <c r="D34" i="1"/>
  <c r="D35" i="1" s="1"/>
  <c r="D36" i="1" s="1"/>
  <c r="F33" i="1"/>
  <c r="W33" i="1" s="1"/>
  <c r="J47" i="1"/>
  <c r="K46" i="1"/>
  <c r="L46" i="1" s="1"/>
  <c r="M46" i="1" s="1"/>
  <c r="S12" i="1"/>
  <c r="O13" i="1" s="1"/>
  <c r="J13" i="1" l="1"/>
  <c r="K12" i="1"/>
  <c r="D37" i="1"/>
  <c r="D38" i="1" s="1"/>
  <c r="D39" i="1" s="1"/>
  <c r="F36" i="1"/>
  <c r="W36" i="1" s="1"/>
  <c r="K47" i="1"/>
  <c r="L47" i="1" s="1"/>
  <c r="M47" i="1" s="1"/>
  <c r="J48" i="1"/>
  <c r="T12" i="1"/>
  <c r="P13" i="1" s="1"/>
  <c r="Q13" i="1" s="1"/>
  <c r="U13" i="1" s="1"/>
  <c r="L12" i="1" l="1"/>
  <c r="M12" i="1"/>
  <c r="J14" i="1"/>
  <c r="K13" i="1"/>
  <c r="L13" i="1" s="1"/>
  <c r="M13" i="1" s="1"/>
  <c r="D40" i="1"/>
  <c r="D41" i="1" s="1"/>
  <c r="D42" i="1" s="1"/>
  <c r="F39" i="1"/>
  <c r="W39" i="1" s="1"/>
  <c r="R13" i="1"/>
  <c r="N14" i="1" s="1"/>
  <c r="J49" i="1"/>
  <c r="K48" i="1"/>
  <c r="J15" i="1" l="1"/>
  <c r="K14" i="1"/>
  <c r="L14" i="1" s="1"/>
  <c r="M14" i="1" s="1"/>
  <c r="D43" i="1"/>
  <c r="D44" i="1" s="1"/>
  <c r="D45" i="1" s="1"/>
  <c r="D46" i="1" s="1"/>
  <c r="D47" i="1" s="1"/>
  <c r="D48" i="1" s="1"/>
  <c r="D49" i="1" s="1"/>
  <c r="D50" i="1" s="1"/>
  <c r="F42" i="1"/>
  <c r="W42" i="1" s="1"/>
  <c r="L48" i="1"/>
  <c r="M48" i="1" s="1"/>
  <c r="S13" i="1"/>
  <c r="O14" i="1" s="1"/>
  <c r="J50" i="1"/>
  <c r="K49" i="1"/>
  <c r="K15" i="1" l="1"/>
  <c r="L15" i="1" s="1"/>
  <c r="M15" i="1" s="1"/>
  <c r="J16" i="1"/>
  <c r="D51" i="1"/>
  <c r="D52" i="1" s="1"/>
  <c r="D53" i="1" s="1"/>
  <c r="F50" i="1"/>
  <c r="W50" i="1" s="1"/>
  <c r="M49" i="1"/>
  <c r="J51" i="1"/>
  <c r="K50" i="1"/>
  <c r="L50" i="1" s="1"/>
  <c r="M50" i="1" s="1"/>
  <c r="L49" i="1"/>
  <c r="T13" i="1"/>
  <c r="P14" i="1" s="1"/>
  <c r="Q14" i="1" s="1"/>
  <c r="U14" i="1" s="1"/>
  <c r="J17" i="1" l="1"/>
  <c r="K16" i="1"/>
  <c r="D54" i="1"/>
  <c r="D55" i="1" s="1"/>
  <c r="D56" i="1" s="1"/>
  <c r="F53" i="1"/>
  <c r="W53" i="1" s="1"/>
  <c r="R14" i="1"/>
  <c r="N15" i="1" s="1"/>
  <c r="J52" i="1"/>
  <c r="K51" i="1"/>
  <c r="L51" i="1" s="1"/>
  <c r="L16" i="1" l="1"/>
  <c r="M16" i="1"/>
  <c r="K17" i="1"/>
  <c r="L17" i="1" s="1"/>
  <c r="M17" i="1" s="1"/>
  <c r="J18" i="1"/>
  <c r="D57" i="1"/>
  <c r="D58" i="1" s="1"/>
  <c r="D59" i="1" s="1"/>
  <c r="F56" i="1"/>
  <c r="W56" i="1" s="1"/>
  <c r="M51" i="1"/>
  <c r="K52" i="1"/>
  <c r="J53" i="1"/>
  <c r="S14" i="1"/>
  <c r="O15" i="1" s="1"/>
  <c r="K18" i="1" l="1"/>
  <c r="L18" i="1" s="1"/>
  <c r="M18" i="1" s="1"/>
  <c r="J19" i="1"/>
  <c r="D60" i="1"/>
  <c r="D61" i="1" s="1"/>
  <c r="D62" i="1" s="1"/>
  <c r="F59" i="1"/>
  <c r="W59" i="1" s="1"/>
  <c r="J54" i="1"/>
  <c r="K53" i="1"/>
  <c r="L53" i="1" s="1"/>
  <c r="M53" i="1" s="1"/>
  <c r="L52" i="1"/>
  <c r="M52" i="1" s="1"/>
  <c r="T14" i="1"/>
  <c r="P15" i="1" s="1"/>
  <c r="Q15" i="1" s="1"/>
  <c r="U15" i="1" s="1"/>
  <c r="J20" i="1" l="1"/>
  <c r="K19" i="1"/>
  <c r="L19" i="1" s="1"/>
  <c r="M19" i="1" s="1"/>
  <c r="D63" i="1"/>
  <c r="D64" i="1" s="1"/>
  <c r="D65" i="1" s="1"/>
  <c r="D66" i="1" s="1"/>
  <c r="D67" i="1" s="1"/>
  <c r="D68" i="1" s="1"/>
  <c r="D69" i="1" s="1"/>
  <c r="D70" i="1" s="1"/>
  <c r="F62" i="1"/>
  <c r="W62" i="1" s="1"/>
  <c r="R15" i="1"/>
  <c r="N16" i="1" s="1"/>
  <c r="K54" i="1"/>
  <c r="L54" i="1" s="1"/>
  <c r="J55" i="1"/>
  <c r="K20" i="1" l="1"/>
  <c r="L20" i="1" s="1"/>
  <c r="M20" i="1" s="1"/>
  <c r="J21" i="1"/>
  <c r="D71" i="1"/>
  <c r="D72" i="1" s="1"/>
  <c r="D73" i="1" s="1"/>
  <c r="F70" i="1"/>
  <c r="W70" i="1" s="1"/>
  <c r="M54" i="1"/>
  <c r="S15" i="1"/>
  <c r="O16" i="1" s="1"/>
  <c r="K55" i="1"/>
  <c r="J56" i="1"/>
  <c r="K21" i="1" l="1"/>
  <c r="J22" i="1"/>
  <c r="L21" i="1"/>
  <c r="M21" i="1" s="1"/>
  <c r="D74" i="1"/>
  <c r="D75" i="1" s="1"/>
  <c r="D76" i="1" s="1"/>
  <c r="F73" i="1"/>
  <c r="W73" i="1" s="1"/>
  <c r="T15" i="1"/>
  <c r="Q16" i="1" s="1"/>
  <c r="U16" i="1" s="1"/>
  <c r="J57" i="1"/>
  <c r="K56" i="1"/>
  <c r="L56" i="1" s="1"/>
  <c r="L55" i="1"/>
  <c r="M55" i="1" s="1"/>
  <c r="J23" i="1" l="1"/>
  <c r="K22" i="1"/>
  <c r="D77" i="1"/>
  <c r="D78" i="1" s="1"/>
  <c r="D79" i="1" s="1"/>
  <c r="F76" i="1"/>
  <c r="W76" i="1" s="1"/>
  <c r="R16" i="1"/>
  <c r="N17" i="1" s="1"/>
  <c r="M56" i="1"/>
  <c r="K57" i="1"/>
  <c r="L57" i="1" s="1"/>
  <c r="J58" i="1"/>
  <c r="L22" i="1" l="1"/>
  <c r="M22" i="1"/>
  <c r="J24" i="1"/>
  <c r="K23" i="1"/>
  <c r="L23" i="1" s="1"/>
  <c r="M23" i="1" s="1"/>
  <c r="D80" i="1"/>
  <c r="D81" i="1" s="1"/>
  <c r="D82" i="1" s="1"/>
  <c r="F79" i="1"/>
  <c r="W79" i="1" s="1"/>
  <c r="M57" i="1"/>
  <c r="S16" i="1"/>
  <c r="O17" i="1" s="1"/>
  <c r="J59" i="1"/>
  <c r="K58" i="1"/>
  <c r="J25" i="1" l="1"/>
  <c r="K24" i="1"/>
  <c r="D83" i="1"/>
  <c r="D84" i="1" s="1"/>
  <c r="D85" i="1" s="1"/>
  <c r="F82" i="1"/>
  <c r="W82" i="1" s="1"/>
  <c r="L58" i="1"/>
  <c r="M58" i="1" s="1"/>
  <c r="J60" i="1"/>
  <c r="K59" i="1"/>
  <c r="L59" i="1"/>
  <c r="T16" i="1"/>
  <c r="P17" i="1" s="1"/>
  <c r="Q17" i="1" s="1"/>
  <c r="U17" i="1" s="1"/>
  <c r="L24" i="1" l="1"/>
  <c r="M24" i="1"/>
  <c r="J26" i="1"/>
  <c r="K25" i="1"/>
  <c r="M59" i="1"/>
  <c r="D86" i="1"/>
  <c r="D87" i="1" s="1"/>
  <c r="F85" i="1"/>
  <c r="W85" i="1" s="1"/>
  <c r="R17" i="1"/>
  <c r="N18" i="1" s="1"/>
  <c r="K60" i="1"/>
  <c r="J61" i="1"/>
  <c r="L25" i="1" l="1"/>
  <c r="M25" i="1" s="1"/>
  <c r="J27" i="1"/>
  <c r="K26" i="1"/>
  <c r="L26" i="1"/>
  <c r="M26" i="1" s="1"/>
  <c r="D88" i="1"/>
  <c r="D89" i="1" s="1"/>
  <c r="D90" i="1" s="1"/>
  <c r="F87" i="1"/>
  <c r="W87" i="1" s="1"/>
  <c r="S17" i="1"/>
  <c r="O18" i="1" s="1"/>
  <c r="L60" i="1"/>
  <c r="M60" i="1" s="1"/>
  <c r="J62" i="1"/>
  <c r="K61" i="1"/>
  <c r="J28" i="1" l="1"/>
  <c r="K27" i="1"/>
  <c r="L27" i="1" s="1"/>
  <c r="M27" i="1" s="1"/>
  <c r="D91" i="1"/>
  <c r="D92" i="1" s="1"/>
  <c r="F90" i="1"/>
  <c r="W90" i="1" s="1"/>
  <c r="L61" i="1"/>
  <c r="M61" i="1" s="1"/>
  <c r="K62" i="1"/>
  <c r="L62" i="1" s="1"/>
  <c r="J63" i="1"/>
  <c r="T17" i="1"/>
  <c r="P18" i="1" s="1"/>
  <c r="Q18" i="1" s="1"/>
  <c r="U18" i="1" s="1"/>
  <c r="J29" i="1" l="1"/>
  <c r="K28" i="1"/>
  <c r="L28" i="1" s="1"/>
  <c r="M28" i="1" s="1"/>
  <c r="M62" i="1"/>
  <c r="D93" i="1"/>
  <c r="D94" i="1" s="1"/>
  <c r="D95" i="1" s="1"/>
  <c r="D96" i="1" s="1"/>
  <c r="D97" i="1" s="1"/>
  <c r="D98" i="1" s="1"/>
  <c r="D99" i="1" s="1"/>
  <c r="D100" i="1" s="1"/>
  <c r="F92" i="1"/>
  <c r="W92" i="1" s="1"/>
  <c r="R18" i="1"/>
  <c r="N19" i="1" s="1"/>
  <c r="K63" i="1"/>
  <c r="L63" i="1" s="1"/>
  <c r="J64" i="1"/>
  <c r="K29" i="1" l="1"/>
  <c r="L29" i="1" s="1"/>
  <c r="M29" i="1" s="1"/>
  <c r="J30" i="1"/>
  <c r="D101" i="1"/>
  <c r="D102" i="1" s="1"/>
  <c r="D103" i="1" s="1"/>
  <c r="F100" i="1"/>
  <c r="W100" i="1" s="1"/>
  <c r="M63" i="1"/>
  <c r="S18" i="1"/>
  <c r="O19" i="1" s="1"/>
  <c r="J65" i="1"/>
  <c r="K64" i="1"/>
  <c r="L64" i="1" s="1"/>
  <c r="J31" i="1" l="1"/>
  <c r="K30" i="1"/>
  <c r="L30" i="1" s="1"/>
  <c r="M30" i="1" s="1"/>
  <c r="D104" i="1"/>
  <c r="D105" i="1" s="1"/>
  <c r="F103" i="1"/>
  <c r="W103" i="1" s="1"/>
  <c r="M64" i="1"/>
  <c r="K65" i="1"/>
  <c r="L65" i="1" s="1"/>
  <c r="J66" i="1"/>
  <c r="T18" i="1"/>
  <c r="P19" i="1" s="1"/>
  <c r="Q19" i="1" s="1"/>
  <c r="U19" i="1" s="1"/>
  <c r="J32" i="1" l="1"/>
  <c r="K31" i="1"/>
  <c r="M65" i="1"/>
  <c r="D106" i="1"/>
  <c r="D107" i="1" s="1"/>
  <c r="D108" i="1" s="1"/>
  <c r="F105" i="1"/>
  <c r="W105" i="1" s="1"/>
  <c r="R19" i="1"/>
  <c r="N20" i="1" s="1"/>
  <c r="J67" i="1"/>
  <c r="K66" i="1"/>
  <c r="L31" i="1" l="1"/>
  <c r="M31" i="1" s="1"/>
  <c r="K32" i="1"/>
  <c r="L32" i="1" s="1"/>
  <c r="M32" i="1" s="1"/>
  <c r="J33" i="1"/>
  <c r="D109" i="1"/>
  <c r="D110" i="1" s="1"/>
  <c r="D111" i="1" s="1"/>
  <c r="F108" i="1"/>
  <c r="W108" i="1" s="1"/>
  <c r="L66" i="1"/>
  <c r="M66" i="1" s="1"/>
  <c r="S19" i="1"/>
  <c r="O20" i="1" s="1"/>
  <c r="J68" i="1"/>
  <c r="K67" i="1"/>
  <c r="L67" i="1"/>
  <c r="M67" i="1" s="1"/>
  <c r="J34" i="1" l="1"/>
  <c r="K33" i="1"/>
  <c r="L33" i="1" s="1"/>
  <c r="M33" i="1" s="1"/>
  <c r="D112" i="1"/>
  <c r="D113" i="1" s="1"/>
  <c r="F111" i="1"/>
  <c r="W111" i="1" s="1"/>
  <c r="T19" i="1"/>
  <c r="P20" i="1" s="1"/>
  <c r="Q20" i="1" s="1"/>
  <c r="U20" i="1" s="1"/>
  <c r="K68" i="1"/>
  <c r="J69" i="1"/>
  <c r="K34" i="1" l="1"/>
  <c r="L34" i="1" s="1"/>
  <c r="M34" i="1" s="1"/>
  <c r="J35" i="1"/>
  <c r="D114" i="1"/>
  <c r="D115" i="1" s="1"/>
  <c r="D116" i="1" s="1"/>
  <c r="D117" i="1" s="1"/>
  <c r="D118" i="1" s="1"/>
  <c r="D119" i="1" s="1"/>
  <c r="D120" i="1" s="1"/>
  <c r="D121" i="1" s="1"/>
  <c r="F113" i="1"/>
  <c r="W113" i="1" s="1"/>
  <c r="J70" i="1"/>
  <c r="K69" i="1"/>
  <c r="R20" i="1"/>
  <c r="N21" i="1" s="1"/>
  <c r="L68" i="1"/>
  <c r="M68" i="1" s="1"/>
  <c r="J36" i="1" l="1"/>
  <c r="K35" i="1"/>
  <c r="D122" i="1"/>
  <c r="D123" i="1" s="1"/>
  <c r="D124" i="1" s="1"/>
  <c r="F121" i="1"/>
  <c r="W121" i="1" s="1"/>
  <c r="S20" i="1"/>
  <c r="O21" i="1" s="1"/>
  <c r="L69" i="1"/>
  <c r="M69" i="1" s="1"/>
  <c r="K70" i="1"/>
  <c r="J71" i="1"/>
  <c r="L70" i="1"/>
  <c r="M70" i="1" s="1"/>
  <c r="K36" i="1" l="1"/>
  <c r="L36" i="1" s="1"/>
  <c r="M36" i="1" s="1"/>
  <c r="J37" i="1"/>
  <c r="T20" i="1"/>
  <c r="P21" i="1" s="1"/>
  <c r="L35" i="1"/>
  <c r="M35" i="1" s="1"/>
  <c r="Q21" i="1"/>
  <c r="U21" i="1" s="1"/>
  <c r="R21" i="1" s="1"/>
  <c r="N22" i="1" s="1"/>
  <c r="D125" i="1"/>
  <c r="D126" i="1" s="1"/>
  <c r="D127" i="1" s="1"/>
  <c r="F124" i="1"/>
  <c r="W124" i="1" s="1"/>
  <c r="K71" i="1"/>
  <c r="L71" i="1" s="1"/>
  <c r="M71" i="1" s="1"/>
  <c r="J72" i="1"/>
  <c r="K37" i="1" l="1"/>
  <c r="L37" i="1" s="1"/>
  <c r="M37" i="1" s="1"/>
  <c r="J38" i="1"/>
  <c r="D128" i="1"/>
  <c r="D129" i="1" s="1"/>
  <c r="D130" i="1" s="1"/>
  <c r="F127" i="1"/>
  <c r="W127" i="1" s="1"/>
  <c r="J73" i="1"/>
  <c r="K72" i="1"/>
  <c r="S21" i="1"/>
  <c r="O22" i="1" s="1"/>
  <c r="J39" i="1" l="1"/>
  <c r="K38" i="1"/>
  <c r="D131" i="1"/>
  <c r="D132" i="1" s="1"/>
  <c r="F130" i="1"/>
  <c r="W130" i="1" s="1"/>
  <c r="L72" i="1"/>
  <c r="M72" i="1" s="1"/>
  <c r="T21" i="1"/>
  <c r="P22" i="1" s="1"/>
  <c r="Q22" i="1" s="1"/>
  <c r="U22" i="1" s="1"/>
  <c r="K73" i="1"/>
  <c r="L73" i="1" s="1"/>
  <c r="M73" i="1" s="1"/>
  <c r="J74" i="1"/>
  <c r="L38" i="1" l="1"/>
  <c r="M38" i="1" s="1"/>
  <c r="K39" i="1"/>
  <c r="L39" i="1" s="1"/>
  <c r="M39" i="1" s="1"/>
  <c r="J40" i="1"/>
  <c r="D133" i="1"/>
  <c r="D134" i="1" s="1"/>
  <c r="D135" i="1" s="1"/>
  <c r="F132" i="1"/>
  <c r="W132" i="1" s="1"/>
  <c r="R22" i="1"/>
  <c r="N23" i="1" s="1"/>
  <c r="J75" i="1"/>
  <c r="K74" i="1"/>
  <c r="K40" i="1" l="1"/>
  <c r="L40" i="1" s="1"/>
  <c r="M40" i="1" s="1"/>
  <c r="J41" i="1"/>
  <c r="D136" i="1"/>
  <c r="D137" i="1" s="1"/>
  <c r="F135" i="1"/>
  <c r="W135" i="1" s="1"/>
  <c r="L74" i="1"/>
  <c r="M74" i="1" s="1"/>
  <c r="J76" i="1"/>
  <c r="K75" i="1"/>
  <c r="L75" i="1" s="1"/>
  <c r="M75" i="1" s="1"/>
  <c r="S22" i="1"/>
  <c r="O23" i="1" s="1"/>
  <c r="J42" i="1" l="1"/>
  <c r="K41" i="1"/>
  <c r="D138" i="1"/>
  <c r="D139" i="1" s="1"/>
  <c r="D140" i="1" s="1"/>
  <c r="F137" i="1"/>
  <c r="W137" i="1" s="1"/>
  <c r="K76" i="1"/>
  <c r="J77" i="1"/>
  <c r="T22" i="1"/>
  <c r="P23" i="1" s="1"/>
  <c r="Q23" i="1" s="1"/>
  <c r="U23" i="1" s="1"/>
  <c r="L41" i="1" l="1"/>
  <c r="M41" i="1"/>
  <c r="J43" i="1"/>
  <c r="K42" i="1"/>
  <c r="L42" i="1" s="1"/>
  <c r="M42" i="1" s="1"/>
  <c r="D141" i="1"/>
  <c r="D142" i="1" s="1"/>
  <c r="F140" i="1"/>
  <c r="W140" i="1" s="1"/>
  <c r="R23" i="1"/>
  <c r="N24" i="1" s="1"/>
  <c r="L76" i="1"/>
  <c r="M76" i="1" s="1"/>
  <c r="J78" i="1"/>
  <c r="K77" i="1"/>
  <c r="K43" i="1" l="1"/>
  <c r="L43" i="1" s="1"/>
  <c r="M43" i="1" s="1"/>
  <c r="J44" i="1"/>
  <c r="K44" i="1" s="1"/>
  <c r="L44" i="1" s="1"/>
  <c r="D143" i="1"/>
  <c r="D144" i="1" s="1"/>
  <c r="D145" i="1" s="1"/>
  <c r="D146" i="1" s="1"/>
  <c r="D147" i="1" s="1"/>
  <c r="D148" i="1" s="1"/>
  <c r="D149" i="1" s="1"/>
  <c r="D150" i="1" s="1"/>
  <c r="F142" i="1"/>
  <c r="W142" i="1" s="1"/>
  <c r="L77" i="1"/>
  <c r="M77" i="1" s="1"/>
  <c r="S23" i="1"/>
  <c r="O24" i="1" s="1"/>
  <c r="M44" i="1"/>
  <c r="K78" i="1"/>
  <c r="J79" i="1"/>
  <c r="T23" i="1" l="1"/>
  <c r="P24" i="1" s="1"/>
  <c r="Q24" i="1" s="1"/>
  <c r="U24" i="1" s="1"/>
  <c r="R24" i="1" s="1"/>
  <c r="N25" i="1" s="1"/>
  <c r="L78" i="1"/>
  <c r="M78" i="1" s="1"/>
  <c r="D151" i="1"/>
  <c r="D152" i="1" s="1"/>
  <c r="D153" i="1" s="1"/>
  <c r="F150" i="1"/>
  <c r="W150" i="1" s="1"/>
  <c r="K79" i="1"/>
  <c r="J80" i="1"/>
  <c r="D154" i="1" l="1"/>
  <c r="D155" i="1" s="1"/>
  <c r="D156" i="1" s="1"/>
  <c r="F153" i="1"/>
  <c r="W153" i="1" s="1"/>
  <c r="J81" i="1"/>
  <c r="K80" i="1"/>
  <c r="L80" i="1" s="1"/>
  <c r="L79" i="1"/>
  <c r="M79" i="1" s="1"/>
  <c r="S24" i="1"/>
  <c r="O25" i="1" s="1"/>
  <c r="D157" i="1" l="1"/>
  <c r="D158" i="1" s="1"/>
  <c r="D159" i="1" s="1"/>
  <c r="F156" i="1"/>
  <c r="W156" i="1" s="1"/>
  <c r="M80" i="1"/>
  <c r="K81" i="1"/>
  <c r="L81" i="1" s="1"/>
  <c r="J82" i="1"/>
  <c r="T24" i="1"/>
  <c r="P25" i="1" s="1"/>
  <c r="Q25" i="1" s="1"/>
  <c r="U25" i="1" s="1"/>
  <c r="D160" i="1" l="1"/>
  <c r="D161" i="1" s="1"/>
  <c r="D162" i="1" s="1"/>
  <c r="D163" i="1" s="1"/>
  <c r="D164" i="1" s="1"/>
  <c r="D165" i="1" s="1"/>
  <c r="D166" i="1" s="1"/>
  <c r="D167" i="1" s="1"/>
  <c r="F159" i="1"/>
  <c r="W159" i="1" s="1"/>
  <c r="R25" i="1"/>
  <c r="N26" i="1" s="1"/>
  <c r="J83" i="1"/>
  <c r="K82" i="1"/>
  <c r="L82" i="1" s="1"/>
  <c r="M81" i="1"/>
  <c r="D168" i="1" l="1"/>
  <c r="F167" i="1"/>
  <c r="W167" i="1" s="1"/>
  <c r="M82" i="1"/>
  <c r="J84" i="1"/>
  <c r="K83" i="1"/>
  <c r="S25" i="1"/>
  <c r="O26" i="1" s="1"/>
  <c r="T25" i="1" l="1"/>
  <c r="P26" i="1" s="1"/>
  <c r="Q26" i="1" s="1"/>
  <c r="U26" i="1" s="1"/>
  <c r="L83" i="1"/>
  <c r="M83" i="1" s="1"/>
  <c r="K84" i="1"/>
  <c r="J85" i="1"/>
  <c r="R26" i="1" l="1"/>
  <c r="N27" i="1" s="1"/>
  <c r="J86" i="1"/>
  <c r="K85" i="1"/>
  <c r="L85" i="1" s="1"/>
  <c r="L84" i="1"/>
  <c r="M84" i="1" s="1"/>
  <c r="M85" i="1" l="1"/>
  <c r="S26" i="1"/>
  <c r="O27" i="1" s="1"/>
  <c r="K86" i="1"/>
  <c r="L86" i="1" s="1"/>
  <c r="M86" i="1" s="1"/>
  <c r="J87" i="1"/>
  <c r="T26" i="1" l="1"/>
  <c r="P27" i="1" s="1"/>
  <c r="Q27" i="1" s="1"/>
  <c r="U27" i="1" s="1"/>
  <c r="R27" i="1" s="1"/>
  <c r="N28" i="1" s="1"/>
  <c r="K87" i="1"/>
  <c r="J88" i="1"/>
  <c r="S27" i="1" l="1"/>
  <c r="O28" i="1" s="1"/>
  <c r="L87" i="1"/>
  <c r="M87" i="1" s="1"/>
  <c r="J89" i="1"/>
  <c r="K88" i="1"/>
  <c r="L88" i="1" s="1"/>
  <c r="T27" i="1" l="1"/>
  <c r="P28" i="1" s="1"/>
  <c r="Q28" i="1" s="1"/>
  <c r="U28" i="1" s="1"/>
  <c r="R28" i="1" s="1"/>
  <c r="N29" i="1" s="1"/>
  <c r="K89" i="1"/>
  <c r="L89" i="1" s="1"/>
  <c r="M89" i="1" s="1"/>
  <c r="J90" i="1"/>
  <c r="M88" i="1"/>
  <c r="J91" i="1" l="1"/>
  <c r="K90" i="1"/>
  <c r="S28" i="1"/>
  <c r="O29" i="1" s="1"/>
  <c r="T28" i="1" l="1"/>
  <c r="P29" i="1" s="1"/>
  <c r="Q29" i="1" s="1"/>
  <c r="U29" i="1" s="1"/>
  <c r="L90" i="1"/>
  <c r="M90" i="1" s="1"/>
  <c r="K91" i="1"/>
  <c r="L91" i="1" s="1"/>
  <c r="J92" i="1"/>
  <c r="R29" i="1" l="1"/>
  <c r="N30" i="1" s="1"/>
  <c r="S29" i="1"/>
  <c r="O30" i="1" s="1"/>
  <c r="M91" i="1"/>
  <c r="K92" i="1"/>
  <c r="J93" i="1"/>
  <c r="L92" i="1" l="1"/>
  <c r="M92" i="1" s="1"/>
  <c r="J94" i="1"/>
  <c r="K93" i="1"/>
  <c r="L93" i="1" s="1"/>
  <c r="M93" i="1" s="1"/>
  <c r="T29" i="1"/>
  <c r="P30" i="1" s="1"/>
  <c r="Q30" i="1" s="1"/>
  <c r="U30" i="1" s="1"/>
  <c r="R30" i="1" l="1"/>
  <c r="N31" i="1" s="1"/>
  <c r="J95" i="1"/>
  <c r="K94" i="1"/>
  <c r="S30" i="1" l="1"/>
  <c r="O31" i="1" s="1"/>
  <c r="J96" i="1"/>
  <c r="K95" i="1"/>
  <c r="L95" i="1" s="1"/>
  <c r="T30" i="1"/>
  <c r="P31" i="1" s="1"/>
  <c r="Q31" i="1" s="1"/>
  <c r="U31" i="1" s="1"/>
  <c r="L94" i="1"/>
  <c r="M94" i="1" s="1"/>
  <c r="R31" i="1" l="1"/>
  <c r="N32" i="1" s="1"/>
  <c r="K96" i="1"/>
  <c r="J97" i="1"/>
  <c r="M95" i="1"/>
  <c r="L96" i="1" l="1"/>
  <c r="M96" i="1" s="1"/>
  <c r="S31" i="1"/>
  <c r="O32" i="1" s="1"/>
  <c r="J98" i="1"/>
  <c r="K97" i="1"/>
  <c r="L97" i="1" s="1"/>
  <c r="M97" i="1" l="1"/>
  <c r="K98" i="1"/>
  <c r="J99" i="1"/>
  <c r="T31" i="1"/>
  <c r="P32" i="1" s="1"/>
  <c r="Q32" i="1" s="1"/>
  <c r="U32" i="1" s="1"/>
  <c r="R32" i="1" l="1"/>
  <c r="N33" i="1" s="1"/>
  <c r="J100" i="1"/>
  <c r="K99" i="1"/>
  <c r="L99" i="1" s="1"/>
  <c r="L98" i="1"/>
  <c r="M98" i="1" s="1"/>
  <c r="M99" i="1" l="1"/>
  <c r="J101" i="1"/>
  <c r="K100" i="1"/>
  <c r="S32" i="1"/>
  <c r="L100" i="1" l="1"/>
  <c r="M100" i="1" s="1"/>
  <c r="T32" i="1"/>
  <c r="Q33" i="1" s="1"/>
  <c r="U33" i="1" s="1"/>
  <c r="J102" i="1"/>
  <c r="K101" i="1"/>
  <c r="R33" i="1" l="1"/>
  <c r="N34" i="1" s="1"/>
  <c r="J103" i="1"/>
  <c r="K102" i="1"/>
  <c r="L102" i="1" s="1"/>
  <c r="L101" i="1"/>
  <c r="M101" i="1" s="1"/>
  <c r="M102" i="1" l="1"/>
  <c r="J104" i="1"/>
  <c r="K103" i="1"/>
  <c r="S33" i="1"/>
  <c r="O34" i="1" l="1"/>
  <c r="T33" i="1"/>
  <c r="P34" i="1" s="1"/>
  <c r="L103" i="1"/>
  <c r="M103" i="1" s="1"/>
  <c r="K104" i="1"/>
  <c r="J105" i="1"/>
  <c r="L104" i="1" l="1"/>
  <c r="M104" i="1" s="1"/>
  <c r="J106" i="1"/>
  <c r="K105" i="1"/>
  <c r="L105" i="1" s="1"/>
  <c r="Q34" i="1"/>
  <c r="U34" i="1" s="1"/>
  <c r="R34" i="1" l="1"/>
  <c r="N35" i="1" s="1"/>
  <c r="M105" i="1"/>
  <c r="K106" i="1"/>
  <c r="J107" i="1"/>
  <c r="L106" i="1" l="1"/>
  <c r="M106" i="1" s="1"/>
  <c r="J108" i="1"/>
  <c r="K107" i="1"/>
  <c r="S34" i="1"/>
  <c r="O35" i="1" s="1"/>
  <c r="T34" i="1" l="1"/>
  <c r="P35" i="1" s="1"/>
  <c r="Q35" i="1" s="1"/>
  <c r="U35" i="1" s="1"/>
  <c r="J109" i="1"/>
  <c r="K108" i="1"/>
  <c r="L108" i="1" s="1"/>
  <c r="M108" i="1" s="1"/>
  <c r="L107" i="1"/>
  <c r="M107" i="1" s="1"/>
  <c r="R35" i="1" l="1"/>
  <c r="N36" i="1" s="1"/>
  <c r="K109" i="1"/>
  <c r="L109" i="1" s="1"/>
  <c r="M109" i="1" s="1"/>
  <c r="J110" i="1"/>
  <c r="S35" i="1" l="1"/>
  <c r="O36" i="1" s="1"/>
  <c r="J111" i="1"/>
  <c r="K110" i="1"/>
  <c r="T35" i="1" l="1"/>
  <c r="P36" i="1" s="1"/>
  <c r="Q36" i="1" s="1"/>
  <c r="U36" i="1" s="1"/>
  <c r="R36" i="1" s="1"/>
  <c r="N37" i="1" s="1"/>
  <c r="L110" i="1"/>
  <c r="M110" i="1" s="1"/>
  <c r="K111" i="1"/>
  <c r="J112" i="1"/>
  <c r="L111" i="1" l="1"/>
  <c r="M111" i="1" s="1"/>
  <c r="K112" i="1"/>
  <c r="L112" i="1" s="1"/>
  <c r="J113" i="1"/>
  <c r="S36" i="1"/>
  <c r="J114" i="1" l="1"/>
  <c r="K113" i="1"/>
  <c r="M112" i="1"/>
  <c r="O37" i="1"/>
  <c r="T36" i="1"/>
  <c r="P37" i="1" s="1"/>
  <c r="Q37" i="1" l="1"/>
  <c r="U37" i="1" s="1"/>
  <c r="L113" i="1"/>
  <c r="M113" i="1" s="1"/>
  <c r="K114" i="1"/>
  <c r="L114" i="1" s="1"/>
  <c r="J115" i="1"/>
  <c r="M114" i="1" l="1"/>
  <c r="J116" i="1"/>
  <c r="K115" i="1"/>
  <c r="R37" i="1"/>
  <c r="N38" i="1" s="1"/>
  <c r="L115" i="1" l="1"/>
  <c r="M115" i="1" s="1"/>
  <c r="S37" i="1"/>
  <c r="O38" i="1" s="1"/>
  <c r="J117" i="1"/>
  <c r="K116" i="1"/>
  <c r="L116" i="1" s="1"/>
  <c r="M116" i="1" l="1"/>
  <c r="T37" i="1"/>
  <c r="P38" i="1" s="1"/>
  <c r="Q38" i="1" s="1"/>
  <c r="U38" i="1" s="1"/>
  <c r="K117" i="1"/>
  <c r="L117" i="1" s="1"/>
  <c r="J118" i="1"/>
  <c r="R38" i="1" l="1"/>
  <c r="N39" i="1" s="1"/>
  <c r="J119" i="1"/>
  <c r="K118" i="1"/>
  <c r="M117" i="1"/>
  <c r="L118" i="1" l="1"/>
  <c r="M118" i="1" s="1"/>
  <c r="K119" i="1"/>
  <c r="J120" i="1"/>
  <c r="L119" i="1"/>
  <c r="M119" i="1" s="1"/>
  <c r="S38" i="1"/>
  <c r="O39" i="1" l="1"/>
  <c r="T38" i="1"/>
  <c r="P39" i="1" s="1"/>
  <c r="K120" i="1"/>
  <c r="J121" i="1"/>
  <c r="J122" i="1" l="1"/>
  <c r="K121" i="1"/>
  <c r="L121" i="1" s="1"/>
  <c r="L120" i="1"/>
  <c r="M120" i="1" s="1"/>
  <c r="Q39" i="1"/>
  <c r="U39" i="1" s="1"/>
  <c r="M121" i="1" l="1"/>
  <c r="R39" i="1"/>
  <c r="N40" i="1" s="1"/>
  <c r="K122" i="1"/>
  <c r="L122" i="1" s="1"/>
  <c r="J123" i="1"/>
  <c r="M122" i="1" l="1"/>
  <c r="J124" i="1"/>
  <c r="K123" i="1"/>
  <c r="S39" i="1"/>
  <c r="O40" i="1" s="1"/>
  <c r="T39" i="1" l="1"/>
  <c r="P40" i="1" s="1"/>
  <c r="Q40" i="1" s="1"/>
  <c r="U40" i="1" s="1"/>
  <c r="L123" i="1"/>
  <c r="M123" i="1" s="1"/>
  <c r="J125" i="1"/>
  <c r="K124" i="1"/>
  <c r="L124" i="1" s="1"/>
  <c r="R40" i="1" l="1"/>
  <c r="N41" i="1" s="1"/>
  <c r="M124" i="1"/>
  <c r="K125" i="1"/>
  <c r="L125" i="1" s="1"/>
  <c r="J126" i="1"/>
  <c r="J127" i="1" l="1"/>
  <c r="K126" i="1"/>
  <c r="M125" i="1"/>
  <c r="S40" i="1"/>
  <c r="O41" i="1" s="1"/>
  <c r="T40" i="1" l="1"/>
  <c r="P41" i="1" s="1"/>
  <c r="Q41" i="1" s="1"/>
  <c r="U41" i="1" s="1"/>
  <c r="L126" i="1"/>
  <c r="M126" i="1" s="1"/>
  <c r="K127" i="1"/>
  <c r="L127" i="1" s="1"/>
  <c r="J128" i="1"/>
  <c r="R41" i="1" l="1"/>
  <c r="N42" i="1" s="1"/>
  <c r="M127" i="1"/>
  <c r="K128" i="1"/>
  <c r="J129" i="1"/>
  <c r="S41" i="1" l="1"/>
  <c r="O42" i="1" s="1"/>
  <c r="L128" i="1"/>
  <c r="M128" i="1" s="1"/>
  <c r="J130" i="1"/>
  <c r="K129" i="1"/>
  <c r="L129" i="1" s="1"/>
  <c r="T41" i="1" l="1"/>
  <c r="P42" i="1" s="1"/>
  <c r="Q42" i="1" s="1"/>
  <c r="U42" i="1" s="1"/>
  <c r="R42" i="1" s="1"/>
  <c r="N43" i="1" s="1"/>
  <c r="K130" i="1"/>
  <c r="L130" i="1" s="1"/>
  <c r="J131" i="1"/>
  <c r="M129" i="1"/>
  <c r="S42" i="1" l="1"/>
  <c r="O43" i="1" s="1"/>
  <c r="J132" i="1"/>
  <c r="K131" i="1"/>
  <c r="M130" i="1"/>
  <c r="T42" i="1" l="1"/>
  <c r="P43" i="1" s="1"/>
  <c r="Q43" i="1" s="1"/>
  <c r="U43" i="1" s="1"/>
  <c r="R43" i="1" s="1"/>
  <c r="N44" i="1" s="1"/>
  <c r="J133" i="1"/>
  <c r="K132" i="1"/>
  <c r="L132" i="1" s="1"/>
  <c r="M132" i="1" s="1"/>
  <c r="L131" i="1"/>
  <c r="M131" i="1" s="1"/>
  <c r="S43" i="1" l="1"/>
  <c r="O44" i="1" s="1"/>
  <c r="K133" i="1"/>
  <c r="L133" i="1" s="1"/>
  <c r="J134" i="1"/>
  <c r="J135" i="1" l="1"/>
  <c r="K134" i="1"/>
  <c r="M133" i="1"/>
  <c r="T43" i="1"/>
  <c r="P44" i="1" s="1"/>
  <c r="Q44" i="1" s="1"/>
  <c r="U44" i="1" s="1"/>
  <c r="R44" i="1" l="1"/>
  <c r="N45" i="1" s="1"/>
  <c r="L134" i="1"/>
  <c r="M134" i="1" s="1"/>
  <c r="K135" i="1"/>
  <c r="J136" i="1"/>
  <c r="K136" i="1" l="1"/>
  <c r="L136" i="1" s="1"/>
  <c r="J137" i="1"/>
  <c r="L135" i="1"/>
  <c r="M135" i="1" s="1"/>
  <c r="S44" i="1"/>
  <c r="O45" i="1" s="1"/>
  <c r="T44" i="1" l="1"/>
  <c r="P45" i="1" s="1"/>
  <c r="Q45" i="1" s="1"/>
  <c r="U45" i="1" s="1"/>
  <c r="R45" i="1" s="1"/>
  <c r="N46" i="1" s="1"/>
  <c r="J138" i="1"/>
  <c r="K137" i="1"/>
  <c r="M136" i="1"/>
  <c r="S45" i="1" l="1"/>
  <c r="O46" i="1" s="1"/>
  <c r="L137" i="1"/>
  <c r="M137" i="1" s="1"/>
  <c r="K138" i="1"/>
  <c r="L138" i="1" s="1"/>
  <c r="M138" i="1" s="1"/>
  <c r="J139" i="1"/>
  <c r="T45" i="1" l="1"/>
  <c r="P46" i="1" s="1"/>
  <c r="Q46" i="1" s="1"/>
  <c r="U46" i="1" s="1"/>
  <c r="J140" i="1"/>
  <c r="K139" i="1"/>
  <c r="L139" i="1" s="1"/>
  <c r="R46" i="1" l="1"/>
  <c r="N47" i="1" s="1"/>
  <c r="M139" i="1"/>
  <c r="J141" i="1"/>
  <c r="K140" i="1"/>
  <c r="S46" i="1" l="1"/>
  <c r="O47" i="1" s="1"/>
  <c r="L140" i="1"/>
  <c r="M140" i="1" s="1"/>
  <c r="K141" i="1"/>
  <c r="J142" i="1"/>
  <c r="T46" i="1" l="1"/>
  <c r="P47" i="1" s="1"/>
  <c r="Q47" i="1" s="1"/>
  <c r="U47" i="1" s="1"/>
  <c r="R47" i="1" s="1"/>
  <c r="N48" i="1" s="1"/>
  <c r="J143" i="1"/>
  <c r="K142" i="1"/>
  <c r="L142" i="1" s="1"/>
  <c r="L141" i="1"/>
  <c r="M141" i="1" s="1"/>
  <c r="M142" i="1" l="1"/>
  <c r="K143" i="1"/>
  <c r="L143" i="1" s="1"/>
  <c r="J144" i="1"/>
  <c r="S47" i="1"/>
  <c r="O48" i="1" s="1"/>
  <c r="M143" i="1" l="1"/>
  <c r="T47" i="1"/>
  <c r="P48" i="1" s="1"/>
  <c r="Q48" i="1" s="1"/>
  <c r="U48" i="1" s="1"/>
  <c r="K144" i="1"/>
  <c r="J145" i="1"/>
  <c r="R48" i="1" l="1"/>
  <c r="N49" i="1" s="1"/>
  <c r="J146" i="1"/>
  <c r="K145" i="1"/>
  <c r="L145" i="1" s="1"/>
  <c r="L144" i="1"/>
  <c r="M144" i="1" s="1"/>
  <c r="M145" i="1" l="1"/>
  <c r="K146" i="1"/>
  <c r="L146" i="1" s="1"/>
  <c r="J147" i="1"/>
  <c r="S48" i="1"/>
  <c r="O49" i="1" s="1"/>
  <c r="T48" i="1" l="1"/>
  <c r="P49" i="1" s="1"/>
  <c r="Q49" i="1"/>
  <c r="U49" i="1" s="1"/>
  <c r="R49" i="1" s="1"/>
  <c r="N50" i="1" s="1"/>
  <c r="J148" i="1"/>
  <c r="K147" i="1"/>
  <c r="M146" i="1"/>
  <c r="L147" i="1" l="1"/>
  <c r="M147" i="1" s="1"/>
  <c r="J149" i="1"/>
  <c r="K148" i="1"/>
  <c r="L148" i="1" s="1"/>
  <c r="M148" i="1" s="1"/>
  <c r="S49" i="1"/>
  <c r="K149" i="1" l="1"/>
  <c r="J150" i="1"/>
  <c r="T49" i="1"/>
  <c r="Q50" i="1" s="1"/>
  <c r="U50" i="1" s="1"/>
  <c r="R50" i="1" l="1"/>
  <c r="N51" i="1" s="1"/>
  <c r="J151" i="1"/>
  <c r="K150" i="1"/>
  <c r="L149" i="1"/>
  <c r="M149" i="1" s="1"/>
  <c r="K151" i="1" l="1"/>
  <c r="J152" i="1"/>
  <c r="L151" i="1"/>
  <c r="M151" i="1" s="1"/>
  <c r="S50" i="1"/>
  <c r="O51" i="1" s="1"/>
  <c r="L150" i="1"/>
  <c r="M150" i="1" s="1"/>
  <c r="K152" i="1" l="1"/>
  <c r="L152" i="1" s="1"/>
  <c r="J153" i="1"/>
  <c r="T50" i="1"/>
  <c r="P51" i="1" s="1"/>
  <c r="Q51" i="1" s="1"/>
  <c r="U51" i="1" s="1"/>
  <c r="R51" i="1" l="1"/>
  <c r="N52" i="1" s="1"/>
  <c r="J154" i="1"/>
  <c r="K153" i="1"/>
  <c r="M152" i="1"/>
  <c r="S51" i="1" l="1"/>
  <c r="O52" i="1" s="1"/>
  <c r="K154" i="1"/>
  <c r="L154" i="1" s="1"/>
  <c r="M154" i="1" s="1"/>
  <c r="J155" i="1"/>
  <c r="L153" i="1"/>
  <c r="M153" i="1" s="1"/>
  <c r="T51" i="1" l="1"/>
  <c r="P52" i="1" s="1"/>
  <c r="Q52" i="1" s="1"/>
  <c r="U52" i="1" s="1"/>
  <c r="R52" i="1" s="1"/>
  <c r="N53" i="1" s="1"/>
  <c r="J156" i="1"/>
  <c r="K155" i="1"/>
  <c r="L155" i="1" l="1"/>
  <c r="M155" i="1" s="1"/>
  <c r="J157" i="1"/>
  <c r="K156" i="1"/>
  <c r="S52" i="1"/>
  <c r="O53" i="1" s="1"/>
  <c r="L156" i="1" l="1"/>
  <c r="M156" i="1" s="1"/>
  <c r="K157" i="1"/>
  <c r="J158" i="1"/>
  <c r="T52" i="1"/>
  <c r="P53" i="1" s="1"/>
  <c r="Q53" i="1" s="1"/>
  <c r="U53" i="1" s="1"/>
  <c r="R53" i="1" l="1"/>
  <c r="N54" i="1" s="1"/>
  <c r="J159" i="1"/>
  <c r="K158" i="1"/>
  <c r="L157" i="1"/>
  <c r="M157" i="1" s="1"/>
  <c r="L158" i="1" l="1"/>
  <c r="M158" i="1" s="1"/>
  <c r="S53" i="1"/>
  <c r="O54" i="1" s="1"/>
  <c r="K159" i="1"/>
  <c r="J160" i="1"/>
  <c r="J161" i="1" l="1"/>
  <c r="K160" i="1"/>
  <c r="L159" i="1"/>
  <c r="M159" i="1" s="1"/>
  <c r="T53" i="1"/>
  <c r="P54" i="1" s="1"/>
  <c r="Q54" i="1" s="1"/>
  <c r="U54" i="1" s="1"/>
  <c r="R54" i="1" l="1"/>
  <c r="N55" i="1" s="1"/>
  <c r="L160" i="1"/>
  <c r="M160" i="1" s="1"/>
  <c r="J162" i="1"/>
  <c r="K161" i="1"/>
  <c r="L161" i="1" s="1"/>
  <c r="M161" i="1" s="1"/>
  <c r="K162" i="1" l="1"/>
  <c r="L162" i="1" s="1"/>
  <c r="J163" i="1"/>
  <c r="S54" i="1"/>
  <c r="O55" i="1" l="1"/>
  <c r="T54" i="1"/>
  <c r="P55" i="1" s="1"/>
  <c r="M162" i="1"/>
  <c r="J164" i="1"/>
  <c r="K163" i="1"/>
  <c r="L163" i="1" s="1"/>
  <c r="M163" i="1" l="1"/>
  <c r="J165" i="1"/>
  <c r="K164" i="1"/>
  <c r="Q55" i="1"/>
  <c r="U55" i="1" s="1"/>
  <c r="R55" i="1" l="1"/>
  <c r="N56" i="1" s="1"/>
  <c r="K165" i="1"/>
  <c r="L165" i="1" s="1"/>
  <c r="J166" i="1"/>
  <c r="L164" i="1"/>
  <c r="M164" i="1" s="1"/>
  <c r="J167" i="1" l="1"/>
  <c r="K166" i="1"/>
  <c r="M165" i="1"/>
  <c r="S55" i="1"/>
  <c r="O56" i="1" s="1"/>
  <c r="L166" i="1" l="1"/>
  <c r="M166" i="1" s="1"/>
  <c r="T55" i="1"/>
  <c r="P56" i="1" s="1"/>
  <c r="Q56" i="1" s="1"/>
  <c r="U56" i="1" s="1"/>
  <c r="J168" i="1"/>
  <c r="K167" i="1"/>
  <c r="L167" i="1" s="1"/>
  <c r="M167" i="1" s="1"/>
  <c r="R56" i="1" l="1"/>
  <c r="N57" i="1" s="1"/>
  <c r="K168" i="1"/>
  <c r="L168" i="1" l="1"/>
  <c r="M168" i="1" s="1"/>
  <c r="S56" i="1"/>
  <c r="O57" i="1" s="1"/>
  <c r="T56" i="1" l="1"/>
  <c r="P57" i="1" s="1"/>
  <c r="Q57" i="1" s="1"/>
  <c r="U57" i="1" s="1"/>
  <c r="R57" i="1" l="1"/>
  <c r="N58" i="1" s="1"/>
  <c r="S57" i="1" l="1"/>
  <c r="O58" i="1" s="1"/>
  <c r="T57" i="1" l="1"/>
  <c r="P58" i="1" s="1"/>
  <c r="Q58" i="1" s="1"/>
  <c r="U58" i="1" s="1"/>
  <c r="R58" i="1" l="1"/>
  <c r="N59" i="1" s="1"/>
  <c r="S58" i="1" l="1"/>
  <c r="O59" i="1" s="1"/>
  <c r="T58" i="1" l="1"/>
  <c r="P59" i="1" s="1"/>
  <c r="Q59" i="1" s="1"/>
  <c r="U59" i="1" s="1"/>
  <c r="R59" i="1" l="1"/>
  <c r="N60" i="1" s="1"/>
  <c r="S59" i="1" l="1"/>
  <c r="O60" i="1" l="1"/>
  <c r="T59" i="1"/>
  <c r="P60" i="1" s="1"/>
  <c r="Q60" i="1" l="1"/>
  <c r="U60" i="1" s="1"/>
  <c r="R60" i="1" l="1"/>
  <c r="N61" i="1" s="1"/>
  <c r="S60" i="1" l="1"/>
  <c r="O61" i="1" s="1"/>
  <c r="T60" i="1" l="1"/>
  <c r="P61" i="1" s="1"/>
  <c r="Q61" i="1" s="1"/>
  <c r="U61" i="1" s="1"/>
  <c r="R61" i="1" l="1"/>
  <c r="N62" i="1" s="1"/>
  <c r="S61" i="1" l="1"/>
  <c r="O62" i="1" s="1"/>
  <c r="T61" i="1" l="1"/>
  <c r="P62" i="1" s="1"/>
  <c r="Q62" i="1" s="1"/>
  <c r="U62" i="1" s="1"/>
  <c r="R62" i="1" l="1"/>
  <c r="N63" i="1" s="1"/>
  <c r="S62" i="1" l="1"/>
  <c r="O63" i="1" s="1"/>
  <c r="T62" i="1" l="1"/>
  <c r="P63" i="1" s="1"/>
  <c r="Q63" i="1" s="1"/>
  <c r="U63" i="1" s="1"/>
  <c r="R63" i="1" s="1"/>
  <c r="N64" i="1" s="1"/>
  <c r="S63" i="1" l="1"/>
  <c r="O64" i="1" s="1"/>
  <c r="T63" i="1" l="1"/>
  <c r="P64" i="1" s="1"/>
  <c r="Q64" i="1" s="1"/>
  <c r="U64" i="1" s="1"/>
  <c r="R64" i="1" l="1"/>
  <c r="N65" i="1" s="1"/>
  <c r="S64" i="1" l="1"/>
  <c r="O65" i="1" s="1"/>
  <c r="T64" i="1" l="1"/>
  <c r="P65" i="1" s="1"/>
  <c r="Q65" i="1" s="1"/>
  <c r="U65" i="1" s="1"/>
  <c r="R65" i="1" l="1"/>
  <c r="N66" i="1" s="1"/>
  <c r="S65" i="1" l="1"/>
  <c r="O66" i="1" s="1"/>
  <c r="T65" i="1" l="1"/>
  <c r="P66" i="1" s="1"/>
  <c r="Q66" i="1" s="1"/>
  <c r="U66" i="1" s="1"/>
  <c r="R66" i="1" l="1"/>
  <c r="N67" i="1" s="1"/>
  <c r="S66" i="1" l="1"/>
  <c r="O67" i="1" s="1"/>
  <c r="T66" i="1" l="1"/>
  <c r="P67" i="1" s="1"/>
  <c r="Q67" i="1" s="1"/>
  <c r="U67" i="1" s="1"/>
  <c r="R67" i="1" s="1"/>
  <c r="N68" i="1" s="1"/>
  <c r="S67" i="1" l="1"/>
  <c r="O68" i="1" s="1"/>
  <c r="T67" i="1" l="1"/>
  <c r="P68" i="1" s="1"/>
  <c r="Q68" i="1" s="1"/>
  <c r="U68" i="1" s="1"/>
  <c r="R68" i="1" s="1"/>
  <c r="N69" i="1" s="1"/>
  <c r="S68" i="1" l="1"/>
  <c r="O69" i="1" s="1"/>
  <c r="T68" i="1" l="1"/>
  <c r="P69" i="1" s="1"/>
  <c r="Q69" i="1" s="1"/>
  <c r="U69" i="1" s="1"/>
  <c r="R69" i="1" l="1"/>
  <c r="N70" i="1" s="1"/>
  <c r="S69" i="1" l="1"/>
  <c r="T69" i="1" l="1"/>
  <c r="Q70" i="1" s="1"/>
  <c r="U70" i="1" s="1"/>
  <c r="R70" i="1" s="1"/>
  <c r="N71" i="1" s="1"/>
  <c r="S70" i="1" l="1"/>
  <c r="O71" i="1" l="1"/>
  <c r="T70" i="1"/>
  <c r="P71" i="1" s="1"/>
  <c r="Q71" i="1" l="1"/>
  <c r="U71" i="1" s="1"/>
  <c r="R71" i="1" l="1"/>
  <c r="N72" i="1" s="1"/>
  <c r="S71" i="1" l="1"/>
  <c r="O72" i="1" s="1"/>
  <c r="T71" i="1" l="1"/>
  <c r="P72" i="1" s="1"/>
  <c r="Q72" i="1" s="1"/>
  <c r="U72" i="1" s="1"/>
  <c r="R72" i="1" l="1"/>
  <c r="N73" i="1" s="1"/>
  <c r="S72" i="1" l="1"/>
  <c r="O73" i="1" s="1"/>
  <c r="T72" i="1" l="1"/>
  <c r="P73" i="1" s="1"/>
  <c r="Q73" i="1" s="1"/>
  <c r="U73" i="1" s="1"/>
  <c r="R73" i="1" s="1"/>
  <c r="N74" i="1" s="1"/>
  <c r="S73" i="1" l="1"/>
  <c r="O74" i="1" s="1"/>
  <c r="T73" i="1" l="1"/>
  <c r="P74" i="1" s="1"/>
  <c r="Q74" i="1" s="1"/>
  <c r="U74" i="1" s="1"/>
  <c r="R74" i="1" l="1"/>
  <c r="N75" i="1" s="1"/>
  <c r="S74" i="1" l="1"/>
  <c r="O75" i="1" s="1"/>
  <c r="T74" i="1" l="1"/>
  <c r="P75" i="1" s="1"/>
  <c r="Q75" i="1" s="1"/>
  <c r="U75" i="1" s="1"/>
  <c r="R75" i="1" l="1"/>
  <c r="N76" i="1" s="1"/>
  <c r="S75" i="1" l="1"/>
  <c r="O76" i="1" s="1"/>
  <c r="T75" i="1" l="1"/>
  <c r="P76" i="1" s="1"/>
  <c r="Q76" i="1" s="1"/>
  <c r="U76" i="1" s="1"/>
  <c r="R76" i="1" s="1"/>
  <c r="N77" i="1" s="1"/>
  <c r="S76" i="1" l="1"/>
  <c r="O77" i="1" s="1"/>
  <c r="T76" i="1" l="1"/>
  <c r="P77" i="1" s="1"/>
  <c r="Q77" i="1" s="1"/>
  <c r="U77" i="1" s="1"/>
  <c r="R77" i="1" l="1"/>
  <c r="N78" i="1" s="1"/>
  <c r="S77" i="1" l="1"/>
  <c r="O78" i="1" s="1"/>
  <c r="T77" i="1" l="1"/>
  <c r="P78" i="1" s="1"/>
  <c r="Q78" i="1" s="1"/>
  <c r="U78" i="1" s="1"/>
  <c r="R78" i="1" l="1"/>
  <c r="N79" i="1" s="1"/>
  <c r="S78" i="1" l="1"/>
  <c r="O79" i="1" l="1"/>
  <c r="T78" i="1"/>
  <c r="Q79" i="1" l="1"/>
  <c r="U79" i="1" s="1"/>
  <c r="R79" i="1" l="1"/>
  <c r="N80" i="1" s="1"/>
  <c r="S79" i="1" l="1"/>
  <c r="O80" i="1" s="1"/>
  <c r="T79" i="1" l="1"/>
  <c r="P80" i="1" s="1"/>
  <c r="Q80" i="1" s="1"/>
  <c r="U80" i="1" s="1"/>
  <c r="R80" i="1" l="1"/>
  <c r="N81" i="1" s="1"/>
  <c r="S80" i="1" l="1"/>
  <c r="O81" i="1" s="1"/>
  <c r="T80" i="1" l="1"/>
  <c r="P81" i="1" s="1"/>
  <c r="Q81" i="1" s="1"/>
  <c r="U81" i="1" s="1"/>
  <c r="R81" i="1" l="1"/>
  <c r="N82" i="1" s="1"/>
  <c r="S81" i="1" l="1"/>
  <c r="O82" i="1" s="1"/>
  <c r="T81" i="1" l="1"/>
  <c r="Q82" i="1" s="1"/>
  <c r="U82" i="1" s="1"/>
  <c r="R82" i="1" s="1"/>
  <c r="N83" i="1" s="1"/>
  <c r="S82" i="1" l="1"/>
  <c r="O83" i="1" s="1"/>
  <c r="T82" i="1" l="1"/>
  <c r="P83" i="1" s="1"/>
  <c r="Q83" i="1" s="1"/>
  <c r="U83" i="1" s="1"/>
  <c r="R83" i="1" l="1"/>
  <c r="N84" i="1" s="1"/>
  <c r="S83" i="1" l="1"/>
  <c r="O84" i="1" l="1"/>
  <c r="T83" i="1"/>
  <c r="P84" i="1" s="1"/>
  <c r="Q84" i="1" l="1"/>
  <c r="U84" i="1" s="1"/>
  <c r="R84" i="1" s="1"/>
  <c r="N85" i="1" s="1"/>
  <c r="S84" i="1" l="1"/>
  <c r="O85" i="1" s="1"/>
  <c r="T84" i="1" l="1"/>
  <c r="P85" i="1" s="1"/>
  <c r="Q85" i="1" s="1"/>
  <c r="U85" i="1" s="1"/>
  <c r="R85" i="1" s="1"/>
  <c r="N86" i="1" s="1"/>
  <c r="S85" i="1" l="1"/>
  <c r="O86" i="1" s="1"/>
  <c r="T85" i="1" l="1"/>
  <c r="P86" i="1" s="1"/>
  <c r="Q86" i="1" s="1"/>
  <c r="U86" i="1" s="1"/>
  <c r="R86" i="1" s="1"/>
  <c r="N87" i="1" s="1"/>
  <c r="S86" i="1" l="1"/>
  <c r="T86" i="1" l="1"/>
  <c r="Q87" i="1" l="1"/>
  <c r="U87" i="1" s="1"/>
  <c r="R87" i="1" l="1"/>
  <c r="N88" i="1" s="1"/>
  <c r="S87" i="1" l="1"/>
  <c r="O88" i="1" s="1"/>
  <c r="T87" i="1" l="1"/>
  <c r="P88" i="1" s="1"/>
  <c r="Q88" i="1" s="1"/>
  <c r="U88" i="1" s="1"/>
  <c r="R88" i="1" l="1"/>
  <c r="N89" i="1" s="1"/>
  <c r="S88" i="1" l="1"/>
  <c r="O89" i="1" s="1"/>
  <c r="T88" i="1" l="1"/>
  <c r="P89" i="1" s="1"/>
  <c r="Q89" i="1" s="1"/>
  <c r="U89" i="1" s="1"/>
  <c r="R89" i="1" s="1"/>
  <c r="N90" i="1" s="1"/>
  <c r="S89" i="1" l="1"/>
  <c r="O90" i="1" s="1"/>
  <c r="T89" i="1" l="1"/>
  <c r="P90" i="1" s="1"/>
  <c r="Q90" i="1" s="1"/>
  <c r="U90" i="1" s="1"/>
  <c r="R90" i="1" l="1"/>
  <c r="N91" i="1" s="1"/>
  <c r="S90" i="1" l="1"/>
  <c r="O91" i="1" s="1"/>
  <c r="T90" i="1" l="1"/>
  <c r="P91" i="1" s="1"/>
  <c r="Q91" i="1" s="1"/>
  <c r="U91" i="1" s="1"/>
  <c r="R91" i="1" l="1"/>
  <c r="N92" i="1" s="1"/>
  <c r="S91" i="1" l="1"/>
  <c r="O92" i="1" s="1"/>
  <c r="T91" i="1" l="1"/>
  <c r="P92" i="1" s="1"/>
  <c r="Q92" i="1" s="1"/>
  <c r="U92" i="1" s="1"/>
  <c r="R92" i="1" s="1"/>
  <c r="N93" i="1" s="1"/>
  <c r="S92" i="1" l="1"/>
  <c r="O93" i="1" l="1"/>
  <c r="T92" i="1"/>
  <c r="P93" i="1" s="1"/>
  <c r="Q93" i="1" l="1"/>
  <c r="U93" i="1" s="1"/>
  <c r="R93" i="1" l="1"/>
  <c r="N94" i="1" s="1"/>
  <c r="S93" i="1" l="1"/>
  <c r="O94" i="1" s="1"/>
  <c r="T93" i="1" l="1"/>
  <c r="P94" i="1" s="1"/>
  <c r="Q94" i="1" s="1"/>
  <c r="U94" i="1" s="1"/>
  <c r="R94" i="1" s="1"/>
  <c r="N95" i="1" s="1"/>
  <c r="S94" i="1" l="1"/>
  <c r="O95" i="1" s="1"/>
  <c r="T94" i="1" l="1"/>
  <c r="P95" i="1" s="1"/>
  <c r="Q95" i="1" s="1"/>
  <c r="U95" i="1" s="1"/>
  <c r="R95" i="1" s="1"/>
  <c r="N96" i="1" s="1"/>
  <c r="S95" i="1" l="1"/>
  <c r="O96" i="1" s="1"/>
  <c r="T95" i="1" l="1"/>
  <c r="P96" i="1" s="1"/>
  <c r="Q96" i="1"/>
  <c r="U96" i="1" s="1"/>
  <c r="R96" i="1" s="1"/>
  <c r="N97" i="1" s="1"/>
  <c r="S96" i="1" l="1"/>
  <c r="O97" i="1" s="1"/>
  <c r="T96" i="1" l="1"/>
  <c r="P97" i="1" s="1"/>
  <c r="Q97" i="1" s="1"/>
  <c r="U97" i="1" s="1"/>
  <c r="R97" i="1" l="1"/>
  <c r="N98" i="1" s="1"/>
  <c r="S97" i="1" l="1"/>
  <c r="O98" i="1" l="1"/>
  <c r="T97" i="1"/>
  <c r="P98" i="1" s="1"/>
  <c r="Q98" i="1" l="1"/>
  <c r="U98" i="1" s="1"/>
  <c r="R98" i="1" l="1"/>
  <c r="S98" i="1" s="1"/>
  <c r="O99" i="1" s="1"/>
  <c r="N99" i="1" l="1"/>
  <c r="T98" i="1"/>
  <c r="P99" i="1" s="1"/>
  <c r="Q99" i="1" s="1"/>
  <c r="U99" i="1" s="1"/>
  <c r="R99" i="1" s="1"/>
  <c r="N100" i="1" s="1"/>
  <c r="S99" i="1" l="1"/>
  <c r="T99" i="1" l="1"/>
  <c r="Q100" i="1" s="1"/>
  <c r="U100" i="1" s="1"/>
  <c r="R100" i="1" l="1"/>
  <c r="N101" i="1" s="1"/>
  <c r="S100" i="1" l="1"/>
  <c r="O101" i="1" l="1"/>
  <c r="T100" i="1"/>
  <c r="P101" i="1" s="1"/>
  <c r="Q101" i="1" l="1"/>
  <c r="U101" i="1" s="1"/>
  <c r="R101" i="1" s="1"/>
  <c r="N102" i="1" s="1"/>
  <c r="S101" i="1" l="1"/>
  <c r="O102" i="1" s="1"/>
  <c r="T101" i="1" l="1"/>
  <c r="P102" i="1" s="1"/>
  <c r="Q102" i="1" s="1"/>
  <c r="U102" i="1" s="1"/>
  <c r="R102" i="1" s="1"/>
  <c r="N103" i="1" s="1"/>
  <c r="S102" i="1" l="1"/>
  <c r="O103" i="1" s="1"/>
  <c r="T102" i="1" l="1"/>
  <c r="P103" i="1" s="1"/>
  <c r="Q103" i="1" s="1"/>
  <c r="U103" i="1" s="1"/>
  <c r="R103" i="1" s="1"/>
  <c r="N104" i="1" s="1"/>
  <c r="S103" i="1" l="1"/>
  <c r="O104" i="1" s="1"/>
  <c r="T103" i="1" l="1"/>
  <c r="P104" i="1" s="1"/>
  <c r="Q104" i="1" s="1"/>
  <c r="U104" i="1" s="1"/>
  <c r="R104" i="1" s="1"/>
  <c r="N105" i="1" s="1"/>
  <c r="S104" i="1" l="1"/>
  <c r="T104" i="1" l="1"/>
  <c r="Q105" i="1" l="1"/>
  <c r="U105" i="1" s="1"/>
  <c r="R105" i="1" l="1"/>
  <c r="N106" i="1" s="1"/>
  <c r="S105" i="1" l="1"/>
  <c r="O106" i="1" s="1"/>
  <c r="T105" i="1" l="1"/>
  <c r="P106" i="1" s="1"/>
  <c r="Q106" i="1" s="1"/>
  <c r="U106" i="1" s="1"/>
  <c r="R106" i="1" s="1"/>
  <c r="N107" i="1" s="1"/>
  <c r="S106" i="1" l="1"/>
  <c r="O107" i="1" s="1"/>
  <c r="T106" i="1" l="1"/>
  <c r="P107" i="1" s="1"/>
  <c r="Q107" i="1" s="1"/>
  <c r="U107" i="1" s="1"/>
  <c r="R107" i="1" l="1"/>
  <c r="N108" i="1" s="1"/>
  <c r="S107" i="1" l="1"/>
  <c r="O108" i="1" s="1"/>
  <c r="T107" i="1" l="1"/>
  <c r="P108" i="1" s="1"/>
  <c r="Q108" i="1" s="1"/>
  <c r="U108" i="1" s="1"/>
  <c r="R108" i="1" l="1"/>
  <c r="N109" i="1" s="1"/>
  <c r="S108" i="1" l="1"/>
  <c r="O109" i="1" s="1"/>
  <c r="T108" i="1" l="1"/>
  <c r="P109" i="1" s="1"/>
  <c r="Q109" i="1" s="1"/>
  <c r="U109" i="1" s="1"/>
  <c r="R109" i="1" l="1"/>
  <c r="N110" i="1" s="1"/>
  <c r="S109" i="1" l="1"/>
  <c r="O110" i="1" s="1"/>
  <c r="T109" i="1" l="1"/>
  <c r="P110" i="1" s="1"/>
  <c r="Q110" i="1" s="1"/>
  <c r="U110" i="1" s="1"/>
  <c r="R110" i="1" l="1"/>
  <c r="N111" i="1" s="1"/>
  <c r="S110" i="1" l="1"/>
  <c r="O111" i="1" s="1"/>
  <c r="T110" i="1" l="1"/>
  <c r="Q111" i="1" s="1"/>
  <c r="U111" i="1" s="1"/>
  <c r="R111" i="1" l="1"/>
  <c r="N112" i="1" s="1"/>
  <c r="S111" i="1" l="1"/>
  <c r="O112" i="1" s="1"/>
  <c r="T111" i="1" l="1"/>
  <c r="P112" i="1" s="1"/>
  <c r="Q112" i="1" s="1"/>
  <c r="U112" i="1" s="1"/>
  <c r="R112" i="1" s="1"/>
  <c r="N113" i="1" s="1"/>
  <c r="S112" i="1" l="1"/>
  <c r="T112" i="1" l="1"/>
  <c r="Q113" i="1" s="1"/>
  <c r="U113" i="1" s="1"/>
  <c r="R113" i="1" l="1"/>
  <c r="N114" i="1" s="1"/>
  <c r="S113" i="1" l="1"/>
  <c r="O114" i="1" s="1"/>
  <c r="T113" i="1" l="1"/>
  <c r="P114" i="1" s="1"/>
  <c r="Q114" i="1" s="1"/>
  <c r="U114" i="1" s="1"/>
  <c r="R114" i="1" s="1"/>
  <c r="N115" i="1" s="1"/>
  <c r="S114" i="1" l="1"/>
  <c r="O115" i="1" s="1"/>
  <c r="T114" i="1" l="1"/>
  <c r="P115" i="1" s="1"/>
  <c r="Q115" i="1" s="1"/>
  <c r="U115" i="1" s="1"/>
  <c r="R115" i="1" l="1"/>
  <c r="N116" i="1" s="1"/>
  <c r="S115" i="1" l="1"/>
  <c r="O116" i="1" s="1"/>
  <c r="T115" i="1" l="1"/>
  <c r="P116" i="1" s="1"/>
  <c r="Q116" i="1" s="1"/>
  <c r="U116" i="1" s="1"/>
  <c r="R116" i="1" l="1"/>
  <c r="N117" i="1" s="1"/>
  <c r="S116" i="1" l="1"/>
  <c r="O117" i="1" l="1"/>
  <c r="T116" i="1"/>
  <c r="P117" i="1" s="1"/>
  <c r="Q117" i="1" l="1"/>
  <c r="U117" i="1" s="1"/>
  <c r="R117" i="1" s="1"/>
  <c r="N118" i="1" s="1"/>
  <c r="S117" i="1" l="1"/>
  <c r="O118" i="1" s="1"/>
  <c r="T117" i="1" l="1"/>
  <c r="P118" i="1" s="1"/>
  <c r="Q118" i="1" s="1"/>
  <c r="U118" i="1" s="1"/>
  <c r="R118" i="1" s="1"/>
  <c r="N119" i="1" s="1"/>
  <c r="S118" i="1" l="1"/>
  <c r="O119" i="1" s="1"/>
  <c r="T118" i="1" l="1"/>
  <c r="P119" i="1" s="1"/>
  <c r="Q119" i="1" s="1"/>
  <c r="U119" i="1" s="1"/>
  <c r="R119" i="1" l="1"/>
  <c r="N120" i="1" s="1"/>
  <c r="S119" i="1" l="1"/>
  <c r="O120" i="1" l="1"/>
  <c r="T119" i="1"/>
  <c r="P120" i="1" s="1"/>
  <c r="Q120" i="1" l="1"/>
  <c r="U120" i="1" s="1"/>
  <c r="R120" i="1" l="1"/>
  <c r="N121" i="1" s="1"/>
  <c r="S120" i="1" l="1"/>
  <c r="T120" i="1" l="1"/>
  <c r="Q121" i="1" s="1"/>
  <c r="U121" i="1" s="1"/>
  <c r="R121" i="1" l="1"/>
  <c r="N122" i="1" s="1"/>
  <c r="S121" i="1" l="1"/>
  <c r="O122" i="1" s="1"/>
  <c r="T121" i="1" l="1"/>
  <c r="P122" i="1" s="1"/>
  <c r="Q122" i="1" s="1"/>
  <c r="U122" i="1" s="1"/>
  <c r="R122" i="1" l="1"/>
  <c r="N123" i="1" s="1"/>
  <c r="S122" i="1" l="1"/>
  <c r="O123" i="1" s="1"/>
  <c r="T122" i="1" l="1"/>
  <c r="P123" i="1" s="1"/>
  <c r="Q123" i="1" s="1"/>
  <c r="U123" i="1" s="1"/>
  <c r="R123" i="1" s="1"/>
  <c r="N124" i="1" s="1"/>
  <c r="S123" i="1" l="1"/>
  <c r="O124" i="1" s="1"/>
  <c r="T123" i="1" l="1"/>
  <c r="P124" i="1" s="1"/>
  <c r="Q124" i="1" s="1"/>
  <c r="U124" i="1" s="1"/>
  <c r="R124" i="1" l="1"/>
  <c r="N125" i="1" s="1"/>
  <c r="S124" i="1" l="1"/>
  <c r="O125" i="1" s="1"/>
  <c r="T124" i="1" l="1"/>
  <c r="P125" i="1" s="1"/>
  <c r="Q125" i="1" s="1"/>
  <c r="U125" i="1" s="1"/>
  <c r="R125" i="1" s="1"/>
  <c r="N126" i="1" s="1"/>
  <c r="S125" i="1" l="1"/>
  <c r="O126" i="1" s="1"/>
  <c r="T125" i="1" l="1"/>
  <c r="P126" i="1" s="1"/>
  <c r="Q126" i="1" s="1"/>
  <c r="U126" i="1" s="1"/>
  <c r="R126" i="1" l="1"/>
  <c r="N127" i="1" s="1"/>
  <c r="S126" i="1" l="1"/>
  <c r="O127" i="1" s="1"/>
  <c r="T126" i="1" l="1"/>
  <c r="P127" i="1" s="1"/>
  <c r="Q127" i="1" s="1"/>
  <c r="U127" i="1" s="1"/>
  <c r="R127" i="1" l="1"/>
  <c r="N128" i="1" s="1"/>
  <c r="S127" i="1" l="1"/>
  <c r="O128" i="1" l="1"/>
  <c r="T127" i="1"/>
  <c r="P128" i="1" s="1"/>
  <c r="Q128" i="1" l="1"/>
  <c r="U128" i="1" s="1"/>
  <c r="R128" i="1" l="1"/>
  <c r="N129" i="1" s="1"/>
  <c r="S128" i="1" l="1"/>
  <c r="O129" i="1" s="1"/>
  <c r="T128" i="1" l="1"/>
  <c r="P129" i="1" s="1"/>
  <c r="Q129" i="1" s="1"/>
  <c r="U129" i="1" s="1"/>
  <c r="R129" i="1" s="1"/>
  <c r="N130" i="1" l="1"/>
  <c r="S129" i="1"/>
  <c r="O130" i="1" s="1"/>
  <c r="T129" i="1" l="1"/>
  <c r="P130" i="1" s="1"/>
  <c r="Q130" i="1" s="1"/>
  <c r="U130" i="1" s="1"/>
  <c r="R130" i="1" s="1"/>
  <c r="N131" i="1" s="1"/>
  <c r="S130" i="1" l="1"/>
  <c r="O131" i="1" s="1"/>
  <c r="T130" i="1" l="1"/>
  <c r="P131" i="1" s="1"/>
  <c r="Q131" i="1" s="1"/>
  <c r="U131" i="1" s="1"/>
  <c r="R131" i="1" l="1"/>
  <c r="N132" i="1" s="1"/>
  <c r="S131" i="1" l="1"/>
  <c r="T131" i="1" l="1"/>
  <c r="Q132" i="1" s="1"/>
  <c r="U132" i="1" s="1"/>
  <c r="R132" i="1" s="1"/>
  <c r="N133" i="1" s="1"/>
  <c r="S132" i="1" l="1"/>
  <c r="O133" i="1" s="1"/>
  <c r="T132" i="1" l="1"/>
  <c r="P133" i="1" s="1"/>
  <c r="Q133" i="1" s="1"/>
  <c r="U133" i="1" s="1"/>
  <c r="R133" i="1" s="1"/>
  <c r="N134" i="1" s="1"/>
  <c r="S133" i="1" l="1"/>
  <c r="O134" i="1" s="1"/>
  <c r="T133" i="1" l="1"/>
  <c r="P134" i="1" s="1"/>
  <c r="Q134" i="1" s="1"/>
  <c r="U134" i="1" s="1"/>
  <c r="R134" i="1" l="1"/>
  <c r="N135" i="1" s="1"/>
  <c r="S134" i="1" l="1"/>
  <c r="O135" i="1" s="1"/>
  <c r="T134" i="1" l="1"/>
  <c r="P135" i="1" s="1"/>
  <c r="Q135" i="1" s="1"/>
  <c r="U135" i="1" s="1"/>
  <c r="R135" i="1" l="1"/>
  <c r="N136" i="1" s="1"/>
  <c r="S135" i="1" l="1"/>
  <c r="O136" i="1" s="1"/>
  <c r="T135" i="1" l="1"/>
  <c r="P136" i="1" s="1"/>
  <c r="Q136" i="1" s="1"/>
  <c r="U136" i="1" s="1"/>
  <c r="R136" i="1" l="1"/>
  <c r="N137" i="1" s="1"/>
  <c r="S136" i="1" l="1"/>
  <c r="T136" i="1" l="1"/>
  <c r="Q137" i="1" s="1"/>
  <c r="U137" i="1" s="1"/>
  <c r="R137" i="1" l="1"/>
  <c r="N138" i="1" s="1"/>
  <c r="S137" i="1" l="1"/>
  <c r="O138" i="1" s="1"/>
  <c r="T137" i="1" l="1"/>
  <c r="P138" i="1" s="1"/>
  <c r="Q138" i="1" s="1"/>
  <c r="U138" i="1" s="1"/>
  <c r="R138" i="1" l="1"/>
  <c r="N139" i="1" s="1"/>
  <c r="S138" i="1" l="1"/>
  <c r="O139" i="1" s="1"/>
  <c r="T138" i="1" l="1"/>
  <c r="P139" i="1" s="1"/>
  <c r="Q139" i="1" s="1"/>
  <c r="U139" i="1" s="1"/>
  <c r="R139" i="1" l="1"/>
  <c r="N140" i="1" s="1"/>
  <c r="S139" i="1" l="1"/>
  <c r="O140" i="1" s="1"/>
  <c r="T139" i="1" l="1"/>
  <c r="P140" i="1" s="1"/>
  <c r="Q140" i="1" s="1"/>
  <c r="U140" i="1" s="1"/>
  <c r="R140" i="1" l="1"/>
  <c r="N141" i="1" s="1"/>
  <c r="S140" i="1" l="1"/>
  <c r="O141" i="1" s="1"/>
  <c r="T140" i="1" l="1"/>
  <c r="P141" i="1" s="1"/>
  <c r="Q141" i="1" s="1"/>
  <c r="U141" i="1" s="1"/>
  <c r="R141" i="1" l="1"/>
  <c r="N142" i="1" s="1"/>
  <c r="S141" i="1" l="1"/>
  <c r="T141" i="1" l="1"/>
  <c r="Q142" i="1" s="1"/>
  <c r="U142" i="1" s="1"/>
  <c r="R142" i="1" l="1"/>
  <c r="N143" i="1" s="1"/>
  <c r="S142" i="1" l="1"/>
  <c r="O143" i="1" s="1"/>
  <c r="T142" i="1" l="1"/>
  <c r="P143" i="1" s="1"/>
  <c r="Q143" i="1" s="1"/>
  <c r="U143" i="1" s="1"/>
  <c r="R143" i="1" l="1"/>
  <c r="N144" i="1" s="1"/>
  <c r="S143" i="1" l="1"/>
  <c r="O144" i="1" l="1"/>
  <c r="T143" i="1"/>
  <c r="P144" i="1" s="1"/>
  <c r="Q144" i="1" l="1"/>
  <c r="U144" i="1" s="1"/>
  <c r="R144" i="1" l="1"/>
  <c r="N145" i="1" s="1"/>
  <c r="S144" i="1" l="1"/>
  <c r="O145" i="1" s="1"/>
  <c r="T144" i="1" l="1"/>
  <c r="P145" i="1" s="1"/>
  <c r="Q145" i="1" s="1"/>
  <c r="U145" i="1" s="1"/>
  <c r="R145" i="1" s="1"/>
  <c r="N146" i="1" s="1"/>
  <c r="S145" i="1" l="1"/>
  <c r="O146" i="1" s="1"/>
  <c r="T145" i="1" l="1"/>
  <c r="P146" i="1" s="1"/>
  <c r="Q146" i="1" s="1"/>
  <c r="U146" i="1" s="1"/>
  <c r="R146" i="1" s="1"/>
  <c r="N147" i="1" s="1"/>
  <c r="S146" i="1" l="1"/>
  <c r="O147" i="1" s="1"/>
  <c r="T146" i="1" l="1"/>
  <c r="P147" i="1" s="1"/>
  <c r="Q147" i="1" s="1"/>
  <c r="U147" i="1" s="1"/>
  <c r="R147" i="1" s="1"/>
  <c r="N148" i="1" s="1"/>
  <c r="S147" i="1" l="1"/>
  <c r="O148" i="1" s="1"/>
  <c r="T147" i="1" l="1"/>
  <c r="P148" i="1" s="1"/>
  <c r="Q148" i="1" s="1"/>
  <c r="U148" i="1" s="1"/>
  <c r="R148" i="1" l="1"/>
  <c r="N149" i="1" s="1"/>
  <c r="S148" i="1" l="1"/>
  <c r="O149" i="1" s="1"/>
  <c r="T148" i="1" l="1"/>
  <c r="P149" i="1" s="1"/>
  <c r="Q149" i="1" s="1"/>
  <c r="U149" i="1" s="1"/>
  <c r="R149" i="1" s="1"/>
  <c r="N150" i="1" s="1"/>
  <c r="S149" i="1" l="1"/>
  <c r="T149" i="1" l="1"/>
  <c r="Q150" i="1" s="1"/>
  <c r="U150" i="1" s="1"/>
  <c r="R150" i="1" l="1"/>
  <c r="N151" i="1" s="1"/>
  <c r="S150" i="1" l="1"/>
  <c r="O151" i="1" s="1"/>
  <c r="T150" i="1" l="1"/>
  <c r="P151" i="1" s="1"/>
  <c r="Q151" i="1" s="1"/>
  <c r="U151" i="1" s="1"/>
  <c r="R151" i="1" s="1"/>
  <c r="N152" i="1" s="1"/>
  <c r="S151" i="1" l="1"/>
  <c r="O152" i="1" s="1"/>
  <c r="T151" i="1" l="1"/>
  <c r="P152" i="1" s="1"/>
  <c r="Q152" i="1" s="1"/>
  <c r="U152" i="1" s="1"/>
  <c r="R152" i="1" l="1"/>
  <c r="N153" i="1" s="1"/>
  <c r="S152" i="1" l="1"/>
  <c r="O153" i="1" s="1"/>
  <c r="T152" i="1" l="1"/>
  <c r="P153" i="1" s="1"/>
  <c r="Q153" i="1" s="1"/>
  <c r="U153" i="1" s="1"/>
  <c r="R153" i="1" s="1"/>
  <c r="N154" i="1" s="1"/>
  <c r="S153" i="1" l="1"/>
  <c r="O154" i="1" s="1"/>
  <c r="T153" i="1" l="1"/>
  <c r="P154" i="1" s="1"/>
  <c r="Q154" i="1" s="1"/>
  <c r="U154" i="1" s="1"/>
  <c r="R154" i="1" s="1"/>
  <c r="N155" i="1" s="1"/>
  <c r="S154" i="1" l="1"/>
  <c r="O155" i="1" s="1"/>
  <c r="T154" i="1" l="1"/>
  <c r="P155" i="1" s="1"/>
  <c r="Q155" i="1" s="1"/>
  <c r="U155" i="1" s="1"/>
  <c r="R155" i="1" l="1"/>
  <c r="N156" i="1" s="1"/>
  <c r="S155" i="1" l="1"/>
  <c r="O156" i="1" s="1"/>
  <c r="T155" i="1" l="1"/>
  <c r="P156" i="1" s="1"/>
  <c r="Q156" i="1" s="1"/>
  <c r="U156" i="1" s="1"/>
  <c r="R156" i="1" s="1"/>
  <c r="N157" i="1" s="1"/>
  <c r="S156" i="1" l="1"/>
  <c r="O157" i="1" s="1"/>
  <c r="T156" i="1" l="1"/>
  <c r="P157" i="1" s="1"/>
  <c r="Q157" i="1" s="1"/>
  <c r="U157" i="1" s="1"/>
  <c r="R157" i="1" l="1"/>
  <c r="N158" i="1" s="1"/>
  <c r="S157" i="1" l="1"/>
  <c r="O158" i="1" s="1"/>
  <c r="T157" i="1" l="1"/>
  <c r="P158" i="1" s="1"/>
  <c r="Q158" i="1" s="1"/>
  <c r="U158" i="1" s="1"/>
  <c r="R158" i="1" l="1"/>
  <c r="N159" i="1" s="1"/>
  <c r="S158" i="1" l="1"/>
  <c r="O159" i="1" s="1"/>
  <c r="T158" i="1" l="1"/>
  <c r="P159" i="1" s="1"/>
  <c r="Q159" i="1" s="1"/>
  <c r="U159" i="1" s="1"/>
  <c r="R159" i="1" s="1"/>
  <c r="N160" i="1" s="1"/>
  <c r="S159" i="1" l="1"/>
  <c r="O160" i="1" s="1"/>
  <c r="T159" i="1" l="1"/>
  <c r="P160" i="1" s="1"/>
  <c r="Q160" i="1" s="1"/>
  <c r="U160" i="1" s="1"/>
  <c r="R160" i="1" s="1"/>
  <c r="N161" i="1" s="1"/>
  <c r="S160" i="1" l="1"/>
  <c r="O161" i="1" l="1"/>
  <c r="T160" i="1"/>
  <c r="P161" i="1" s="1"/>
  <c r="Q161" i="1" l="1"/>
  <c r="U161" i="1" s="1"/>
  <c r="R161" i="1" l="1"/>
  <c r="N162" i="1" s="1"/>
  <c r="S161" i="1" l="1"/>
  <c r="O162" i="1" s="1"/>
  <c r="T161" i="1" l="1"/>
  <c r="P162" i="1" s="1"/>
  <c r="Q162" i="1" s="1"/>
  <c r="U162" i="1" s="1"/>
  <c r="R162" i="1" s="1"/>
  <c r="N163" i="1" s="1"/>
  <c r="S162" i="1" l="1"/>
  <c r="O163" i="1" s="1"/>
  <c r="T162" i="1" l="1"/>
  <c r="P163" i="1" s="1"/>
  <c r="Q163" i="1" s="1"/>
  <c r="U163" i="1" s="1"/>
  <c r="R163" i="1" l="1"/>
  <c r="N164" i="1" s="1"/>
  <c r="S163" i="1" l="1"/>
  <c r="O164" i="1" s="1"/>
  <c r="T163" i="1" l="1"/>
  <c r="P164" i="1" s="1"/>
  <c r="Q164" i="1" s="1"/>
  <c r="U164" i="1" s="1"/>
  <c r="R164" i="1" l="1"/>
  <c r="N165" i="1" s="1"/>
  <c r="S164" i="1" l="1"/>
  <c r="O165" i="1" s="1"/>
  <c r="T164" i="1" l="1"/>
  <c r="P165" i="1" s="1"/>
  <c r="Q165" i="1" s="1"/>
  <c r="U165" i="1" s="1"/>
  <c r="R165" i="1" l="1"/>
  <c r="N166" i="1" s="1"/>
  <c r="S165" i="1" l="1"/>
  <c r="O166" i="1" s="1"/>
  <c r="T165" i="1" l="1"/>
  <c r="P166" i="1" s="1"/>
  <c r="Q166" i="1" s="1"/>
  <c r="U166" i="1" s="1"/>
  <c r="R166" i="1" l="1"/>
  <c r="N167" i="1" s="1"/>
  <c r="S166" i="1" l="1"/>
  <c r="T166" i="1" l="1"/>
  <c r="Q167" i="1" s="1"/>
  <c r="U167" i="1" s="1"/>
  <c r="R167" i="1" l="1"/>
  <c r="N168" i="1" s="1"/>
  <c r="S167" i="1" l="1"/>
  <c r="O168" i="1" l="1"/>
  <c r="T167" i="1"/>
  <c r="P168" i="1" s="1"/>
  <c r="Q168" i="1" l="1"/>
  <c r="U168" i="1" s="1"/>
  <c r="R168" i="1" l="1"/>
  <c r="S168" i="1" l="1"/>
  <c r="T168" i="1" l="1"/>
</calcChain>
</file>

<file path=xl/sharedStrings.xml><?xml version="1.0" encoding="utf-8"?>
<sst xmlns="http://schemas.openxmlformats.org/spreadsheetml/2006/main" count="435" uniqueCount="217">
  <si>
    <t>Certificate link</t>
  </si>
  <si>
    <t>Certificate link - Project Management Institute (PMI)®</t>
  </si>
  <si>
    <t>Certificate Downloaded</t>
  </si>
  <si>
    <t>No</t>
  </si>
  <si>
    <t>Transcript</t>
  </si>
  <si>
    <t>Certificate Posted</t>
  </si>
  <si>
    <t>Quiz</t>
  </si>
  <si>
    <t>Add to LinkedIn Profile</t>
  </si>
  <si>
    <t>Exercise Files</t>
  </si>
  <si>
    <t xml:space="preserve">Learning Website </t>
  </si>
  <si>
    <t>LinkedIn</t>
  </si>
  <si>
    <t>Converted</t>
  </si>
  <si>
    <t>Course Contents</t>
  </si>
  <si>
    <t>isSection</t>
  </si>
  <si>
    <t>isTitle</t>
  </si>
  <si>
    <t>Count</t>
  </si>
  <si>
    <t>Section</t>
  </si>
  <si>
    <t>File name</t>
  </si>
  <si>
    <t>Duration</t>
  </si>
  <si>
    <t>Group Duration</t>
  </si>
  <si>
    <t>Start</t>
  </si>
  <si>
    <t>End</t>
  </si>
  <si>
    <t>Learning Log</t>
  </si>
  <si>
    <t>Text</t>
  </si>
  <si>
    <t>Minute</t>
  </si>
  <si>
    <t>Seconds</t>
  </si>
  <si>
    <t>Total</t>
  </si>
  <si>
    <t>Hours</t>
  </si>
  <si>
    <t>Hour</t>
  </si>
  <si>
    <t>Date</t>
  </si>
  <si>
    <t>Project</t>
  </si>
  <si>
    <t>File Involved</t>
  </si>
  <si>
    <t>Database</t>
  </si>
  <si>
    <t>Tables</t>
  </si>
  <si>
    <t xml:space="preserve"> </t>
  </si>
  <si>
    <t>Nail Your C# Interview</t>
  </si>
  <si>
    <t>The secret to nailing your C# interview</t>
  </si>
  <si>
    <t>1m 25s video</t>
  </si>
  <si>
    <t>Save</t>
  </si>
  <si>
    <t>Understand the different types of technical interviews</t>
  </si>
  <si>
    <t>2m 7s video</t>
  </si>
  <si>
    <t>Get ready for your technical interview</t>
  </si>
  <si>
    <t>1m video</t>
  </si>
  <si>
    <t>How to use CoderPad</t>
  </si>
  <si>
    <t>2m 11s video</t>
  </si>
  <si>
    <t>Chapter Quiz</t>
  </si>
  <si>
    <t>2 questions</t>
  </si>
  <si>
    <t>1. Answering Foundational C# and .NET Questions</t>
  </si>
  <si>
    <t>How is C# different from other languages?</t>
  </si>
  <si>
    <t>2m 3s video</t>
  </si>
  <si>
    <t>What's the difference between C# and .NET?</t>
  </si>
  <si>
    <t>2m 23s video</t>
  </si>
  <si>
    <t>What is Common Language Runtime (CLR)?</t>
  </si>
  <si>
    <t>1m 42s video</t>
  </si>
  <si>
    <t>Managed vs. unmanaged code</t>
  </si>
  <si>
    <t>2m 54s video</t>
  </si>
  <si>
    <t>4 questions</t>
  </si>
  <si>
    <t>2. Answering C# Language-Specific Questions</t>
  </si>
  <si>
    <t>What are classes, instances, and constructors?</t>
  </si>
  <si>
    <t>2m 44s video</t>
  </si>
  <si>
    <t>What's the difference between static and non-static members?</t>
  </si>
  <si>
    <t>6m 38s video</t>
  </si>
  <si>
    <t>Boxing vs. unboxing</t>
  </si>
  <si>
    <t>2m 49s video</t>
  </si>
  <si>
    <t>Pass by reference vs. pass by value</t>
  </si>
  <si>
    <t>4m 43s video</t>
  </si>
  <si>
    <t>Readonly versus const</t>
  </si>
  <si>
    <t>4m 13s video</t>
  </si>
  <si>
    <t>5 questions</t>
  </si>
  <si>
    <t>3. Solving Technical Interview Questions: String Manipulation</t>
  </si>
  <si>
    <t>Concatenate strings with different methods</t>
  </si>
  <si>
    <t>Normalize string input</t>
  </si>
  <si>
    <t>4m 55s video</t>
  </si>
  <si>
    <t>Validate string input</t>
  </si>
  <si>
    <t>6m 47s video</t>
  </si>
  <si>
    <t>Access data from strings</t>
  </si>
  <si>
    <t>7m 30s video</t>
  </si>
  <si>
    <t>Create algorithm-driven strings in C#</t>
  </si>
  <si>
    <t>7m video</t>
  </si>
  <si>
    <t>&lt;/&gt; Code Challenge: Developing a palindrome checker</t>
  </si>
  <si>
    <t>5m practice</t>
  </si>
  <si>
    <t>Solution: Developing a palindrome checker</t>
  </si>
  <si>
    <t>3m 38s video</t>
  </si>
  <si>
    <t>&lt;/&gt; Code Challenge: Reverse each word</t>
  </si>
  <si>
    <t>4m practice</t>
  </si>
  <si>
    <t>Solution: Reverse each word</t>
  </si>
  <si>
    <t>2m 15s video</t>
  </si>
  <si>
    <t>4. Solving Technical Interview Questions: Arrays and Linked Lists</t>
  </si>
  <si>
    <t>Review arrays for technical interviews</t>
  </si>
  <si>
    <t>6m 29s video</t>
  </si>
  <si>
    <t>&lt;/&gt; Code Challenge: Maximum product of two numbers</t>
  </si>
  <si>
    <t>10m practice</t>
  </si>
  <si>
    <t>Solution: Maximum product of two numbers</t>
  </si>
  <si>
    <t>8m 7s video</t>
  </si>
  <si>
    <t>Mastering linked lists for whiteboard coding interviews</t>
  </si>
  <si>
    <t>7m 29s video</t>
  </si>
  <si>
    <t>&lt;/&gt; Code Challenge: Delete the middle of a linked list</t>
  </si>
  <si>
    <t>Solution: Delete the middle of a linked list</t>
  </si>
  <si>
    <t>1m 9s video</t>
  </si>
  <si>
    <t>5. Solving Technical Interview Questions: Stacks, Queues, and Hash-Based Structures</t>
  </si>
  <si>
    <t>Leverage stacks as a data structure</t>
  </si>
  <si>
    <t>5m 18s video</t>
  </si>
  <si>
    <t>Use queues in technical interviews</t>
  </si>
  <si>
    <t>5m 4s video</t>
  </si>
  <si>
    <t>Master hash-based structures</t>
  </si>
  <si>
    <t>5m 21s video</t>
  </si>
  <si>
    <t>&lt;/&gt; Code Challenge: Generate binary numbers</t>
  </si>
  <si>
    <t>Solution: Generate binary numbers</t>
  </si>
  <si>
    <t>5m 45s video</t>
  </si>
  <si>
    <t>&lt;/&gt; Code Challenge: Matching parentheses</t>
  </si>
  <si>
    <t>7m practice</t>
  </si>
  <si>
    <t>Solution: Matching parentheses</t>
  </si>
  <si>
    <t>4m 50s video</t>
  </si>
  <si>
    <t>&lt;/&gt; Code Challenge: Find the most repeated word</t>
  </si>
  <si>
    <t>8m practice</t>
  </si>
  <si>
    <t>Solution: Find the most repeated word</t>
  </si>
  <si>
    <t>5m 39s video</t>
  </si>
  <si>
    <t>3 questions</t>
  </si>
  <si>
    <t>6. Solving Technical Interview Questions: Abstraction, Encapsulation, Inheritance, and Polymorphism</t>
  </si>
  <si>
    <t>Master abstraction for technical interviews</t>
  </si>
  <si>
    <t>7m 19s video</t>
  </si>
  <si>
    <t>Add encapsulation to your programs to impress interviewers</t>
  </si>
  <si>
    <t>4m 11s video</t>
  </si>
  <si>
    <t>Leverage inheritance in your technical interview solutions</t>
  </si>
  <si>
    <t>8m 59s video</t>
  </si>
  <si>
    <t>Explore the polymorphism built into C#</t>
  </si>
  <si>
    <t>3m 3s video</t>
  </si>
  <si>
    <t>Good luck with your interview</t>
  </si>
  <si>
    <t>42s video</t>
  </si>
  <si>
    <t>0. Introduction</t>
  </si>
  <si>
    <t>7. Conclusion</t>
  </si>
  <si>
    <t/>
  </si>
  <si>
    <t>1. The secret to nailing your C# interview</t>
  </si>
  <si>
    <t>2. Understand the different types of technical interviews</t>
  </si>
  <si>
    <t>3. Get ready for your technical interview</t>
  </si>
  <si>
    <t>4. How to use CoderPad</t>
  </si>
  <si>
    <t>1. How is C# different from other languages</t>
  </si>
  <si>
    <t>2. What's the difference between C# and .NET</t>
  </si>
  <si>
    <t>3. What is Common Language Runtime (CLR)</t>
  </si>
  <si>
    <t>4. Managed vs. unmanaged code</t>
  </si>
  <si>
    <t>1. What are classes, instances, and constructors</t>
  </si>
  <si>
    <t>2. What's the difference between static and non-static members</t>
  </si>
  <si>
    <t>3. Boxing vs. unboxing</t>
  </si>
  <si>
    <t>4. Pass by reference vs. pass by value</t>
  </si>
  <si>
    <t>5. Readonly versus const</t>
  </si>
  <si>
    <t>3. Solving Technical Interview Questions - String Manipulation</t>
  </si>
  <si>
    <t>1. Concatenate strings with different methods</t>
  </si>
  <si>
    <t>2. Normalize string input</t>
  </si>
  <si>
    <t>3. Validate string input</t>
  </si>
  <si>
    <t>4. Access data from strings</t>
  </si>
  <si>
    <t>5. Create algorithm-driven strings in C#</t>
  </si>
  <si>
    <t>6. &lt;&gt; Code Challenge - Developing a palindrome checker</t>
  </si>
  <si>
    <t>7. Solution - Developing a palindrome checker</t>
  </si>
  <si>
    <t>8. &lt;&gt; Code Challenge - Reverse each word</t>
  </si>
  <si>
    <t>9. Solution - Reverse each word</t>
  </si>
  <si>
    <t>4. Solving Technical Interview Questions - Arrays and Linked Lists</t>
  </si>
  <si>
    <t>1. Review arrays for technical interviews</t>
  </si>
  <si>
    <t>2. &lt;&gt; Code Challenge - Maximum product of two numbers</t>
  </si>
  <si>
    <t>3. Solution - Maximum product of two numbers</t>
  </si>
  <si>
    <t>4. Mastering linked lists for whiteboard coding interviews</t>
  </si>
  <si>
    <t>5. &lt;&gt; Code Challenge - Delete the middle of a linked list</t>
  </si>
  <si>
    <t>6. Solution - Delete the middle of a linked list</t>
  </si>
  <si>
    <t>5. Solving Technical Interview Questions - Stacks, Queues, and Hash-Based Structures</t>
  </si>
  <si>
    <t>1. Leverage stacks as a data structure</t>
  </si>
  <si>
    <t>2. Use queues in technical interviews</t>
  </si>
  <si>
    <t>3. Master hash-based structures</t>
  </si>
  <si>
    <t>4. &lt;&gt; Code Challenge - Generate binary numbers</t>
  </si>
  <si>
    <t>5. Solution - Generate binary numbers</t>
  </si>
  <si>
    <t>6. &lt;&gt; Code Challenge - Matching parentheses</t>
  </si>
  <si>
    <t>7. Solution - Matching parentheses</t>
  </si>
  <si>
    <t>8. &lt;&gt; Code Challenge - Find the most repeated word</t>
  </si>
  <si>
    <t>9. Solution - Find the most repeated word</t>
  </si>
  <si>
    <t>6. Solving Technical Interview Questions - Abstraction, Encapsulation, Inheritance, and Polymorphism</t>
  </si>
  <si>
    <t>1. Master abstraction for technical interviews</t>
  </si>
  <si>
    <t>2. Add encapsulation to your programs to impress interviewers</t>
  </si>
  <si>
    <t>3. Leverage inheritance in your technical interview solutions</t>
  </si>
  <si>
    <t>4. Explore the polymorphism built into C#</t>
  </si>
  <si>
    <t>1. Good luck with your interview</t>
  </si>
  <si>
    <t>https://www.linkedin.com/learning/certificates/828a8be1fe1ce805f815a8f29566ecd7f6ec4f17a70cfa3b5ad18cc10c52b9ca?trk=share_certificate</t>
  </si>
  <si>
    <t>Yes</t>
  </si>
  <si>
    <t>V:\Tutorials\Raw\Nail Your C# Interview</t>
  </si>
  <si>
    <t>0. Introduction\01. The secret to nailing your C# interview.mkv</t>
  </si>
  <si>
    <t>0. Introduction\02. Understand the different types of technical interviews.mkv</t>
  </si>
  <si>
    <t>0. Introduction\03. Get ready for your technical interview.mkv</t>
  </si>
  <si>
    <t>0. Introduction\04. How to use CoderPad.mkv</t>
  </si>
  <si>
    <t>1. Answering Foundational C# and .NET Questions\01. How is C# different from other languages.mkv</t>
  </si>
  <si>
    <t>1. Answering Foundational C# and .NET Questions\02. What's the difference between C# and .NET.mkv</t>
  </si>
  <si>
    <t>1. Answering Foundational C# and .NET Questions\03. What is Common Language Runtime (CLR).mkv</t>
  </si>
  <si>
    <t>1. Answering Foundational C# and .NET Questions\04. Managed vs. unmanaged code.mkv</t>
  </si>
  <si>
    <t>2. Answering C# Language-Specific Questions\01. What are classes, instances, and constructors.mkv</t>
  </si>
  <si>
    <t>2. Answering C# Language-Specific Questions\02. What's the difference between static and non-static members.mkv</t>
  </si>
  <si>
    <t>2. Answering C# Language-Specific Questions\03. Boxing vs. unboxing.mkv</t>
  </si>
  <si>
    <t>2. Answering C# Language-Specific Questions\04. Pass by reference vs. pass by value.mkv</t>
  </si>
  <si>
    <t>2. Answering C# Language-Specific Questions\05. Readonly versus const.mkv</t>
  </si>
  <si>
    <t>3. Solving Technical Interview Questions - String Manipulation\01. Concatenate strings with different methods.mkv</t>
  </si>
  <si>
    <t>3. Solving Technical Interview Questions - String Manipulation\02. Normalize string input.mkv</t>
  </si>
  <si>
    <t>3. Solving Technical Interview Questions - String Manipulation\03. Validate string input.mkv</t>
  </si>
  <si>
    <t>3. Solving Technical Interview Questions - String Manipulation\04. Access data from strings.mkv</t>
  </si>
  <si>
    <t>3. Solving Technical Interview Questions - String Manipulation\07. Solution - Developing a palindrome checker.mkv</t>
  </si>
  <si>
    <t>3. Solving Technical Interview Questions - String Manipulation\09. Solution - Reverse each word.mkv</t>
  </si>
  <si>
    <t>4. Solving Technical Interview Questions - Arrays and Linked Lists\01. Review arrays for technical interviews.mkv</t>
  </si>
  <si>
    <t>4. Solving Technical Interview Questions - Arrays and Linked Lists\03. Solution - Maximum product of two numbers.mkv</t>
  </si>
  <si>
    <t>4. Solving Technical Interview Questions - Arrays and Linked Lists\04. Mastering linked lists for whiteboard coding interviews.mkv</t>
  </si>
  <si>
    <t>4. Solving Technical Interview Questions - Arrays and Linked Lists\06. Solution - Delete the middle of a linked list.mkv</t>
  </si>
  <si>
    <t>5. Solving Technical Interview Questions - Stacks, Queues, and Hash-Based Structures\01. Leverage stacks as a data structure.mkv</t>
  </si>
  <si>
    <t>5. Solving Technical Interview Questions - Stacks, Queues, and Hash-Based Structures\02. Use queues in technical interviews.mkv</t>
  </si>
  <si>
    <t>5. Solving Technical Interview Questions - Stacks, Queues, and Hash-Based Structures\03. Master hash-based structures.mkv</t>
  </si>
  <si>
    <t>5. Solving Technical Interview Questions - Stacks, Queues, and Hash-Based Structures\05. Solution - Generate binary numbers.mkv</t>
  </si>
  <si>
    <t>5. Solving Technical Interview Questions - Stacks, Queues, and Hash-Based Structures\07. Solution - Matching parentheses.mkv</t>
  </si>
  <si>
    <t>5. Solving Technical Interview Questions - Stacks, Queues, and Hash-Based Structures\09. Solution - Find the most repeated word.mkv</t>
  </si>
  <si>
    <t>6. Solving Technical Interview Questions - Abstraction, Encapsulation, Inheritance, and Polymorphism\01. Master abstraction for technical interviews.mkv</t>
  </si>
  <si>
    <t>6. Solving Technical Interview Questions - Abstraction, Encapsulation, Inheritance, and Polymorphism\02. Add encapsulation to your programs to impress interviewers.mkv</t>
  </si>
  <si>
    <t>6. Solving Technical Interview Questions - Abstraction, Encapsulation, Inheritance, and Polymorphism\03. Leverage inheritance in your technical interview solutions.mkv</t>
  </si>
  <si>
    <t>6. Solving Technical Interview Questions - Abstraction, Encapsulation, Inheritance, and Polymorphism\04. Explore the polymorphism built into C#.mkv</t>
  </si>
  <si>
    <t>7. Conclusion\01. Good luck with your interview.mkv</t>
  </si>
  <si>
    <t>3. Solving Technical Interview Questions - String Manipulation\05. Create algorithm-driven strings in C#.mkv</t>
  </si>
  <si>
    <t>NEED CHECK ON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</si>
</sst>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164" fontId="0" fillId="0" borderId="16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inkedin.com/learning/certificates/828a8be1fe1ce805f815a8f29566ecd7f6ec4f17a70cfa3b5ad18cc10c52b9ca?trk=share_certificat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AE810-DC89-4701-B65F-87771FD02257}">
  <dimension ref="A1:Z168"/>
  <sheetViews>
    <sheetView tabSelected="1" zoomScaleNormal="100" workbookViewId="0">
      <pane xSplit="6" ySplit="10" topLeftCell="G68" activePane="bottomRight" state="frozen"/>
      <selection sqref="A1:M1"/>
      <selection pane="topRight" sqref="A1:M1"/>
      <selection pane="bottomLeft" sqref="A1:M1"/>
      <selection pane="bottomRight" activeCell="H6" sqref="H6"/>
    </sheetView>
  </sheetViews>
  <sheetFormatPr defaultRowHeight="15" x14ac:dyDescent="0.25"/>
  <cols>
    <col min="1" max="1" width="66.7109375" bestFit="1" customWidth="1"/>
    <col min="2" max="4" width="0" hidden="1" customWidth="1"/>
    <col min="5" max="6" width="48.85546875" bestFit="1" customWidth="1"/>
    <col min="22" max="22" width="11.42578125" style="1" bestFit="1" customWidth="1"/>
    <col min="23" max="23" width="27.5703125" customWidth="1"/>
    <col min="24" max="24" width="37" customWidth="1"/>
    <col min="25" max="25" width="12.7109375" customWidth="1"/>
    <col min="26" max="26" width="14.140625" customWidth="1"/>
  </cols>
  <sheetData>
    <row r="1" spans="1:26" ht="36" x14ac:dyDescent="0.55000000000000004">
      <c r="A1" s="20" t="s">
        <v>35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26" x14ac:dyDescent="0.25">
      <c r="A2" s="2" t="s">
        <v>0</v>
      </c>
      <c r="B2" s="3"/>
      <c r="E2" s="3" t="s">
        <v>178</v>
      </c>
    </row>
    <row r="3" spans="1:26" x14ac:dyDescent="0.25">
      <c r="A3" s="2" t="s">
        <v>1</v>
      </c>
      <c r="B3" s="3"/>
      <c r="E3" s="3"/>
    </row>
    <row r="4" spans="1:26" x14ac:dyDescent="0.25">
      <c r="A4" s="2" t="s">
        <v>2</v>
      </c>
      <c r="E4" t="s">
        <v>179</v>
      </c>
      <c r="F4" s="2" t="s">
        <v>4</v>
      </c>
      <c r="G4" t="s">
        <v>3</v>
      </c>
    </row>
    <row r="5" spans="1:26" x14ac:dyDescent="0.25">
      <c r="A5" s="2" t="s">
        <v>5</v>
      </c>
      <c r="E5" t="s">
        <v>179</v>
      </c>
      <c r="F5" s="2" t="s">
        <v>6</v>
      </c>
      <c r="G5" t="s">
        <v>179</v>
      </c>
      <c r="H5" t="s">
        <v>216</v>
      </c>
    </row>
    <row r="6" spans="1:26" x14ac:dyDescent="0.25">
      <c r="A6" s="2" t="s">
        <v>7</v>
      </c>
      <c r="E6" t="s">
        <v>179</v>
      </c>
      <c r="F6" s="2" t="s">
        <v>8</v>
      </c>
      <c r="G6" t="s">
        <v>179</v>
      </c>
    </row>
    <row r="7" spans="1:26" x14ac:dyDescent="0.25">
      <c r="A7" s="2" t="s">
        <v>9</v>
      </c>
      <c r="E7" t="s">
        <v>10</v>
      </c>
      <c r="F7" s="2" t="s">
        <v>11</v>
      </c>
      <c r="G7" t="s">
        <v>179</v>
      </c>
    </row>
    <row r="8" spans="1:26" ht="15.75" thickBot="1" x14ac:dyDescent="0.3"/>
    <row r="9" spans="1:26" ht="15.75" thickTop="1" x14ac:dyDescent="0.25">
      <c r="A9" s="21" t="s">
        <v>12</v>
      </c>
      <c r="B9" s="23" t="s">
        <v>13</v>
      </c>
      <c r="C9" s="23" t="s">
        <v>14</v>
      </c>
      <c r="D9" s="23" t="s">
        <v>15</v>
      </c>
      <c r="E9" s="23" t="s">
        <v>16</v>
      </c>
      <c r="F9" s="25" t="s">
        <v>17</v>
      </c>
      <c r="G9" s="17" t="s">
        <v>18</v>
      </c>
      <c r="H9" s="18"/>
      <c r="I9" s="18"/>
      <c r="J9" s="17" t="s">
        <v>19</v>
      </c>
      <c r="K9" s="18"/>
      <c r="L9" s="18"/>
      <c r="M9" s="19"/>
      <c r="N9" s="17" t="s">
        <v>20</v>
      </c>
      <c r="O9" s="18"/>
      <c r="P9" s="18"/>
      <c r="Q9" s="19"/>
      <c r="R9" s="17" t="s">
        <v>21</v>
      </c>
      <c r="S9" s="18"/>
      <c r="T9" s="18"/>
      <c r="U9" s="19"/>
      <c r="V9" s="17" t="s">
        <v>22</v>
      </c>
      <c r="W9" s="18"/>
      <c r="X9" s="18"/>
      <c r="Y9" s="18"/>
      <c r="Z9" s="19"/>
    </row>
    <row r="10" spans="1:26" ht="15.75" thickBot="1" x14ac:dyDescent="0.3">
      <c r="A10" s="22"/>
      <c r="B10" s="24"/>
      <c r="C10" s="24"/>
      <c r="D10" s="24"/>
      <c r="E10" s="24"/>
      <c r="F10" s="26"/>
      <c r="G10" s="4" t="s">
        <v>23</v>
      </c>
      <c r="H10" s="5" t="s">
        <v>24</v>
      </c>
      <c r="I10" s="5" t="s">
        <v>25</v>
      </c>
      <c r="J10" s="4" t="s">
        <v>26</v>
      </c>
      <c r="K10" s="5" t="s">
        <v>27</v>
      </c>
      <c r="L10" s="5" t="s">
        <v>24</v>
      </c>
      <c r="M10" s="6" t="s">
        <v>25</v>
      </c>
      <c r="N10" s="7" t="s">
        <v>28</v>
      </c>
      <c r="O10" s="8" t="s">
        <v>24</v>
      </c>
      <c r="P10" s="8" t="s">
        <v>25</v>
      </c>
      <c r="Q10" s="9" t="s">
        <v>26</v>
      </c>
      <c r="R10" s="4" t="s">
        <v>28</v>
      </c>
      <c r="S10" s="5" t="s">
        <v>24</v>
      </c>
      <c r="T10" s="5" t="s">
        <v>25</v>
      </c>
      <c r="U10" s="6" t="s">
        <v>26</v>
      </c>
      <c r="V10" s="10" t="s">
        <v>29</v>
      </c>
      <c r="W10" s="5" t="s">
        <v>30</v>
      </c>
      <c r="X10" s="5" t="s">
        <v>31</v>
      </c>
      <c r="Y10" s="5" t="s">
        <v>32</v>
      </c>
      <c r="Z10" s="6" t="s">
        <v>33</v>
      </c>
    </row>
    <row r="11" spans="1:26" ht="15.75" thickTop="1" x14ac:dyDescent="0.25">
      <c r="E11" t="s">
        <v>34</v>
      </c>
      <c r="G11" s="11"/>
      <c r="I11" s="12"/>
      <c r="J11" s="11"/>
      <c r="M11" s="12"/>
      <c r="N11" s="11"/>
      <c r="Q11" s="12"/>
      <c r="R11" s="11"/>
      <c r="U11" s="12"/>
      <c r="V11" s="13"/>
      <c r="W11" t="s">
        <v>180</v>
      </c>
      <c r="Z11" s="12"/>
    </row>
    <row r="12" spans="1:26" x14ac:dyDescent="0.25">
      <c r="A12" s="14"/>
      <c r="B12" s="15" t="b">
        <f t="shared" ref="B12:B75" si="0">AND(NOT(ISERROR(FIND(". ",A12))),ISNUMBER(VALUE(LEFT(A12,FIND(". ",A12)-1))))</f>
        <v>0</v>
      </c>
      <c r="C12" s="15" t="b">
        <f t="shared" ref="C12:C75" si="1">OR(AND(NOT(ISERROR(FIND("m",A13))),ISNUMBER(VALUE(LEFT(A13,FIND("m",A13)-1)))),AND(NOT(ISERROR(FIND("s",A13))),ISNUMBER(VALUE(LEFT(A13,FIND("s",A13)-1)))))</f>
        <v>0</v>
      </c>
      <c r="D12" s="15">
        <f t="shared" ref="D12:D75" si="2">IF(B12,0,IF(C12,D11+1,D11))</f>
        <v>0</v>
      </c>
      <c r="E12" s="15" t="str">
        <f>SUBSTITUTE(SUBSTITUTE(SUBSTITUTE(SUBSTITUTE(IF(B12,A12,E11),"?",""),":"," -"),"""","'"),"/","")</f>
        <v xml:space="preserve"> </v>
      </c>
      <c r="F12" s="16" t="str">
        <f>SUBSTITUTE(SUBSTITUTE(SUBSTITUTE(SUBSTITUTE(SUBSTITUTE(SUBSTITUTE(IF(C12,D12&amp;". "&amp;A12,IF(LEFT(A12,12)="Chapter Quiz",A12,"")),"?",""),":"," -"),"(Viewed)",""),"(In progress)",""),"""","'"),"/","")</f>
        <v/>
      </c>
      <c r="G12" s="11" t="str">
        <f t="shared" ref="G12:G75" si="3">IF(C12,IF(ISERROR(FIND("s",A13)),LEFT(A13,FIND("m",A13)),LEFT(A13,FIND("s",A13))),"")</f>
        <v/>
      </c>
      <c r="H12">
        <f t="shared" ref="H12:H75" si="4">IF(OR(G12="",ISERROR(FIND("m",G12))),0,VALUE(LEFT(G12,FIND("m",G12)-1)))</f>
        <v>0</v>
      </c>
      <c r="I12" s="12">
        <f t="shared" ref="I12:I75" si="5">IF(OR(G12="",ISERROR(FIND("s",G12))),0,VALUE(SUBSTITUTE(MID(G12,IF(ISERROR(FIND("m",G12)), 0,FIND("m",G12))+1,LEN(G12)),"s","")))</f>
        <v>0</v>
      </c>
      <c r="J12" s="11">
        <f t="shared" ref="J12:J44" si="6">J11+(H12*60+I12)</f>
        <v>0</v>
      </c>
      <c r="K12">
        <f t="shared" ref="K12:K75" si="7">INT(J12/60/60)</f>
        <v>0</v>
      </c>
      <c r="L12">
        <f t="shared" ref="L12:L75" si="8">INT((J12-(K12*60*60))/60)</f>
        <v>0</v>
      </c>
      <c r="M12" s="12">
        <f t="shared" ref="M12:M75" si="9">J12-(((K12*60)+L12)*60)</f>
        <v>0</v>
      </c>
      <c r="N12" s="11">
        <v>0</v>
      </c>
      <c r="O12">
        <v>0</v>
      </c>
      <c r="P12">
        <v>0</v>
      </c>
      <c r="Q12" s="12">
        <f t="shared" ref="Q12:Q75" si="10">(((N12*60)+O12)*60)+P12</f>
        <v>0</v>
      </c>
      <c r="R12" s="11">
        <f t="shared" ref="R12:R75" si="11">INT(U12/60/60)</f>
        <v>0</v>
      </c>
      <c r="S12">
        <f t="shared" ref="S12:S75" si="12">INT((U12-(R12*60*60))/60)</f>
        <v>0</v>
      </c>
      <c r="T12">
        <f t="shared" ref="T12:T75" si="13">U12-(((R12*60)+S12)*60)</f>
        <v>0</v>
      </c>
      <c r="U12" s="12">
        <f t="shared" ref="U12:U75" si="14">((H12*60)+I12)+Q12</f>
        <v>0</v>
      </c>
      <c r="V12" s="13">
        <v>45107</v>
      </c>
      <c r="Z12" s="12"/>
    </row>
    <row r="13" spans="1:26" x14ac:dyDescent="0.25">
      <c r="A13" s="14"/>
      <c r="B13" s="15" t="b">
        <f t="shared" si="0"/>
        <v>0</v>
      </c>
      <c r="C13" s="15" t="b">
        <f t="shared" si="1"/>
        <v>0</v>
      </c>
      <c r="D13" s="15">
        <f t="shared" si="2"/>
        <v>0</v>
      </c>
      <c r="E13" s="15" t="str">
        <f t="shared" ref="E13:E76" si="15">SUBSTITUTE(SUBSTITUTE(SUBSTITUTE(SUBSTITUTE(IF(B13,A13,E12),"?",""),":"," -"),"""","'"),"/","")</f>
        <v xml:space="preserve"> </v>
      </c>
      <c r="F13" s="16" t="str">
        <f t="shared" ref="F13:F76" si="16">SUBSTITUTE(SUBSTITUTE(SUBSTITUTE(SUBSTITUTE(SUBSTITUTE(SUBSTITUTE(IF(C13,D13&amp;". "&amp;A13,IF(LEFT(A13,12)="Chapter Quiz",A13,"")),"?",""),":"," -"),"(Viewed)",""),"(In progress)",""),"""","'"),"/","")</f>
        <v/>
      </c>
      <c r="G13" s="11" t="str">
        <f t="shared" si="3"/>
        <v/>
      </c>
      <c r="H13">
        <f t="shared" si="4"/>
        <v>0</v>
      </c>
      <c r="I13" s="12">
        <f t="shared" si="5"/>
        <v>0</v>
      </c>
      <c r="J13" s="11">
        <f t="shared" si="6"/>
        <v>0</v>
      </c>
      <c r="K13">
        <f t="shared" si="7"/>
        <v>0</v>
      </c>
      <c r="L13">
        <f t="shared" si="8"/>
        <v>0</v>
      </c>
      <c r="M13" s="12">
        <f t="shared" si="9"/>
        <v>0</v>
      </c>
      <c r="N13" s="11">
        <f t="shared" ref="N13:P52" si="17">R12</f>
        <v>0</v>
      </c>
      <c r="O13">
        <f t="shared" si="17"/>
        <v>0</v>
      </c>
      <c r="P13">
        <f t="shared" si="17"/>
        <v>0</v>
      </c>
      <c r="Q13" s="12">
        <f t="shared" si="10"/>
        <v>0</v>
      </c>
      <c r="R13" s="11">
        <f t="shared" si="11"/>
        <v>0</v>
      </c>
      <c r="S13">
        <f t="shared" si="12"/>
        <v>0</v>
      </c>
      <c r="T13">
        <f t="shared" si="13"/>
        <v>0</v>
      </c>
      <c r="U13" s="12">
        <f t="shared" si="14"/>
        <v>0</v>
      </c>
      <c r="V13" s="13"/>
      <c r="Z13" s="12"/>
    </row>
    <row r="14" spans="1:26" x14ac:dyDescent="0.25">
      <c r="A14" t="s">
        <v>129</v>
      </c>
      <c r="B14" s="15" t="b">
        <f t="shared" si="0"/>
        <v>1</v>
      </c>
      <c r="C14" s="15" t="b">
        <f t="shared" si="1"/>
        <v>0</v>
      </c>
      <c r="D14" s="15">
        <f t="shared" si="2"/>
        <v>0</v>
      </c>
      <c r="E14" s="15" t="str">
        <f t="shared" si="15"/>
        <v>0. Introduction</v>
      </c>
      <c r="F14" s="16" t="str">
        <f t="shared" si="16"/>
        <v/>
      </c>
      <c r="G14" s="11" t="str">
        <f t="shared" si="3"/>
        <v/>
      </c>
      <c r="H14">
        <f t="shared" si="4"/>
        <v>0</v>
      </c>
      <c r="I14" s="12">
        <f t="shared" si="5"/>
        <v>0</v>
      </c>
      <c r="J14" s="11">
        <f t="shared" si="6"/>
        <v>0</v>
      </c>
      <c r="K14">
        <f t="shared" si="7"/>
        <v>0</v>
      </c>
      <c r="L14">
        <f t="shared" si="8"/>
        <v>0</v>
      </c>
      <c r="M14" s="12">
        <f t="shared" si="9"/>
        <v>0</v>
      </c>
      <c r="N14" s="11">
        <f t="shared" si="17"/>
        <v>0</v>
      </c>
      <c r="O14">
        <f t="shared" si="17"/>
        <v>0</v>
      </c>
      <c r="P14">
        <f t="shared" si="17"/>
        <v>0</v>
      </c>
      <c r="Q14" s="12">
        <f t="shared" si="10"/>
        <v>0</v>
      </c>
      <c r="R14" s="11">
        <f t="shared" si="11"/>
        <v>0</v>
      </c>
      <c r="S14">
        <f t="shared" si="12"/>
        <v>0</v>
      </c>
      <c r="T14">
        <f t="shared" si="13"/>
        <v>0</v>
      </c>
      <c r="U14" s="12">
        <f t="shared" si="14"/>
        <v>0</v>
      </c>
      <c r="V14" s="13"/>
      <c r="W14" t="str">
        <f t="shared" ref="W14" si="18">IF(F14="","","Y:\TempRecording\Learning Git and GitHub\"&amp;E14&amp;"\0"&amp;F14&amp;".mkv")</f>
        <v/>
      </c>
      <c r="Z14" s="12"/>
    </row>
    <row r="15" spans="1:26" x14ac:dyDescent="0.25">
      <c r="A15" s="14"/>
      <c r="B15" s="15" t="b">
        <f t="shared" si="0"/>
        <v>0</v>
      </c>
      <c r="C15" s="15" t="b">
        <f t="shared" si="1"/>
        <v>0</v>
      </c>
      <c r="D15" s="15">
        <f t="shared" si="2"/>
        <v>0</v>
      </c>
      <c r="E15" s="15" t="str">
        <f t="shared" si="15"/>
        <v>0. Introduction</v>
      </c>
      <c r="F15" s="16" t="str">
        <f t="shared" si="16"/>
        <v/>
      </c>
      <c r="G15" s="11" t="str">
        <f t="shared" si="3"/>
        <v/>
      </c>
      <c r="H15">
        <f t="shared" si="4"/>
        <v>0</v>
      </c>
      <c r="I15" s="12">
        <f t="shared" si="5"/>
        <v>0</v>
      </c>
      <c r="J15" s="11">
        <f t="shared" si="6"/>
        <v>0</v>
      </c>
      <c r="K15">
        <f t="shared" si="7"/>
        <v>0</v>
      </c>
      <c r="L15">
        <f t="shared" si="8"/>
        <v>0</v>
      </c>
      <c r="M15" s="12">
        <f t="shared" si="9"/>
        <v>0</v>
      </c>
      <c r="N15" s="11">
        <f t="shared" si="17"/>
        <v>0</v>
      </c>
      <c r="O15">
        <f t="shared" si="17"/>
        <v>0</v>
      </c>
      <c r="P15">
        <f t="shared" si="17"/>
        <v>0</v>
      </c>
      <c r="Q15" s="12">
        <f t="shared" si="10"/>
        <v>0</v>
      </c>
      <c r="R15" s="11">
        <f t="shared" si="11"/>
        <v>0</v>
      </c>
      <c r="S15">
        <f t="shared" si="12"/>
        <v>0</v>
      </c>
      <c r="T15">
        <f t="shared" si="13"/>
        <v>0</v>
      </c>
      <c r="U15" s="12">
        <f t="shared" si="14"/>
        <v>0</v>
      </c>
      <c r="V15" s="13"/>
      <c r="W15" t="str">
        <f>IF(F15="","",$W$11&amp;"\"&amp;E15&amp;"\0"&amp;F15&amp;".mkv")</f>
        <v/>
      </c>
      <c r="Z15" s="12"/>
    </row>
    <row r="16" spans="1:26" x14ac:dyDescent="0.25">
      <c r="A16" s="14" t="s">
        <v>36</v>
      </c>
      <c r="B16" s="15" t="b">
        <f t="shared" si="0"/>
        <v>0</v>
      </c>
      <c r="C16" s="15" t="b">
        <f t="shared" si="1"/>
        <v>1</v>
      </c>
      <c r="D16" s="15">
        <f t="shared" si="2"/>
        <v>1</v>
      </c>
      <c r="E16" s="15" t="str">
        <f t="shared" si="15"/>
        <v>0. Introduction</v>
      </c>
      <c r="F16" s="16" t="str">
        <f t="shared" si="16"/>
        <v>1. The secret to nailing your C# interview</v>
      </c>
      <c r="G16" s="11" t="str">
        <f t="shared" si="3"/>
        <v>1m 25s</v>
      </c>
      <c r="H16">
        <f t="shared" si="4"/>
        <v>1</v>
      </c>
      <c r="I16" s="12">
        <f t="shared" si="5"/>
        <v>25</v>
      </c>
      <c r="J16" s="11">
        <f t="shared" si="6"/>
        <v>85</v>
      </c>
      <c r="K16">
        <f t="shared" si="7"/>
        <v>0</v>
      </c>
      <c r="L16">
        <f t="shared" si="8"/>
        <v>1</v>
      </c>
      <c r="M16" s="12">
        <f t="shared" si="9"/>
        <v>25</v>
      </c>
      <c r="N16" s="11">
        <f t="shared" si="17"/>
        <v>0</v>
      </c>
      <c r="O16">
        <f t="shared" si="17"/>
        <v>0</v>
      </c>
      <c r="P16">
        <v>3</v>
      </c>
      <c r="Q16" s="12">
        <f t="shared" si="10"/>
        <v>3</v>
      </c>
      <c r="R16" s="11">
        <f t="shared" si="11"/>
        <v>0</v>
      </c>
      <c r="S16">
        <f t="shared" si="12"/>
        <v>1</v>
      </c>
      <c r="T16">
        <f t="shared" si="13"/>
        <v>28</v>
      </c>
      <c r="U16" s="12">
        <f t="shared" si="14"/>
        <v>88</v>
      </c>
      <c r="V16" s="13"/>
      <c r="W16" t="str">
        <f t="shared" ref="W16:W79" si="19">IF(F16="","",$W$11&amp;"\"&amp;E16&amp;"\0"&amp;F16&amp;".mkv")</f>
        <v>V:\Tutorials\Raw\Nail Your C# Interview\0. Introduction\01. The secret to nailing your C# interview.mkv</v>
      </c>
      <c r="Z16" s="12"/>
    </row>
    <row r="17" spans="1:26" x14ac:dyDescent="0.25">
      <c r="A17" s="14" t="s">
        <v>37</v>
      </c>
      <c r="B17" s="15" t="b">
        <f t="shared" si="0"/>
        <v>0</v>
      </c>
      <c r="C17" s="15" t="b">
        <f t="shared" si="1"/>
        <v>0</v>
      </c>
      <c r="D17" s="15">
        <f t="shared" si="2"/>
        <v>1</v>
      </c>
      <c r="E17" s="15" t="str">
        <f t="shared" si="15"/>
        <v>0. Introduction</v>
      </c>
      <c r="F17" s="16" t="str">
        <f t="shared" si="16"/>
        <v/>
      </c>
      <c r="G17" s="11" t="str">
        <f t="shared" si="3"/>
        <v/>
      </c>
      <c r="H17">
        <f t="shared" si="4"/>
        <v>0</v>
      </c>
      <c r="I17" s="12">
        <f t="shared" si="5"/>
        <v>0</v>
      </c>
      <c r="J17" s="11">
        <f t="shared" si="6"/>
        <v>85</v>
      </c>
      <c r="K17">
        <f t="shared" si="7"/>
        <v>0</v>
      </c>
      <c r="L17">
        <f t="shared" si="8"/>
        <v>1</v>
      </c>
      <c r="M17" s="12">
        <f t="shared" si="9"/>
        <v>25</v>
      </c>
      <c r="N17" s="11">
        <f t="shared" si="17"/>
        <v>0</v>
      </c>
      <c r="O17">
        <f t="shared" si="17"/>
        <v>1</v>
      </c>
      <c r="P17">
        <f t="shared" si="17"/>
        <v>28</v>
      </c>
      <c r="Q17" s="12">
        <f t="shared" si="10"/>
        <v>88</v>
      </c>
      <c r="R17" s="11">
        <f t="shared" si="11"/>
        <v>0</v>
      </c>
      <c r="S17">
        <f t="shared" si="12"/>
        <v>1</v>
      </c>
      <c r="T17">
        <f t="shared" si="13"/>
        <v>28</v>
      </c>
      <c r="U17" s="12">
        <f t="shared" si="14"/>
        <v>88</v>
      </c>
      <c r="V17" s="13"/>
      <c r="W17" t="str">
        <f t="shared" si="19"/>
        <v/>
      </c>
      <c r="Z17" s="12"/>
    </row>
    <row r="18" spans="1:26" x14ac:dyDescent="0.25">
      <c r="A18" s="14" t="s">
        <v>38</v>
      </c>
      <c r="B18" s="15" t="b">
        <f t="shared" si="0"/>
        <v>0</v>
      </c>
      <c r="C18" s="15" t="b">
        <f t="shared" si="1"/>
        <v>0</v>
      </c>
      <c r="D18" s="15">
        <f t="shared" si="2"/>
        <v>1</v>
      </c>
      <c r="E18" s="15" t="str">
        <f t="shared" si="15"/>
        <v>0. Introduction</v>
      </c>
      <c r="F18" s="16" t="str">
        <f t="shared" si="16"/>
        <v/>
      </c>
      <c r="G18" s="11" t="str">
        <f t="shared" si="3"/>
        <v/>
      </c>
      <c r="H18">
        <f t="shared" si="4"/>
        <v>0</v>
      </c>
      <c r="I18" s="12">
        <f t="shared" si="5"/>
        <v>0</v>
      </c>
      <c r="J18" s="11">
        <f t="shared" si="6"/>
        <v>85</v>
      </c>
      <c r="K18">
        <f t="shared" si="7"/>
        <v>0</v>
      </c>
      <c r="L18">
        <f t="shared" si="8"/>
        <v>1</v>
      </c>
      <c r="M18" s="12">
        <f t="shared" si="9"/>
        <v>25</v>
      </c>
      <c r="N18" s="11">
        <f t="shared" si="17"/>
        <v>0</v>
      </c>
      <c r="O18">
        <f t="shared" si="17"/>
        <v>1</v>
      </c>
      <c r="P18">
        <f t="shared" si="17"/>
        <v>28</v>
      </c>
      <c r="Q18" s="12">
        <f t="shared" si="10"/>
        <v>88</v>
      </c>
      <c r="R18" s="11">
        <f t="shared" si="11"/>
        <v>0</v>
      </c>
      <c r="S18">
        <f t="shared" si="12"/>
        <v>1</v>
      </c>
      <c r="T18">
        <f t="shared" si="13"/>
        <v>28</v>
      </c>
      <c r="U18" s="12">
        <f t="shared" si="14"/>
        <v>88</v>
      </c>
      <c r="V18" s="13"/>
      <c r="W18" t="str">
        <f t="shared" si="19"/>
        <v/>
      </c>
      <c r="Z18" s="12"/>
    </row>
    <row r="19" spans="1:26" x14ac:dyDescent="0.25">
      <c r="A19" s="14" t="s">
        <v>39</v>
      </c>
      <c r="B19" s="15" t="b">
        <f t="shared" si="0"/>
        <v>0</v>
      </c>
      <c r="C19" s="15" t="b">
        <f t="shared" si="1"/>
        <v>1</v>
      </c>
      <c r="D19" s="15">
        <f t="shared" si="2"/>
        <v>2</v>
      </c>
      <c r="E19" s="15" t="str">
        <f t="shared" si="15"/>
        <v>0. Introduction</v>
      </c>
      <c r="F19" s="16" t="str">
        <f t="shared" si="16"/>
        <v>2. Understand the different types of technical interviews</v>
      </c>
      <c r="G19" s="11" t="str">
        <f t="shared" si="3"/>
        <v>2m 7s</v>
      </c>
      <c r="H19">
        <f t="shared" si="4"/>
        <v>2</v>
      </c>
      <c r="I19" s="12">
        <f t="shared" si="5"/>
        <v>7</v>
      </c>
      <c r="J19" s="11">
        <f t="shared" si="6"/>
        <v>212</v>
      </c>
      <c r="K19">
        <f t="shared" si="7"/>
        <v>0</v>
      </c>
      <c r="L19">
        <f t="shared" si="8"/>
        <v>3</v>
      </c>
      <c r="M19" s="12">
        <f t="shared" si="9"/>
        <v>32</v>
      </c>
      <c r="N19" s="11">
        <f t="shared" si="17"/>
        <v>0</v>
      </c>
      <c r="O19">
        <f t="shared" si="17"/>
        <v>1</v>
      </c>
      <c r="P19">
        <f t="shared" si="17"/>
        <v>28</v>
      </c>
      <c r="Q19" s="12">
        <f t="shared" si="10"/>
        <v>88</v>
      </c>
      <c r="R19" s="11">
        <f t="shared" si="11"/>
        <v>0</v>
      </c>
      <c r="S19">
        <f t="shared" si="12"/>
        <v>3</v>
      </c>
      <c r="T19">
        <f t="shared" si="13"/>
        <v>35</v>
      </c>
      <c r="U19" s="12">
        <f t="shared" si="14"/>
        <v>215</v>
      </c>
      <c r="V19" s="13"/>
      <c r="W19" t="str">
        <f t="shared" si="19"/>
        <v>V:\Tutorials\Raw\Nail Your C# Interview\0. Introduction\02. Understand the different types of technical interviews.mkv</v>
      </c>
      <c r="Z19" s="12"/>
    </row>
    <row r="20" spans="1:26" x14ac:dyDescent="0.25">
      <c r="A20" s="14" t="s">
        <v>40</v>
      </c>
      <c r="B20" s="15" t="b">
        <f t="shared" si="0"/>
        <v>0</v>
      </c>
      <c r="C20" s="15" t="b">
        <f t="shared" si="1"/>
        <v>0</v>
      </c>
      <c r="D20" s="15">
        <f t="shared" si="2"/>
        <v>2</v>
      </c>
      <c r="E20" s="15" t="str">
        <f t="shared" si="15"/>
        <v>0. Introduction</v>
      </c>
      <c r="F20" s="16" t="str">
        <f t="shared" si="16"/>
        <v/>
      </c>
      <c r="G20" s="11" t="str">
        <f t="shared" si="3"/>
        <v/>
      </c>
      <c r="H20">
        <f t="shared" si="4"/>
        <v>0</v>
      </c>
      <c r="I20" s="12">
        <f t="shared" si="5"/>
        <v>0</v>
      </c>
      <c r="J20" s="11">
        <f t="shared" si="6"/>
        <v>212</v>
      </c>
      <c r="K20">
        <f t="shared" si="7"/>
        <v>0</v>
      </c>
      <c r="L20">
        <f t="shared" si="8"/>
        <v>3</v>
      </c>
      <c r="M20" s="12">
        <f t="shared" si="9"/>
        <v>32</v>
      </c>
      <c r="N20" s="11">
        <f t="shared" si="17"/>
        <v>0</v>
      </c>
      <c r="O20">
        <f t="shared" si="17"/>
        <v>3</v>
      </c>
      <c r="P20">
        <f t="shared" si="17"/>
        <v>35</v>
      </c>
      <c r="Q20" s="12">
        <f t="shared" si="10"/>
        <v>215</v>
      </c>
      <c r="R20" s="11">
        <f t="shared" si="11"/>
        <v>0</v>
      </c>
      <c r="S20">
        <f t="shared" si="12"/>
        <v>3</v>
      </c>
      <c r="T20">
        <f t="shared" si="13"/>
        <v>35</v>
      </c>
      <c r="U20" s="12">
        <f t="shared" si="14"/>
        <v>215</v>
      </c>
      <c r="V20" s="13"/>
      <c r="W20" t="str">
        <f t="shared" si="19"/>
        <v/>
      </c>
      <c r="Z20" s="12"/>
    </row>
    <row r="21" spans="1:26" x14ac:dyDescent="0.25">
      <c r="A21" s="14" t="s">
        <v>38</v>
      </c>
      <c r="B21" s="15" t="b">
        <f t="shared" si="0"/>
        <v>0</v>
      </c>
      <c r="C21" s="15" t="b">
        <f t="shared" si="1"/>
        <v>0</v>
      </c>
      <c r="D21" s="15">
        <f t="shared" si="2"/>
        <v>2</v>
      </c>
      <c r="E21" s="15" t="str">
        <f t="shared" si="15"/>
        <v>0. Introduction</v>
      </c>
      <c r="F21" s="16" t="str">
        <f t="shared" si="16"/>
        <v/>
      </c>
      <c r="G21" s="11" t="str">
        <f t="shared" si="3"/>
        <v/>
      </c>
      <c r="H21">
        <f t="shared" si="4"/>
        <v>0</v>
      </c>
      <c r="I21" s="12">
        <f t="shared" si="5"/>
        <v>0</v>
      </c>
      <c r="J21" s="11">
        <f t="shared" si="6"/>
        <v>212</v>
      </c>
      <c r="K21">
        <f t="shared" si="7"/>
        <v>0</v>
      </c>
      <c r="L21">
        <f t="shared" si="8"/>
        <v>3</v>
      </c>
      <c r="M21" s="12">
        <f t="shared" si="9"/>
        <v>32</v>
      </c>
      <c r="N21" s="11">
        <f t="shared" si="17"/>
        <v>0</v>
      </c>
      <c r="O21">
        <f t="shared" si="17"/>
        <v>3</v>
      </c>
      <c r="P21">
        <f t="shared" si="17"/>
        <v>35</v>
      </c>
      <c r="Q21" s="12">
        <f t="shared" si="10"/>
        <v>215</v>
      </c>
      <c r="R21" s="11">
        <f t="shared" si="11"/>
        <v>0</v>
      </c>
      <c r="S21">
        <f t="shared" si="12"/>
        <v>3</v>
      </c>
      <c r="T21">
        <f t="shared" si="13"/>
        <v>35</v>
      </c>
      <c r="U21" s="12">
        <f t="shared" si="14"/>
        <v>215</v>
      </c>
      <c r="V21" s="13"/>
      <c r="W21" t="str">
        <f t="shared" si="19"/>
        <v/>
      </c>
      <c r="Z21" s="12"/>
    </row>
    <row r="22" spans="1:26" x14ac:dyDescent="0.25">
      <c r="A22" s="14" t="s">
        <v>41</v>
      </c>
      <c r="B22" s="15" t="b">
        <f t="shared" si="0"/>
        <v>0</v>
      </c>
      <c r="C22" s="15" t="b">
        <f t="shared" si="1"/>
        <v>1</v>
      </c>
      <c r="D22" s="15">
        <f t="shared" si="2"/>
        <v>3</v>
      </c>
      <c r="E22" s="15" t="str">
        <f t="shared" si="15"/>
        <v>0. Introduction</v>
      </c>
      <c r="F22" s="16" t="str">
        <f t="shared" si="16"/>
        <v>3. Get ready for your technical interview</v>
      </c>
      <c r="G22" s="11" t="str">
        <f t="shared" si="3"/>
        <v>1m</v>
      </c>
      <c r="H22">
        <f t="shared" si="4"/>
        <v>1</v>
      </c>
      <c r="I22" s="12">
        <f t="shared" si="5"/>
        <v>0</v>
      </c>
      <c r="J22" s="11">
        <f t="shared" si="6"/>
        <v>272</v>
      </c>
      <c r="K22">
        <f t="shared" si="7"/>
        <v>0</v>
      </c>
      <c r="L22">
        <f t="shared" si="8"/>
        <v>4</v>
      </c>
      <c r="M22" s="12">
        <f t="shared" si="9"/>
        <v>32</v>
      </c>
      <c r="N22" s="11">
        <f t="shared" si="17"/>
        <v>0</v>
      </c>
      <c r="O22">
        <f t="shared" si="17"/>
        <v>3</v>
      </c>
      <c r="P22">
        <f t="shared" si="17"/>
        <v>35</v>
      </c>
      <c r="Q22" s="12">
        <f t="shared" si="10"/>
        <v>215</v>
      </c>
      <c r="R22" s="11">
        <f t="shared" si="11"/>
        <v>0</v>
      </c>
      <c r="S22">
        <f t="shared" si="12"/>
        <v>4</v>
      </c>
      <c r="T22">
        <f t="shared" si="13"/>
        <v>35</v>
      </c>
      <c r="U22" s="12">
        <f t="shared" si="14"/>
        <v>275</v>
      </c>
      <c r="V22" s="13"/>
      <c r="W22" t="str">
        <f t="shared" si="19"/>
        <v>V:\Tutorials\Raw\Nail Your C# Interview\0. Introduction\03. Get ready for your technical interview.mkv</v>
      </c>
      <c r="Z22" s="12"/>
    </row>
    <row r="23" spans="1:26" x14ac:dyDescent="0.25">
      <c r="A23" s="14" t="s">
        <v>42</v>
      </c>
      <c r="B23" s="15" t="b">
        <f t="shared" si="0"/>
        <v>0</v>
      </c>
      <c r="C23" s="15" t="b">
        <f t="shared" si="1"/>
        <v>0</v>
      </c>
      <c r="D23" s="15">
        <f t="shared" si="2"/>
        <v>3</v>
      </c>
      <c r="E23" s="15" t="str">
        <f t="shared" si="15"/>
        <v>0. Introduction</v>
      </c>
      <c r="F23" s="16" t="str">
        <f t="shared" si="16"/>
        <v/>
      </c>
      <c r="G23" s="11" t="str">
        <f t="shared" si="3"/>
        <v/>
      </c>
      <c r="H23">
        <f t="shared" si="4"/>
        <v>0</v>
      </c>
      <c r="I23" s="12">
        <f t="shared" si="5"/>
        <v>0</v>
      </c>
      <c r="J23" s="11">
        <f t="shared" si="6"/>
        <v>272</v>
      </c>
      <c r="K23">
        <f t="shared" si="7"/>
        <v>0</v>
      </c>
      <c r="L23">
        <f t="shared" si="8"/>
        <v>4</v>
      </c>
      <c r="M23" s="12">
        <f t="shared" si="9"/>
        <v>32</v>
      </c>
      <c r="N23" s="11">
        <f t="shared" si="17"/>
        <v>0</v>
      </c>
      <c r="O23">
        <f t="shared" si="17"/>
        <v>4</v>
      </c>
      <c r="P23">
        <f t="shared" si="17"/>
        <v>35</v>
      </c>
      <c r="Q23" s="12">
        <f t="shared" si="10"/>
        <v>275</v>
      </c>
      <c r="R23" s="11">
        <f t="shared" si="11"/>
        <v>0</v>
      </c>
      <c r="S23">
        <f t="shared" si="12"/>
        <v>4</v>
      </c>
      <c r="T23">
        <f t="shared" si="13"/>
        <v>35</v>
      </c>
      <c r="U23" s="12">
        <f t="shared" si="14"/>
        <v>275</v>
      </c>
      <c r="V23" s="13"/>
      <c r="W23" t="str">
        <f t="shared" si="19"/>
        <v/>
      </c>
      <c r="Z23" s="12"/>
    </row>
    <row r="24" spans="1:26" x14ac:dyDescent="0.25">
      <c r="A24" s="14" t="s">
        <v>38</v>
      </c>
      <c r="B24" s="15" t="b">
        <f t="shared" si="0"/>
        <v>0</v>
      </c>
      <c r="C24" s="15" t="b">
        <f t="shared" si="1"/>
        <v>0</v>
      </c>
      <c r="D24" s="15">
        <f t="shared" si="2"/>
        <v>3</v>
      </c>
      <c r="E24" s="15" t="str">
        <f t="shared" si="15"/>
        <v>0. Introduction</v>
      </c>
      <c r="F24" s="16" t="str">
        <f t="shared" si="16"/>
        <v/>
      </c>
      <c r="G24" s="11" t="str">
        <f t="shared" si="3"/>
        <v/>
      </c>
      <c r="H24">
        <f t="shared" si="4"/>
        <v>0</v>
      </c>
      <c r="I24" s="12">
        <f t="shared" si="5"/>
        <v>0</v>
      </c>
      <c r="J24" s="11">
        <f t="shared" si="6"/>
        <v>272</v>
      </c>
      <c r="K24">
        <f t="shared" si="7"/>
        <v>0</v>
      </c>
      <c r="L24">
        <f t="shared" si="8"/>
        <v>4</v>
      </c>
      <c r="M24" s="12">
        <f t="shared" si="9"/>
        <v>32</v>
      </c>
      <c r="N24" s="11">
        <f t="shared" si="17"/>
        <v>0</v>
      </c>
      <c r="O24">
        <f t="shared" si="17"/>
        <v>4</v>
      </c>
      <c r="P24">
        <f t="shared" si="17"/>
        <v>35</v>
      </c>
      <c r="Q24" s="12">
        <f t="shared" si="10"/>
        <v>275</v>
      </c>
      <c r="R24" s="11">
        <f t="shared" si="11"/>
        <v>0</v>
      </c>
      <c r="S24">
        <f t="shared" si="12"/>
        <v>4</v>
      </c>
      <c r="T24">
        <f t="shared" si="13"/>
        <v>35</v>
      </c>
      <c r="U24" s="12">
        <f t="shared" si="14"/>
        <v>275</v>
      </c>
      <c r="V24" s="13"/>
      <c r="W24" t="str">
        <f t="shared" si="19"/>
        <v/>
      </c>
      <c r="Z24" s="12"/>
    </row>
    <row r="25" spans="1:26" x14ac:dyDescent="0.25">
      <c r="A25" s="14" t="s">
        <v>43</v>
      </c>
      <c r="B25" s="15" t="b">
        <f t="shared" si="0"/>
        <v>0</v>
      </c>
      <c r="C25" s="15" t="b">
        <f t="shared" si="1"/>
        <v>1</v>
      </c>
      <c r="D25" s="15">
        <f t="shared" si="2"/>
        <v>4</v>
      </c>
      <c r="E25" s="15" t="str">
        <f t="shared" si="15"/>
        <v>0. Introduction</v>
      </c>
      <c r="F25" s="16" t="str">
        <f t="shared" si="16"/>
        <v>4. How to use CoderPad</v>
      </c>
      <c r="G25" s="11" t="str">
        <f t="shared" si="3"/>
        <v>2m 11s</v>
      </c>
      <c r="H25">
        <f t="shared" si="4"/>
        <v>2</v>
      </c>
      <c r="I25" s="12">
        <f t="shared" si="5"/>
        <v>11</v>
      </c>
      <c r="J25" s="11">
        <f t="shared" si="6"/>
        <v>403</v>
      </c>
      <c r="K25">
        <f t="shared" si="7"/>
        <v>0</v>
      </c>
      <c r="L25">
        <f t="shared" si="8"/>
        <v>6</v>
      </c>
      <c r="M25" s="12">
        <f t="shared" si="9"/>
        <v>43</v>
      </c>
      <c r="N25" s="11">
        <f t="shared" si="17"/>
        <v>0</v>
      </c>
      <c r="O25">
        <f t="shared" si="17"/>
        <v>4</v>
      </c>
      <c r="P25">
        <f t="shared" si="17"/>
        <v>35</v>
      </c>
      <c r="Q25" s="12">
        <f t="shared" si="10"/>
        <v>275</v>
      </c>
      <c r="R25" s="11">
        <f t="shared" si="11"/>
        <v>0</v>
      </c>
      <c r="S25">
        <f t="shared" si="12"/>
        <v>6</v>
      </c>
      <c r="T25">
        <f t="shared" si="13"/>
        <v>46</v>
      </c>
      <c r="U25" s="12">
        <f t="shared" si="14"/>
        <v>406</v>
      </c>
      <c r="V25" s="13"/>
      <c r="W25" t="str">
        <f t="shared" si="19"/>
        <v>V:\Tutorials\Raw\Nail Your C# Interview\0. Introduction\04. How to use CoderPad.mkv</v>
      </c>
      <c r="Z25" s="12"/>
    </row>
    <row r="26" spans="1:26" x14ac:dyDescent="0.25">
      <c r="A26" s="14" t="s">
        <v>44</v>
      </c>
      <c r="B26" s="15" t="b">
        <f t="shared" si="0"/>
        <v>0</v>
      </c>
      <c r="C26" s="15" t="b">
        <f t="shared" si="1"/>
        <v>0</v>
      </c>
      <c r="D26" s="15">
        <f t="shared" si="2"/>
        <v>4</v>
      </c>
      <c r="E26" s="15" t="str">
        <f t="shared" si="15"/>
        <v>0. Introduction</v>
      </c>
      <c r="F26" s="16" t="str">
        <f t="shared" si="16"/>
        <v/>
      </c>
      <c r="G26" s="11" t="str">
        <f t="shared" si="3"/>
        <v/>
      </c>
      <c r="H26">
        <f t="shared" si="4"/>
        <v>0</v>
      </c>
      <c r="I26" s="12">
        <f t="shared" si="5"/>
        <v>0</v>
      </c>
      <c r="J26" s="11">
        <f t="shared" si="6"/>
        <v>403</v>
      </c>
      <c r="K26">
        <f t="shared" si="7"/>
        <v>0</v>
      </c>
      <c r="L26">
        <f t="shared" si="8"/>
        <v>6</v>
      </c>
      <c r="M26" s="12">
        <f t="shared" si="9"/>
        <v>43</v>
      </c>
      <c r="N26" s="11">
        <f t="shared" si="17"/>
        <v>0</v>
      </c>
      <c r="O26">
        <f t="shared" si="17"/>
        <v>6</v>
      </c>
      <c r="P26">
        <f t="shared" si="17"/>
        <v>46</v>
      </c>
      <c r="Q26" s="12">
        <f t="shared" si="10"/>
        <v>406</v>
      </c>
      <c r="R26" s="11">
        <f t="shared" si="11"/>
        <v>0</v>
      </c>
      <c r="S26">
        <f t="shared" si="12"/>
        <v>6</v>
      </c>
      <c r="T26">
        <f t="shared" si="13"/>
        <v>46</v>
      </c>
      <c r="U26" s="12">
        <f t="shared" si="14"/>
        <v>406</v>
      </c>
      <c r="V26" s="13"/>
      <c r="W26" t="str">
        <f t="shared" si="19"/>
        <v/>
      </c>
      <c r="Z26" s="12"/>
    </row>
    <row r="27" spans="1:26" x14ac:dyDescent="0.25">
      <c r="A27" s="14" t="s">
        <v>38</v>
      </c>
      <c r="B27" s="15" t="b">
        <f t="shared" si="0"/>
        <v>0</v>
      </c>
      <c r="C27" s="15" t="b">
        <f t="shared" si="1"/>
        <v>0</v>
      </c>
      <c r="D27" s="15">
        <f t="shared" si="2"/>
        <v>4</v>
      </c>
      <c r="E27" s="15" t="str">
        <f t="shared" si="15"/>
        <v>0. Introduction</v>
      </c>
      <c r="F27" s="16" t="str">
        <f t="shared" si="16"/>
        <v/>
      </c>
      <c r="G27" s="11" t="str">
        <f t="shared" si="3"/>
        <v/>
      </c>
      <c r="H27">
        <f t="shared" si="4"/>
        <v>0</v>
      </c>
      <c r="I27" s="12">
        <f t="shared" si="5"/>
        <v>0</v>
      </c>
      <c r="J27" s="11">
        <f t="shared" si="6"/>
        <v>403</v>
      </c>
      <c r="K27">
        <f t="shared" si="7"/>
        <v>0</v>
      </c>
      <c r="L27">
        <f t="shared" si="8"/>
        <v>6</v>
      </c>
      <c r="M27" s="12">
        <f t="shared" si="9"/>
        <v>43</v>
      </c>
      <c r="N27" s="11">
        <f t="shared" si="17"/>
        <v>0</v>
      </c>
      <c r="O27">
        <f t="shared" si="17"/>
        <v>6</v>
      </c>
      <c r="P27">
        <f t="shared" si="17"/>
        <v>46</v>
      </c>
      <c r="Q27" s="12">
        <f t="shared" si="10"/>
        <v>406</v>
      </c>
      <c r="R27" s="11">
        <f t="shared" si="11"/>
        <v>0</v>
      </c>
      <c r="S27">
        <f t="shared" si="12"/>
        <v>6</v>
      </c>
      <c r="T27">
        <f t="shared" si="13"/>
        <v>46</v>
      </c>
      <c r="U27" s="12">
        <f t="shared" si="14"/>
        <v>406</v>
      </c>
      <c r="V27" s="13"/>
      <c r="W27" t="str">
        <f t="shared" si="19"/>
        <v/>
      </c>
      <c r="Z27" s="12"/>
    </row>
    <row r="28" spans="1:26" x14ac:dyDescent="0.25">
      <c r="A28" s="14" t="s">
        <v>45</v>
      </c>
      <c r="B28" s="15" t="b">
        <f t="shared" si="0"/>
        <v>0</v>
      </c>
      <c r="C28" s="15" t="b">
        <f t="shared" si="1"/>
        <v>0</v>
      </c>
      <c r="D28" s="15">
        <f t="shared" si="2"/>
        <v>4</v>
      </c>
      <c r="E28" s="15" t="str">
        <f t="shared" si="15"/>
        <v>0. Introduction</v>
      </c>
      <c r="F28" s="16" t="str">
        <f t="shared" si="16"/>
        <v>Chapter Quiz</v>
      </c>
      <c r="G28" s="11" t="str">
        <f t="shared" si="3"/>
        <v/>
      </c>
      <c r="H28">
        <f t="shared" si="4"/>
        <v>0</v>
      </c>
      <c r="I28" s="12">
        <f t="shared" si="5"/>
        <v>0</v>
      </c>
      <c r="J28" s="11">
        <f t="shared" si="6"/>
        <v>403</v>
      </c>
      <c r="K28">
        <f t="shared" si="7"/>
        <v>0</v>
      </c>
      <c r="L28">
        <f t="shared" si="8"/>
        <v>6</v>
      </c>
      <c r="M28" s="12">
        <f t="shared" si="9"/>
        <v>43</v>
      </c>
      <c r="N28" s="11">
        <f t="shared" si="17"/>
        <v>0</v>
      </c>
      <c r="O28">
        <f t="shared" si="17"/>
        <v>6</v>
      </c>
      <c r="P28">
        <f t="shared" si="17"/>
        <v>46</v>
      </c>
      <c r="Q28" s="12">
        <f t="shared" si="10"/>
        <v>406</v>
      </c>
      <c r="R28" s="11">
        <f t="shared" si="11"/>
        <v>0</v>
      </c>
      <c r="S28">
        <f t="shared" si="12"/>
        <v>6</v>
      </c>
      <c r="T28">
        <f t="shared" si="13"/>
        <v>46</v>
      </c>
      <c r="U28" s="12">
        <f t="shared" si="14"/>
        <v>406</v>
      </c>
      <c r="V28" s="13"/>
      <c r="W28" t="str">
        <f t="shared" si="19"/>
        <v>V:\Tutorials\Raw\Nail Your C# Interview\0. Introduction\0Chapter Quiz.mkv</v>
      </c>
      <c r="Z28" s="12"/>
    </row>
    <row r="29" spans="1:26" x14ac:dyDescent="0.25">
      <c r="A29" s="14" t="s">
        <v>46</v>
      </c>
      <c r="B29" s="15" t="b">
        <f t="shared" si="0"/>
        <v>0</v>
      </c>
      <c r="C29" s="15" t="b">
        <f t="shared" si="1"/>
        <v>0</v>
      </c>
      <c r="D29" s="15">
        <f t="shared" si="2"/>
        <v>4</v>
      </c>
      <c r="E29" s="15" t="str">
        <f t="shared" si="15"/>
        <v>0. Introduction</v>
      </c>
      <c r="F29" s="16" t="str">
        <f t="shared" si="16"/>
        <v/>
      </c>
      <c r="G29" s="11" t="str">
        <f t="shared" si="3"/>
        <v/>
      </c>
      <c r="H29">
        <f t="shared" si="4"/>
        <v>0</v>
      </c>
      <c r="I29" s="12">
        <f t="shared" si="5"/>
        <v>0</v>
      </c>
      <c r="J29" s="11">
        <f t="shared" si="6"/>
        <v>403</v>
      </c>
      <c r="K29">
        <f t="shared" si="7"/>
        <v>0</v>
      </c>
      <c r="L29">
        <f t="shared" si="8"/>
        <v>6</v>
      </c>
      <c r="M29" s="12">
        <f t="shared" si="9"/>
        <v>43</v>
      </c>
      <c r="N29" s="11">
        <f t="shared" si="17"/>
        <v>0</v>
      </c>
      <c r="O29">
        <f t="shared" si="17"/>
        <v>6</v>
      </c>
      <c r="P29">
        <f t="shared" si="17"/>
        <v>46</v>
      </c>
      <c r="Q29" s="12">
        <f t="shared" si="10"/>
        <v>406</v>
      </c>
      <c r="R29" s="11">
        <f t="shared" si="11"/>
        <v>0</v>
      </c>
      <c r="S29">
        <f t="shared" si="12"/>
        <v>6</v>
      </c>
      <c r="T29">
        <f t="shared" si="13"/>
        <v>46</v>
      </c>
      <c r="U29" s="12">
        <f t="shared" si="14"/>
        <v>406</v>
      </c>
      <c r="V29" s="13"/>
      <c r="W29" t="str">
        <f t="shared" si="19"/>
        <v/>
      </c>
      <c r="Z29" s="12"/>
    </row>
    <row r="30" spans="1:26" x14ac:dyDescent="0.25">
      <c r="A30" s="14"/>
      <c r="B30" s="15" t="b">
        <f t="shared" si="0"/>
        <v>0</v>
      </c>
      <c r="C30" s="15" t="b">
        <f t="shared" si="1"/>
        <v>0</v>
      </c>
      <c r="D30" s="15">
        <f t="shared" si="2"/>
        <v>4</v>
      </c>
      <c r="E30" s="15" t="str">
        <f t="shared" si="15"/>
        <v>0. Introduction</v>
      </c>
      <c r="F30" s="16" t="str">
        <f t="shared" si="16"/>
        <v/>
      </c>
      <c r="G30" s="11" t="str">
        <f t="shared" si="3"/>
        <v/>
      </c>
      <c r="H30">
        <f t="shared" si="4"/>
        <v>0</v>
      </c>
      <c r="I30" s="12">
        <f t="shared" si="5"/>
        <v>0</v>
      </c>
      <c r="J30" s="11">
        <f t="shared" si="6"/>
        <v>403</v>
      </c>
      <c r="K30">
        <f t="shared" si="7"/>
        <v>0</v>
      </c>
      <c r="L30">
        <f t="shared" si="8"/>
        <v>6</v>
      </c>
      <c r="M30" s="12">
        <f t="shared" si="9"/>
        <v>43</v>
      </c>
      <c r="N30" s="11">
        <f t="shared" si="17"/>
        <v>0</v>
      </c>
      <c r="O30">
        <f t="shared" si="17"/>
        <v>6</v>
      </c>
      <c r="P30">
        <f t="shared" si="17"/>
        <v>46</v>
      </c>
      <c r="Q30" s="12">
        <f t="shared" si="10"/>
        <v>406</v>
      </c>
      <c r="R30" s="11">
        <f t="shared" si="11"/>
        <v>0</v>
      </c>
      <c r="S30">
        <f t="shared" si="12"/>
        <v>6</v>
      </c>
      <c r="T30">
        <f t="shared" si="13"/>
        <v>46</v>
      </c>
      <c r="U30" s="12">
        <f t="shared" si="14"/>
        <v>406</v>
      </c>
      <c r="V30" s="13"/>
      <c r="W30" t="str">
        <f t="shared" si="19"/>
        <v/>
      </c>
      <c r="Z30" s="12"/>
    </row>
    <row r="31" spans="1:26" x14ac:dyDescent="0.25">
      <c r="A31" s="14" t="s">
        <v>47</v>
      </c>
      <c r="B31" s="15" t="b">
        <f t="shared" si="0"/>
        <v>1</v>
      </c>
      <c r="C31" s="15" t="b">
        <f t="shared" si="1"/>
        <v>0</v>
      </c>
      <c r="D31" s="15">
        <f t="shared" si="2"/>
        <v>0</v>
      </c>
      <c r="E31" s="15" t="str">
        <f t="shared" si="15"/>
        <v>1. Answering Foundational C# and .NET Questions</v>
      </c>
      <c r="F31" s="16" t="str">
        <f t="shared" si="16"/>
        <v/>
      </c>
      <c r="G31" s="11" t="str">
        <f t="shared" si="3"/>
        <v/>
      </c>
      <c r="H31">
        <f t="shared" si="4"/>
        <v>0</v>
      </c>
      <c r="I31" s="12">
        <f t="shared" si="5"/>
        <v>0</v>
      </c>
      <c r="J31" s="11">
        <f t="shared" si="6"/>
        <v>403</v>
      </c>
      <c r="K31">
        <f t="shared" si="7"/>
        <v>0</v>
      </c>
      <c r="L31">
        <f t="shared" si="8"/>
        <v>6</v>
      </c>
      <c r="M31" s="12">
        <f t="shared" si="9"/>
        <v>43</v>
      </c>
      <c r="N31" s="11">
        <f t="shared" si="17"/>
        <v>0</v>
      </c>
      <c r="O31">
        <f t="shared" si="17"/>
        <v>6</v>
      </c>
      <c r="P31">
        <f t="shared" si="17"/>
        <v>46</v>
      </c>
      <c r="Q31" s="12">
        <f t="shared" si="10"/>
        <v>406</v>
      </c>
      <c r="R31" s="11">
        <f t="shared" si="11"/>
        <v>0</v>
      </c>
      <c r="S31">
        <f t="shared" si="12"/>
        <v>6</v>
      </c>
      <c r="T31">
        <f t="shared" si="13"/>
        <v>46</v>
      </c>
      <c r="U31" s="12">
        <f t="shared" si="14"/>
        <v>406</v>
      </c>
      <c r="V31" s="13"/>
      <c r="W31" t="str">
        <f t="shared" si="19"/>
        <v/>
      </c>
      <c r="Z31" s="12"/>
    </row>
    <row r="32" spans="1:26" x14ac:dyDescent="0.25">
      <c r="A32" s="14"/>
      <c r="B32" s="15" t="b">
        <f t="shared" si="0"/>
        <v>0</v>
      </c>
      <c r="C32" s="15" t="b">
        <f t="shared" si="1"/>
        <v>0</v>
      </c>
      <c r="D32" s="15">
        <f t="shared" si="2"/>
        <v>0</v>
      </c>
      <c r="E32" s="15" t="str">
        <f t="shared" si="15"/>
        <v>1. Answering Foundational C# and .NET Questions</v>
      </c>
      <c r="F32" s="16" t="str">
        <f t="shared" si="16"/>
        <v/>
      </c>
      <c r="G32" s="11" t="str">
        <f t="shared" si="3"/>
        <v/>
      </c>
      <c r="H32">
        <f t="shared" si="4"/>
        <v>0</v>
      </c>
      <c r="I32" s="12">
        <f t="shared" si="5"/>
        <v>0</v>
      </c>
      <c r="J32" s="11">
        <f t="shared" si="6"/>
        <v>403</v>
      </c>
      <c r="K32">
        <f t="shared" si="7"/>
        <v>0</v>
      </c>
      <c r="L32">
        <f t="shared" si="8"/>
        <v>6</v>
      </c>
      <c r="M32" s="12">
        <f t="shared" si="9"/>
        <v>43</v>
      </c>
      <c r="N32" s="11">
        <f t="shared" si="17"/>
        <v>0</v>
      </c>
      <c r="O32">
        <f t="shared" si="17"/>
        <v>6</v>
      </c>
      <c r="P32">
        <f t="shared" si="17"/>
        <v>46</v>
      </c>
      <c r="Q32" s="12">
        <f t="shared" si="10"/>
        <v>406</v>
      </c>
      <c r="R32" s="11">
        <f t="shared" si="11"/>
        <v>0</v>
      </c>
      <c r="S32">
        <f t="shared" si="12"/>
        <v>6</v>
      </c>
      <c r="T32">
        <f t="shared" si="13"/>
        <v>46</v>
      </c>
      <c r="U32" s="12">
        <f t="shared" si="14"/>
        <v>406</v>
      </c>
      <c r="V32" s="13"/>
      <c r="W32" t="str">
        <f t="shared" si="19"/>
        <v/>
      </c>
      <c r="Z32" s="12"/>
    </row>
    <row r="33" spans="1:26" x14ac:dyDescent="0.25">
      <c r="A33" s="14" t="s">
        <v>48</v>
      </c>
      <c r="B33" s="15" t="b">
        <f t="shared" si="0"/>
        <v>0</v>
      </c>
      <c r="C33" s="15" t="b">
        <f t="shared" si="1"/>
        <v>1</v>
      </c>
      <c r="D33" s="15">
        <f t="shared" si="2"/>
        <v>1</v>
      </c>
      <c r="E33" s="15" t="str">
        <f t="shared" si="15"/>
        <v>1. Answering Foundational C# and .NET Questions</v>
      </c>
      <c r="F33" s="16" t="str">
        <f t="shared" si="16"/>
        <v>1. How is C# different from other languages</v>
      </c>
      <c r="G33" s="11" t="str">
        <f t="shared" si="3"/>
        <v>2m 3s</v>
      </c>
      <c r="H33">
        <f t="shared" si="4"/>
        <v>2</v>
      </c>
      <c r="I33" s="12">
        <f t="shared" si="5"/>
        <v>3</v>
      </c>
      <c r="J33" s="11">
        <f t="shared" si="6"/>
        <v>526</v>
      </c>
      <c r="K33">
        <f t="shared" si="7"/>
        <v>0</v>
      </c>
      <c r="L33">
        <f t="shared" si="8"/>
        <v>8</v>
      </c>
      <c r="M33" s="12">
        <f t="shared" si="9"/>
        <v>46</v>
      </c>
      <c r="N33" s="11">
        <f t="shared" si="17"/>
        <v>0</v>
      </c>
      <c r="O33">
        <v>0</v>
      </c>
      <c r="P33">
        <v>3</v>
      </c>
      <c r="Q33" s="12">
        <f t="shared" si="10"/>
        <v>3</v>
      </c>
      <c r="R33" s="11">
        <f t="shared" si="11"/>
        <v>0</v>
      </c>
      <c r="S33">
        <f t="shared" si="12"/>
        <v>2</v>
      </c>
      <c r="T33">
        <f t="shared" si="13"/>
        <v>6</v>
      </c>
      <c r="U33" s="12">
        <f t="shared" si="14"/>
        <v>126</v>
      </c>
      <c r="V33" s="13"/>
      <c r="W33" t="str">
        <f t="shared" si="19"/>
        <v>V:\Tutorials\Raw\Nail Your C# Interview\1. Answering Foundational C# and .NET Questions\01. How is C# different from other languages.mkv</v>
      </c>
      <c r="Z33" s="12"/>
    </row>
    <row r="34" spans="1:26" x14ac:dyDescent="0.25">
      <c r="A34" s="14" t="s">
        <v>49</v>
      </c>
      <c r="B34" s="15" t="b">
        <f t="shared" si="0"/>
        <v>0</v>
      </c>
      <c r="C34" s="15" t="b">
        <f t="shared" si="1"/>
        <v>0</v>
      </c>
      <c r="D34" s="15">
        <f t="shared" si="2"/>
        <v>1</v>
      </c>
      <c r="E34" s="15" t="str">
        <f t="shared" si="15"/>
        <v>1. Answering Foundational C# and .NET Questions</v>
      </c>
      <c r="F34" s="16" t="str">
        <f t="shared" si="16"/>
        <v/>
      </c>
      <c r="G34" s="11" t="str">
        <f t="shared" si="3"/>
        <v/>
      </c>
      <c r="H34">
        <f t="shared" si="4"/>
        <v>0</v>
      </c>
      <c r="I34" s="12">
        <f t="shared" si="5"/>
        <v>0</v>
      </c>
      <c r="J34" s="11">
        <f t="shared" si="6"/>
        <v>526</v>
      </c>
      <c r="K34">
        <f t="shared" si="7"/>
        <v>0</v>
      </c>
      <c r="L34">
        <f t="shared" si="8"/>
        <v>8</v>
      </c>
      <c r="M34" s="12">
        <f t="shared" si="9"/>
        <v>46</v>
      </c>
      <c r="N34" s="11">
        <f t="shared" si="17"/>
        <v>0</v>
      </c>
      <c r="O34">
        <f t="shared" si="17"/>
        <v>2</v>
      </c>
      <c r="P34">
        <f t="shared" si="17"/>
        <v>6</v>
      </c>
      <c r="Q34" s="12">
        <f t="shared" si="10"/>
        <v>126</v>
      </c>
      <c r="R34" s="11">
        <f t="shared" si="11"/>
        <v>0</v>
      </c>
      <c r="S34">
        <f t="shared" si="12"/>
        <v>2</v>
      </c>
      <c r="T34">
        <f t="shared" si="13"/>
        <v>6</v>
      </c>
      <c r="U34" s="12">
        <f t="shared" si="14"/>
        <v>126</v>
      </c>
      <c r="V34" s="13"/>
      <c r="W34" t="str">
        <f t="shared" si="19"/>
        <v/>
      </c>
      <c r="Z34" s="12"/>
    </row>
    <row r="35" spans="1:26" x14ac:dyDescent="0.25">
      <c r="A35" s="14" t="s">
        <v>38</v>
      </c>
      <c r="B35" s="15" t="b">
        <f t="shared" si="0"/>
        <v>0</v>
      </c>
      <c r="C35" s="15" t="b">
        <f t="shared" si="1"/>
        <v>0</v>
      </c>
      <c r="D35" s="15">
        <f t="shared" si="2"/>
        <v>1</v>
      </c>
      <c r="E35" s="15" t="str">
        <f t="shared" si="15"/>
        <v>1. Answering Foundational C# and .NET Questions</v>
      </c>
      <c r="F35" s="16" t="str">
        <f t="shared" si="16"/>
        <v/>
      </c>
      <c r="G35" s="11" t="str">
        <f t="shared" si="3"/>
        <v/>
      </c>
      <c r="H35">
        <f t="shared" si="4"/>
        <v>0</v>
      </c>
      <c r="I35" s="12">
        <f t="shared" si="5"/>
        <v>0</v>
      </c>
      <c r="J35" s="11">
        <f t="shared" si="6"/>
        <v>526</v>
      </c>
      <c r="K35">
        <f t="shared" si="7"/>
        <v>0</v>
      </c>
      <c r="L35">
        <f t="shared" si="8"/>
        <v>8</v>
      </c>
      <c r="M35" s="12">
        <f t="shared" si="9"/>
        <v>46</v>
      </c>
      <c r="N35" s="11">
        <f t="shared" si="17"/>
        <v>0</v>
      </c>
      <c r="O35">
        <f t="shared" si="17"/>
        <v>2</v>
      </c>
      <c r="P35">
        <f t="shared" si="17"/>
        <v>6</v>
      </c>
      <c r="Q35" s="12">
        <f t="shared" si="10"/>
        <v>126</v>
      </c>
      <c r="R35" s="11">
        <f t="shared" si="11"/>
        <v>0</v>
      </c>
      <c r="S35">
        <f t="shared" si="12"/>
        <v>2</v>
      </c>
      <c r="T35">
        <f t="shared" si="13"/>
        <v>6</v>
      </c>
      <c r="U35" s="12">
        <f t="shared" si="14"/>
        <v>126</v>
      </c>
      <c r="V35" s="13"/>
      <c r="W35" t="str">
        <f t="shared" si="19"/>
        <v/>
      </c>
      <c r="Z35" s="12"/>
    </row>
    <row r="36" spans="1:26" x14ac:dyDescent="0.25">
      <c r="A36" s="14" t="s">
        <v>50</v>
      </c>
      <c r="B36" s="15" t="b">
        <f t="shared" si="0"/>
        <v>0</v>
      </c>
      <c r="C36" s="15" t="b">
        <f t="shared" si="1"/>
        <v>1</v>
      </c>
      <c r="D36" s="15">
        <f t="shared" si="2"/>
        <v>2</v>
      </c>
      <c r="E36" s="15" t="str">
        <f t="shared" si="15"/>
        <v>1. Answering Foundational C# and .NET Questions</v>
      </c>
      <c r="F36" s="16" t="str">
        <f t="shared" si="16"/>
        <v>2. What's the difference between C# and .NET</v>
      </c>
      <c r="G36" s="11" t="str">
        <f t="shared" si="3"/>
        <v>2m 23s</v>
      </c>
      <c r="H36">
        <f t="shared" si="4"/>
        <v>2</v>
      </c>
      <c r="I36" s="12">
        <f t="shared" si="5"/>
        <v>23</v>
      </c>
      <c r="J36" s="11">
        <f t="shared" si="6"/>
        <v>669</v>
      </c>
      <c r="K36">
        <f t="shared" si="7"/>
        <v>0</v>
      </c>
      <c r="L36">
        <f t="shared" si="8"/>
        <v>11</v>
      </c>
      <c r="M36" s="12">
        <f t="shared" si="9"/>
        <v>9</v>
      </c>
      <c r="N36" s="11">
        <f t="shared" si="17"/>
        <v>0</v>
      </c>
      <c r="O36">
        <f t="shared" si="17"/>
        <v>2</v>
      </c>
      <c r="P36">
        <f t="shared" si="17"/>
        <v>6</v>
      </c>
      <c r="Q36" s="12">
        <f t="shared" si="10"/>
        <v>126</v>
      </c>
      <c r="R36" s="11">
        <f t="shared" si="11"/>
        <v>0</v>
      </c>
      <c r="S36">
        <f t="shared" si="12"/>
        <v>4</v>
      </c>
      <c r="T36">
        <f t="shared" si="13"/>
        <v>29</v>
      </c>
      <c r="U36" s="12">
        <f t="shared" si="14"/>
        <v>269</v>
      </c>
      <c r="V36" s="13"/>
      <c r="W36" t="str">
        <f t="shared" si="19"/>
        <v>V:\Tutorials\Raw\Nail Your C# Interview\1. Answering Foundational C# and .NET Questions\02. What's the difference between C# and .NET.mkv</v>
      </c>
      <c r="Z36" s="12"/>
    </row>
    <row r="37" spans="1:26" x14ac:dyDescent="0.25">
      <c r="A37" s="14" t="s">
        <v>51</v>
      </c>
      <c r="B37" s="15" t="b">
        <f t="shared" si="0"/>
        <v>0</v>
      </c>
      <c r="C37" s="15" t="b">
        <f t="shared" si="1"/>
        <v>0</v>
      </c>
      <c r="D37" s="15">
        <f t="shared" si="2"/>
        <v>2</v>
      </c>
      <c r="E37" s="15" t="str">
        <f t="shared" si="15"/>
        <v>1. Answering Foundational C# and .NET Questions</v>
      </c>
      <c r="F37" s="16" t="str">
        <f t="shared" si="16"/>
        <v/>
      </c>
      <c r="G37" s="11" t="str">
        <f t="shared" si="3"/>
        <v/>
      </c>
      <c r="H37">
        <f t="shared" si="4"/>
        <v>0</v>
      </c>
      <c r="I37" s="12">
        <f t="shared" si="5"/>
        <v>0</v>
      </c>
      <c r="J37" s="11">
        <f t="shared" si="6"/>
        <v>669</v>
      </c>
      <c r="K37">
        <f t="shared" si="7"/>
        <v>0</v>
      </c>
      <c r="L37">
        <f t="shared" si="8"/>
        <v>11</v>
      </c>
      <c r="M37" s="12">
        <f t="shared" si="9"/>
        <v>9</v>
      </c>
      <c r="N37" s="11">
        <f t="shared" si="17"/>
        <v>0</v>
      </c>
      <c r="O37">
        <f t="shared" si="17"/>
        <v>4</v>
      </c>
      <c r="P37">
        <f t="shared" si="17"/>
        <v>29</v>
      </c>
      <c r="Q37" s="12">
        <f t="shared" si="10"/>
        <v>269</v>
      </c>
      <c r="R37" s="11">
        <f t="shared" si="11"/>
        <v>0</v>
      </c>
      <c r="S37">
        <f t="shared" si="12"/>
        <v>4</v>
      </c>
      <c r="T37">
        <f t="shared" si="13"/>
        <v>29</v>
      </c>
      <c r="U37" s="12">
        <f t="shared" si="14"/>
        <v>269</v>
      </c>
      <c r="V37" s="13"/>
      <c r="W37" t="str">
        <f t="shared" si="19"/>
        <v/>
      </c>
      <c r="Z37" s="12"/>
    </row>
    <row r="38" spans="1:26" x14ac:dyDescent="0.25">
      <c r="A38" s="14" t="s">
        <v>38</v>
      </c>
      <c r="B38" s="15" t="b">
        <f t="shared" si="0"/>
        <v>0</v>
      </c>
      <c r="C38" s="15" t="b">
        <f t="shared" si="1"/>
        <v>0</v>
      </c>
      <c r="D38" s="15">
        <f t="shared" si="2"/>
        <v>2</v>
      </c>
      <c r="E38" s="15" t="str">
        <f t="shared" si="15"/>
        <v>1. Answering Foundational C# and .NET Questions</v>
      </c>
      <c r="F38" s="16" t="str">
        <f t="shared" si="16"/>
        <v/>
      </c>
      <c r="G38" s="11" t="str">
        <f t="shared" si="3"/>
        <v/>
      </c>
      <c r="H38">
        <f t="shared" si="4"/>
        <v>0</v>
      </c>
      <c r="I38" s="12">
        <f t="shared" si="5"/>
        <v>0</v>
      </c>
      <c r="J38" s="11">
        <f t="shared" si="6"/>
        <v>669</v>
      </c>
      <c r="K38">
        <f t="shared" si="7"/>
        <v>0</v>
      </c>
      <c r="L38">
        <f t="shared" si="8"/>
        <v>11</v>
      </c>
      <c r="M38" s="12">
        <f t="shared" si="9"/>
        <v>9</v>
      </c>
      <c r="N38" s="11">
        <f t="shared" si="17"/>
        <v>0</v>
      </c>
      <c r="O38">
        <f t="shared" si="17"/>
        <v>4</v>
      </c>
      <c r="P38">
        <f t="shared" si="17"/>
        <v>29</v>
      </c>
      <c r="Q38" s="12">
        <f t="shared" si="10"/>
        <v>269</v>
      </c>
      <c r="R38" s="11">
        <f t="shared" si="11"/>
        <v>0</v>
      </c>
      <c r="S38">
        <f t="shared" si="12"/>
        <v>4</v>
      </c>
      <c r="T38">
        <f t="shared" si="13"/>
        <v>29</v>
      </c>
      <c r="U38" s="12">
        <f t="shared" si="14"/>
        <v>269</v>
      </c>
      <c r="V38" s="13"/>
      <c r="W38" t="str">
        <f t="shared" si="19"/>
        <v/>
      </c>
      <c r="Z38" s="12"/>
    </row>
    <row r="39" spans="1:26" x14ac:dyDescent="0.25">
      <c r="A39" s="14" t="s">
        <v>52</v>
      </c>
      <c r="B39" s="15" t="b">
        <f t="shared" si="0"/>
        <v>0</v>
      </c>
      <c r="C39" s="15" t="b">
        <f t="shared" si="1"/>
        <v>1</v>
      </c>
      <c r="D39" s="15">
        <f t="shared" si="2"/>
        <v>3</v>
      </c>
      <c r="E39" s="15" t="str">
        <f t="shared" si="15"/>
        <v>1. Answering Foundational C# and .NET Questions</v>
      </c>
      <c r="F39" s="16" t="str">
        <f t="shared" si="16"/>
        <v>3. What is Common Language Runtime (CLR)</v>
      </c>
      <c r="G39" s="11" t="str">
        <f t="shared" si="3"/>
        <v>1m 42s</v>
      </c>
      <c r="H39">
        <f t="shared" si="4"/>
        <v>1</v>
      </c>
      <c r="I39" s="12">
        <f t="shared" si="5"/>
        <v>42</v>
      </c>
      <c r="J39" s="11">
        <f t="shared" si="6"/>
        <v>771</v>
      </c>
      <c r="K39">
        <f t="shared" si="7"/>
        <v>0</v>
      </c>
      <c r="L39">
        <f t="shared" si="8"/>
        <v>12</v>
      </c>
      <c r="M39" s="12">
        <f t="shared" si="9"/>
        <v>51</v>
      </c>
      <c r="N39" s="11">
        <f t="shared" si="17"/>
        <v>0</v>
      </c>
      <c r="O39">
        <f t="shared" si="17"/>
        <v>4</v>
      </c>
      <c r="P39">
        <f t="shared" si="17"/>
        <v>29</v>
      </c>
      <c r="Q39" s="12">
        <f t="shared" si="10"/>
        <v>269</v>
      </c>
      <c r="R39" s="11">
        <f t="shared" si="11"/>
        <v>0</v>
      </c>
      <c r="S39">
        <f t="shared" si="12"/>
        <v>6</v>
      </c>
      <c r="T39">
        <f t="shared" si="13"/>
        <v>11</v>
      </c>
      <c r="U39" s="12">
        <f t="shared" si="14"/>
        <v>371</v>
      </c>
      <c r="V39" s="13"/>
      <c r="W39" t="str">
        <f t="shared" si="19"/>
        <v>V:\Tutorials\Raw\Nail Your C# Interview\1. Answering Foundational C# and .NET Questions\03. What is Common Language Runtime (CLR).mkv</v>
      </c>
      <c r="Z39" s="12"/>
    </row>
    <row r="40" spans="1:26" x14ac:dyDescent="0.25">
      <c r="A40" s="14" t="s">
        <v>53</v>
      </c>
      <c r="B40" s="15" t="b">
        <f t="shared" si="0"/>
        <v>0</v>
      </c>
      <c r="C40" s="15" t="b">
        <f t="shared" si="1"/>
        <v>0</v>
      </c>
      <c r="D40" s="15">
        <f t="shared" si="2"/>
        <v>3</v>
      </c>
      <c r="E40" s="15" t="str">
        <f t="shared" si="15"/>
        <v>1. Answering Foundational C# and .NET Questions</v>
      </c>
      <c r="F40" s="16" t="str">
        <f t="shared" si="16"/>
        <v/>
      </c>
      <c r="G40" s="11" t="str">
        <f t="shared" si="3"/>
        <v/>
      </c>
      <c r="H40">
        <f t="shared" si="4"/>
        <v>0</v>
      </c>
      <c r="I40" s="12">
        <f t="shared" si="5"/>
        <v>0</v>
      </c>
      <c r="J40" s="11">
        <f t="shared" si="6"/>
        <v>771</v>
      </c>
      <c r="K40">
        <f t="shared" si="7"/>
        <v>0</v>
      </c>
      <c r="L40">
        <f t="shared" si="8"/>
        <v>12</v>
      </c>
      <c r="M40" s="12">
        <f t="shared" si="9"/>
        <v>51</v>
      </c>
      <c r="N40" s="11">
        <f t="shared" si="17"/>
        <v>0</v>
      </c>
      <c r="O40">
        <f t="shared" si="17"/>
        <v>6</v>
      </c>
      <c r="P40">
        <f t="shared" si="17"/>
        <v>11</v>
      </c>
      <c r="Q40" s="12">
        <f t="shared" si="10"/>
        <v>371</v>
      </c>
      <c r="R40" s="11">
        <f t="shared" si="11"/>
        <v>0</v>
      </c>
      <c r="S40">
        <f t="shared" si="12"/>
        <v>6</v>
      </c>
      <c r="T40">
        <f t="shared" si="13"/>
        <v>11</v>
      </c>
      <c r="U40" s="12">
        <f t="shared" si="14"/>
        <v>371</v>
      </c>
      <c r="V40" s="13"/>
      <c r="W40" t="str">
        <f t="shared" si="19"/>
        <v/>
      </c>
      <c r="Z40" s="12"/>
    </row>
    <row r="41" spans="1:26" x14ac:dyDescent="0.25">
      <c r="A41" s="14" t="s">
        <v>38</v>
      </c>
      <c r="B41" s="15" t="b">
        <f t="shared" si="0"/>
        <v>0</v>
      </c>
      <c r="C41" s="15" t="b">
        <f t="shared" si="1"/>
        <v>0</v>
      </c>
      <c r="D41" s="15">
        <f t="shared" si="2"/>
        <v>3</v>
      </c>
      <c r="E41" s="15" t="str">
        <f t="shared" si="15"/>
        <v>1. Answering Foundational C# and .NET Questions</v>
      </c>
      <c r="F41" s="16" t="str">
        <f t="shared" si="16"/>
        <v/>
      </c>
      <c r="G41" s="11" t="str">
        <f t="shared" si="3"/>
        <v/>
      </c>
      <c r="H41">
        <f t="shared" si="4"/>
        <v>0</v>
      </c>
      <c r="I41" s="12">
        <f t="shared" si="5"/>
        <v>0</v>
      </c>
      <c r="J41" s="11">
        <f t="shared" si="6"/>
        <v>771</v>
      </c>
      <c r="K41">
        <f t="shared" si="7"/>
        <v>0</v>
      </c>
      <c r="L41">
        <f t="shared" si="8"/>
        <v>12</v>
      </c>
      <c r="M41" s="12">
        <f t="shared" si="9"/>
        <v>51</v>
      </c>
      <c r="N41" s="11">
        <f t="shared" si="17"/>
        <v>0</v>
      </c>
      <c r="O41">
        <f t="shared" si="17"/>
        <v>6</v>
      </c>
      <c r="P41">
        <f t="shared" si="17"/>
        <v>11</v>
      </c>
      <c r="Q41" s="12">
        <f t="shared" si="10"/>
        <v>371</v>
      </c>
      <c r="R41" s="11">
        <f t="shared" si="11"/>
        <v>0</v>
      </c>
      <c r="S41">
        <f t="shared" si="12"/>
        <v>6</v>
      </c>
      <c r="T41">
        <f t="shared" si="13"/>
        <v>11</v>
      </c>
      <c r="U41" s="12">
        <f t="shared" si="14"/>
        <v>371</v>
      </c>
      <c r="V41" s="13"/>
      <c r="W41" t="str">
        <f t="shared" si="19"/>
        <v/>
      </c>
      <c r="Z41" s="12"/>
    </row>
    <row r="42" spans="1:26" x14ac:dyDescent="0.25">
      <c r="A42" s="14" t="s">
        <v>54</v>
      </c>
      <c r="B42" s="15" t="b">
        <f t="shared" si="0"/>
        <v>0</v>
      </c>
      <c r="C42" s="15" t="b">
        <f t="shared" si="1"/>
        <v>1</v>
      </c>
      <c r="D42" s="15">
        <f t="shared" si="2"/>
        <v>4</v>
      </c>
      <c r="E42" s="15" t="str">
        <f t="shared" si="15"/>
        <v>1. Answering Foundational C# and .NET Questions</v>
      </c>
      <c r="F42" s="16" t="str">
        <f t="shared" si="16"/>
        <v>4. Managed vs. unmanaged code</v>
      </c>
      <c r="G42" s="11" t="str">
        <f t="shared" si="3"/>
        <v>2m 54s</v>
      </c>
      <c r="H42">
        <f t="shared" si="4"/>
        <v>2</v>
      </c>
      <c r="I42" s="12">
        <f t="shared" si="5"/>
        <v>54</v>
      </c>
      <c r="J42" s="11">
        <f t="shared" si="6"/>
        <v>945</v>
      </c>
      <c r="K42">
        <f t="shared" si="7"/>
        <v>0</v>
      </c>
      <c r="L42">
        <f t="shared" si="8"/>
        <v>15</v>
      </c>
      <c r="M42" s="12">
        <f t="shared" si="9"/>
        <v>45</v>
      </c>
      <c r="N42" s="11">
        <f t="shared" si="17"/>
        <v>0</v>
      </c>
      <c r="O42">
        <f t="shared" si="17"/>
        <v>6</v>
      </c>
      <c r="P42">
        <f t="shared" si="17"/>
        <v>11</v>
      </c>
      <c r="Q42" s="12">
        <f t="shared" si="10"/>
        <v>371</v>
      </c>
      <c r="R42" s="11">
        <f t="shared" si="11"/>
        <v>0</v>
      </c>
      <c r="S42">
        <f t="shared" si="12"/>
        <v>9</v>
      </c>
      <c r="T42">
        <f t="shared" si="13"/>
        <v>5</v>
      </c>
      <c r="U42" s="12">
        <f t="shared" si="14"/>
        <v>545</v>
      </c>
      <c r="V42" s="13"/>
      <c r="W42" t="str">
        <f t="shared" si="19"/>
        <v>V:\Tutorials\Raw\Nail Your C# Interview\1. Answering Foundational C# and .NET Questions\04. Managed vs. unmanaged code.mkv</v>
      </c>
      <c r="Z42" s="12"/>
    </row>
    <row r="43" spans="1:26" x14ac:dyDescent="0.25">
      <c r="A43" s="14" t="s">
        <v>55</v>
      </c>
      <c r="B43" s="15" t="b">
        <f t="shared" si="0"/>
        <v>0</v>
      </c>
      <c r="C43" s="15" t="b">
        <f t="shared" si="1"/>
        <v>0</v>
      </c>
      <c r="D43" s="15">
        <f t="shared" si="2"/>
        <v>4</v>
      </c>
      <c r="E43" s="15" t="str">
        <f t="shared" si="15"/>
        <v>1. Answering Foundational C# and .NET Questions</v>
      </c>
      <c r="F43" s="16" t="str">
        <f t="shared" si="16"/>
        <v/>
      </c>
      <c r="G43" s="11" t="str">
        <f t="shared" si="3"/>
        <v/>
      </c>
      <c r="H43">
        <f t="shared" si="4"/>
        <v>0</v>
      </c>
      <c r="I43" s="12">
        <f t="shared" si="5"/>
        <v>0</v>
      </c>
      <c r="J43" s="11">
        <f t="shared" si="6"/>
        <v>945</v>
      </c>
      <c r="K43">
        <f t="shared" si="7"/>
        <v>0</v>
      </c>
      <c r="L43">
        <f t="shared" si="8"/>
        <v>15</v>
      </c>
      <c r="M43" s="12">
        <f t="shared" si="9"/>
        <v>45</v>
      </c>
      <c r="N43" s="11">
        <f t="shared" si="17"/>
        <v>0</v>
      </c>
      <c r="O43">
        <f t="shared" si="17"/>
        <v>9</v>
      </c>
      <c r="P43">
        <f t="shared" si="17"/>
        <v>5</v>
      </c>
      <c r="Q43" s="12">
        <f t="shared" si="10"/>
        <v>545</v>
      </c>
      <c r="R43" s="11">
        <f t="shared" si="11"/>
        <v>0</v>
      </c>
      <c r="S43">
        <f t="shared" si="12"/>
        <v>9</v>
      </c>
      <c r="T43">
        <f t="shared" si="13"/>
        <v>5</v>
      </c>
      <c r="U43" s="12">
        <f t="shared" si="14"/>
        <v>545</v>
      </c>
      <c r="V43" s="13"/>
      <c r="W43" t="str">
        <f t="shared" si="19"/>
        <v/>
      </c>
      <c r="Z43" s="12"/>
    </row>
    <row r="44" spans="1:26" x14ac:dyDescent="0.25">
      <c r="A44" s="14" t="s">
        <v>38</v>
      </c>
      <c r="B44" s="15" t="b">
        <f t="shared" si="0"/>
        <v>0</v>
      </c>
      <c r="C44" s="15" t="b">
        <f t="shared" si="1"/>
        <v>0</v>
      </c>
      <c r="D44" s="15">
        <f t="shared" si="2"/>
        <v>4</v>
      </c>
      <c r="E44" s="15" t="str">
        <f t="shared" si="15"/>
        <v>1. Answering Foundational C# and .NET Questions</v>
      </c>
      <c r="F44" s="16" t="str">
        <f t="shared" si="16"/>
        <v/>
      </c>
      <c r="G44" s="11" t="str">
        <f t="shared" si="3"/>
        <v/>
      </c>
      <c r="H44">
        <f t="shared" si="4"/>
        <v>0</v>
      </c>
      <c r="I44" s="12">
        <f t="shared" si="5"/>
        <v>0</v>
      </c>
      <c r="J44" s="11">
        <f t="shared" si="6"/>
        <v>945</v>
      </c>
      <c r="K44">
        <f t="shared" si="7"/>
        <v>0</v>
      </c>
      <c r="L44">
        <f t="shared" si="8"/>
        <v>15</v>
      </c>
      <c r="M44" s="12">
        <f t="shared" si="9"/>
        <v>45</v>
      </c>
      <c r="N44" s="11">
        <f t="shared" si="17"/>
        <v>0</v>
      </c>
      <c r="O44">
        <f t="shared" si="17"/>
        <v>9</v>
      </c>
      <c r="P44">
        <f t="shared" si="17"/>
        <v>5</v>
      </c>
      <c r="Q44" s="12">
        <f t="shared" si="10"/>
        <v>545</v>
      </c>
      <c r="R44" s="11">
        <f t="shared" si="11"/>
        <v>0</v>
      </c>
      <c r="S44">
        <f t="shared" si="12"/>
        <v>9</v>
      </c>
      <c r="T44">
        <f t="shared" si="13"/>
        <v>5</v>
      </c>
      <c r="U44" s="12">
        <f t="shared" si="14"/>
        <v>545</v>
      </c>
      <c r="V44" s="13"/>
      <c r="W44" t="str">
        <f t="shared" si="19"/>
        <v/>
      </c>
      <c r="Z44" s="12"/>
    </row>
    <row r="45" spans="1:26" x14ac:dyDescent="0.25">
      <c r="A45" s="14" t="s">
        <v>45</v>
      </c>
      <c r="B45" s="15" t="b">
        <f t="shared" si="0"/>
        <v>0</v>
      </c>
      <c r="C45" s="15" t="b">
        <f t="shared" si="1"/>
        <v>0</v>
      </c>
      <c r="D45" s="15">
        <f t="shared" si="2"/>
        <v>4</v>
      </c>
      <c r="E45" s="15" t="str">
        <f t="shared" si="15"/>
        <v>1. Answering Foundational C# and .NET Questions</v>
      </c>
      <c r="F45" s="16" t="str">
        <f t="shared" si="16"/>
        <v>Chapter Quiz</v>
      </c>
      <c r="G45" s="11" t="str">
        <f t="shared" si="3"/>
        <v/>
      </c>
      <c r="H45">
        <f t="shared" si="4"/>
        <v>0</v>
      </c>
      <c r="I45" s="12">
        <f t="shared" si="5"/>
        <v>0</v>
      </c>
      <c r="J45" s="11">
        <v>0</v>
      </c>
      <c r="K45">
        <f t="shared" si="7"/>
        <v>0</v>
      </c>
      <c r="L45">
        <f t="shared" si="8"/>
        <v>0</v>
      </c>
      <c r="M45" s="12">
        <f t="shared" si="9"/>
        <v>0</v>
      </c>
      <c r="N45" s="11">
        <f t="shared" si="17"/>
        <v>0</v>
      </c>
      <c r="O45">
        <f t="shared" si="17"/>
        <v>9</v>
      </c>
      <c r="P45">
        <f t="shared" si="17"/>
        <v>5</v>
      </c>
      <c r="Q45" s="12">
        <f t="shared" si="10"/>
        <v>545</v>
      </c>
      <c r="R45" s="11">
        <f t="shared" si="11"/>
        <v>0</v>
      </c>
      <c r="S45">
        <f t="shared" si="12"/>
        <v>9</v>
      </c>
      <c r="T45">
        <f t="shared" si="13"/>
        <v>5</v>
      </c>
      <c r="U45" s="12">
        <f t="shared" si="14"/>
        <v>545</v>
      </c>
      <c r="V45" s="13"/>
      <c r="W45" t="str">
        <f t="shared" si="19"/>
        <v>V:\Tutorials\Raw\Nail Your C# Interview\1. Answering Foundational C# and .NET Questions\0Chapter Quiz.mkv</v>
      </c>
      <c r="Z45" s="12"/>
    </row>
    <row r="46" spans="1:26" x14ac:dyDescent="0.25">
      <c r="A46" s="14" t="s">
        <v>56</v>
      </c>
      <c r="B46" s="15" t="b">
        <f t="shared" si="0"/>
        <v>0</v>
      </c>
      <c r="C46" s="15" t="b">
        <f t="shared" si="1"/>
        <v>0</v>
      </c>
      <c r="D46" s="15">
        <f t="shared" si="2"/>
        <v>4</v>
      </c>
      <c r="E46" s="15" t="str">
        <f t="shared" si="15"/>
        <v>1. Answering Foundational C# and .NET Questions</v>
      </c>
      <c r="F46" s="16" t="str">
        <f t="shared" si="16"/>
        <v/>
      </c>
      <c r="G46" s="11" t="str">
        <f t="shared" si="3"/>
        <v/>
      </c>
      <c r="H46">
        <f t="shared" si="4"/>
        <v>0</v>
      </c>
      <c r="I46" s="12">
        <f t="shared" si="5"/>
        <v>0</v>
      </c>
      <c r="J46" s="11">
        <f t="shared" ref="J46:J109" si="20">J45+(H46*60+I46)</f>
        <v>0</v>
      </c>
      <c r="K46">
        <f t="shared" si="7"/>
        <v>0</v>
      </c>
      <c r="L46">
        <f t="shared" si="8"/>
        <v>0</v>
      </c>
      <c r="M46" s="12">
        <f t="shared" si="9"/>
        <v>0</v>
      </c>
      <c r="N46" s="11">
        <f t="shared" si="17"/>
        <v>0</v>
      </c>
      <c r="O46">
        <f t="shared" si="17"/>
        <v>9</v>
      </c>
      <c r="P46">
        <f t="shared" si="17"/>
        <v>5</v>
      </c>
      <c r="Q46" s="12">
        <f t="shared" si="10"/>
        <v>545</v>
      </c>
      <c r="R46" s="11">
        <f t="shared" si="11"/>
        <v>0</v>
      </c>
      <c r="S46">
        <f t="shared" si="12"/>
        <v>9</v>
      </c>
      <c r="T46">
        <f t="shared" si="13"/>
        <v>5</v>
      </c>
      <c r="U46" s="12">
        <f t="shared" si="14"/>
        <v>545</v>
      </c>
      <c r="V46" s="13"/>
      <c r="W46" t="str">
        <f t="shared" si="19"/>
        <v/>
      </c>
      <c r="Z46" s="12"/>
    </row>
    <row r="47" spans="1:26" x14ac:dyDescent="0.25">
      <c r="A47" s="14"/>
      <c r="B47" s="15" t="b">
        <f t="shared" si="0"/>
        <v>0</v>
      </c>
      <c r="C47" s="15" t="b">
        <f t="shared" si="1"/>
        <v>0</v>
      </c>
      <c r="D47" s="15">
        <f t="shared" si="2"/>
        <v>4</v>
      </c>
      <c r="E47" s="15" t="str">
        <f t="shared" si="15"/>
        <v>1. Answering Foundational C# and .NET Questions</v>
      </c>
      <c r="F47" s="16" t="str">
        <f t="shared" si="16"/>
        <v/>
      </c>
      <c r="G47" s="11" t="str">
        <f t="shared" si="3"/>
        <v/>
      </c>
      <c r="H47">
        <f t="shared" si="4"/>
        <v>0</v>
      </c>
      <c r="I47" s="12">
        <f t="shared" si="5"/>
        <v>0</v>
      </c>
      <c r="J47" s="11">
        <f t="shared" si="20"/>
        <v>0</v>
      </c>
      <c r="K47">
        <f t="shared" si="7"/>
        <v>0</v>
      </c>
      <c r="L47">
        <f t="shared" si="8"/>
        <v>0</v>
      </c>
      <c r="M47" s="12">
        <f t="shared" si="9"/>
        <v>0</v>
      </c>
      <c r="N47" s="11">
        <f t="shared" si="17"/>
        <v>0</v>
      </c>
      <c r="O47">
        <f t="shared" si="17"/>
        <v>9</v>
      </c>
      <c r="P47">
        <f t="shared" si="17"/>
        <v>5</v>
      </c>
      <c r="Q47" s="12">
        <f t="shared" si="10"/>
        <v>545</v>
      </c>
      <c r="R47" s="11">
        <f t="shared" si="11"/>
        <v>0</v>
      </c>
      <c r="S47">
        <f t="shared" si="12"/>
        <v>9</v>
      </c>
      <c r="T47">
        <f t="shared" si="13"/>
        <v>5</v>
      </c>
      <c r="U47" s="12">
        <f t="shared" si="14"/>
        <v>545</v>
      </c>
      <c r="V47" s="13"/>
      <c r="W47" t="str">
        <f t="shared" si="19"/>
        <v/>
      </c>
      <c r="Z47" s="12"/>
    </row>
    <row r="48" spans="1:26" x14ac:dyDescent="0.25">
      <c r="A48" s="14" t="s">
        <v>57</v>
      </c>
      <c r="B48" s="15" t="b">
        <f t="shared" si="0"/>
        <v>1</v>
      </c>
      <c r="C48" s="15" t="b">
        <f t="shared" si="1"/>
        <v>0</v>
      </c>
      <c r="D48" s="15">
        <f t="shared" si="2"/>
        <v>0</v>
      </c>
      <c r="E48" s="15" t="str">
        <f t="shared" si="15"/>
        <v>2. Answering C# Language-Specific Questions</v>
      </c>
      <c r="F48" s="16" t="str">
        <f t="shared" si="16"/>
        <v/>
      </c>
      <c r="G48" s="11" t="str">
        <f t="shared" si="3"/>
        <v/>
      </c>
      <c r="H48">
        <f t="shared" si="4"/>
        <v>0</v>
      </c>
      <c r="I48" s="12">
        <f t="shared" si="5"/>
        <v>0</v>
      </c>
      <c r="J48" s="11">
        <f t="shared" si="20"/>
        <v>0</v>
      </c>
      <c r="K48">
        <f t="shared" si="7"/>
        <v>0</v>
      </c>
      <c r="L48">
        <f t="shared" si="8"/>
        <v>0</v>
      </c>
      <c r="M48" s="12">
        <f t="shared" si="9"/>
        <v>0</v>
      </c>
      <c r="N48" s="11">
        <f t="shared" si="17"/>
        <v>0</v>
      </c>
      <c r="O48">
        <f t="shared" si="17"/>
        <v>9</v>
      </c>
      <c r="P48">
        <f t="shared" si="17"/>
        <v>5</v>
      </c>
      <c r="Q48" s="12">
        <f t="shared" si="10"/>
        <v>545</v>
      </c>
      <c r="R48" s="11">
        <f t="shared" si="11"/>
        <v>0</v>
      </c>
      <c r="S48">
        <f t="shared" si="12"/>
        <v>9</v>
      </c>
      <c r="T48">
        <f t="shared" si="13"/>
        <v>5</v>
      </c>
      <c r="U48" s="12">
        <f t="shared" si="14"/>
        <v>545</v>
      </c>
      <c r="V48" s="13"/>
      <c r="W48" t="str">
        <f t="shared" si="19"/>
        <v/>
      </c>
      <c r="Z48" s="12"/>
    </row>
    <row r="49" spans="1:26" x14ac:dyDescent="0.25">
      <c r="A49" s="14"/>
      <c r="B49" s="15" t="b">
        <f t="shared" si="0"/>
        <v>0</v>
      </c>
      <c r="C49" s="15" t="b">
        <f t="shared" si="1"/>
        <v>0</v>
      </c>
      <c r="D49" s="15">
        <f t="shared" si="2"/>
        <v>0</v>
      </c>
      <c r="E49" s="15" t="str">
        <f t="shared" si="15"/>
        <v>2. Answering C# Language-Specific Questions</v>
      </c>
      <c r="F49" s="16" t="str">
        <f t="shared" si="16"/>
        <v/>
      </c>
      <c r="G49" s="11" t="str">
        <f t="shared" si="3"/>
        <v/>
      </c>
      <c r="H49">
        <f t="shared" si="4"/>
        <v>0</v>
      </c>
      <c r="I49" s="12">
        <f t="shared" si="5"/>
        <v>0</v>
      </c>
      <c r="J49" s="11">
        <f t="shared" si="20"/>
        <v>0</v>
      </c>
      <c r="K49">
        <f t="shared" si="7"/>
        <v>0</v>
      </c>
      <c r="L49">
        <f t="shared" si="8"/>
        <v>0</v>
      </c>
      <c r="M49" s="12">
        <f t="shared" si="9"/>
        <v>0</v>
      </c>
      <c r="N49" s="11">
        <f t="shared" si="17"/>
        <v>0</v>
      </c>
      <c r="O49">
        <f t="shared" si="17"/>
        <v>9</v>
      </c>
      <c r="P49">
        <f t="shared" si="17"/>
        <v>5</v>
      </c>
      <c r="Q49" s="12">
        <f t="shared" si="10"/>
        <v>545</v>
      </c>
      <c r="R49" s="11">
        <f t="shared" si="11"/>
        <v>0</v>
      </c>
      <c r="S49">
        <f t="shared" si="12"/>
        <v>9</v>
      </c>
      <c r="T49">
        <f t="shared" si="13"/>
        <v>5</v>
      </c>
      <c r="U49" s="12">
        <f t="shared" si="14"/>
        <v>545</v>
      </c>
      <c r="V49" s="13"/>
      <c r="W49" t="str">
        <f t="shared" si="19"/>
        <v/>
      </c>
      <c r="Z49" s="12"/>
    </row>
    <row r="50" spans="1:26" x14ac:dyDescent="0.25">
      <c r="A50" s="14" t="s">
        <v>58</v>
      </c>
      <c r="B50" s="15" t="b">
        <f t="shared" si="0"/>
        <v>0</v>
      </c>
      <c r="C50" s="15" t="b">
        <f t="shared" si="1"/>
        <v>1</v>
      </c>
      <c r="D50" s="15">
        <f t="shared" si="2"/>
        <v>1</v>
      </c>
      <c r="E50" s="15" t="str">
        <f t="shared" si="15"/>
        <v>2. Answering C# Language-Specific Questions</v>
      </c>
      <c r="F50" s="16" t="str">
        <f t="shared" si="16"/>
        <v>1. What are classes, instances, and constructors</v>
      </c>
      <c r="G50" s="11" t="str">
        <f t="shared" si="3"/>
        <v>2m 44s</v>
      </c>
      <c r="H50">
        <f t="shared" si="4"/>
        <v>2</v>
      </c>
      <c r="I50" s="12">
        <f t="shared" si="5"/>
        <v>44</v>
      </c>
      <c r="J50" s="11">
        <f t="shared" si="20"/>
        <v>164</v>
      </c>
      <c r="K50">
        <f t="shared" si="7"/>
        <v>0</v>
      </c>
      <c r="L50">
        <f t="shared" si="8"/>
        <v>2</v>
      </c>
      <c r="M50" s="12">
        <f t="shared" si="9"/>
        <v>44</v>
      </c>
      <c r="N50" s="11">
        <f t="shared" si="17"/>
        <v>0</v>
      </c>
      <c r="O50">
        <v>0</v>
      </c>
      <c r="P50">
        <v>4</v>
      </c>
      <c r="Q50" s="12">
        <f t="shared" si="10"/>
        <v>4</v>
      </c>
      <c r="R50" s="11">
        <f t="shared" si="11"/>
        <v>0</v>
      </c>
      <c r="S50">
        <f t="shared" si="12"/>
        <v>2</v>
      </c>
      <c r="T50">
        <f t="shared" si="13"/>
        <v>48</v>
      </c>
      <c r="U50" s="12">
        <f t="shared" si="14"/>
        <v>168</v>
      </c>
      <c r="V50" s="13"/>
      <c r="W50" t="str">
        <f t="shared" si="19"/>
        <v>V:\Tutorials\Raw\Nail Your C# Interview\2. Answering C# Language-Specific Questions\01. What are classes, instances, and constructors.mkv</v>
      </c>
      <c r="Z50" s="12"/>
    </row>
    <row r="51" spans="1:26" x14ac:dyDescent="0.25">
      <c r="A51" s="14" t="s">
        <v>59</v>
      </c>
      <c r="B51" s="15" t="b">
        <f t="shared" si="0"/>
        <v>0</v>
      </c>
      <c r="C51" s="15" t="b">
        <f t="shared" si="1"/>
        <v>0</v>
      </c>
      <c r="D51" s="15">
        <f t="shared" si="2"/>
        <v>1</v>
      </c>
      <c r="E51" s="15" t="str">
        <f t="shared" si="15"/>
        <v>2. Answering C# Language-Specific Questions</v>
      </c>
      <c r="F51" s="16" t="str">
        <f t="shared" si="16"/>
        <v/>
      </c>
      <c r="G51" s="11" t="str">
        <f t="shared" si="3"/>
        <v/>
      </c>
      <c r="H51">
        <f t="shared" si="4"/>
        <v>0</v>
      </c>
      <c r="I51" s="12">
        <f t="shared" si="5"/>
        <v>0</v>
      </c>
      <c r="J51" s="11">
        <f t="shared" si="20"/>
        <v>164</v>
      </c>
      <c r="K51">
        <f t="shared" si="7"/>
        <v>0</v>
      </c>
      <c r="L51">
        <f t="shared" si="8"/>
        <v>2</v>
      </c>
      <c r="M51" s="12">
        <f t="shared" si="9"/>
        <v>44</v>
      </c>
      <c r="N51" s="11">
        <f t="shared" si="17"/>
        <v>0</v>
      </c>
      <c r="O51">
        <f t="shared" si="17"/>
        <v>2</v>
      </c>
      <c r="P51">
        <f t="shared" si="17"/>
        <v>48</v>
      </c>
      <c r="Q51" s="12">
        <f t="shared" si="10"/>
        <v>168</v>
      </c>
      <c r="R51" s="11">
        <f t="shared" si="11"/>
        <v>0</v>
      </c>
      <c r="S51">
        <f t="shared" si="12"/>
        <v>2</v>
      </c>
      <c r="T51">
        <f t="shared" si="13"/>
        <v>48</v>
      </c>
      <c r="U51" s="12">
        <f t="shared" si="14"/>
        <v>168</v>
      </c>
      <c r="V51" s="13"/>
      <c r="W51" t="str">
        <f t="shared" si="19"/>
        <v/>
      </c>
      <c r="Z51" s="12"/>
    </row>
    <row r="52" spans="1:26" x14ac:dyDescent="0.25">
      <c r="A52" s="14" t="s">
        <v>38</v>
      </c>
      <c r="B52" s="15" t="b">
        <f t="shared" si="0"/>
        <v>0</v>
      </c>
      <c r="C52" s="15" t="b">
        <f t="shared" si="1"/>
        <v>0</v>
      </c>
      <c r="D52" s="15">
        <f t="shared" si="2"/>
        <v>1</v>
      </c>
      <c r="E52" s="15" t="str">
        <f t="shared" si="15"/>
        <v>2. Answering C# Language-Specific Questions</v>
      </c>
      <c r="F52" s="16" t="str">
        <f t="shared" si="16"/>
        <v/>
      </c>
      <c r="G52" s="11" t="str">
        <f t="shared" si="3"/>
        <v/>
      </c>
      <c r="H52">
        <f t="shared" si="4"/>
        <v>0</v>
      </c>
      <c r="I52" s="12">
        <f t="shared" si="5"/>
        <v>0</v>
      </c>
      <c r="J52" s="11">
        <f t="shared" si="20"/>
        <v>164</v>
      </c>
      <c r="K52">
        <f t="shared" si="7"/>
        <v>0</v>
      </c>
      <c r="L52">
        <f t="shared" si="8"/>
        <v>2</v>
      </c>
      <c r="M52" s="12">
        <f t="shared" si="9"/>
        <v>44</v>
      </c>
      <c r="N52" s="11">
        <f t="shared" si="17"/>
        <v>0</v>
      </c>
      <c r="O52">
        <f t="shared" si="17"/>
        <v>2</v>
      </c>
      <c r="P52">
        <f t="shared" si="17"/>
        <v>48</v>
      </c>
      <c r="Q52" s="12">
        <f t="shared" si="10"/>
        <v>168</v>
      </c>
      <c r="R52" s="11">
        <f t="shared" si="11"/>
        <v>0</v>
      </c>
      <c r="S52">
        <f t="shared" si="12"/>
        <v>2</v>
      </c>
      <c r="T52">
        <f t="shared" si="13"/>
        <v>48</v>
      </c>
      <c r="U52" s="12">
        <f t="shared" si="14"/>
        <v>168</v>
      </c>
      <c r="V52" s="13"/>
      <c r="W52" t="str">
        <f t="shared" si="19"/>
        <v/>
      </c>
      <c r="Z52" s="12"/>
    </row>
    <row r="53" spans="1:26" x14ac:dyDescent="0.25">
      <c r="A53" s="14" t="s">
        <v>60</v>
      </c>
      <c r="B53" s="15" t="b">
        <f t="shared" si="0"/>
        <v>0</v>
      </c>
      <c r="C53" s="15" t="b">
        <f t="shared" si="1"/>
        <v>1</v>
      </c>
      <c r="D53" s="15">
        <f t="shared" si="2"/>
        <v>2</v>
      </c>
      <c r="E53" s="15" t="str">
        <f t="shared" si="15"/>
        <v>2. Answering C# Language-Specific Questions</v>
      </c>
      <c r="F53" s="16" t="str">
        <f t="shared" si="16"/>
        <v>2. What's the difference between static and non-static members</v>
      </c>
      <c r="G53" s="11" t="str">
        <f t="shared" si="3"/>
        <v>6m 38s</v>
      </c>
      <c r="H53">
        <f t="shared" si="4"/>
        <v>6</v>
      </c>
      <c r="I53" s="12">
        <f t="shared" si="5"/>
        <v>38</v>
      </c>
      <c r="J53" s="11">
        <f t="shared" si="20"/>
        <v>562</v>
      </c>
      <c r="K53">
        <f t="shared" si="7"/>
        <v>0</v>
      </c>
      <c r="L53">
        <f t="shared" si="8"/>
        <v>9</v>
      </c>
      <c r="M53" s="12">
        <f t="shared" si="9"/>
        <v>22</v>
      </c>
      <c r="N53" s="11">
        <f t="shared" ref="N53:P116" si="21">R52</f>
        <v>0</v>
      </c>
      <c r="O53">
        <f t="shared" si="21"/>
        <v>2</v>
      </c>
      <c r="P53">
        <f t="shared" si="21"/>
        <v>48</v>
      </c>
      <c r="Q53" s="12">
        <f t="shared" si="10"/>
        <v>168</v>
      </c>
      <c r="R53" s="11">
        <f t="shared" si="11"/>
        <v>0</v>
      </c>
      <c r="S53">
        <f t="shared" si="12"/>
        <v>9</v>
      </c>
      <c r="T53">
        <f t="shared" si="13"/>
        <v>26</v>
      </c>
      <c r="U53" s="12">
        <f t="shared" si="14"/>
        <v>566</v>
      </c>
      <c r="V53" s="13"/>
      <c r="W53" t="str">
        <f t="shared" si="19"/>
        <v>V:\Tutorials\Raw\Nail Your C# Interview\2. Answering C# Language-Specific Questions\02. What's the difference between static and non-static members.mkv</v>
      </c>
      <c r="Z53" s="12"/>
    </row>
    <row r="54" spans="1:26" x14ac:dyDescent="0.25">
      <c r="A54" s="14" t="s">
        <v>61</v>
      </c>
      <c r="B54" s="15" t="b">
        <f t="shared" si="0"/>
        <v>0</v>
      </c>
      <c r="C54" s="15" t="b">
        <f t="shared" si="1"/>
        <v>0</v>
      </c>
      <c r="D54" s="15">
        <f t="shared" si="2"/>
        <v>2</v>
      </c>
      <c r="E54" s="15" t="str">
        <f t="shared" si="15"/>
        <v>2. Answering C# Language-Specific Questions</v>
      </c>
      <c r="F54" s="16" t="str">
        <f t="shared" si="16"/>
        <v/>
      </c>
      <c r="G54" s="11" t="str">
        <f t="shared" si="3"/>
        <v/>
      </c>
      <c r="H54">
        <f t="shared" si="4"/>
        <v>0</v>
      </c>
      <c r="I54" s="12">
        <f t="shared" si="5"/>
        <v>0</v>
      </c>
      <c r="J54" s="11">
        <f t="shared" si="20"/>
        <v>562</v>
      </c>
      <c r="K54">
        <f t="shared" si="7"/>
        <v>0</v>
      </c>
      <c r="L54">
        <f t="shared" si="8"/>
        <v>9</v>
      </c>
      <c r="M54" s="12">
        <f t="shared" si="9"/>
        <v>22</v>
      </c>
      <c r="N54" s="11">
        <f t="shared" si="21"/>
        <v>0</v>
      </c>
      <c r="O54">
        <f t="shared" si="21"/>
        <v>9</v>
      </c>
      <c r="P54">
        <f t="shared" si="21"/>
        <v>26</v>
      </c>
      <c r="Q54" s="12">
        <f t="shared" si="10"/>
        <v>566</v>
      </c>
      <c r="R54" s="11">
        <f t="shared" si="11"/>
        <v>0</v>
      </c>
      <c r="S54">
        <f t="shared" si="12"/>
        <v>9</v>
      </c>
      <c r="T54">
        <f t="shared" si="13"/>
        <v>26</v>
      </c>
      <c r="U54" s="12">
        <f t="shared" si="14"/>
        <v>566</v>
      </c>
      <c r="V54" s="13"/>
      <c r="W54" t="str">
        <f t="shared" si="19"/>
        <v/>
      </c>
      <c r="Z54" s="12"/>
    </row>
    <row r="55" spans="1:26" x14ac:dyDescent="0.25">
      <c r="A55" s="14" t="s">
        <v>38</v>
      </c>
      <c r="B55" s="15" t="b">
        <f t="shared" si="0"/>
        <v>0</v>
      </c>
      <c r="C55" s="15" t="b">
        <f t="shared" si="1"/>
        <v>0</v>
      </c>
      <c r="D55" s="15">
        <f t="shared" si="2"/>
        <v>2</v>
      </c>
      <c r="E55" s="15" t="str">
        <f t="shared" si="15"/>
        <v>2. Answering C# Language-Specific Questions</v>
      </c>
      <c r="F55" s="16" t="str">
        <f t="shared" si="16"/>
        <v/>
      </c>
      <c r="G55" s="11" t="str">
        <f t="shared" si="3"/>
        <v/>
      </c>
      <c r="H55">
        <f t="shared" si="4"/>
        <v>0</v>
      </c>
      <c r="I55" s="12">
        <f t="shared" si="5"/>
        <v>0</v>
      </c>
      <c r="J55" s="11">
        <f t="shared" si="20"/>
        <v>562</v>
      </c>
      <c r="K55">
        <f t="shared" si="7"/>
        <v>0</v>
      </c>
      <c r="L55">
        <f t="shared" si="8"/>
        <v>9</v>
      </c>
      <c r="M55" s="12">
        <f t="shared" si="9"/>
        <v>22</v>
      </c>
      <c r="N55" s="11">
        <f t="shared" si="21"/>
        <v>0</v>
      </c>
      <c r="O55">
        <f t="shared" si="21"/>
        <v>9</v>
      </c>
      <c r="P55">
        <f t="shared" si="21"/>
        <v>26</v>
      </c>
      <c r="Q55" s="12">
        <f t="shared" si="10"/>
        <v>566</v>
      </c>
      <c r="R55" s="11">
        <f t="shared" si="11"/>
        <v>0</v>
      </c>
      <c r="S55">
        <f t="shared" si="12"/>
        <v>9</v>
      </c>
      <c r="T55">
        <f t="shared" si="13"/>
        <v>26</v>
      </c>
      <c r="U55" s="12">
        <f t="shared" si="14"/>
        <v>566</v>
      </c>
      <c r="V55" s="13"/>
      <c r="W55" t="str">
        <f t="shared" si="19"/>
        <v/>
      </c>
      <c r="Z55" s="12"/>
    </row>
    <row r="56" spans="1:26" x14ac:dyDescent="0.25">
      <c r="A56" s="14" t="s">
        <v>62</v>
      </c>
      <c r="B56" s="15" t="b">
        <f t="shared" si="0"/>
        <v>0</v>
      </c>
      <c r="C56" s="15" t="b">
        <f t="shared" si="1"/>
        <v>1</v>
      </c>
      <c r="D56" s="15">
        <f t="shared" si="2"/>
        <v>3</v>
      </c>
      <c r="E56" s="15" t="str">
        <f t="shared" si="15"/>
        <v>2. Answering C# Language-Specific Questions</v>
      </c>
      <c r="F56" s="16" t="str">
        <f t="shared" si="16"/>
        <v>3. Boxing vs. unboxing</v>
      </c>
      <c r="G56" s="11" t="str">
        <f t="shared" si="3"/>
        <v>2m 49s</v>
      </c>
      <c r="H56">
        <f t="shared" si="4"/>
        <v>2</v>
      </c>
      <c r="I56" s="12">
        <f t="shared" si="5"/>
        <v>49</v>
      </c>
      <c r="J56" s="11">
        <f t="shared" si="20"/>
        <v>731</v>
      </c>
      <c r="K56">
        <f t="shared" si="7"/>
        <v>0</v>
      </c>
      <c r="L56">
        <f t="shared" si="8"/>
        <v>12</v>
      </c>
      <c r="M56" s="12">
        <f t="shared" si="9"/>
        <v>11</v>
      </c>
      <c r="N56" s="11">
        <f t="shared" si="21"/>
        <v>0</v>
      </c>
      <c r="O56">
        <f t="shared" si="21"/>
        <v>9</v>
      </c>
      <c r="P56">
        <f t="shared" si="21"/>
        <v>26</v>
      </c>
      <c r="Q56" s="12">
        <f t="shared" si="10"/>
        <v>566</v>
      </c>
      <c r="R56" s="11">
        <f t="shared" si="11"/>
        <v>0</v>
      </c>
      <c r="S56">
        <f t="shared" si="12"/>
        <v>12</v>
      </c>
      <c r="T56">
        <f t="shared" si="13"/>
        <v>15</v>
      </c>
      <c r="U56" s="12">
        <f t="shared" si="14"/>
        <v>735</v>
      </c>
      <c r="V56" s="13"/>
      <c r="W56" t="str">
        <f t="shared" si="19"/>
        <v>V:\Tutorials\Raw\Nail Your C# Interview\2. Answering C# Language-Specific Questions\03. Boxing vs. unboxing.mkv</v>
      </c>
      <c r="Z56" s="12"/>
    </row>
    <row r="57" spans="1:26" x14ac:dyDescent="0.25">
      <c r="A57" s="14" t="s">
        <v>63</v>
      </c>
      <c r="B57" s="15" t="b">
        <f t="shared" si="0"/>
        <v>0</v>
      </c>
      <c r="C57" s="15" t="b">
        <f t="shared" si="1"/>
        <v>0</v>
      </c>
      <c r="D57" s="15">
        <f t="shared" si="2"/>
        <v>3</v>
      </c>
      <c r="E57" s="15" t="str">
        <f t="shared" si="15"/>
        <v>2. Answering C# Language-Specific Questions</v>
      </c>
      <c r="F57" s="16" t="str">
        <f t="shared" si="16"/>
        <v/>
      </c>
      <c r="G57" s="11" t="str">
        <f t="shared" si="3"/>
        <v/>
      </c>
      <c r="H57">
        <f t="shared" si="4"/>
        <v>0</v>
      </c>
      <c r="I57" s="12">
        <f t="shared" si="5"/>
        <v>0</v>
      </c>
      <c r="J57" s="11">
        <f t="shared" si="20"/>
        <v>731</v>
      </c>
      <c r="K57">
        <f t="shared" si="7"/>
        <v>0</v>
      </c>
      <c r="L57">
        <f t="shared" si="8"/>
        <v>12</v>
      </c>
      <c r="M57" s="12">
        <f t="shared" si="9"/>
        <v>11</v>
      </c>
      <c r="N57" s="11">
        <f t="shared" si="21"/>
        <v>0</v>
      </c>
      <c r="O57">
        <f t="shared" si="21"/>
        <v>12</v>
      </c>
      <c r="P57">
        <f t="shared" si="21"/>
        <v>15</v>
      </c>
      <c r="Q57" s="12">
        <f t="shared" si="10"/>
        <v>735</v>
      </c>
      <c r="R57" s="11">
        <f t="shared" si="11"/>
        <v>0</v>
      </c>
      <c r="S57">
        <f t="shared" si="12"/>
        <v>12</v>
      </c>
      <c r="T57">
        <f t="shared" si="13"/>
        <v>15</v>
      </c>
      <c r="U57" s="12">
        <f t="shared" si="14"/>
        <v>735</v>
      </c>
      <c r="V57" s="13"/>
      <c r="W57" t="str">
        <f t="shared" si="19"/>
        <v/>
      </c>
      <c r="Z57" s="12"/>
    </row>
    <row r="58" spans="1:26" x14ac:dyDescent="0.25">
      <c r="A58" s="14" t="s">
        <v>38</v>
      </c>
      <c r="B58" s="15" t="b">
        <f t="shared" si="0"/>
        <v>0</v>
      </c>
      <c r="C58" s="15" t="b">
        <f t="shared" si="1"/>
        <v>0</v>
      </c>
      <c r="D58" s="15">
        <f t="shared" si="2"/>
        <v>3</v>
      </c>
      <c r="E58" s="15" t="str">
        <f t="shared" si="15"/>
        <v>2. Answering C# Language-Specific Questions</v>
      </c>
      <c r="F58" s="16" t="str">
        <f t="shared" si="16"/>
        <v/>
      </c>
      <c r="G58" s="11" t="str">
        <f t="shared" si="3"/>
        <v/>
      </c>
      <c r="H58">
        <f t="shared" si="4"/>
        <v>0</v>
      </c>
      <c r="I58" s="12">
        <f t="shared" si="5"/>
        <v>0</v>
      </c>
      <c r="J58" s="11">
        <f t="shared" si="20"/>
        <v>731</v>
      </c>
      <c r="K58">
        <f t="shared" si="7"/>
        <v>0</v>
      </c>
      <c r="L58">
        <f t="shared" si="8"/>
        <v>12</v>
      </c>
      <c r="M58" s="12">
        <f t="shared" si="9"/>
        <v>11</v>
      </c>
      <c r="N58" s="11">
        <f t="shared" si="21"/>
        <v>0</v>
      </c>
      <c r="O58">
        <f t="shared" si="21"/>
        <v>12</v>
      </c>
      <c r="P58">
        <f t="shared" si="21"/>
        <v>15</v>
      </c>
      <c r="Q58" s="12">
        <f t="shared" si="10"/>
        <v>735</v>
      </c>
      <c r="R58" s="11">
        <f t="shared" si="11"/>
        <v>0</v>
      </c>
      <c r="S58">
        <f t="shared" si="12"/>
        <v>12</v>
      </c>
      <c r="T58">
        <f t="shared" si="13"/>
        <v>15</v>
      </c>
      <c r="U58" s="12">
        <f t="shared" si="14"/>
        <v>735</v>
      </c>
      <c r="V58" s="13"/>
      <c r="W58" t="str">
        <f t="shared" si="19"/>
        <v/>
      </c>
      <c r="Z58" s="12"/>
    </row>
    <row r="59" spans="1:26" x14ac:dyDescent="0.25">
      <c r="A59" s="14" t="s">
        <v>64</v>
      </c>
      <c r="B59" s="15" t="b">
        <f t="shared" si="0"/>
        <v>0</v>
      </c>
      <c r="C59" s="15" t="b">
        <f t="shared" si="1"/>
        <v>1</v>
      </c>
      <c r="D59" s="15">
        <f t="shared" si="2"/>
        <v>4</v>
      </c>
      <c r="E59" s="15" t="str">
        <f t="shared" si="15"/>
        <v>2. Answering C# Language-Specific Questions</v>
      </c>
      <c r="F59" s="16" t="str">
        <f t="shared" si="16"/>
        <v>4. Pass by reference vs. pass by value</v>
      </c>
      <c r="G59" s="11" t="str">
        <f t="shared" si="3"/>
        <v>4m 43s</v>
      </c>
      <c r="H59">
        <f t="shared" si="4"/>
        <v>4</v>
      </c>
      <c r="I59" s="12">
        <f t="shared" si="5"/>
        <v>43</v>
      </c>
      <c r="J59" s="11">
        <f t="shared" si="20"/>
        <v>1014</v>
      </c>
      <c r="K59">
        <f t="shared" si="7"/>
        <v>0</v>
      </c>
      <c r="L59">
        <f t="shared" si="8"/>
        <v>16</v>
      </c>
      <c r="M59" s="12">
        <f t="shared" si="9"/>
        <v>54</v>
      </c>
      <c r="N59" s="11">
        <f t="shared" si="21"/>
        <v>0</v>
      </c>
      <c r="O59">
        <f t="shared" si="21"/>
        <v>12</v>
      </c>
      <c r="P59">
        <f t="shared" si="21"/>
        <v>15</v>
      </c>
      <c r="Q59" s="12">
        <f t="shared" si="10"/>
        <v>735</v>
      </c>
      <c r="R59" s="11">
        <f t="shared" si="11"/>
        <v>0</v>
      </c>
      <c r="S59">
        <f t="shared" si="12"/>
        <v>16</v>
      </c>
      <c r="T59">
        <f t="shared" si="13"/>
        <v>58</v>
      </c>
      <c r="U59" s="12">
        <f t="shared" si="14"/>
        <v>1018</v>
      </c>
      <c r="V59" s="13"/>
      <c r="W59" t="str">
        <f t="shared" si="19"/>
        <v>V:\Tutorials\Raw\Nail Your C# Interview\2. Answering C# Language-Specific Questions\04. Pass by reference vs. pass by value.mkv</v>
      </c>
      <c r="Z59" s="12"/>
    </row>
    <row r="60" spans="1:26" x14ac:dyDescent="0.25">
      <c r="A60" s="14" t="s">
        <v>65</v>
      </c>
      <c r="B60" s="15" t="b">
        <f t="shared" si="0"/>
        <v>0</v>
      </c>
      <c r="C60" s="15" t="b">
        <f t="shared" si="1"/>
        <v>0</v>
      </c>
      <c r="D60" s="15">
        <f t="shared" si="2"/>
        <v>4</v>
      </c>
      <c r="E60" s="15" t="str">
        <f t="shared" si="15"/>
        <v>2. Answering C# Language-Specific Questions</v>
      </c>
      <c r="F60" s="16" t="str">
        <f t="shared" si="16"/>
        <v/>
      </c>
      <c r="G60" s="11" t="str">
        <f t="shared" si="3"/>
        <v/>
      </c>
      <c r="H60">
        <f t="shared" si="4"/>
        <v>0</v>
      </c>
      <c r="I60" s="12">
        <f t="shared" si="5"/>
        <v>0</v>
      </c>
      <c r="J60" s="11">
        <f t="shared" si="20"/>
        <v>1014</v>
      </c>
      <c r="K60">
        <f t="shared" si="7"/>
        <v>0</v>
      </c>
      <c r="L60">
        <f t="shared" si="8"/>
        <v>16</v>
      </c>
      <c r="M60" s="12">
        <f t="shared" si="9"/>
        <v>54</v>
      </c>
      <c r="N60" s="11">
        <f t="shared" si="21"/>
        <v>0</v>
      </c>
      <c r="O60">
        <f t="shared" si="21"/>
        <v>16</v>
      </c>
      <c r="P60">
        <f t="shared" si="21"/>
        <v>58</v>
      </c>
      <c r="Q60" s="12">
        <f t="shared" si="10"/>
        <v>1018</v>
      </c>
      <c r="R60" s="11">
        <f t="shared" si="11"/>
        <v>0</v>
      </c>
      <c r="S60">
        <f t="shared" si="12"/>
        <v>16</v>
      </c>
      <c r="T60">
        <f t="shared" si="13"/>
        <v>58</v>
      </c>
      <c r="U60" s="12">
        <f t="shared" si="14"/>
        <v>1018</v>
      </c>
      <c r="V60" s="13"/>
      <c r="W60" t="str">
        <f t="shared" si="19"/>
        <v/>
      </c>
      <c r="Z60" s="12"/>
    </row>
    <row r="61" spans="1:26" x14ac:dyDescent="0.25">
      <c r="A61" s="14" t="s">
        <v>38</v>
      </c>
      <c r="B61" s="15" t="b">
        <f t="shared" si="0"/>
        <v>0</v>
      </c>
      <c r="C61" s="15" t="b">
        <f t="shared" si="1"/>
        <v>0</v>
      </c>
      <c r="D61" s="15">
        <f t="shared" si="2"/>
        <v>4</v>
      </c>
      <c r="E61" s="15" t="str">
        <f t="shared" si="15"/>
        <v>2. Answering C# Language-Specific Questions</v>
      </c>
      <c r="F61" s="16" t="str">
        <f t="shared" si="16"/>
        <v/>
      </c>
      <c r="G61" s="11" t="str">
        <f t="shared" si="3"/>
        <v/>
      </c>
      <c r="H61">
        <f t="shared" si="4"/>
        <v>0</v>
      </c>
      <c r="I61" s="12">
        <f t="shared" si="5"/>
        <v>0</v>
      </c>
      <c r="J61" s="11">
        <f t="shared" si="20"/>
        <v>1014</v>
      </c>
      <c r="K61">
        <f t="shared" si="7"/>
        <v>0</v>
      </c>
      <c r="L61">
        <f t="shared" si="8"/>
        <v>16</v>
      </c>
      <c r="M61" s="12">
        <f t="shared" si="9"/>
        <v>54</v>
      </c>
      <c r="N61" s="11">
        <f t="shared" si="21"/>
        <v>0</v>
      </c>
      <c r="O61">
        <f t="shared" si="21"/>
        <v>16</v>
      </c>
      <c r="P61">
        <f t="shared" si="21"/>
        <v>58</v>
      </c>
      <c r="Q61" s="12">
        <f t="shared" si="10"/>
        <v>1018</v>
      </c>
      <c r="R61" s="11">
        <f t="shared" si="11"/>
        <v>0</v>
      </c>
      <c r="S61">
        <f t="shared" si="12"/>
        <v>16</v>
      </c>
      <c r="T61">
        <f t="shared" si="13"/>
        <v>58</v>
      </c>
      <c r="U61" s="12">
        <f t="shared" si="14"/>
        <v>1018</v>
      </c>
      <c r="V61" s="13"/>
      <c r="W61" t="str">
        <f t="shared" si="19"/>
        <v/>
      </c>
      <c r="Z61" s="12"/>
    </row>
    <row r="62" spans="1:26" x14ac:dyDescent="0.25">
      <c r="A62" s="14" t="s">
        <v>66</v>
      </c>
      <c r="B62" s="15" t="b">
        <f t="shared" si="0"/>
        <v>0</v>
      </c>
      <c r="C62" s="15" t="b">
        <f t="shared" si="1"/>
        <v>1</v>
      </c>
      <c r="D62" s="15">
        <f t="shared" si="2"/>
        <v>5</v>
      </c>
      <c r="E62" s="15" t="str">
        <f t="shared" si="15"/>
        <v>2. Answering C# Language-Specific Questions</v>
      </c>
      <c r="F62" s="16" t="str">
        <f t="shared" si="16"/>
        <v>5. Readonly versus const</v>
      </c>
      <c r="G62" s="11" t="str">
        <f t="shared" si="3"/>
        <v>4m 13s</v>
      </c>
      <c r="H62">
        <f t="shared" si="4"/>
        <v>4</v>
      </c>
      <c r="I62" s="12">
        <f t="shared" si="5"/>
        <v>13</v>
      </c>
      <c r="J62" s="11">
        <f t="shared" si="20"/>
        <v>1267</v>
      </c>
      <c r="K62">
        <f t="shared" si="7"/>
        <v>0</v>
      </c>
      <c r="L62">
        <f t="shared" si="8"/>
        <v>21</v>
      </c>
      <c r="M62" s="12">
        <f t="shared" si="9"/>
        <v>7</v>
      </c>
      <c r="N62" s="11">
        <f t="shared" si="21"/>
        <v>0</v>
      </c>
      <c r="O62">
        <f t="shared" si="21"/>
        <v>16</v>
      </c>
      <c r="P62">
        <f t="shared" si="21"/>
        <v>58</v>
      </c>
      <c r="Q62" s="12">
        <f t="shared" si="10"/>
        <v>1018</v>
      </c>
      <c r="R62" s="11">
        <f t="shared" si="11"/>
        <v>0</v>
      </c>
      <c r="S62">
        <f t="shared" si="12"/>
        <v>21</v>
      </c>
      <c r="T62">
        <f t="shared" si="13"/>
        <v>11</v>
      </c>
      <c r="U62" s="12">
        <f t="shared" si="14"/>
        <v>1271</v>
      </c>
      <c r="V62" s="13"/>
      <c r="W62" t="str">
        <f t="shared" si="19"/>
        <v>V:\Tutorials\Raw\Nail Your C# Interview\2. Answering C# Language-Specific Questions\05. Readonly versus const.mkv</v>
      </c>
      <c r="Z62" s="12"/>
    </row>
    <row r="63" spans="1:26" x14ac:dyDescent="0.25">
      <c r="A63" s="14" t="s">
        <v>67</v>
      </c>
      <c r="B63" s="15" t="b">
        <f t="shared" si="0"/>
        <v>0</v>
      </c>
      <c r="C63" s="15" t="b">
        <f t="shared" si="1"/>
        <v>0</v>
      </c>
      <c r="D63" s="15">
        <f t="shared" si="2"/>
        <v>5</v>
      </c>
      <c r="E63" s="15" t="str">
        <f t="shared" si="15"/>
        <v>2. Answering C# Language-Specific Questions</v>
      </c>
      <c r="F63" s="16" t="str">
        <f t="shared" si="16"/>
        <v/>
      </c>
      <c r="G63" s="11" t="str">
        <f t="shared" si="3"/>
        <v/>
      </c>
      <c r="H63">
        <f t="shared" si="4"/>
        <v>0</v>
      </c>
      <c r="I63" s="12">
        <f t="shared" si="5"/>
        <v>0</v>
      </c>
      <c r="J63" s="11">
        <f t="shared" si="20"/>
        <v>1267</v>
      </c>
      <c r="K63">
        <f t="shared" si="7"/>
        <v>0</v>
      </c>
      <c r="L63">
        <f t="shared" si="8"/>
        <v>21</v>
      </c>
      <c r="M63" s="12">
        <f t="shared" si="9"/>
        <v>7</v>
      </c>
      <c r="N63" s="11">
        <f t="shared" si="21"/>
        <v>0</v>
      </c>
      <c r="O63">
        <f t="shared" si="21"/>
        <v>21</v>
      </c>
      <c r="P63">
        <f t="shared" si="21"/>
        <v>11</v>
      </c>
      <c r="Q63" s="12">
        <f t="shared" si="10"/>
        <v>1271</v>
      </c>
      <c r="R63" s="11">
        <f t="shared" si="11"/>
        <v>0</v>
      </c>
      <c r="S63">
        <f t="shared" si="12"/>
        <v>21</v>
      </c>
      <c r="T63">
        <f t="shared" si="13"/>
        <v>11</v>
      </c>
      <c r="U63" s="12">
        <f t="shared" si="14"/>
        <v>1271</v>
      </c>
      <c r="V63" s="13"/>
      <c r="W63" t="str">
        <f t="shared" si="19"/>
        <v/>
      </c>
      <c r="Z63" s="12"/>
    </row>
    <row r="64" spans="1:26" x14ac:dyDescent="0.25">
      <c r="A64" s="14" t="s">
        <v>38</v>
      </c>
      <c r="B64" s="15" t="b">
        <f t="shared" si="0"/>
        <v>0</v>
      </c>
      <c r="C64" s="15" t="b">
        <f t="shared" si="1"/>
        <v>0</v>
      </c>
      <c r="D64" s="15">
        <f t="shared" si="2"/>
        <v>5</v>
      </c>
      <c r="E64" s="15" t="str">
        <f t="shared" si="15"/>
        <v>2. Answering C# Language-Specific Questions</v>
      </c>
      <c r="F64" s="16" t="str">
        <f t="shared" si="16"/>
        <v/>
      </c>
      <c r="G64" s="11" t="str">
        <f t="shared" si="3"/>
        <v/>
      </c>
      <c r="H64">
        <f t="shared" si="4"/>
        <v>0</v>
      </c>
      <c r="I64" s="12">
        <f t="shared" si="5"/>
        <v>0</v>
      </c>
      <c r="J64" s="11">
        <f t="shared" si="20"/>
        <v>1267</v>
      </c>
      <c r="K64">
        <f t="shared" si="7"/>
        <v>0</v>
      </c>
      <c r="L64">
        <f t="shared" si="8"/>
        <v>21</v>
      </c>
      <c r="M64" s="12">
        <f t="shared" si="9"/>
        <v>7</v>
      </c>
      <c r="N64" s="11">
        <f t="shared" si="21"/>
        <v>0</v>
      </c>
      <c r="O64">
        <f t="shared" si="21"/>
        <v>21</v>
      </c>
      <c r="P64">
        <f t="shared" si="21"/>
        <v>11</v>
      </c>
      <c r="Q64" s="12">
        <f t="shared" si="10"/>
        <v>1271</v>
      </c>
      <c r="R64" s="11">
        <f t="shared" si="11"/>
        <v>0</v>
      </c>
      <c r="S64">
        <f t="shared" si="12"/>
        <v>21</v>
      </c>
      <c r="T64">
        <f t="shared" si="13"/>
        <v>11</v>
      </c>
      <c r="U64" s="12">
        <f t="shared" si="14"/>
        <v>1271</v>
      </c>
      <c r="V64" s="13"/>
      <c r="W64" t="str">
        <f t="shared" si="19"/>
        <v/>
      </c>
      <c r="Z64" s="12"/>
    </row>
    <row r="65" spans="1:26" x14ac:dyDescent="0.25">
      <c r="A65" s="14" t="s">
        <v>45</v>
      </c>
      <c r="B65" s="15" t="b">
        <f t="shared" si="0"/>
        <v>0</v>
      </c>
      <c r="C65" s="15" t="b">
        <f t="shared" si="1"/>
        <v>0</v>
      </c>
      <c r="D65" s="15">
        <f t="shared" si="2"/>
        <v>5</v>
      </c>
      <c r="E65" s="15" t="str">
        <f t="shared" si="15"/>
        <v>2. Answering C# Language-Specific Questions</v>
      </c>
      <c r="F65" s="16" t="str">
        <f t="shared" si="16"/>
        <v>Chapter Quiz</v>
      </c>
      <c r="G65" s="11" t="str">
        <f t="shared" si="3"/>
        <v/>
      </c>
      <c r="H65">
        <f t="shared" si="4"/>
        <v>0</v>
      </c>
      <c r="I65" s="12">
        <f t="shared" si="5"/>
        <v>0</v>
      </c>
      <c r="J65" s="11">
        <f t="shared" si="20"/>
        <v>1267</v>
      </c>
      <c r="K65">
        <f t="shared" si="7"/>
        <v>0</v>
      </c>
      <c r="L65">
        <f t="shared" si="8"/>
        <v>21</v>
      </c>
      <c r="M65" s="12">
        <f t="shared" si="9"/>
        <v>7</v>
      </c>
      <c r="N65" s="11">
        <f t="shared" si="21"/>
        <v>0</v>
      </c>
      <c r="O65">
        <f t="shared" si="21"/>
        <v>21</v>
      </c>
      <c r="P65">
        <f t="shared" si="21"/>
        <v>11</v>
      </c>
      <c r="Q65" s="12">
        <f t="shared" si="10"/>
        <v>1271</v>
      </c>
      <c r="R65" s="11">
        <f t="shared" si="11"/>
        <v>0</v>
      </c>
      <c r="S65">
        <f t="shared" si="12"/>
        <v>21</v>
      </c>
      <c r="T65">
        <f t="shared" si="13"/>
        <v>11</v>
      </c>
      <c r="U65" s="12">
        <f t="shared" si="14"/>
        <v>1271</v>
      </c>
      <c r="V65" s="13"/>
      <c r="W65" t="str">
        <f t="shared" si="19"/>
        <v>V:\Tutorials\Raw\Nail Your C# Interview\2. Answering C# Language-Specific Questions\0Chapter Quiz.mkv</v>
      </c>
      <c r="Z65" s="12"/>
    </row>
    <row r="66" spans="1:26" x14ac:dyDescent="0.25">
      <c r="A66" s="14" t="s">
        <v>68</v>
      </c>
      <c r="B66" s="15" t="b">
        <f t="shared" si="0"/>
        <v>0</v>
      </c>
      <c r="C66" s="15" t="b">
        <f t="shared" si="1"/>
        <v>0</v>
      </c>
      <c r="D66" s="15">
        <f t="shared" si="2"/>
        <v>5</v>
      </c>
      <c r="E66" s="15" t="str">
        <f t="shared" si="15"/>
        <v>2. Answering C# Language-Specific Questions</v>
      </c>
      <c r="F66" s="16" t="str">
        <f t="shared" si="16"/>
        <v/>
      </c>
      <c r="G66" s="11" t="str">
        <f t="shared" si="3"/>
        <v/>
      </c>
      <c r="H66">
        <f t="shared" si="4"/>
        <v>0</v>
      </c>
      <c r="I66" s="12">
        <f t="shared" si="5"/>
        <v>0</v>
      </c>
      <c r="J66" s="11">
        <f t="shared" si="20"/>
        <v>1267</v>
      </c>
      <c r="K66">
        <f t="shared" si="7"/>
        <v>0</v>
      </c>
      <c r="L66">
        <f t="shared" si="8"/>
        <v>21</v>
      </c>
      <c r="M66" s="12">
        <f t="shared" si="9"/>
        <v>7</v>
      </c>
      <c r="N66" s="11">
        <f t="shared" si="21"/>
        <v>0</v>
      </c>
      <c r="O66">
        <f t="shared" si="21"/>
        <v>21</v>
      </c>
      <c r="P66">
        <f t="shared" si="21"/>
        <v>11</v>
      </c>
      <c r="Q66" s="12">
        <f t="shared" si="10"/>
        <v>1271</v>
      </c>
      <c r="R66" s="11">
        <f t="shared" si="11"/>
        <v>0</v>
      </c>
      <c r="S66">
        <f t="shared" si="12"/>
        <v>21</v>
      </c>
      <c r="T66">
        <f t="shared" si="13"/>
        <v>11</v>
      </c>
      <c r="U66" s="12">
        <f t="shared" si="14"/>
        <v>1271</v>
      </c>
      <c r="V66" s="13"/>
      <c r="W66" t="str">
        <f t="shared" si="19"/>
        <v/>
      </c>
      <c r="Z66" s="12"/>
    </row>
    <row r="67" spans="1:26" x14ac:dyDescent="0.25">
      <c r="A67" s="14"/>
      <c r="B67" s="15" t="b">
        <f t="shared" si="0"/>
        <v>0</v>
      </c>
      <c r="C67" s="15" t="b">
        <f t="shared" si="1"/>
        <v>0</v>
      </c>
      <c r="D67" s="15">
        <f t="shared" si="2"/>
        <v>5</v>
      </c>
      <c r="E67" s="15" t="str">
        <f t="shared" si="15"/>
        <v>2. Answering C# Language-Specific Questions</v>
      </c>
      <c r="F67" s="16" t="str">
        <f t="shared" si="16"/>
        <v/>
      </c>
      <c r="G67" s="11" t="str">
        <f t="shared" si="3"/>
        <v/>
      </c>
      <c r="H67">
        <f t="shared" si="4"/>
        <v>0</v>
      </c>
      <c r="I67" s="12">
        <f t="shared" si="5"/>
        <v>0</v>
      </c>
      <c r="J67" s="11">
        <f t="shared" si="20"/>
        <v>1267</v>
      </c>
      <c r="K67">
        <f t="shared" si="7"/>
        <v>0</v>
      </c>
      <c r="L67">
        <f t="shared" si="8"/>
        <v>21</v>
      </c>
      <c r="M67" s="12">
        <f t="shared" si="9"/>
        <v>7</v>
      </c>
      <c r="N67" s="11">
        <f t="shared" si="21"/>
        <v>0</v>
      </c>
      <c r="O67">
        <f t="shared" si="21"/>
        <v>21</v>
      </c>
      <c r="P67">
        <f t="shared" si="21"/>
        <v>11</v>
      </c>
      <c r="Q67" s="12">
        <f t="shared" si="10"/>
        <v>1271</v>
      </c>
      <c r="R67" s="11">
        <f t="shared" si="11"/>
        <v>0</v>
      </c>
      <c r="S67">
        <f t="shared" si="12"/>
        <v>21</v>
      </c>
      <c r="T67">
        <f t="shared" si="13"/>
        <v>11</v>
      </c>
      <c r="U67" s="12">
        <f t="shared" si="14"/>
        <v>1271</v>
      </c>
      <c r="V67" s="13"/>
      <c r="W67" t="str">
        <f t="shared" si="19"/>
        <v/>
      </c>
      <c r="Z67" s="12"/>
    </row>
    <row r="68" spans="1:26" x14ac:dyDescent="0.25">
      <c r="A68" s="14" t="s">
        <v>69</v>
      </c>
      <c r="B68" s="15" t="b">
        <f t="shared" si="0"/>
        <v>1</v>
      </c>
      <c r="C68" s="15" t="b">
        <f t="shared" si="1"/>
        <v>0</v>
      </c>
      <c r="D68" s="15">
        <f t="shared" si="2"/>
        <v>0</v>
      </c>
      <c r="E68" s="15" t="str">
        <f t="shared" si="15"/>
        <v>3. Solving Technical Interview Questions - String Manipulation</v>
      </c>
      <c r="F68" s="16" t="str">
        <f t="shared" si="16"/>
        <v/>
      </c>
      <c r="G68" s="11" t="str">
        <f t="shared" si="3"/>
        <v/>
      </c>
      <c r="H68">
        <f t="shared" si="4"/>
        <v>0</v>
      </c>
      <c r="I68" s="12">
        <f t="shared" si="5"/>
        <v>0</v>
      </c>
      <c r="J68" s="11">
        <f t="shared" si="20"/>
        <v>1267</v>
      </c>
      <c r="K68">
        <f t="shared" si="7"/>
        <v>0</v>
      </c>
      <c r="L68">
        <f t="shared" si="8"/>
        <v>21</v>
      </c>
      <c r="M68" s="12">
        <f t="shared" si="9"/>
        <v>7</v>
      </c>
      <c r="N68" s="11">
        <f t="shared" si="21"/>
        <v>0</v>
      </c>
      <c r="O68">
        <f t="shared" si="21"/>
        <v>21</v>
      </c>
      <c r="P68">
        <f t="shared" si="21"/>
        <v>11</v>
      </c>
      <c r="Q68" s="12">
        <f t="shared" si="10"/>
        <v>1271</v>
      </c>
      <c r="R68" s="11">
        <f t="shared" si="11"/>
        <v>0</v>
      </c>
      <c r="S68">
        <f t="shared" si="12"/>
        <v>21</v>
      </c>
      <c r="T68">
        <f t="shared" si="13"/>
        <v>11</v>
      </c>
      <c r="U68" s="12">
        <f t="shared" si="14"/>
        <v>1271</v>
      </c>
      <c r="V68" s="13"/>
      <c r="W68" t="str">
        <f t="shared" si="19"/>
        <v/>
      </c>
      <c r="Z68" s="12"/>
    </row>
    <row r="69" spans="1:26" x14ac:dyDescent="0.25">
      <c r="A69" s="14"/>
      <c r="B69" s="15" t="b">
        <f t="shared" si="0"/>
        <v>0</v>
      </c>
      <c r="C69" s="15" t="b">
        <f t="shared" si="1"/>
        <v>0</v>
      </c>
      <c r="D69" s="15">
        <f t="shared" si="2"/>
        <v>0</v>
      </c>
      <c r="E69" s="15" t="str">
        <f t="shared" si="15"/>
        <v>3. Solving Technical Interview Questions - String Manipulation</v>
      </c>
      <c r="F69" s="16" t="str">
        <f t="shared" si="16"/>
        <v/>
      </c>
      <c r="G69" s="11" t="str">
        <f t="shared" si="3"/>
        <v/>
      </c>
      <c r="H69">
        <f t="shared" si="4"/>
        <v>0</v>
      </c>
      <c r="I69" s="12">
        <f t="shared" si="5"/>
        <v>0</v>
      </c>
      <c r="J69" s="11">
        <f t="shared" si="20"/>
        <v>1267</v>
      </c>
      <c r="K69">
        <f t="shared" si="7"/>
        <v>0</v>
      </c>
      <c r="L69">
        <f t="shared" si="8"/>
        <v>21</v>
      </c>
      <c r="M69" s="12">
        <f t="shared" si="9"/>
        <v>7</v>
      </c>
      <c r="N69" s="11">
        <f t="shared" si="21"/>
        <v>0</v>
      </c>
      <c r="O69">
        <f t="shared" si="21"/>
        <v>21</v>
      </c>
      <c r="P69">
        <f t="shared" si="21"/>
        <v>11</v>
      </c>
      <c r="Q69" s="12">
        <f t="shared" si="10"/>
        <v>1271</v>
      </c>
      <c r="R69" s="11">
        <f t="shared" si="11"/>
        <v>0</v>
      </c>
      <c r="S69">
        <f t="shared" si="12"/>
        <v>21</v>
      </c>
      <c r="T69">
        <f t="shared" si="13"/>
        <v>11</v>
      </c>
      <c r="U69" s="12">
        <f t="shared" si="14"/>
        <v>1271</v>
      </c>
      <c r="V69" s="13"/>
      <c r="W69" t="str">
        <f t="shared" si="19"/>
        <v/>
      </c>
      <c r="Z69" s="12"/>
    </row>
    <row r="70" spans="1:26" x14ac:dyDescent="0.25">
      <c r="A70" s="14" t="s">
        <v>70</v>
      </c>
      <c r="B70" s="15" t="b">
        <f t="shared" si="0"/>
        <v>0</v>
      </c>
      <c r="C70" s="15" t="b">
        <f t="shared" si="1"/>
        <v>1</v>
      </c>
      <c r="D70" s="15">
        <f t="shared" si="2"/>
        <v>1</v>
      </c>
      <c r="E70" s="15" t="str">
        <f t="shared" si="15"/>
        <v>3. Solving Technical Interview Questions - String Manipulation</v>
      </c>
      <c r="F70" s="16" t="str">
        <f t="shared" si="16"/>
        <v>1. Concatenate strings with different methods</v>
      </c>
      <c r="G70" s="11" t="str">
        <f t="shared" si="3"/>
        <v>2m 49s</v>
      </c>
      <c r="H70">
        <f t="shared" si="4"/>
        <v>2</v>
      </c>
      <c r="I70" s="12">
        <f t="shared" si="5"/>
        <v>49</v>
      </c>
      <c r="J70" s="11">
        <f t="shared" si="20"/>
        <v>1436</v>
      </c>
      <c r="K70">
        <f t="shared" si="7"/>
        <v>0</v>
      </c>
      <c r="L70">
        <f t="shared" si="8"/>
        <v>23</v>
      </c>
      <c r="M70" s="12">
        <f t="shared" si="9"/>
        <v>56</v>
      </c>
      <c r="N70" s="11">
        <f t="shared" si="21"/>
        <v>0</v>
      </c>
      <c r="O70">
        <v>0</v>
      </c>
      <c r="P70">
        <v>2</v>
      </c>
      <c r="Q70" s="12">
        <f t="shared" si="10"/>
        <v>2</v>
      </c>
      <c r="R70" s="11">
        <f t="shared" si="11"/>
        <v>0</v>
      </c>
      <c r="S70">
        <f t="shared" si="12"/>
        <v>2</v>
      </c>
      <c r="T70">
        <f t="shared" si="13"/>
        <v>51</v>
      </c>
      <c r="U70" s="12">
        <f t="shared" si="14"/>
        <v>171</v>
      </c>
      <c r="V70" s="13"/>
      <c r="W70" t="str">
        <f t="shared" si="19"/>
        <v>V:\Tutorials\Raw\Nail Your C# Interview\3. Solving Technical Interview Questions - String Manipulation\01. Concatenate strings with different methods.mkv</v>
      </c>
      <c r="Z70" s="12"/>
    </row>
    <row r="71" spans="1:26" x14ac:dyDescent="0.25">
      <c r="A71" s="14" t="s">
        <v>63</v>
      </c>
      <c r="B71" s="15" t="b">
        <f t="shared" si="0"/>
        <v>0</v>
      </c>
      <c r="C71" s="15" t="b">
        <f t="shared" si="1"/>
        <v>0</v>
      </c>
      <c r="D71" s="15">
        <f t="shared" si="2"/>
        <v>1</v>
      </c>
      <c r="E71" s="15" t="str">
        <f t="shared" si="15"/>
        <v>3. Solving Technical Interview Questions - String Manipulation</v>
      </c>
      <c r="F71" s="16" t="str">
        <f t="shared" si="16"/>
        <v/>
      </c>
      <c r="G71" s="11" t="str">
        <f t="shared" si="3"/>
        <v/>
      </c>
      <c r="H71">
        <f t="shared" si="4"/>
        <v>0</v>
      </c>
      <c r="I71" s="12">
        <f t="shared" si="5"/>
        <v>0</v>
      </c>
      <c r="J71" s="11">
        <f t="shared" si="20"/>
        <v>1436</v>
      </c>
      <c r="K71">
        <f t="shared" si="7"/>
        <v>0</v>
      </c>
      <c r="L71">
        <f t="shared" si="8"/>
        <v>23</v>
      </c>
      <c r="M71" s="12">
        <f t="shared" si="9"/>
        <v>56</v>
      </c>
      <c r="N71" s="11">
        <f t="shared" si="21"/>
        <v>0</v>
      </c>
      <c r="O71">
        <f t="shared" si="21"/>
        <v>2</v>
      </c>
      <c r="P71">
        <f t="shared" si="21"/>
        <v>51</v>
      </c>
      <c r="Q71" s="12">
        <f t="shared" si="10"/>
        <v>171</v>
      </c>
      <c r="R71" s="11">
        <f t="shared" si="11"/>
        <v>0</v>
      </c>
      <c r="S71">
        <f t="shared" si="12"/>
        <v>2</v>
      </c>
      <c r="T71">
        <f t="shared" si="13"/>
        <v>51</v>
      </c>
      <c r="U71" s="12">
        <f t="shared" si="14"/>
        <v>171</v>
      </c>
      <c r="V71" s="13"/>
      <c r="W71" t="str">
        <f t="shared" si="19"/>
        <v/>
      </c>
      <c r="Z71" s="12"/>
    </row>
    <row r="72" spans="1:26" x14ac:dyDescent="0.25">
      <c r="A72" s="14" t="s">
        <v>38</v>
      </c>
      <c r="B72" s="15" t="b">
        <f t="shared" si="0"/>
        <v>0</v>
      </c>
      <c r="C72" s="15" t="b">
        <f t="shared" si="1"/>
        <v>0</v>
      </c>
      <c r="D72" s="15">
        <f t="shared" si="2"/>
        <v>1</v>
      </c>
      <c r="E72" s="15" t="str">
        <f t="shared" si="15"/>
        <v>3. Solving Technical Interview Questions - String Manipulation</v>
      </c>
      <c r="F72" s="16" t="str">
        <f t="shared" si="16"/>
        <v/>
      </c>
      <c r="G72" s="11" t="str">
        <f t="shared" si="3"/>
        <v/>
      </c>
      <c r="H72">
        <f t="shared" si="4"/>
        <v>0</v>
      </c>
      <c r="I72" s="12">
        <f t="shared" si="5"/>
        <v>0</v>
      </c>
      <c r="J72" s="11">
        <f t="shared" si="20"/>
        <v>1436</v>
      </c>
      <c r="K72">
        <f t="shared" si="7"/>
        <v>0</v>
      </c>
      <c r="L72">
        <f t="shared" si="8"/>
        <v>23</v>
      </c>
      <c r="M72" s="12">
        <f t="shared" si="9"/>
        <v>56</v>
      </c>
      <c r="N72" s="11">
        <f t="shared" si="21"/>
        <v>0</v>
      </c>
      <c r="O72">
        <f t="shared" si="21"/>
        <v>2</v>
      </c>
      <c r="P72">
        <f t="shared" si="21"/>
        <v>51</v>
      </c>
      <c r="Q72" s="12">
        <f t="shared" si="10"/>
        <v>171</v>
      </c>
      <c r="R72" s="11">
        <f t="shared" si="11"/>
        <v>0</v>
      </c>
      <c r="S72">
        <f t="shared" si="12"/>
        <v>2</v>
      </c>
      <c r="T72">
        <f t="shared" si="13"/>
        <v>51</v>
      </c>
      <c r="U72" s="12">
        <f t="shared" si="14"/>
        <v>171</v>
      </c>
      <c r="V72" s="13"/>
      <c r="W72" t="str">
        <f t="shared" si="19"/>
        <v/>
      </c>
      <c r="Z72" s="12"/>
    </row>
    <row r="73" spans="1:26" x14ac:dyDescent="0.25">
      <c r="A73" s="14" t="s">
        <v>71</v>
      </c>
      <c r="B73" s="15" t="b">
        <f t="shared" si="0"/>
        <v>0</v>
      </c>
      <c r="C73" s="15" t="b">
        <f t="shared" si="1"/>
        <v>1</v>
      </c>
      <c r="D73" s="15">
        <f t="shared" si="2"/>
        <v>2</v>
      </c>
      <c r="E73" s="15" t="str">
        <f t="shared" si="15"/>
        <v>3. Solving Technical Interview Questions - String Manipulation</v>
      </c>
      <c r="F73" s="16" t="str">
        <f t="shared" si="16"/>
        <v>2. Normalize string input</v>
      </c>
      <c r="G73" s="11" t="str">
        <f t="shared" si="3"/>
        <v>4m 55s</v>
      </c>
      <c r="H73">
        <f t="shared" si="4"/>
        <v>4</v>
      </c>
      <c r="I73" s="12">
        <f t="shared" si="5"/>
        <v>55</v>
      </c>
      <c r="J73" s="11">
        <f t="shared" si="20"/>
        <v>1731</v>
      </c>
      <c r="K73">
        <f t="shared" si="7"/>
        <v>0</v>
      </c>
      <c r="L73">
        <f t="shared" si="8"/>
        <v>28</v>
      </c>
      <c r="M73" s="12">
        <f t="shared" si="9"/>
        <v>51</v>
      </c>
      <c r="N73" s="11">
        <f t="shared" si="21"/>
        <v>0</v>
      </c>
      <c r="O73">
        <f t="shared" si="21"/>
        <v>2</v>
      </c>
      <c r="P73">
        <f t="shared" si="21"/>
        <v>51</v>
      </c>
      <c r="Q73" s="12">
        <f t="shared" si="10"/>
        <v>171</v>
      </c>
      <c r="R73" s="11">
        <f t="shared" si="11"/>
        <v>0</v>
      </c>
      <c r="S73">
        <f t="shared" si="12"/>
        <v>7</v>
      </c>
      <c r="T73">
        <f t="shared" si="13"/>
        <v>46</v>
      </c>
      <c r="U73" s="12">
        <f t="shared" si="14"/>
        <v>466</v>
      </c>
      <c r="V73" s="13"/>
      <c r="W73" t="str">
        <f t="shared" si="19"/>
        <v>V:\Tutorials\Raw\Nail Your C# Interview\3. Solving Technical Interview Questions - String Manipulation\02. Normalize string input.mkv</v>
      </c>
      <c r="Z73" s="12"/>
    </row>
    <row r="74" spans="1:26" x14ac:dyDescent="0.25">
      <c r="A74" s="14" t="s">
        <v>72</v>
      </c>
      <c r="B74" s="15" t="b">
        <f t="shared" si="0"/>
        <v>0</v>
      </c>
      <c r="C74" s="15" t="b">
        <f t="shared" si="1"/>
        <v>0</v>
      </c>
      <c r="D74" s="15">
        <f t="shared" si="2"/>
        <v>2</v>
      </c>
      <c r="E74" s="15" t="str">
        <f t="shared" si="15"/>
        <v>3. Solving Technical Interview Questions - String Manipulation</v>
      </c>
      <c r="F74" s="16" t="str">
        <f t="shared" si="16"/>
        <v/>
      </c>
      <c r="G74" s="11" t="str">
        <f t="shared" si="3"/>
        <v/>
      </c>
      <c r="H74">
        <f t="shared" si="4"/>
        <v>0</v>
      </c>
      <c r="I74" s="12">
        <f t="shared" si="5"/>
        <v>0</v>
      </c>
      <c r="J74" s="11">
        <f t="shared" si="20"/>
        <v>1731</v>
      </c>
      <c r="K74">
        <f t="shared" si="7"/>
        <v>0</v>
      </c>
      <c r="L74">
        <f t="shared" si="8"/>
        <v>28</v>
      </c>
      <c r="M74" s="12">
        <f t="shared" si="9"/>
        <v>51</v>
      </c>
      <c r="N74" s="11">
        <f t="shared" si="21"/>
        <v>0</v>
      </c>
      <c r="O74">
        <f t="shared" si="21"/>
        <v>7</v>
      </c>
      <c r="P74">
        <f t="shared" si="21"/>
        <v>46</v>
      </c>
      <c r="Q74" s="12">
        <f t="shared" si="10"/>
        <v>466</v>
      </c>
      <c r="R74" s="11">
        <f t="shared" si="11"/>
        <v>0</v>
      </c>
      <c r="S74">
        <f t="shared" si="12"/>
        <v>7</v>
      </c>
      <c r="T74">
        <f t="shared" si="13"/>
        <v>46</v>
      </c>
      <c r="U74" s="12">
        <f t="shared" si="14"/>
        <v>466</v>
      </c>
      <c r="V74" s="13"/>
      <c r="W74" t="str">
        <f t="shared" si="19"/>
        <v/>
      </c>
      <c r="Z74" s="12"/>
    </row>
    <row r="75" spans="1:26" x14ac:dyDescent="0.25">
      <c r="A75" s="14" t="s">
        <v>38</v>
      </c>
      <c r="B75" s="15" t="b">
        <f t="shared" si="0"/>
        <v>0</v>
      </c>
      <c r="C75" s="15" t="b">
        <f t="shared" si="1"/>
        <v>0</v>
      </c>
      <c r="D75" s="15">
        <f t="shared" si="2"/>
        <v>2</v>
      </c>
      <c r="E75" s="15" t="str">
        <f t="shared" si="15"/>
        <v>3. Solving Technical Interview Questions - String Manipulation</v>
      </c>
      <c r="F75" s="16" t="str">
        <f t="shared" si="16"/>
        <v/>
      </c>
      <c r="G75" s="11" t="str">
        <f t="shared" si="3"/>
        <v/>
      </c>
      <c r="H75">
        <f t="shared" si="4"/>
        <v>0</v>
      </c>
      <c r="I75" s="12">
        <f t="shared" si="5"/>
        <v>0</v>
      </c>
      <c r="J75" s="11">
        <f t="shared" si="20"/>
        <v>1731</v>
      </c>
      <c r="K75">
        <f t="shared" si="7"/>
        <v>0</v>
      </c>
      <c r="L75">
        <f t="shared" si="8"/>
        <v>28</v>
      </c>
      <c r="M75" s="12">
        <f t="shared" si="9"/>
        <v>51</v>
      </c>
      <c r="N75" s="11">
        <f t="shared" si="21"/>
        <v>0</v>
      </c>
      <c r="O75">
        <f t="shared" si="21"/>
        <v>7</v>
      </c>
      <c r="P75">
        <f t="shared" si="21"/>
        <v>46</v>
      </c>
      <c r="Q75" s="12">
        <f t="shared" si="10"/>
        <v>466</v>
      </c>
      <c r="R75" s="11">
        <f t="shared" si="11"/>
        <v>0</v>
      </c>
      <c r="S75">
        <f t="shared" si="12"/>
        <v>7</v>
      </c>
      <c r="T75">
        <f t="shared" si="13"/>
        <v>46</v>
      </c>
      <c r="U75" s="12">
        <f t="shared" si="14"/>
        <v>466</v>
      </c>
      <c r="V75" s="13"/>
      <c r="W75" t="str">
        <f t="shared" si="19"/>
        <v/>
      </c>
      <c r="Z75" s="12"/>
    </row>
    <row r="76" spans="1:26" x14ac:dyDescent="0.25">
      <c r="A76" s="14" t="s">
        <v>73</v>
      </c>
      <c r="B76" s="15" t="b">
        <f t="shared" ref="B76:B139" si="22">AND(NOT(ISERROR(FIND(". ",A76))),ISNUMBER(VALUE(LEFT(A76,FIND(". ",A76)-1))))</f>
        <v>0</v>
      </c>
      <c r="C76" s="15" t="b">
        <f t="shared" ref="C76:C139" si="23">OR(AND(NOT(ISERROR(FIND("m",A77))),ISNUMBER(VALUE(LEFT(A77,FIND("m",A77)-1)))),AND(NOT(ISERROR(FIND("s",A77))),ISNUMBER(VALUE(LEFT(A77,FIND("s",A77)-1)))))</f>
        <v>1</v>
      </c>
      <c r="D76" s="15">
        <f t="shared" ref="D76:D139" si="24">IF(B76,0,IF(C76,D75+1,D75))</f>
        <v>3</v>
      </c>
      <c r="E76" s="15" t="str">
        <f t="shared" si="15"/>
        <v>3. Solving Technical Interview Questions - String Manipulation</v>
      </c>
      <c r="F76" s="16" t="str">
        <f t="shared" si="16"/>
        <v>3. Validate string input</v>
      </c>
      <c r="G76" s="11" t="str">
        <f t="shared" ref="G76:G139" si="25">IF(C76,IF(ISERROR(FIND("s",A77)),LEFT(A77,FIND("m",A77)),LEFT(A77,FIND("s",A77))),"")</f>
        <v>6m 47s</v>
      </c>
      <c r="H76">
        <f t="shared" ref="H76:H139" si="26">IF(OR(G76="",ISERROR(FIND("m",G76))),0,VALUE(LEFT(G76,FIND("m",G76)-1)))</f>
        <v>6</v>
      </c>
      <c r="I76" s="12">
        <f t="shared" ref="I76:I139" si="27">IF(OR(G76="",ISERROR(FIND("s",G76))),0,VALUE(SUBSTITUTE(MID(G76,IF(ISERROR(FIND("m",G76)), 0,FIND("m",G76))+1,LEN(G76)),"s","")))</f>
        <v>47</v>
      </c>
      <c r="J76" s="11">
        <f t="shared" si="20"/>
        <v>2138</v>
      </c>
      <c r="K76">
        <f t="shared" ref="K76:K139" si="28">INT(J76/60/60)</f>
        <v>0</v>
      </c>
      <c r="L76">
        <f t="shared" ref="L76:L139" si="29">INT((J76-(K76*60*60))/60)</f>
        <v>35</v>
      </c>
      <c r="M76" s="12">
        <f t="shared" ref="M76:M139" si="30">J76-(((K76*60)+L76)*60)</f>
        <v>38</v>
      </c>
      <c r="N76" s="11">
        <f t="shared" si="21"/>
        <v>0</v>
      </c>
      <c r="O76">
        <f t="shared" si="21"/>
        <v>7</v>
      </c>
      <c r="P76">
        <f t="shared" si="21"/>
        <v>46</v>
      </c>
      <c r="Q76" s="12">
        <f t="shared" ref="Q76:Q139" si="31">(((N76*60)+O76)*60)+P76</f>
        <v>466</v>
      </c>
      <c r="R76" s="11">
        <f t="shared" ref="R76:R139" si="32">INT(U76/60/60)</f>
        <v>0</v>
      </c>
      <c r="S76">
        <f t="shared" ref="S76:S139" si="33">INT((U76-(R76*60*60))/60)</f>
        <v>14</v>
      </c>
      <c r="T76">
        <f t="shared" ref="T76:T139" si="34">U76-(((R76*60)+S76)*60)</f>
        <v>33</v>
      </c>
      <c r="U76" s="12">
        <f t="shared" ref="U76:U139" si="35">((H76*60)+I76)+Q76</f>
        <v>873</v>
      </c>
      <c r="V76" s="13"/>
      <c r="W76" t="str">
        <f t="shared" si="19"/>
        <v>V:\Tutorials\Raw\Nail Your C# Interview\3. Solving Technical Interview Questions - String Manipulation\03. Validate string input.mkv</v>
      </c>
      <c r="Z76" s="12"/>
    </row>
    <row r="77" spans="1:26" x14ac:dyDescent="0.25">
      <c r="A77" s="14" t="s">
        <v>74</v>
      </c>
      <c r="B77" s="15" t="b">
        <f t="shared" si="22"/>
        <v>0</v>
      </c>
      <c r="C77" s="15" t="b">
        <f t="shared" si="23"/>
        <v>0</v>
      </c>
      <c r="D77" s="15">
        <f t="shared" si="24"/>
        <v>3</v>
      </c>
      <c r="E77" s="15" t="str">
        <f t="shared" ref="E77:E140" si="36">SUBSTITUTE(SUBSTITUTE(SUBSTITUTE(SUBSTITUTE(IF(B77,A77,E76),"?",""),":"," -"),"""","'"),"/","")</f>
        <v>3. Solving Technical Interview Questions - String Manipulation</v>
      </c>
      <c r="F77" s="16" t="str">
        <f t="shared" ref="F77:F140" si="37">SUBSTITUTE(SUBSTITUTE(SUBSTITUTE(SUBSTITUTE(SUBSTITUTE(SUBSTITUTE(IF(C77,D77&amp;". "&amp;A77,IF(LEFT(A77,12)="Chapter Quiz",A77,"")),"?",""),":"," -"),"(Viewed)",""),"(In progress)",""),"""","'"),"/","")</f>
        <v/>
      </c>
      <c r="G77" s="11" t="str">
        <f t="shared" si="25"/>
        <v/>
      </c>
      <c r="H77">
        <f t="shared" si="26"/>
        <v>0</v>
      </c>
      <c r="I77" s="12">
        <f t="shared" si="27"/>
        <v>0</v>
      </c>
      <c r="J77" s="11">
        <f t="shared" si="20"/>
        <v>2138</v>
      </c>
      <c r="K77">
        <f t="shared" si="28"/>
        <v>0</v>
      </c>
      <c r="L77">
        <f t="shared" si="29"/>
        <v>35</v>
      </c>
      <c r="M77" s="12">
        <f t="shared" si="30"/>
        <v>38</v>
      </c>
      <c r="N77" s="11">
        <f t="shared" si="21"/>
        <v>0</v>
      </c>
      <c r="O77">
        <f t="shared" si="21"/>
        <v>14</v>
      </c>
      <c r="P77">
        <f t="shared" si="21"/>
        <v>33</v>
      </c>
      <c r="Q77" s="12">
        <f t="shared" si="31"/>
        <v>873</v>
      </c>
      <c r="R77" s="11">
        <f t="shared" si="32"/>
        <v>0</v>
      </c>
      <c r="S77">
        <f t="shared" si="33"/>
        <v>14</v>
      </c>
      <c r="T77">
        <f t="shared" si="34"/>
        <v>33</v>
      </c>
      <c r="U77" s="12">
        <f t="shared" si="35"/>
        <v>873</v>
      </c>
      <c r="V77" s="13"/>
      <c r="W77" t="str">
        <f t="shared" si="19"/>
        <v/>
      </c>
      <c r="Z77" s="12"/>
    </row>
    <row r="78" spans="1:26" x14ac:dyDescent="0.25">
      <c r="A78" s="14" t="s">
        <v>38</v>
      </c>
      <c r="B78" s="15" t="b">
        <f t="shared" si="22"/>
        <v>0</v>
      </c>
      <c r="C78" s="15" t="b">
        <f t="shared" si="23"/>
        <v>0</v>
      </c>
      <c r="D78" s="15">
        <f t="shared" si="24"/>
        <v>3</v>
      </c>
      <c r="E78" s="15" t="str">
        <f t="shared" si="36"/>
        <v>3. Solving Technical Interview Questions - String Manipulation</v>
      </c>
      <c r="F78" s="16" t="str">
        <f t="shared" si="37"/>
        <v/>
      </c>
      <c r="G78" s="11" t="str">
        <f t="shared" si="25"/>
        <v/>
      </c>
      <c r="H78">
        <f t="shared" si="26"/>
        <v>0</v>
      </c>
      <c r="I78" s="12">
        <f t="shared" si="27"/>
        <v>0</v>
      </c>
      <c r="J78" s="11">
        <f t="shared" si="20"/>
        <v>2138</v>
      </c>
      <c r="K78">
        <f t="shared" si="28"/>
        <v>0</v>
      </c>
      <c r="L78">
        <f t="shared" si="29"/>
        <v>35</v>
      </c>
      <c r="M78" s="12">
        <f t="shared" si="30"/>
        <v>38</v>
      </c>
      <c r="N78" s="11">
        <f t="shared" si="21"/>
        <v>0</v>
      </c>
      <c r="O78">
        <f t="shared" si="21"/>
        <v>14</v>
      </c>
      <c r="P78">
        <f t="shared" si="21"/>
        <v>33</v>
      </c>
      <c r="Q78" s="12">
        <f t="shared" si="31"/>
        <v>873</v>
      </c>
      <c r="R78" s="11">
        <f t="shared" si="32"/>
        <v>0</v>
      </c>
      <c r="S78">
        <f t="shared" si="33"/>
        <v>14</v>
      </c>
      <c r="T78">
        <f t="shared" si="34"/>
        <v>33</v>
      </c>
      <c r="U78" s="12">
        <f t="shared" si="35"/>
        <v>873</v>
      </c>
      <c r="V78" s="13"/>
      <c r="W78" t="str">
        <f t="shared" si="19"/>
        <v/>
      </c>
      <c r="Z78" s="12"/>
    </row>
    <row r="79" spans="1:26" x14ac:dyDescent="0.25">
      <c r="A79" s="14" t="s">
        <v>75</v>
      </c>
      <c r="B79" s="15" t="b">
        <f t="shared" si="22"/>
        <v>0</v>
      </c>
      <c r="C79" s="15" t="b">
        <f t="shared" si="23"/>
        <v>1</v>
      </c>
      <c r="D79" s="15">
        <f t="shared" si="24"/>
        <v>4</v>
      </c>
      <c r="E79" s="15" t="str">
        <f t="shared" si="36"/>
        <v>3. Solving Technical Interview Questions - String Manipulation</v>
      </c>
      <c r="F79" s="16" t="str">
        <f t="shared" si="37"/>
        <v>4. Access data from strings</v>
      </c>
      <c r="G79" s="11" t="str">
        <f t="shared" si="25"/>
        <v>7m 30s</v>
      </c>
      <c r="H79">
        <f t="shared" si="26"/>
        <v>7</v>
      </c>
      <c r="I79" s="12">
        <f t="shared" si="27"/>
        <v>30</v>
      </c>
      <c r="J79" s="11">
        <f t="shared" si="20"/>
        <v>2588</v>
      </c>
      <c r="K79">
        <f t="shared" si="28"/>
        <v>0</v>
      </c>
      <c r="L79">
        <f t="shared" si="29"/>
        <v>43</v>
      </c>
      <c r="M79" s="12">
        <f t="shared" si="30"/>
        <v>8</v>
      </c>
      <c r="N79" s="11">
        <f t="shared" si="21"/>
        <v>0</v>
      </c>
      <c r="O79">
        <f t="shared" si="21"/>
        <v>14</v>
      </c>
      <c r="P79">
        <v>44</v>
      </c>
      <c r="Q79" s="12">
        <f t="shared" si="31"/>
        <v>884</v>
      </c>
      <c r="R79" s="11">
        <f t="shared" si="32"/>
        <v>0</v>
      </c>
      <c r="S79">
        <f t="shared" si="33"/>
        <v>22</v>
      </c>
      <c r="T79">
        <f t="shared" si="34"/>
        <v>14</v>
      </c>
      <c r="U79" s="12">
        <f t="shared" si="35"/>
        <v>1334</v>
      </c>
      <c r="V79" s="13"/>
      <c r="W79" t="str">
        <f t="shared" si="19"/>
        <v>V:\Tutorials\Raw\Nail Your C# Interview\3. Solving Technical Interview Questions - String Manipulation\04. Access data from strings.mkv</v>
      </c>
      <c r="Z79" s="12"/>
    </row>
    <row r="80" spans="1:26" x14ac:dyDescent="0.25">
      <c r="A80" s="14" t="s">
        <v>76</v>
      </c>
      <c r="B80" s="15" t="b">
        <f t="shared" si="22"/>
        <v>0</v>
      </c>
      <c r="C80" s="15" t="b">
        <f t="shared" si="23"/>
        <v>0</v>
      </c>
      <c r="D80" s="15">
        <f t="shared" si="24"/>
        <v>4</v>
      </c>
      <c r="E80" s="15" t="str">
        <f t="shared" si="36"/>
        <v>3. Solving Technical Interview Questions - String Manipulation</v>
      </c>
      <c r="F80" s="16" t="str">
        <f t="shared" si="37"/>
        <v/>
      </c>
      <c r="G80" s="11" t="str">
        <f t="shared" si="25"/>
        <v/>
      </c>
      <c r="H80">
        <f t="shared" si="26"/>
        <v>0</v>
      </c>
      <c r="I80" s="12">
        <f t="shared" si="27"/>
        <v>0</v>
      </c>
      <c r="J80" s="11">
        <f t="shared" si="20"/>
        <v>2588</v>
      </c>
      <c r="K80">
        <f t="shared" si="28"/>
        <v>0</v>
      </c>
      <c r="L80">
        <f t="shared" si="29"/>
        <v>43</v>
      </c>
      <c r="M80" s="12">
        <f t="shared" si="30"/>
        <v>8</v>
      </c>
      <c r="N80" s="11">
        <f t="shared" si="21"/>
        <v>0</v>
      </c>
      <c r="O80">
        <f t="shared" si="21"/>
        <v>22</v>
      </c>
      <c r="P80">
        <f t="shared" si="21"/>
        <v>14</v>
      </c>
      <c r="Q80" s="12">
        <f t="shared" si="31"/>
        <v>1334</v>
      </c>
      <c r="R80" s="11">
        <f t="shared" si="32"/>
        <v>0</v>
      </c>
      <c r="S80">
        <f t="shared" si="33"/>
        <v>22</v>
      </c>
      <c r="T80">
        <f t="shared" si="34"/>
        <v>14</v>
      </c>
      <c r="U80" s="12">
        <f t="shared" si="35"/>
        <v>1334</v>
      </c>
      <c r="V80" s="13"/>
      <c r="W80" t="str">
        <f t="shared" ref="W80:W143" si="38">IF(F80="","",$W$11&amp;"\"&amp;E80&amp;"\0"&amp;F80&amp;".mkv")</f>
        <v/>
      </c>
      <c r="Z80" s="12"/>
    </row>
    <row r="81" spans="1:26" x14ac:dyDescent="0.25">
      <c r="A81" s="14" t="s">
        <v>38</v>
      </c>
      <c r="B81" s="15" t="b">
        <f t="shared" si="22"/>
        <v>0</v>
      </c>
      <c r="C81" s="15" t="b">
        <f t="shared" si="23"/>
        <v>0</v>
      </c>
      <c r="D81" s="15">
        <f t="shared" si="24"/>
        <v>4</v>
      </c>
      <c r="E81" s="15" t="str">
        <f t="shared" si="36"/>
        <v>3. Solving Technical Interview Questions - String Manipulation</v>
      </c>
      <c r="F81" s="16" t="str">
        <f t="shared" si="37"/>
        <v/>
      </c>
      <c r="G81" s="11" t="str">
        <f t="shared" si="25"/>
        <v/>
      </c>
      <c r="H81">
        <f t="shared" si="26"/>
        <v>0</v>
      </c>
      <c r="I81" s="12">
        <f t="shared" si="27"/>
        <v>0</v>
      </c>
      <c r="J81" s="11">
        <f t="shared" si="20"/>
        <v>2588</v>
      </c>
      <c r="K81">
        <f t="shared" si="28"/>
        <v>0</v>
      </c>
      <c r="L81">
        <f t="shared" si="29"/>
        <v>43</v>
      </c>
      <c r="M81" s="12">
        <f t="shared" si="30"/>
        <v>8</v>
      </c>
      <c r="N81" s="11">
        <f t="shared" si="21"/>
        <v>0</v>
      </c>
      <c r="O81">
        <f t="shared" si="21"/>
        <v>22</v>
      </c>
      <c r="P81">
        <f t="shared" si="21"/>
        <v>14</v>
      </c>
      <c r="Q81" s="12">
        <f t="shared" si="31"/>
        <v>1334</v>
      </c>
      <c r="R81" s="11">
        <f t="shared" si="32"/>
        <v>0</v>
      </c>
      <c r="S81">
        <f t="shared" si="33"/>
        <v>22</v>
      </c>
      <c r="T81">
        <f t="shared" si="34"/>
        <v>14</v>
      </c>
      <c r="U81" s="12">
        <f t="shared" si="35"/>
        <v>1334</v>
      </c>
      <c r="V81" s="13"/>
      <c r="W81" t="str">
        <f t="shared" si="38"/>
        <v/>
      </c>
      <c r="Z81" s="12"/>
    </row>
    <row r="82" spans="1:26" x14ac:dyDescent="0.25">
      <c r="A82" s="14" t="s">
        <v>77</v>
      </c>
      <c r="B82" s="15" t="b">
        <f t="shared" si="22"/>
        <v>0</v>
      </c>
      <c r="C82" s="15" t="b">
        <f t="shared" si="23"/>
        <v>1</v>
      </c>
      <c r="D82" s="15">
        <f t="shared" si="24"/>
        <v>5</v>
      </c>
      <c r="E82" s="15" t="str">
        <f t="shared" si="36"/>
        <v>3. Solving Technical Interview Questions - String Manipulation</v>
      </c>
      <c r="F82" s="16" t="str">
        <f t="shared" si="37"/>
        <v>5. Create algorithm-driven strings in C#</v>
      </c>
      <c r="G82" s="11" t="str">
        <f t="shared" si="25"/>
        <v>7m</v>
      </c>
      <c r="H82">
        <f t="shared" si="26"/>
        <v>7</v>
      </c>
      <c r="I82" s="12">
        <f t="shared" si="27"/>
        <v>0</v>
      </c>
      <c r="J82" s="11">
        <f t="shared" si="20"/>
        <v>3008</v>
      </c>
      <c r="K82">
        <f t="shared" si="28"/>
        <v>0</v>
      </c>
      <c r="L82">
        <f t="shared" si="29"/>
        <v>50</v>
      </c>
      <c r="M82" s="12">
        <f t="shared" si="30"/>
        <v>8</v>
      </c>
      <c r="N82" s="11">
        <f t="shared" si="21"/>
        <v>0</v>
      </c>
      <c r="O82">
        <f t="shared" si="21"/>
        <v>22</v>
      </c>
      <c r="P82">
        <v>17</v>
      </c>
      <c r="Q82" s="12">
        <f t="shared" si="31"/>
        <v>1337</v>
      </c>
      <c r="R82" s="11">
        <f t="shared" si="32"/>
        <v>0</v>
      </c>
      <c r="S82">
        <f t="shared" si="33"/>
        <v>29</v>
      </c>
      <c r="T82">
        <f t="shared" si="34"/>
        <v>17</v>
      </c>
      <c r="U82" s="12">
        <f t="shared" si="35"/>
        <v>1757</v>
      </c>
      <c r="V82" s="13"/>
      <c r="W82" t="str">
        <f t="shared" si="38"/>
        <v>V:\Tutorials\Raw\Nail Your C# Interview\3. Solving Technical Interview Questions - String Manipulation\05. Create algorithm-driven strings in C#.mkv</v>
      </c>
      <c r="Z82" s="12"/>
    </row>
    <row r="83" spans="1:26" x14ac:dyDescent="0.25">
      <c r="A83" s="14" t="s">
        <v>78</v>
      </c>
      <c r="B83" s="15" t="b">
        <f t="shared" si="22"/>
        <v>0</v>
      </c>
      <c r="C83" s="15" t="b">
        <f t="shared" si="23"/>
        <v>0</v>
      </c>
      <c r="D83" s="15">
        <f t="shared" si="24"/>
        <v>5</v>
      </c>
      <c r="E83" s="15" t="str">
        <f t="shared" si="36"/>
        <v>3. Solving Technical Interview Questions - String Manipulation</v>
      </c>
      <c r="F83" s="16" t="str">
        <f t="shared" si="37"/>
        <v/>
      </c>
      <c r="G83" s="11" t="str">
        <f t="shared" si="25"/>
        <v/>
      </c>
      <c r="H83">
        <f t="shared" si="26"/>
        <v>0</v>
      </c>
      <c r="I83" s="12">
        <f t="shared" si="27"/>
        <v>0</v>
      </c>
      <c r="J83" s="11">
        <f t="shared" si="20"/>
        <v>3008</v>
      </c>
      <c r="K83">
        <f t="shared" si="28"/>
        <v>0</v>
      </c>
      <c r="L83">
        <f t="shared" si="29"/>
        <v>50</v>
      </c>
      <c r="M83" s="12">
        <f t="shared" si="30"/>
        <v>8</v>
      </c>
      <c r="N83" s="11">
        <f t="shared" si="21"/>
        <v>0</v>
      </c>
      <c r="O83">
        <f t="shared" si="21"/>
        <v>29</v>
      </c>
      <c r="P83">
        <f t="shared" si="21"/>
        <v>17</v>
      </c>
      <c r="Q83" s="12">
        <f t="shared" si="31"/>
        <v>1757</v>
      </c>
      <c r="R83" s="11">
        <f t="shared" si="32"/>
        <v>0</v>
      </c>
      <c r="S83">
        <f t="shared" si="33"/>
        <v>29</v>
      </c>
      <c r="T83">
        <f t="shared" si="34"/>
        <v>17</v>
      </c>
      <c r="U83" s="12">
        <f t="shared" si="35"/>
        <v>1757</v>
      </c>
      <c r="V83" s="13"/>
      <c r="W83" t="str">
        <f t="shared" si="38"/>
        <v/>
      </c>
      <c r="Z83" s="12"/>
    </row>
    <row r="84" spans="1:26" x14ac:dyDescent="0.25">
      <c r="A84" s="14" t="s">
        <v>38</v>
      </c>
      <c r="B84" s="15" t="b">
        <f t="shared" si="22"/>
        <v>0</v>
      </c>
      <c r="C84" s="15" t="b">
        <f t="shared" si="23"/>
        <v>0</v>
      </c>
      <c r="D84" s="15">
        <f t="shared" si="24"/>
        <v>5</v>
      </c>
      <c r="E84" s="15" t="str">
        <f t="shared" si="36"/>
        <v>3. Solving Technical Interview Questions - String Manipulation</v>
      </c>
      <c r="F84" s="16" t="str">
        <f t="shared" si="37"/>
        <v/>
      </c>
      <c r="G84" s="11" t="str">
        <f t="shared" si="25"/>
        <v/>
      </c>
      <c r="H84">
        <f t="shared" si="26"/>
        <v>0</v>
      </c>
      <c r="I84" s="12">
        <f t="shared" si="27"/>
        <v>0</v>
      </c>
      <c r="J84" s="11">
        <f t="shared" si="20"/>
        <v>3008</v>
      </c>
      <c r="K84">
        <f t="shared" si="28"/>
        <v>0</v>
      </c>
      <c r="L84">
        <f t="shared" si="29"/>
        <v>50</v>
      </c>
      <c r="M84" s="12">
        <f t="shared" si="30"/>
        <v>8</v>
      </c>
      <c r="N84" s="11">
        <f t="shared" si="21"/>
        <v>0</v>
      </c>
      <c r="O84">
        <f t="shared" si="21"/>
        <v>29</v>
      </c>
      <c r="P84">
        <f t="shared" si="21"/>
        <v>17</v>
      </c>
      <c r="Q84" s="12">
        <f t="shared" si="31"/>
        <v>1757</v>
      </c>
      <c r="R84" s="11">
        <f t="shared" si="32"/>
        <v>0</v>
      </c>
      <c r="S84">
        <f t="shared" si="33"/>
        <v>29</v>
      </c>
      <c r="T84">
        <f t="shared" si="34"/>
        <v>17</v>
      </c>
      <c r="U84" s="12">
        <f t="shared" si="35"/>
        <v>1757</v>
      </c>
      <c r="V84" s="13"/>
      <c r="W84" t="str">
        <f t="shared" si="38"/>
        <v/>
      </c>
      <c r="Z84" s="12"/>
    </row>
    <row r="85" spans="1:26" x14ac:dyDescent="0.25">
      <c r="A85" s="14" t="s">
        <v>79</v>
      </c>
      <c r="B85" s="15" t="b">
        <f t="shared" si="22"/>
        <v>0</v>
      </c>
      <c r="C85" s="15" t="b">
        <f t="shared" si="23"/>
        <v>1</v>
      </c>
      <c r="D85" s="15">
        <f t="shared" si="24"/>
        <v>6</v>
      </c>
      <c r="E85" s="15" t="str">
        <f t="shared" si="36"/>
        <v>3. Solving Technical Interview Questions - String Manipulation</v>
      </c>
      <c r="F85" s="16" t="str">
        <f t="shared" si="37"/>
        <v>6. &lt;&gt; Code Challenge - Developing a palindrome checker</v>
      </c>
      <c r="G85" s="11" t="str">
        <f t="shared" si="25"/>
        <v>5m</v>
      </c>
      <c r="H85">
        <f t="shared" si="26"/>
        <v>5</v>
      </c>
      <c r="I85" s="12">
        <f t="shared" si="27"/>
        <v>0</v>
      </c>
      <c r="J85" s="11">
        <f t="shared" si="20"/>
        <v>3308</v>
      </c>
      <c r="K85">
        <f t="shared" si="28"/>
        <v>0</v>
      </c>
      <c r="L85">
        <f t="shared" si="29"/>
        <v>55</v>
      </c>
      <c r="M85" s="12">
        <f t="shared" si="30"/>
        <v>8</v>
      </c>
      <c r="N85" s="11">
        <f t="shared" si="21"/>
        <v>0</v>
      </c>
      <c r="O85">
        <f t="shared" si="21"/>
        <v>29</v>
      </c>
      <c r="P85">
        <f t="shared" si="21"/>
        <v>17</v>
      </c>
      <c r="Q85" s="12">
        <f t="shared" si="31"/>
        <v>1757</v>
      </c>
      <c r="R85" s="11">
        <f t="shared" si="32"/>
        <v>0</v>
      </c>
      <c r="S85">
        <f t="shared" si="33"/>
        <v>34</v>
      </c>
      <c r="T85">
        <f t="shared" si="34"/>
        <v>17</v>
      </c>
      <c r="U85" s="12">
        <f t="shared" si="35"/>
        <v>2057</v>
      </c>
      <c r="V85" s="13"/>
      <c r="W85" t="str">
        <f t="shared" si="38"/>
        <v>V:\Tutorials\Raw\Nail Your C# Interview\3. Solving Technical Interview Questions - String Manipulation\06. &lt;&gt; Code Challenge - Developing a palindrome checker.mkv</v>
      </c>
      <c r="Z85" s="12"/>
    </row>
    <row r="86" spans="1:26" x14ac:dyDescent="0.25">
      <c r="A86" s="14" t="s">
        <v>80</v>
      </c>
      <c r="B86" s="15" t="b">
        <f t="shared" si="22"/>
        <v>0</v>
      </c>
      <c r="C86" s="15" t="b">
        <f t="shared" si="23"/>
        <v>0</v>
      </c>
      <c r="D86" s="15">
        <f t="shared" si="24"/>
        <v>6</v>
      </c>
      <c r="E86" s="15" t="str">
        <f t="shared" si="36"/>
        <v>3. Solving Technical Interview Questions - String Manipulation</v>
      </c>
      <c r="F86" s="16" t="str">
        <f t="shared" si="37"/>
        <v/>
      </c>
      <c r="G86" s="11" t="str">
        <f t="shared" si="25"/>
        <v/>
      </c>
      <c r="H86">
        <f t="shared" si="26"/>
        <v>0</v>
      </c>
      <c r="I86" s="12">
        <f t="shared" si="27"/>
        <v>0</v>
      </c>
      <c r="J86" s="11">
        <f t="shared" si="20"/>
        <v>3308</v>
      </c>
      <c r="K86">
        <f t="shared" si="28"/>
        <v>0</v>
      </c>
      <c r="L86">
        <f t="shared" si="29"/>
        <v>55</v>
      </c>
      <c r="M86" s="12">
        <f t="shared" si="30"/>
        <v>8</v>
      </c>
      <c r="N86" s="11">
        <f t="shared" si="21"/>
        <v>0</v>
      </c>
      <c r="O86">
        <f t="shared" si="21"/>
        <v>34</v>
      </c>
      <c r="P86">
        <f t="shared" si="21"/>
        <v>17</v>
      </c>
      <c r="Q86" s="12">
        <f t="shared" si="31"/>
        <v>2057</v>
      </c>
      <c r="R86" s="11">
        <f t="shared" si="32"/>
        <v>0</v>
      </c>
      <c r="S86">
        <f t="shared" si="33"/>
        <v>34</v>
      </c>
      <c r="T86">
        <f t="shared" si="34"/>
        <v>17</v>
      </c>
      <c r="U86" s="12">
        <f t="shared" si="35"/>
        <v>2057</v>
      </c>
      <c r="V86" s="13"/>
      <c r="W86" t="str">
        <f t="shared" si="38"/>
        <v/>
      </c>
      <c r="Z86" s="12"/>
    </row>
    <row r="87" spans="1:26" x14ac:dyDescent="0.25">
      <c r="A87" s="14" t="s">
        <v>81</v>
      </c>
      <c r="B87" s="15" t="b">
        <f t="shared" si="22"/>
        <v>0</v>
      </c>
      <c r="C87" s="15" t="b">
        <f t="shared" si="23"/>
        <v>1</v>
      </c>
      <c r="D87" s="15">
        <f t="shared" si="24"/>
        <v>7</v>
      </c>
      <c r="E87" s="15" t="str">
        <f t="shared" si="36"/>
        <v>3. Solving Technical Interview Questions - String Manipulation</v>
      </c>
      <c r="F87" s="16" t="str">
        <f t="shared" si="37"/>
        <v>7. Solution - Developing a palindrome checker</v>
      </c>
      <c r="G87" s="11" t="str">
        <f t="shared" si="25"/>
        <v>3m 38s</v>
      </c>
      <c r="H87">
        <f t="shared" si="26"/>
        <v>3</v>
      </c>
      <c r="I87" s="12">
        <f t="shared" si="27"/>
        <v>38</v>
      </c>
      <c r="J87" s="11">
        <f t="shared" si="20"/>
        <v>3526</v>
      </c>
      <c r="K87">
        <f t="shared" si="28"/>
        <v>0</v>
      </c>
      <c r="L87">
        <f t="shared" si="29"/>
        <v>58</v>
      </c>
      <c r="M87" s="12">
        <f t="shared" si="30"/>
        <v>46</v>
      </c>
      <c r="N87" s="11">
        <f t="shared" si="21"/>
        <v>0</v>
      </c>
      <c r="O87">
        <v>0</v>
      </c>
      <c r="P87">
        <v>0</v>
      </c>
      <c r="Q87" s="12">
        <f t="shared" si="31"/>
        <v>0</v>
      </c>
      <c r="R87" s="11">
        <f t="shared" si="32"/>
        <v>0</v>
      </c>
      <c r="S87">
        <f t="shared" si="33"/>
        <v>3</v>
      </c>
      <c r="T87">
        <f t="shared" si="34"/>
        <v>38</v>
      </c>
      <c r="U87" s="12">
        <f t="shared" si="35"/>
        <v>218</v>
      </c>
      <c r="V87" s="13"/>
      <c r="W87" t="str">
        <f t="shared" si="38"/>
        <v>V:\Tutorials\Raw\Nail Your C# Interview\3. Solving Technical Interview Questions - String Manipulation\07. Solution - Developing a palindrome checker.mkv</v>
      </c>
      <c r="Z87" s="12"/>
    </row>
    <row r="88" spans="1:26" x14ac:dyDescent="0.25">
      <c r="A88" s="14" t="s">
        <v>82</v>
      </c>
      <c r="B88" s="15" t="b">
        <f t="shared" si="22"/>
        <v>0</v>
      </c>
      <c r="C88" s="15" t="b">
        <f t="shared" si="23"/>
        <v>0</v>
      </c>
      <c r="D88" s="15">
        <f t="shared" si="24"/>
        <v>7</v>
      </c>
      <c r="E88" s="15" t="str">
        <f t="shared" si="36"/>
        <v>3. Solving Technical Interview Questions - String Manipulation</v>
      </c>
      <c r="F88" s="16" t="str">
        <f t="shared" si="37"/>
        <v/>
      </c>
      <c r="G88" s="11" t="str">
        <f t="shared" si="25"/>
        <v/>
      </c>
      <c r="H88">
        <f t="shared" si="26"/>
        <v>0</v>
      </c>
      <c r="I88" s="12">
        <f t="shared" si="27"/>
        <v>0</v>
      </c>
      <c r="J88" s="11">
        <f t="shared" si="20"/>
        <v>3526</v>
      </c>
      <c r="K88">
        <f t="shared" si="28"/>
        <v>0</v>
      </c>
      <c r="L88">
        <f t="shared" si="29"/>
        <v>58</v>
      </c>
      <c r="M88" s="12">
        <f t="shared" si="30"/>
        <v>46</v>
      </c>
      <c r="N88" s="11">
        <f t="shared" si="21"/>
        <v>0</v>
      </c>
      <c r="O88">
        <f t="shared" si="21"/>
        <v>3</v>
      </c>
      <c r="P88">
        <f t="shared" si="21"/>
        <v>38</v>
      </c>
      <c r="Q88" s="12">
        <f t="shared" si="31"/>
        <v>218</v>
      </c>
      <c r="R88" s="11">
        <f t="shared" si="32"/>
        <v>0</v>
      </c>
      <c r="S88">
        <f t="shared" si="33"/>
        <v>3</v>
      </c>
      <c r="T88">
        <f t="shared" si="34"/>
        <v>38</v>
      </c>
      <c r="U88" s="12">
        <f t="shared" si="35"/>
        <v>218</v>
      </c>
      <c r="V88" s="13"/>
      <c r="W88" t="str">
        <f t="shared" si="38"/>
        <v/>
      </c>
      <c r="Z88" s="12"/>
    </row>
    <row r="89" spans="1:26" x14ac:dyDescent="0.25">
      <c r="A89" s="14" t="s">
        <v>38</v>
      </c>
      <c r="B89" s="15" t="b">
        <f t="shared" si="22"/>
        <v>0</v>
      </c>
      <c r="C89" s="15" t="b">
        <f t="shared" si="23"/>
        <v>0</v>
      </c>
      <c r="D89" s="15">
        <f t="shared" si="24"/>
        <v>7</v>
      </c>
      <c r="E89" s="15" t="str">
        <f t="shared" si="36"/>
        <v>3. Solving Technical Interview Questions - String Manipulation</v>
      </c>
      <c r="F89" s="16" t="str">
        <f t="shared" si="37"/>
        <v/>
      </c>
      <c r="G89" s="11" t="str">
        <f t="shared" si="25"/>
        <v/>
      </c>
      <c r="H89">
        <f t="shared" si="26"/>
        <v>0</v>
      </c>
      <c r="I89" s="12">
        <f t="shared" si="27"/>
        <v>0</v>
      </c>
      <c r="J89" s="11">
        <f t="shared" si="20"/>
        <v>3526</v>
      </c>
      <c r="K89">
        <f t="shared" si="28"/>
        <v>0</v>
      </c>
      <c r="L89">
        <f t="shared" si="29"/>
        <v>58</v>
      </c>
      <c r="M89" s="12">
        <f t="shared" si="30"/>
        <v>46</v>
      </c>
      <c r="N89" s="11">
        <f t="shared" si="21"/>
        <v>0</v>
      </c>
      <c r="O89">
        <f t="shared" si="21"/>
        <v>3</v>
      </c>
      <c r="P89">
        <f t="shared" si="21"/>
        <v>38</v>
      </c>
      <c r="Q89" s="12">
        <f t="shared" si="31"/>
        <v>218</v>
      </c>
      <c r="R89" s="11">
        <f t="shared" si="32"/>
        <v>0</v>
      </c>
      <c r="S89">
        <f t="shared" si="33"/>
        <v>3</v>
      </c>
      <c r="T89">
        <f t="shared" si="34"/>
        <v>38</v>
      </c>
      <c r="U89" s="12">
        <f t="shared" si="35"/>
        <v>218</v>
      </c>
      <c r="V89" s="13"/>
      <c r="W89" t="str">
        <f t="shared" si="38"/>
        <v/>
      </c>
      <c r="Z89" s="12"/>
    </row>
    <row r="90" spans="1:26" x14ac:dyDescent="0.25">
      <c r="A90" s="14" t="s">
        <v>83</v>
      </c>
      <c r="B90" s="15" t="b">
        <f t="shared" si="22"/>
        <v>0</v>
      </c>
      <c r="C90" s="15" t="b">
        <f t="shared" si="23"/>
        <v>1</v>
      </c>
      <c r="D90" s="15">
        <f t="shared" si="24"/>
        <v>8</v>
      </c>
      <c r="E90" s="15" t="str">
        <f t="shared" si="36"/>
        <v>3. Solving Technical Interview Questions - String Manipulation</v>
      </c>
      <c r="F90" s="16" t="str">
        <f t="shared" si="37"/>
        <v>8. &lt;&gt; Code Challenge - Reverse each word</v>
      </c>
      <c r="G90" s="11" t="str">
        <f t="shared" si="25"/>
        <v>4m</v>
      </c>
      <c r="H90">
        <f t="shared" si="26"/>
        <v>4</v>
      </c>
      <c r="I90" s="12">
        <f t="shared" si="27"/>
        <v>0</v>
      </c>
      <c r="J90" s="11">
        <f t="shared" si="20"/>
        <v>3766</v>
      </c>
      <c r="K90">
        <f t="shared" si="28"/>
        <v>1</v>
      </c>
      <c r="L90">
        <f t="shared" si="29"/>
        <v>2</v>
      </c>
      <c r="M90" s="12">
        <f t="shared" si="30"/>
        <v>46</v>
      </c>
      <c r="N90" s="11">
        <f t="shared" si="21"/>
        <v>0</v>
      </c>
      <c r="O90">
        <f t="shared" si="21"/>
        <v>3</v>
      </c>
      <c r="P90">
        <f t="shared" si="21"/>
        <v>38</v>
      </c>
      <c r="Q90" s="12">
        <f t="shared" si="31"/>
        <v>218</v>
      </c>
      <c r="R90" s="11">
        <f t="shared" si="32"/>
        <v>0</v>
      </c>
      <c r="S90">
        <f t="shared" si="33"/>
        <v>7</v>
      </c>
      <c r="T90">
        <f t="shared" si="34"/>
        <v>38</v>
      </c>
      <c r="U90" s="12">
        <f t="shared" si="35"/>
        <v>458</v>
      </c>
      <c r="V90" s="13"/>
      <c r="W90" t="str">
        <f t="shared" si="38"/>
        <v>V:\Tutorials\Raw\Nail Your C# Interview\3. Solving Technical Interview Questions - String Manipulation\08. &lt;&gt; Code Challenge - Reverse each word.mkv</v>
      </c>
      <c r="Z90" s="12"/>
    </row>
    <row r="91" spans="1:26" x14ac:dyDescent="0.25">
      <c r="A91" s="14" t="s">
        <v>84</v>
      </c>
      <c r="B91" s="15" t="b">
        <f t="shared" si="22"/>
        <v>0</v>
      </c>
      <c r="C91" s="15" t="b">
        <f t="shared" si="23"/>
        <v>0</v>
      </c>
      <c r="D91" s="15">
        <f t="shared" si="24"/>
        <v>8</v>
      </c>
      <c r="E91" s="15" t="str">
        <f t="shared" si="36"/>
        <v>3. Solving Technical Interview Questions - String Manipulation</v>
      </c>
      <c r="F91" s="16" t="str">
        <f t="shared" si="37"/>
        <v/>
      </c>
      <c r="G91" s="11" t="str">
        <f t="shared" si="25"/>
        <v/>
      </c>
      <c r="H91">
        <f t="shared" si="26"/>
        <v>0</v>
      </c>
      <c r="I91" s="12">
        <f t="shared" si="27"/>
        <v>0</v>
      </c>
      <c r="J91" s="11">
        <f t="shared" si="20"/>
        <v>3766</v>
      </c>
      <c r="K91">
        <f t="shared" si="28"/>
        <v>1</v>
      </c>
      <c r="L91">
        <f t="shared" si="29"/>
        <v>2</v>
      </c>
      <c r="M91" s="12">
        <f t="shared" si="30"/>
        <v>46</v>
      </c>
      <c r="N91" s="11">
        <f t="shared" si="21"/>
        <v>0</v>
      </c>
      <c r="O91">
        <f t="shared" si="21"/>
        <v>7</v>
      </c>
      <c r="P91">
        <f t="shared" si="21"/>
        <v>38</v>
      </c>
      <c r="Q91" s="12">
        <f t="shared" si="31"/>
        <v>458</v>
      </c>
      <c r="R91" s="11">
        <f t="shared" si="32"/>
        <v>0</v>
      </c>
      <c r="S91">
        <f t="shared" si="33"/>
        <v>7</v>
      </c>
      <c r="T91">
        <f t="shared" si="34"/>
        <v>38</v>
      </c>
      <c r="U91" s="12">
        <f t="shared" si="35"/>
        <v>458</v>
      </c>
      <c r="V91" s="13"/>
      <c r="W91" t="str">
        <f t="shared" si="38"/>
        <v/>
      </c>
      <c r="Z91" s="12"/>
    </row>
    <row r="92" spans="1:26" x14ac:dyDescent="0.25">
      <c r="A92" s="14" t="s">
        <v>85</v>
      </c>
      <c r="B92" s="15" t="b">
        <f t="shared" si="22"/>
        <v>0</v>
      </c>
      <c r="C92" s="15" t="b">
        <f t="shared" si="23"/>
        <v>1</v>
      </c>
      <c r="D92" s="15">
        <f t="shared" si="24"/>
        <v>9</v>
      </c>
      <c r="E92" s="15" t="str">
        <f t="shared" si="36"/>
        <v>3. Solving Technical Interview Questions - String Manipulation</v>
      </c>
      <c r="F92" s="16" t="str">
        <f t="shared" si="37"/>
        <v>9. Solution - Reverse each word</v>
      </c>
      <c r="G92" s="11" t="str">
        <f t="shared" si="25"/>
        <v>2m 15s</v>
      </c>
      <c r="H92">
        <f t="shared" si="26"/>
        <v>2</v>
      </c>
      <c r="I92" s="12">
        <f t="shared" si="27"/>
        <v>15</v>
      </c>
      <c r="J92" s="11">
        <f t="shared" si="20"/>
        <v>3901</v>
      </c>
      <c r="K92">
        <f t="shared" si="28"/>
        <v>1</v>
      </c>
      <c r="L92">
        <f t="shared" si="29"/>
        <v>5</v>
      </c>
      <c r="M92" s="12">
        <f t="shared" si="30"/>
        <v>1</v>
      </c>
      <c r="N92" s="11">
        <f t="shared" si="21"/>
        <v>0</v>
      </c>
      <c r="O92">
        <f t="shared" si="21"/>
        <v>7</v>
      </c>
      <c r="P92">
        <f t="shared" si="21"/>
        <v>38</v>
      </c>
      <c r="Q92" s="12">
        <f t="shared" si="31"/>
        <v>458</v>
      </c>
      <c r="R92" s="11">
        <f t="shared" si="32"/>
        <v>0</v>
      </c>
      <c r="S92">
        <f t="shared" si="33"/>
        <v>9</v>
      </c>
      <c r="T92">
        <f t="shared" si="34"/>
        <v>53</v>
      </c>
      <c r="U92" s="12">
        <f t="shared" si="35"/>
        <v>593</v>
      </c>
      <c r="V92" s="13"/>
      <c r="W92" t="str">
        <f t="shared" si="38"/>
        <v>V:\Tutorials\Raw\Nail Your C# Interview\3. Solving Technical Interview Questions - String Manipulation\09. Solution - Reverse each word.mkv</v>
      </c>
      <c r="Z92" s="12"/>
    </row>
    <row r="93" spans="1:26" x14ac:dyDescent="0.25">
      <c r="A93" s="14" t="s">
        <v>86</v>
      </c>
      <c r="B93" s="15" t="b">
        <f t="shared" si="22"/>
        <v>0</v>
      </c>
      <c r="C93" s="15" t="b">
        <f t="shared" si="23"/>
        <v>0</v>
      </c>
      <c r="D93" s="15">
        <f t="shared" si="24"/>
        <v>9</v>
      </c>
      <c r="E93" s="15" t="str">
        <f t="shared" si="36"/>
        <v>3. Solving Technical Interview Questions - String Manipulation</v>
      </c>
      <c r="F93" s="16" t="str">
        <f t="shared" si="37"/>
        <v/>
      </c>
      <c r="G93" s="11" t="str">
        <f t="shared" si="25"/>
        <v/>
      </c>
      <c r="H93">
        <f t="shared" si="26"/>
        <v>0</v>
      </c>
      <c r="I93" s="12">
        <f t="shared" si="27"/>
        <v>0</v>
      </c>
      <c r="J93" s="11">
        <f t="shared" si="20"/>
        <v>3901</v>
      </c>
      <c r="K93">
        <f t="shared" si="28"/>
        <v>1</v>
      </c>
      <c r="L93">
        <f t="shared" si="29"/>
        <v>5</v>
      </c>
      <c r="M93" s="12">
        <f t="shared" si="30"/>
        <v>1</v>
      </c>
      <c r="N93" s="11">
        <f t="shared" si="21"/>
        <v>0</v>
      </c>
      <c r="O93">
        <f t="shared" si="21"/>
        <v>9</v>
      </c>
      <c r="P93">
        <f t="shared" si="21"/>
        <v>53</v>
      </c>
      <c r="Q93" s="12">
        <f t="shared" si="31"/>
        <v>593</v>
      </c>
      <c r="R93" s="11">
        <f t="shared" si="32"/>
        <v>0</v>
      </c>
      <c r="S93">
        <f t="shared" si="33"/>
        <v>9</v>
      </c>
      <c r="T93">
        <f t="shared" si="34"/>
        <v>53</v>
      </c>
      <c r="U93" s="12">
        <f t="shared" si="35"/>
        <v>593</v>
      </c>
      <c r="V93" s="13"/>
      <c r="W93" t="str">
        <f t="shared" si="38"/>
        <v/>
      </c>
      <c r="Z93" s="12"/>
    </row>
    <row r="94" spans="1:26" x14ac:dyDescent="0.25">
      <c r="A94" s="14" t="s">
        <v>38</v>
      </c>
      <c r="B94" s="15" t="b">
        <f t="shared" si="22"/>
        <v>0</v>
      </c>
      <c r="C94" s="15" t="b">
        <f t="shared" si="23"/>
        <v>0</v>
      </c>
      <c r="D94" s="15">
        <f t="shared" si="24"/>
        <v>9</v>
      </c>
      <c r="E94" s="15" t="str">
        <f t="shared" si="36"/>
        <v>3. Solving Technical Interview Questions - String Manipulation</v>
      </c>
      <c r="F94" s="16" t="str">
        <f t="shared" si="37"/>
        <v/>
      </c>
      <c r="G94" s="11" t="str">
        <f t="shared" si="25"/>
        <v/>
      </c>
      <c r="H94">
        <f t="shared" si="26"/>
        <v>0</v>
      </c>
      <c r="I94" s="12">
        <f t="shared" si="27"/>
        <v>0</v>
      </c>
      <c r="J94" s="11">
        <f t="shared" si="20"/>
        <v>3901</v>
      </c>
      <c r="K94">
        <f t="shared" si="28"/>
        <v>1</v>
      </c>
      <c r="L94">
        <f t="shared" si="29"/>
        <v>5</v>
      </c>
      <c r="M94" s="12">
        <f t="shared" si="30"/>
        <v>1</v>
      </c>
      <c r="N94" s="11">
        <f t="shared" si="21"/>
        <v>0</v>
      </c>
      <c r="O94">
        <f t="shared" si="21"/>
        <v>9</v>
      </c>
      <c r="P94">
        <f t="shared" si="21"/>
        <v>53</v>
      </c>
      <c r="Q94" s="12">
        <f t="shared" si="31"/>
        <v>593</v>
      </c>
      <c r="R94" s="11">
        <f t="shared" si="32"/>
        <v>0</v>
      </c>
      <c r="S94">
        <f t="shared" si="33"/>
        <v>9</v>
      </c>
      <c r="T94">
        <f t="shared" si="34"/>
        <v>53</v>
      </c>
      <c r="U94" s="12">
        <f t="shared" si="35"/>
        <v>593</v>
      </c>
      <c r="V94" s="13"/>
      <c r="W94" t="str">
        <f t="shared" si="38"/>
        <v/>
      </c>
      <c r="Z94" s="12"/>
    </row>
    <row r="95" spans="1:26" x14ac:dyDescent="0.25">
      <c r="A95" s="14" t="s">
        <v>45</v>
      </c>
      <c r="B95" s="15" t="b">
        <f t="shared" si="22"/>
        <v>0</v>
      </c>
      <c r="C95" s="15" t="b">
        <f t="shared" si="23"/>
        <v>0</v>
      </c>
      <c r="D95" s="15">
        <f t="shared" si="24"/>
        <v>9</v>
      </c>
      <c r="E95" s="15" t="str">
        <f t="shared" si="36"/>
        <v>3. Solving Technical Interview Questions - String Manipulation</v>
      </c>
      <c r="F95" s="16" t="str">
        <f t="shared" si="37"/>
        <v>Chapter Quiz</v>
      </c>
      <c r="G95" s="11" t="str">
        <f t="shared" si="25"/>
        <v/>
      </c>
      <c r="H95">
        <f t="shared" si="26"/>
        <v>0</v>
      </c>
      <c r="I95" s="12">
        <f t="shared" si="27"/>
        <v>0</v>
      </c>
      <c r="J95" s="11">
        <f t="shared" si="20"/>
        <v>3901</v>
      </c>
      <c r="K95">
        <f t="shared" si="28"/>
        <v>1</v>
      </c>
      <c r="L95">
        <f t="shared" si="29"/>
        <v>5</v>
      </c>
      <c r="M95" s="12">
        <f t="shared" si="30"/>
        <v>1</v>
      </c>
      <c r="N95" s="11">
        <f t="shared" si="21"/>
        <v>0</v>
      </c>
      <c r="O95">
        <f t="shared" si="21"/>
        <v>9</v>
      </c>
      <c r="P95">
        <f t="shared" si="21"/>
        <v>53</v>
      </c>
      <c r="Q95" s="12">
        <f t="shared" si="31"/>
        <v>593</v>
      </c>
      <c r="R95" s="11">
        <f t="shared" si="32"/>
        <v>0</v>
      </c>
      <c r="S95">
        <f t="shared" si="33"/>
        <v>9</v>
      </c>
      <c r="T95">
        <f t="shared" si="34"/>
        <v>53</v>
      </c>
      <c r="U95" s="12">
        <f t="shared" si="35"/>
        <v>593</v>
      </c>
      <c r="V95" s="13"/>
      <c r="W95" t="str">
        <f t="shared" si="38"/>
        <v>V:\Tutorials\Raw\Nail Your C# Interview\3. Solving Technical Interview Questions - String Manipulation\0Chapter Quiz.mkv</v>
      </c>
      <c r="Z95" s="12"/>
    </row>
    <row r="96" spans="1:26" x14ac:dyDescent="0.25">
      <c r="A96" s="14" t="s">
        <v>68</v>
      </c>
      <c r="B96" s="15" t="b">
        <f t="shared" si="22"/>
        <v>0</v>
      </c>
      <c r="C96" s="15" t="b">
        <f t="shared" si="23"/>
        <v>0</v>
      </c>
      <c r="D96" s="15">
        <f t="shared" si="24"/>
        <v>9</v>
      </c>
      <c r="E96" s="15" t="str">
        <f t="shared" si="36"/>
        <v>3. Solving Technical Interview Questions - String Manipulation</v>
      </c>
      <c r="F96" s="16" t="str">
        <f t="shared" si="37"/>
        <v/>
      </c>
      <c r="G96" s="11" t="str">
        <f t="shared" si="25"/>
        <v/>
      </c>
      <c r="H96">
        <f t="shared" si="26"/>
        <v>0</v>
      </c>
      <c r="I96" s="12">
        <f t="shared" si="27"/>
        <v>0</v>
      </c>
      <c r="J96" s="11">
        <f t="shared" si="20"/>
        <v>3901</v>
      </c>
      <c r="K96">
        <f t="shared" si="28"/>
        <v>1</v>
      </c>
      <c r="L96">
        <f t="shared" si="29"/>
        <v>5</v>
      </c>
      <c r="M96" s="12">
        <f t="shared" si="30"/>
        <v>1</v>
      </c>
      <c r="N96" s="11">
        <f t="shared" si="21"/>
        <v>0</v>
      </c>
      <c r="O96">
        <f t="shared" si="21"/>
        <v>9</v>
      </c>
      <c r="P96">
        <f t="shared" si="21"/>
        <v>53</v>
      </c>
      <c r="Q96" s="12">
        <f t="shared" si="31"/>
        <v>593</v>
      </c>
      <c r="R96" s="11">
        <f t="shared" si="32"/>
        <v>0</v>
      </c>
      <c r="S96">
        <f t="shared" si="33"/>
        <v>9</v>
      </c>
      <c r="T96">
        <f t="shared" si="34"/>
        <v>53</v>
      </c>
      <c r="U96" s="12">
        <f t="shared" si="35"/>
        <v>593</v>
      </c>
      <c r="V96" s="13"/>
      <c r="W96" t="str">
        <f t="shared" si="38"/>
        <v/>
      </c>
      <c r="Z96" s="12"/>
    </row>
    <row r="97" spans="1:26" x14ac:dyDescent="0.25">
      <c r="A97" s="14"/>
      <c r="B97" s="15" t="b">
        <f t="shared" si="22"/>
        <v>0</v>
      </c>
      <c r="C97" s="15" t="b">
        <f t="shared" si="23"/>
        <v>0</v>
      </c>
      <c r="D97" s="15">
        <f t="shared" si="24"/>
        <v>9</v>
      </c>
      <c r="E97" s="15" t="str">
        <f t="shared" si="36"/>
        <v>3. Solving Technical Interview Questions - String Manipulation</v>
      </c>
      <c r="F97" s="16" t="str">
        <f t="shared" si="37"/>
        <v/>
      </c>
      <c r="G97" s="11" t="str">
        <f t="shared" si="25"/>
        <v/>
      </c>
      <c r="H97">
        <f t="shared" si="26"/>
        <v>0</v>
      </c>
      <c r="I97" s="12">
        <f t="shared" si="27"/>
        <v>0</v>
      </c>
      <c r="J97" s="11">
        <f t="shared" si="20"/>
        <v>3901</v>
      </c>
      <c r="K97">
        <f t="shared" si="28"/>
        <v>1</v>
      </c>
      <c r="L97">
        <f t="shared" si="29"/>
        <v>5</v>
      </c>
      <c r="M97" s="12">
        <f t="shared" si="30"/>
        <v>1</v>
      </c>
      <c r="N97" s="11">
        <f t="shared" si="21"/>
        <v>0</v>
      </c>
      <c r="O97">
        <f t="shared" si="21"/>
        <v>9</v>
      </c>
      <c r="P97">
        <f t="shared" si="21"/>
        <v>53</v>
      </c>
      <c r="Q97" s="12">
        <f t="shared" si="31"/>
        <v>593</v>
      </c>
      <c r="R97" s="11">
        <f t="shared" si="32"/>
        <v>0</v>
      </c>
      <c r="S97">
        <f t="shared" si="33"/>
        <v>9</v>
      </c>
      <c r="T97">
        <f t="shared" si="34"/>
        <v>53</v>
      </c>
      <c r="U97" s="12">
        <f t="shared" si="35"/>
        <v>593</v>
      </c>
      <c r="V97" s="13"/>
      <c r="W97" t="str">
        <f t="shared" si="38"/>
        <v/>
      </c>
      <c r="Z97" s="12"/>
    </row>
    <row r="98" spans="1:26" x14ac:dyDescent="0.25">
      <c r="A98" s="14" t="s">
        <v>87</v>
      </c>
      <c r="B98" s="15" t="b">
        <f t="shared" si="22"/>
        <v>1</v>
      </c>
      <c r="C98" s="15" t="b">
        <f t="shared" si="23"/>
        <v>0</v>
      </c>
      <c r="D98" s="15">
        <f t="shared" si="24"/>
        <v>0</v>
      </c>
      <c r="E98" s="15" t="str">
        <f t="shared" si="36"/>
        <v>4. Solving Technical Interview Questions - Arrays and Linked Lists</v>
      </c>
      <c r="F98" s="16" t="str">
        <f t="shared" si="37"/>
        <v/>
      </c>
      <c r="G98" s="11" t="str">
        <f t="shared" si="25"/>
        <v/>
      </c>
      <c r="H98">
        <f t="shared" si="26"/>
        <v>0</v>
      </c>
      <c r="I98" s="12">
        <f t="shared" si="27"/>
        <v>0</v>
      </c>
      <c r="J98" s="11">
        <f t="shared" si="20"/>
        <v>3901</v>
      </c>
      <c r="K98">
        <f t="shared" si="28"/>
        <v>1</v>
      </c>
      <c r="L98">
        <f t="shared" si="29"/>
        <v>5</v>
      </c>
      <c r="M98" s="12">
        <f t="shared" si="30"/>
        <v>1</v>
      </c>
      <c r="N98" s="11">
        <f t="shared" si="21"/>
        <v>0</v>
      </c>
      <c r="O98">
        <f t="shared" si="21"/>
        <v>9</v>
      </c>
      <c r="P98">
        <f t="shared" si="21"/>
        <v>53</v>
      </c>
      <c r="Q98" s="12">
        <f t="shared" si="31"/>
        <v>593</v>
      </c>
      <c r="R98" s="11">
        <f t="shared" si="32"/>
        <v>0</v>
      </c>
      <c r="S98">
        <f t="shared" si="33"/>
        <v>9</v>
      </c>
      <c r="T98">
        <f t="shared" si="34"/>
        <v>53</v>
      </c>
      <c r="U98" s="12">
        <f t="shared" si="35"/>
        <v>593</v>
      </c>
      <c r="V98" s="13"/>
      <c r="W98" t="str">
        <f t="shared" si="38"/>
        <v/>
      </c>
      <c r="Z98" s="12"/>
    </row>
    <row r="99" spans="1:26" x14ac:dyDescent="0.25">
      <c r="A99" s="14"/>
      <c r="B99" s="15" t="b">
        <f t="shared" si="22"/>
        <v>0</v>
      </c>
      <c r="C99" s="15" t="b">
        <f t="shared" si="23"/>
        <v>0</v>
      </c>
      <c r="D99" s="15">
        <f t="shared" si="24"/>
        <v>0</v>
      </c>
      <c r="E99" s="15" t="str">
        <f t="shared" si="36"/>
        <v>4. Solving Technical Interview Questions - Arrays and Linked Lists</v>
      </c>
      <c r="F99" s="16" t="str">
        <f t="shared" si="37"/>
        <v/>
      </c>
      <c r="G99" s="11" t="str">
        <f t="shared" si="25"/>
        <v/>
      </c>
      <c r="H99">
        <f t="shared" si="26"/>
        <v>0</v>
      </c>
      <c r="I99" s="12">
        <f t="shared" si="27"/>
        <v>0</v>
      </c>
      <c r="J99" s="11">
        <f t="shared" si="20"/>
        <v>3901</v>
      </c>
      <c r="K99">
        <f t="shared" si="28"/>
        <v>1</v>
      </c>
      <c r="L99">
        <f t="shared" si="29"/>
        <v>5</v>
      </c>
      <c r="M99" s="12">
        <f t="shared" si="30"/>
        <v>1</v>
      </c>
      <c r="N99" s="11">
        <f t="shared" si="21"/>
        <v>0</v>
      </c>
      <c r="O99">
        <f t="shared" si="21"/>
        <v>9</v>
      </c>
      <c r="P99">
        <f t="shared" si="21"/>
        <v>53</v>
      </c>
      <c r="Q99" s="12">
        <f t="shared" si="31"/>
        <v>593</v>
      </c>
      <c r="R99" s="11">
        <f t="shared" si="32"/>
        <v>0</v>
      </c>
      <c r="S99">
        <f t="shared" si="33"/>
        <v>9</v>
      </c>
      <c r="T99">
        <f t="shared" si="34"/>
        <v>53</v>
      </c>
      <c r="U99" s="12">
        <f t="shared" si="35"/>
        <v>593</v>
      </c>
      <c r="V99" s="13"/>
      <c r="W99" t="str">
        <f t="shared" si="38"/>
        <v/>
      </c>
      <c r="Z99" s="12"/>
    </row>
    <row r="100" spans="1:26" x14ac:dyDescent="0.25">
      <c r="A100" s="14" t="s">
        <v>88</v>
      </c>
      <c r="B100" s="15" t="b">
        <f t="shared" si="22"/>
        <v>0</v>
      </c>
      <c r="C100" s="15" t="b">
        <f t="shared" si="23"/>
        <v>1</v>
      </c>
      <c r="D100" s="15">
        <f t="shared" si="24"/>
        <v>1</v>
      </c>
      <c r="E100" s="15" t="str">
        <f t="shared" si="36"/>
        <v>4. Solving Technical Interview Questions - Arrays and Linked Lists</v>
      </c>
      <c r="F100" s="16" t="str">
        <f t="shared" si="37"/>
        <v>1. Review arrays for technical interviews</v>
      </c>
      <c r="G100" s="11" t="str">
        <f t="shared" si="25"/>
        <v>6m 29s</v>
      </c>
      <c r="H100">
        <f t="shared" si="26"/>
        <v>6</v>
      </c>
      <c r="I100" s="12">
        <f t="shared" si="27"/>
        <v>29</v>
      </c>
      <c r="J100" s="11">
        <f t="shared" si="20"/>
        <v>4290</v>
      </c>
      <c r="K100">
        <f t="shared" si="28"/>
        <v>1</v>
      </c>
      <c r="L100">
        <f t="shared" si="29"/>
        <v>11</v>
      </c>
      <c r="M100" s="12">
        <f t="shared" si="30"/>
        <v>30</v>
      </c>
      <c r="N100" s="11">
        <f t="shared" si="21"/>
        <v>0</v>
      </c>
      <c r="O100">
        <v>0</v>
      </c>
      <c r="P100">
        <v>2</v>
      </c>
      <c r="Q100" s="12">
        <f t="shared" si="31"/>
        <v>2</v>
      </c>
      <c r="R100" s="11">
        <f t="shared" si="32"/>
        <v>0</v>
      </c>
      <c r="S100">
        <f t="shared" si="33"/>
        <v>6</v>
      </c>
      <c r="T100">
        <f t="shared" si="34"/>
        <v>31</v>
      </c>
      <c r="U100" s="12">
        <f t="shared" si="35"/>
        <v>391</v>
      </c>
      <c r="V100" s="13"/>
      <c r="W100" t="str">
        <f t="shared" si="38"/>
        <v>V:\Tutorials\Raw\Nail Your C# Interview\4. Solving Technical Interview Questions - Arrays and Linked Lists\01. Review arrays for technical interviews.mkv</v>
      </c>
      <c r="Z100" s="12"/>
    </row>
    <row r="101" spans="1:26" x14ac:dyDescent="0.25">
      <c r="A101" s="14" t="s">
        <v>89</v>
      </c>
      <c r="B101" s="15" t="b">
        <f t="shared" si="22"/>
        <v>0</v>
      </c>
      <c r="C101" s="15" t="b">
        <f t="shared" si="23"/>
        <v>0</v>
      </c>
      <c r="D101" s="15">
        <f t="shared" si="24"/>
        <v>1</v>
      </c>
      <c r="E101" s="15" t="str">
        <f t="shared" si="36"/>
        <v>4. Solving Technical Interview Questions - Arrays and Linked Lists</v>
      </c>
      <c r="F101" s="16" t="str">
        <f t="shared" si="37"/>
        <v/>
      </c>
      <c r="G101" s="11" t="str">
        <f t="shared" si="25"/>
        <v/>
      </c>
      <c r="H101">
        <f t="shared" si="26"/>
        <v>0</v>
      </c>
      <c r="I101" s="12">
        <f t="shared" si="27"/>
        <v>0</v>
      </c>
      <c r="J101" s="11">
        <f t="shared" si="20"/>
        <v>4290</v>
      </c>
      <c r="K101">
        <f t="shared" si="28"/>
        <v>1</v>
      </c>
      <c r="L101">
        <f t="shared" si="29"/>
        <v>11</v>
      </c>
      <c r="M101" s="12">
        <f t="shared" si="30"/>
        <v>30</v>
      </c>
      <c r="N101" s="11">
        <f t="shared" si="21"/>
        <v>0</v>
      </c>
      <c r="O101">
        <f t="shared" si="21"/>
        <v>6</v>
      </c>
      <c r="P101">
        <f t="shared" si="21"/>
        <v>31</v>
      </c>
      <c r="Q101" s="12">
        <f t="shared" si="31"/>
        <v>391</v>
      </c>
      <c r="R101" s="11">
        <f t="shared" si="32"/>
        <v>0</v>
      </c>
      <c r="S101">
        <f t="shared" si="33"/>
        <v>6</v>
      </c>
      <c r="T101">
        <f t="shared" si="34"/>
        <v>31</v>
      </c>
      <c r="U101" s="12">
        <f t="shared" si="35"/>
        <v>391</v>
      </c>
      <c r="V101" s="13"/>
      <c r="W101" t="str">
        <f t="shared" si="38"/>
        <v/>
      </c>
      <c r="Z101" s="12"/>
    </row>
    <row r="102" spans="1:26" x14ac:dyDescent="0.25">
      <c r="A102" s="14" t="s">
        <v>38</v>
      </c>
      <c r="B102" s="15" t="b">
        <f t="shared" si="22"/>
        <v>0</v>
      </c>
      <c r="C102" s="15" t="b">
        <f t="shared" si="23"/>
        <v>0</v>
      </c>
      <c r="D102" s="15">
        <f t="shared" si="24"/>
        <v>1</v>
      </c>
      <c r="E102" s="15" t="str">
        <f t="shared" si="36"/>
        <v>4. Solving Technical Interview Questions - Arrays and Linked Lists</v>
      </c>
      <c r="F102" s="16" t="str">
        <f t="shared" si="37"/>
        <v/>
      </c>
      <c r="G102" s="11" t="str">
        <f t="shared" si="25"/>
        <v/>
      </c>
      <c r="H102">
        <f t="shared" si="26"/>
        <v>0</v>
      </c>
      <c r="I102" s="12">
        <f t="shared" si="27"/>
        <v>0</v>
      </c>
      <c r="J102" s="11">
        <f t="shared" si="20"/>
        <v>4290</v>
      </c>
      <c r="K102">
        <f t="shared" si="28"/>
        <v>1</v>
      </c>
      <c r="L102">
        <f t="shared" si="29"/>
        <v>11</v>
      </c>
      <c r="M102" s="12">
        <f t="shared" si="30"/>
        <v>30</v>
      </c>
      <c r="N102" s="11">
        <f t="shared" si="21"/>
        <v>0</v>
      </c>
      <c r="O102">
        <f t="shared" si="21"/>
        <v>6</v>
      </c>
      <c r="P102">
        <f t="shared" si="21"/>
        <v>31</v>
      </c>
      <c r="Q102" s="12">
        <f t="shared" si="31"/>
        <v>391</v>
      </c>
      <c r="R102" s="11">
        <f t="shared" si="32"/>
        <v>0</v>
      </c>
      <c r="S102">
        <f t="shared" si="33"/>
        <v>6</v>
      </c>
      <c r="T102">
        <f t="shared" si="34"/>
        <v>31</v>
      </c>
      <c r="U102" s="12">
        <f t="shared" si="35"/>
        <v>391</v>
      </c>
      <c r="V102" s="13"/>
      <c r="W102" t="str">
        <f t="shared" si="38"/>
        <v/>
      </c>
      <c r="Z102" s="12"/>
    </row>
    <row r="103" spans="1:26" x14ac:dyDescent="0.25">
      <c r="A103" s="14" t="s">
        <v>90</v>
      </c>
      <c r="B103" s="15" t="b">
        <f t="shared" si="22"/>
        <v>0</v>
      </c>
      <c r="C103" s="15" t="b">
        <f t="shared" si="23"/>
        <v>1</v>
      </c>
      <c r="D103" s="15">
        <f t="shared" si="24"/>
        <v>2</v>
      </c>
      <c r="E103" s="15" t="str">
        <f t="shared" si="36"/>
        <v>4. Solving Technical Interview Questions - Arrays and Linked Lists</v>
      </c>
      <c r="F103" s="16" t="str">
        <f t="shared" si="37"/>
        <v>2. &lt;&gt; Code Challenge - Maximum product of two numbers</v>
      </c>
      <c r="G103" s="11" t="str">
        <f t="shared" si="25"/>
        <v>10m</v>
      </c>
      <c r="H103">
        <f t="shared" si="26"/>
        <v>10</v>
      </c>
      <c r="I103" s="12">
        <f t="shared" si="27"/>
        <v>0</v>
      </c>
      <c r="J103" s="11">
        <f t="shared" si="20"/>
        <v>4890</v>
      </c>
      <c r="K103">
        <f t="shared" si="28"/>
        <v>1</v>
      </c>
      <c r="L103">
        <f t="shared" si="29"/>
        <v>21</v>
      </c>
      <c r="M103" s="12">
        <f t="shared" si="30"/>
        <v>30</v>
      </c>
      <c r="N103" s="11">
        <f t="shared" si="21"/>
        <v>0</v>
      </c>
      <c r="O103">
        <f t="shared" si="21"/>
        <v>6</v>
      </c>
      <c r="P103">
        <f t="shared" si="21"/>
        <v>31</v>
      </c>
      <c r="Q103" s="12">
        <f t="shared" si="31"/>
        <v>391</v>
      </c>
      <c r="R103" s="11">
        <f t="shared" si="32"/>
        <v>0</v>
      </c>
      <c r="S103">
        <f t="shared" si="33"/>
        <v>16</v>
      </c>
      <c r="T103">
        <f t="shared" si="34"/>
        <v>31</v>
      </c>
      <c r="U103" s="12">
        <f t="shared" si="35"/>
        <v>991</v>
      </c>
      <c r="V103" s="13"/>
      <c r="W103" t="str">
        <f t="shared" si="38"/>
        <v>V:\Tutorials\Raw\Nail Your C# Interview\4. Solving Technical Interview Questions - Arrays and Linked Lists\02. &lt;&gt; Code Challenge - Maximum product of two numbers.mkv</v>
      </c>
      <c r="Z103" s="12"/>
    </row>
    <row r="104" spans="1:26" x14ac:dyDescent="0.25">
      <c r="A104" s="14" t="s">
        <v>91</v>
      </c>
      <c r="B104" s="15" t="b">
        <f t="shared" si="22"/>
        <v>0</v>
      </c>
      <c r="C104" s="15" t="b">
        <f t="shared" si="23"/>
        <v>0</v>
      </c>
      <c r="D104" s="15">
        <f t="shared" si="24"/>
        <v>2</v>
      </c>
      <c r="E104" s="15" t="str">
        <f t="shared" si="36"/>
        <v>4. Solving Technical Interview Questions - Arrays and Linked Lists</v>
      </c>
      <c r="F104" s="16" t="str">
        <f t="shared" si="37"/>
        <v/>
      </c>
      <c r="G104" s="11" t="str">
        <f t="shared" si="25"/>
        <v/>
      </c>
      <c r="H104">
        <f t="shared" si="26"/>
        <v>0</v>
      </c>
      <c r="I104" s="12">
        <f t="shared" si="27"/>
        <v>0</v>
      </c>
      <c r="J104" s="11">
        <f t="shared" si="20"/>
        <v>4890</v>
      </c>
      <c r="K104">
        <f t="shared" si="28"/>
        <v>1</v>
      </c>
      <c r="L104">
        <f t="shared" si="29"/>
        <v>21</v>
      </c>
      <c r="M104" s="12">
        <f t="shared" si="30"/>
        <v>30</v>
      </c>
      <c r="N104" s="11">
        <f t="shared" si="21"/>
        <v>0</v>
      </c>
      <c r="O104">
        <f t="shared" si="21"/>
        <v>16</v>
      </c>
      <c r="P104">
        <f t="shared" si="21"/>
        <v>31</v>
      </c>
      <c r="Q104" s="12">
        <f t="shared" si="31"/>
        <v>991</v>
      </c>
      <c r="R104" s="11">
        <f t="shared" si="32"/>
        <v>0</v>
      </c>
      <c r="S104">
        <f t="shared" si="33"/>
        <v>16</v>
      </c>
      <c r="T104">
        <f t="shared" si="34"/>
        <v>31</v>
      </c>
      <c r="U104" s="12">
        <f t="shared" si="35"/>
        <v>991</v>
      </c>
      <c r="V104" s="13"/>
      <c r="W104" t="str">
        <f t="shared" si="38"/>
        <v/>
      </c>
      <c r="Z104" s="12"/>
    </row>
    <row r="105" spans="1:26" x14ac:dyDescent="0.25">
      <c r="A105" s="14" t="s">
        <v>92</v>
      </c>
      <c r="B105" s="15" t="b">
        <f t="shared" si="22"/>
        <v>0</v>
      </c>
      <c r="C105" s="15" t="b">
        <f t="shared" si="23"/>
        <v>1</v>
      </c>
      <c r="D105" s="15">
        <f t="shared" si="24"/>
        <v>3</v>
      </c>
      <c r="E105" s="15" t="str">
        <f t="shared" si="36"/>
        <v>4. Solving Technical Interview Questions - Arrays and Linked Lists</v>
      </c>
      <c r="F105" s="16" t="str">
        <f t="shared" si="37"/>
        <v>3. Solution - Maximum product of two numbers</v>
      </c>
      <c r="G105" s="11" t="str">
        <f t="shared" si="25"/>
        <v>8m 7s</v>
      </c>
      <c r="H105">
        <f t="shared" si="26"/>
        <v>8</v>
      </c>
      <c r="I105" s="12">
        <f t="shared" si="27"/>
        <v>7</v>
      </c>
      <c r="J105" s="11">
        <f t="shared" si="20"/>
        <v>5377</v>
      </c>
      <c r="K105">
        <f t="shared" si="28"/>
        <v>1</v>
      </c>
      <c r="L105">
        <f t="shared" si="29"/>
        <v>29</v>
      </c>
      <c r="M105" s="12">
        <f t="shared" si="30"/>
        <v>37</v>
      </c>
      <c r="N105" s="11">
        <f t="shared" si="21"/>
        <v>0</v>
      </c>
      <c r="O105">
        <v>6</v>
      </c>
      <c r="P105">
        <v>35</v>
      </c>
      <c r="Q105" s="12">
        <f t="shared" si="31"/>
        <v>395</v>
      </c>
      <c r="R105" s="11">
        <f t="shared" si="32"/>
        <v>0</v>
      </c>
      <c r="S105">
        <f t="shared" si="33"/>
        <v>14</v>
      </c>
      <c r="T105">
        <f t="shared" si="34"/>
        <v>42</v>
      </c>
      <c r="U105" s="12">
        <f t="shared" si="35"/>
        <v>882</v>
      </c>
      <c r="V105" s="13"/>
      <c r="W105" t="str">
        <f t="shared" si="38"/>
        <v>V:\Tutorials\Raw\Nail Your C# Interview\4. Solving Technical Interview Questions - Arrays and Linked Lists\03. Solution - Maximum product of two numbers.mkv</v>
      </c>
      <c r="Z105" s="12"/>
    </row>
    <row r="106" spans="1:26" x14ac:dyDescent="0.25">
      <c r="A106" s="14" t="s">
        <v>93</v>
      </c>
      <c r="B106" s="15" t="b">
        <f t="shared" si="22"/>
        <v>0</v>
      </c>
      <c r="C106" s="15" t="b">
        <f t="shared" si="23"/>
        <v>0</v>
      </c>
      <c r="D106" s="15">
        <f t="shared" si="24"/>
        <v>3</v>
      </c>
      <c r="E106" s="15" t="str">
        <f t="shared" si="36"/>
        <v>4. Solving Technical Interview Questions - Arrays and Linked Lists</v>
      </c>
      <c r="F106" s="16" t="str">
        <f t="shared" si="37"/>
        <v/>
      </c>
      <c r="G106" s="11" t="str">
        <f t="shared" si="25"/>
        <v/>
      </c>
      <c r="H106">
        <f t="shared" si="26"/>
        <v>0</v>
      </c>
      <c r="I106" s="12">
        <f t="shared" si="27"/>
        <v>0</v>
      </c>
      <c r="J106" s="11">
        <f t="shared" si="20"/>
        <v>5377</v>
      </c>
      <c r="K106">
        <f t="shared" si="28"/>
        <v>1</v>
      </c>
      <c r="L106">
        <f t="shared" si="29"/>
        <v>29</v>
      </c>
      <c r="M106" s="12">
        <f t="shared" si="30"/>
        <v>37</v>
      </c>
      <c r="N106" s="11">
        <f t="shared" si="21"/>
        <v>0</v>
      </c>
      <c r="O106">
        <f t="shared" si="21"/>
        <v>14</v>
      </c>
      <c r="P106">
        <f t="shared" si="21"/>
        <v>42</v>
      </c>
      <c r="Q106" s="12">
        <f t="shared" si="31"/>
        <v>882</v>
      </c>
      <c r="R106" s="11">
        <f t="shared" si="32"/>
        <v>0</v>
      </c>
      <c r="S106">
        <f t="shared" si="33"/>
        <v>14</v>
      </c>
      <c r="T106">
        <f t="shared" si="34"/>
        <v>42</v>
      </c>
      <c r="U106" s="12">
        <f t="shared" si="35"/>
        <v>882</v>
      </c>
      <c r="V106" s="13"/>
      <c r="W106" t="str">
        <f t="shared" si="38"/>
        <v/>
      </c>
      <c r="Z106" s="12"/>
    </row>
    <row r="107" spans="1:26" x14ac:dyDescent="0.25">
      <c r="A107" s="14" t="s">
        <v>38</v>
      </c>
      <c r="B107" s="15" t="b">
        <f t="shared" si="22"/>
        <v>0</v>
      </c>
      <c r="C107" s="15" t="b">
        <f t="shared" si="23"/>
        <v>0</v>
      </c>
      <c r="D107" s="15">
        <f t="shared" si="24"/>
        <v>3</v>
      </c>
      <c r="E107" s="15" t="str">
        <f t="shared" si="36"/>
        <v>4. Solving Technical Interview Questions - Arrays and Linked Lists</v>
      </c>
      <c r="F107" s="16" t="str">
        <f t="shared" si="37"/>
        <v/>
      </c>
      <c r="G107" s="11" t="str">
        <f t="shared" si="25"/>
        <v/>
      </c>
      <c r="H107">
        <f t="shared" si="26"/>
        <v>0</v>
      </c>
      <c r="I107" s="12">
        <f t="shared" si="27"/>
        <v>0</v>
      </c>
      <c r="J107" s="11">
        <f t="shared" si="20"/>
        <v>5377</v>
      </c>
      <c r="K107">
        <f t="shared" si="28"/>
        <v>1</v>
      </c>
      <c r="L107">
        <f t="shared" si="29"/>
        <v>29</v>
      </c>
      <c r="M107" s="12">
        <f t="shared" si="30"/>
        <v>37</v>
      </c>
      <c r="N107" s="11">
        <f t="shared" si="21"/>
        <v>0</v>
      </c>
      <c r="O107">
        <f t="shared" si="21"/>
        <v>14</v>
      </c>
      <c r="P107">
        <f t="shared" si="21"/>
        <v>42</v>
      </c>
      <c r="Q107" s="12">
        <f t="shared" si="31"/>
        <v>882</v>
      </c>
      <c r="R107" s="11">
        <f t="shared" si="32"/>
        <v>0</v>
      </c>
      <c r="S107">
        <f t="shared" si="33"/>
        <v>14</v>
      </c>
      <c r="T107">
        <f t="shared" si="34"/>
        <v>42</v>
      </c>
      <c r="U107" s="12">
        <f t="shared" si="35"/>
        <v>882</v>
      </c>
      <c r="V107" s="13"/>
      <c r="W107" t="str">
        <f t="shared" si="38"/>
        <v/>
      </c>
      <c r="Z107" s="12"/>
    </row>
    <row r="108" spans="1:26" x14ac:dyDescent="0.25">
      <c r="A108" s="14" t="s">
        <v>94</v>
      </c>
      <c r="B108" s="15" t="b">
        <f t="shared" si="22"/>
        <v>0</v>
      </c>
      <c r="C108" s="15" t="b">
        <f t="shared" si="23"/>
        <v>1</v>
      </c>
      <c r="D108" s="15">
        <f t="shared" si="24"/>
        <v>4</v>
      </c>
      <c r="E108" s="15" t="str">
        <f t="shared" si="36"/>
        <v>4. Solving Technical Interview Questions - Arrays and Linked Lists</v>
      </c>
      <c r="F108" s="16" t="str">
        <f t="shared" si="37"/>
        <v>4. Mastering linked lists for whiteboard coding interviews</v>
      </c>
      <c r="G108" s="11" t="str">
        <f t="shared" si="25"/>
        <v>7m 29s</v>
      </c>
      <c r="H108">
        <f t="shared" si="26"/>
        <v>7</v>
      </c>
      <c r="I108" s="12">
        <f t="shared" si="27"/>
        <v>29</v>
      </c>
      <c r="J108" s="11">
        <f t="shared" si="20"/>
        <v>5826</v>
      </c>
      <c r="K108">
        <f t="shared" si="28"/>
        <v>1</v>
      </c>
      <c r="L108">
        <f t="shared" si="29"/>
        <v>37</v>
      </c>
      <c r="M108" s="12">
        <f t="shared" si="30"/>
        <v>6</v>
      </c>
      <c r="N108" s="11">
        <f t="shared" si="21"/>
        <v>0</v>
      </c>
      <c r="O108">
        <f t="shared" si="21"/>
        <v>14</v>
      </c>
      <c r="P108">
        <f t="shared" si="21"/>
        <v>42</v>
      </c>
      <c r="Q108" s="12">
        <f t="shared" si="31"/>
        <v>882</v>
      </c>
      <c r="R108" s="11">
        <f t="shared" si="32"/>
        <v>0</v>
      </c>
      <c r="S108">
        <f t="shared" si="33"/>
        <v>22</v>
      </c>
      <c r="T108">
        <f t="shared" si="34"/>
        <v>11</v>
      </c>
      <c r="U108" s="12">
        <f t="shared" si="35"/>
        <v>1331</v>
      </c>
      <c r="V108" s="13"/>
      <c r="W108" t="str">
        <f t="shared" si="38"/>
        <v>V:\Tutorials\Raw\Nail Your C# Interview\4. Solving Technical Interview Questions - Arrays and Linked Lists\04. Mastering linked lists for whiteboard coding interviews.mkv</v>
      </c>
      <c r="Z108" s="12"/>
    </row>
    <row r="109" spans="1:26" x14ac:dyDescent="0.25">
      <c r="A109" s="14" t="s">
        <v>95</v>
      </c>
      <c r="B109" s="15" t="b">
        <f t="shared" si="22"/>
        <v>0</v>
      </c>
      <c r="C109" s="15" t="b">
        <f t="shared" si="23"/>
        <v>0</v>
      </c>
      <c r="D109" s="15">
        <f t="shared" si="24"/>
        <v>4</v>
      </c>
      <c r="E109" s="15" t="str">
        <f t="shared" si="36"/>
        <v>4. Solving Technical Interview Questions - Arrays and Linked Lists</v>
      </c>
      <c r="F109" s="16" t="str">
        <f t="shared" si="37"/>
        <v/>
      </c>
      <c r="G109" s="11" t="str">
        <f t="shared" si="25"/>
        <v/>
      </c>
      <c r="H109">
        <f t="shared" si="26"/>
        <v>0</v>
      </c>
      <c r="I109" s="12">
        <f t="shared" si="27"/>
        <v>0</v>
      </c>
      <c r="J109" s="11">
        <f t="shared" si="20"/>
        <v>5826</v>
      </c>
      <c r="K109">
        <f t="shared" si="28"/>
        <v>1</v>
      </c>
      <c r="L109">
        <f t="shared" si="29"/>
        <v>37</v>
      </c>
      <c r="M109" s="12">
        <f t="shared" si="30"/>
        <v>6</v>
      </c>
      <c r="N109" s="11">
        <f t="shared" si="21"/>
        <v>0</v>
      </c>
      <c r="O109">
        <f t="shared" si="21"/>
        <v>22</v>
      </c>
      <c r="P109">
        <f t="shared" si="21"/>
        <v>11</v>
      </c>
      <c r="Q109" s="12">
        <f t="shared" si="31"/>
        <v>1331</v>
      </c>
      <c r="R109" s="11">
        <f t="shared" si="32"/>
        <v>0</v>
      </c>
      <c r="S109">
        <f t="shared" si="33"/>
        <v>22</v>
      </c>
      <c r="T109">
        <f t="shared" si="34"/>
        <v>11</v>
      </c>
      <c r="U109" s="12">
        <f t="shared" si="35"/>
        <v>1331</v>
      </c>
      <c r="V109" s="13"/>
      <c r="W109" t="str">
        <f t="shared" si="38"/>
        <v/>
      </c>
      <c r="Z109" s="12"/>
    </row>
    <row r="110" spans="1:26" x14ac:dyDescent="0.25">
      <c r="A110" s="14" t="s">
        <v>38</v>
      </c>
      <c r="B110" s="15" t="b">
        <f t="shared" si="22"/>
        <v>0</v>
      </c>
      <c r="C110" s="15" t="b">
        <f t="shared" si="23"/>
        <v>0</v>
      </c>
      <c r="D110" s="15">
        <f t="shared" si="24"/>
        <v>4</v>
      </c>
      <c r="E110" s="15" t="str">
        <f t="shared" si="36"/>
        <v>4. Solving Technical Interview Questions - Arrays and Linked Lists</v>
      </c>
      <c r="F110" s="16" t="str">
        <f t="shared" si="37"/>
        <v/>
      </c>
      <c r="G110" s="11" t="str">
        <f t="shared" si="25"/>
        <v/>
      </c>
      <c r="H110">
        <f t="shared" si="26"/>
        <v>0</v>
      </c>
      <c r="I110" s="12">
        <f t="shared" si="27"/>
        <v>0</v>
      </c>
      <c r="J110" s="11">
        <f t="shared" ref="J110:J168" si="39">J109+(H110*60+I110)</f>
        <v>5826</v>
      </c>
      <c r="K110">
        <f t="shared" si="28"/>
        <v>1</v>
      </c>
      <c r="L110">
        <f t="shared" si="29"/>
        <v>37</v>
      </c>
      <c r="M110" s="12">
        <f t="shared" si="30"/>
        <v>6</v>
      </c>
      <c r="N110" s="11">
        <f t="shared" si="21"/>
        <v>0</v>
      </c>
      <c r="O110">
        <f t="shared" si="21"/>
        <v>22</v>
      </c>
      <c r="P110">
        <f t="shared" si="21"/>
        <v>11</v>
      </c>
      <c r="Q110" s="12">
        <f t="shared" si="31"/>
        <v>1331</v>
      </c>
      <c r="R110" s="11">
        <f t="shared" si="32"/>
        <v>0</v>
      </c>
      <c r="S110">
        <f t="shared" si="33"/>
        <v>22</v>
      </c>
      <c r="T110">
        <f t="shared" si="34"/>
        <v>11</v>
      </c>
      <c r="U110" s="12">
        <f t="shared" si="35"/>
        <v>1331</v>
      </c>
      <c r="V110" s="13"/>
      <c r="W110" t="str">
        <f t="shared" si="38"/>
        <v/>
      </c>
      <c r="Z110" s="12"/>
    </row>
    <row r="111" spans="1:26" x14ac:dyDescent="0.25">
      <c r="A111" s="14" t="s">
        <v>96</v>
      </c>
      <c r="B111" s="15" t="b">
        <f t="shared" si="22"/>
        <v>0</v>
      </c>
      <c r="C111" s="15" t="b">
        <f t="shared" si="23"/>
        <v>1</v>
      </c>
      <c r="D111" s="15">
        <f t="shared" si="24"/>
        <v>5</v>
      </c>
      <c r="E111" s="15" t="str">
        <f t="shared" si="36"/>
        <v>4. Solving Technical Interview Questions - Arrays and Linked Lists</v>
      </c>
      <c r="F111" s="16" t="str">
        <f t="shared" si="37"/>
        <v>5. &lt;&gt; Code Challenge - Delete the middle of a linked list</v>
      </c>
      <c r="G111" s="11" t="str">
        <f t="shared" si="25"/>
        <v>5m</v>
      </c>
      <c r="H111">
        <f t="shared" si="26"/>
        <v>5</v>
      </c>
      <c r="I111" s="12">
        <f t="shared" si="27"/>
        <v>0</v>
      </c>
      <c r="J111" s="11">
        <f t="shared" si="39"/>
        <v>6126</v>
      </c>
      <c r="K111">
        <f t="shared" si="28"/>
        <v>1</v>
      </c>
      <c r="L111">
        <f t="shared" si="29"/>
        <v>42</v>
      </c>
      <c r="M111" s="12">
        <f t="shared" si="30"/>
        <v>6</v>
      </c>
      <c r="N111" s="11">
        <f t="shared" si="21"/>
        <v>0</v>
      </c>
      <c r="O111">
        <f t="shared" si="21"/>
        <v>22</v>
      </c>
      <c r="P111">
        <v>24</v>
      </c>
      <c r="Q111" s="12">
        <f t="shared" si="31"/>
        <v>1344</v>
      </c>
      <c r="R111" s="11">
        <f t="shared" si="32"/>
        <v>0</v>
      </c>
      <c r="S111">
        <f t="shared" si="33"/>
        <v>27</v>
      </c>
      <c r="T111">
        <f t="shared" si="34"/>
        <v>24</v>
      </c>
      <c r="U111" s="12">
        <f t="shared" si="35"/>
        <v>1644</v>
      </c>
      <c r="V111" s="13"/>
      <c r="W111" t="str">
        <f t="shared" si="38"/>
        <v>V:\Tutorials\Raw\Nail Your C# Interview\4. Solving Technical Interview Questions - Arrays and Linked Lists\05. &lt;&gt; Code Challenge - Delete the middle of a linked list.mkv</v>
      </c>
      <c r="Z111" s="12"/>
    </row>
    <row r="112" spans="1:26" x14ac:dyDescent="0.25">
      <c r="A112" s="14" t="s">
        <v>80</v>
      </c>
      <c r="B112" s="15" t="b">
        <f t="shared" si="22"/>
        <v>0</v>
      </c>
      <c r="C112" s="15" t="b">
        <f t="shared" si="23"/>
        <v>0</v>
      </c>
      <c r="D112" s="15">
        <f t="shared" si="24"/>
        <v>5</v>
      </c>
      <c r="E112" s="15" t="str">
        <f t="shared" si="36"/>
        <v>4. Solving Technical Interview Questions - Arrays and Linked Lists</v>
      </c>
      <c r="F112" s="16" t="str">
        <f t="shared" si="37"/>
        <v/>
      </c>
      <c r="G112" s="11" t="str">
        <f t="shared" si="25"/>
        <v/>
      </c>
      <c r="H112">
        <f t="shared" si="26"/>
        <v>0</v>
      </c>
      <c r="I112" s="12">
        <f t="shared" si="27"/>
        <v>0</v>
      </c>
      <c r="J112" s="11">
        <f t="shared" si="39"/>
        <v>6126</v>
      </c>
      <c r="K112">
        <f t="shared" si="28"/>
        <v>1</v>
      </c>
      <c r="L112">
        <f t="shared" si="29"/>
        <v>42</v>
      </c>
      <c r="M112" s="12">
        <f t="shared" si="30"/>
        <v>6</v>
      </c>
      <c r="N112" s="11">
        <f t="shared" si="21"/>
        <v>0</v>
      </c>
      <c r="O112">
        <f t="shared" si="21"/>
        <v>27</v>
      </c>
      <c r="P112">
        <f t="shared" si="21"/>
        <v>24</v>
      </c>
      <c r="Q112" s="12">
        <f t="shared" si="31"/>
        <v>1644</v>
      </c>
      <c r="R112" s="11">
        <f t="shared" si="32"/>
        <v>0</v>
      </c>
      <c r="S112">
        <f t="shared" si="33"/>
        <v>27</v>
      </c>
      <c r="T112">
        <f t="shared" si="34"/>
        <v>24</v>
      </c>
      <c r="U112" s="12">
        <f t="shared" si="35"/>
        <v>1644</v>
      </c>
      <c r="V112" s="13"/>
      <c r="W112" t="str">
        <f t="shared" si="38"/>
        <v/>
      </c>
      <c r="Z112" s="12"/>
    </row>
    <row r="113" spans="1:26" x14ac:dyDescent="0.25">
      <c r="A113" s="14" t="s">
        <v>97</v>
      </c>
      <c r="B113" s="15" t="b">
        <f t="shared" si="22"/>
        <v>0</v>
      </c>
      <c r="C113" s="15" t="b">
        <f t="shared" si="23"/>
        <v>1</v>
      </c>
      <c r="D113" s="15">
        <f t="shared" si="24"/>
        <v>6</v>
      </c>
      <c r="E113" s="15" t="str">
        <f t="shared" si="36"/>
        <v>4. Solving Technical Interview Questions - Arrays and Linked Lists</v>
      </c>
      <c r="F113" s="16" t="str">
        <f t="shared" si="37"/>
        <v>6. Solution - Delete the middle of a linked list</v>
      </c>
      <c r="G113" s="11" t="str">
        <f t="shared" si="25"/>
        <v>1m 9s</v>
      </c>
      <c r="H113">
        <f t="shared" si="26"/>
        <v>1</v>
      </c>
      <c r="I113" s="12">
        <f t="shared" si="27"/>
        <v>9</v>
      </c>
      <c r="J113" s="11">
        <f t="shared" si="39"/>
        <v>6195</v>
      </c>
      <c r="K113">
        <f t="shared" si="28"/>
        <v>1</v>
      </c>
      <c r="L113">
        <f t="shared" si="29"/>
        <v>43</v>
      </c>
      <c r="M113" s="12">
        <f t="shared" si="30"/>
        <v>15</v>
      </c>
      <c r="N113" s="11">
        <f t="shared" si="21"/>
        <v>0</v>
      </c>
      <c r="O113">
        <v>22</v>
      </c>
      <c r="P113">
        <v>24</v>
      </c>
      <c r="Q113" s="12">
        <f t="shared" si="31"/>
        <v>1344</v>
      </c>
      <c r="R113" s="11">
        <f t="shared" si="32"/>
        <v>0</v>
      </c>
      <c r="S113">
        <f t="shared" si="33"/>
        <v>23</v>
      </c>
      <c r="T113">
        <f t="shared" si="34"/>
        <v>33</v>
      </c>
      <c r="U113" s="12">
        <f t="shared" si="35"/>
        <v>1413</v>
      </c>
      <c r="V113" s="13"/>
      <c r="W113" t="str">
        <f t="shared" si="38"/>
        <v>V:\Tutorials\Raw\Nail Your C# Interview\4. Solving Technical Interview Questions - Arrays and Linked Lists\06. Solution - Delete the middle of a linked list.mkv</v>
      </c>
      <c r="Z113" s="12"/>
    </row>
    <row r="114" spans="1:26" x14ac:dyDescent="0.25">
      <c r="A114" s="14" t="s">
        <v>98</v>
      </c>
      <c r="B114" s="15" t="b">
        <f t="shared" si="22"/>
        <v>0</v>
      </c>
      <c r="C114" s="15" t="b">
        <f t="shared" si="23"/>
        <v>0</v>
      </c>
      <c r="D114" s="15">
        <f t="shared" si="24"/>
        <v>6</v>
      </c>
      <c r="E114" s="15" t="str">
        <f t="shared" si="36"/>
        <v>4. Solving Technical Interview Questions - Arrays and Linked Lists</v>
      </c>
      <c r="F114" s="16" t="str">
        <f t="shared" si="37"/>
        <v/>
      </c>
      <c r="G114" s="11" t="str">
        <f t="shared" si="25"/>
        <v/>
      </c>
      <c r="H114">
        <f t="shared" si="26"/>
        <v>0</v>
      </c>
      <c r="I114" s="12">
        <f t="shared" si="27"/>
        <v>0</v>
      </c>
      <c r="J114" s="11">
        <f t="shared" si="39"/>
        <v>6195</v>
      </c>
      <c r="K114">
        <f t="shared" si="28"/>
        <v>1</v>
      </c>
      <c r="L114">
        <f t="shared" si="29"/>
        <v>43</v>
      </c>
      <c r="M114" s="12">
        <f t="shared" si="30"/>
        <v>15</v>
      </c>
      <c r="N114" s="11">
        <f t="shared" si="21"/>
        <v>0</v>
      </c>
      <c r="O114">
        <f t="shared" si="21"/>
        <v>23</v>
      </c>
      <c r="P114">
        <f t="shared" si="21"/>
        <v>33</v>
      </c>
      <c r="Q114" s="12">
        <f t="shared" si="31"/>
        <v>1413</v>
      </c>
      <c r="R114" s="11">
        <f t="shared" si="32"/>
        <v>0</v>
      </c>
      <c r="S114">
        <f t="shared" si="33"/>
        <v>23</v>
      </c>
      <c r="T114">
        <f t="shared" si="34"/>
        <v>33</v>
      </c>
      <c r="U114" s="12">
        <f t="shared" si="35"/>
        <v>1413</v>
      </c>
      <c r="V114" s="13"/>
      <c r="W114" t="str">
        <f t="shared" si="38"/>
        <v/>
      </c>
      <c r="Z114" s="12"/>
    </row>
    <row r="115" spans="1:26" x14ac:dyDescent="0.25">
      <c r="A115" s="14" t="s">
        <v>38</v>
      </c>
      <c r="B115" s="15" t="b">
        <f t="shared" si="22"/>
        <v>0</v>
      </c>
      <c r="C115" s="15" t="b">
        <f t="shared" si="23"/>
        <v>0</v>
      </c>
      <c r="D115" s="15">
        <f t="shared" si="24"/>
        <v>6</v>
      </c>
      <c r="E115" s="15" t="str">
        <f t="shared" si="36"/>
        <v>4. Solving Technical Interview Questions - Arrays and Linked Lists</v>
      </c>
      <c r="F115" s="16" t="str">
        <f t="shared" si="37"/>
        <v/>
      </c>
      <c r="G115" s="11" t="str">
        <f t="shared" si="25"/>
        <v/>
      </c>
      <c r="H115">
        <f t="shared" si="26"/>
        <v>0</v>
      </c>
      <c r="I115" s="12">
        <f t="shared" si="27"/>
        <v>0</v>
      </c>
      <c r="J115" s="11">
        <f t="shared" si="39"/>
        <v>6195</v>
      </c>
      <c r="K115">
        <f t="shared" si="28"/>
        <v>1</v>
      </c>
      <c r="L115">
        <f t="shared" si="29"/>
        <v>43</v>
      </c>
      <c r="M115" s="12">
        <f t="shared" si="30"/>
        <v>15</v>
      </c>
      <c r="N115" s="11">
        <f t="shared" si="21"/>
        <v>0</v>
      </c>
      <c r="O115">
        <f t="shared" si="21"/>
        <v>23</v>
      </c>
      <c r="P115">
        <f t="shared" si="21"/>
        <v>33</v>
      </c>
      <c r="Q115" s="12">
        <f t="shared" si="31"/>
        <v>1413</v>
      </c>
      <c r="R115" s="11">
        <f t="shared" si="32"/>
        <v>0</v>
      </c>
      <c r="S115">
        <f t="shared" si="33"/>
        <v>23</v>
      </c>
      <c r="T115">
        <f t="shared" si="34"/>
        <v>33</v>
      </c>
      <c r="U115" s="12">
        <f t="shared" si="35"/>
        <v>1413</v>
      </c>
      <c r="V115" s="13"/>
      <c r="W115" t="str">
        <f t="shared" si="38"/>
        <v/>
      </c>
      <c r="Z115" s="12"/>
    </row>
    <row r="116" spans="1:26" x14ac:dyDescent="0.25">
      <c r="A116" s="14" t="s">
        <v>45</v>
      </c>
      <c r="B116" s="15" t="b">
        <f t="shared" si="22"/>
        <v>0</v>
      </c>
      <c r="C116" s="15" t="b">
        <f t="shared" si="23"/>
        <v>0</v>
      </c>
      <c r="D116" s="15">
        <f t="shared" si="24"/>
        <v>6</v>
      </c>
      <c r="E116" s="15" t="str">
        <f t="shared" si="36"/>
        <v>4. Solving Technical Interview Questions - Arrays and Linked Lists</v>
      </c>
      <c r="F116" s="16" t="str">
        <f t="shared" si="37"/>
        <v>Chapter Quiz</v>
      </c>
      <c r="G116" s="11" t="str">
        <f t="shared" si="25"/>
        <v/>
      </c>
      <c r="H116">
        <f t="shared" si="26"/>
        <v>0</v>
      </c>
      <c r="I116" s="12">
        <f t="shared" si="27"/>
        <v>0</v>
      </c>
      <c r="J116" s="11">
        <f t="shared" si="39"/>
        <v>6195</v>
      </c>
      <c r="K116">
        <f t="shared" si="28"/>
        <v>1</v>
      </c>
      <c r="L116">
        <f t="shared" si="29"/>
        <v>43</v>
      </c>
      <c r="M116" s="12">
        <f t="shared" si="30"/>
        <v>15</v>
      </c>
      <c r="N116" s="11">
        <f t="shared" si="21"/>
        <v>0</v>
      </c>
      <c r="O116">
        <f t="shared" si="21"/>
        <v>23</v>
      </c>
      <c r="P116">
        <f t="shared" si="21"/>
        <v>33</v>
      </c>
      <c r="Q116" s="12">
        <f t="shared" si="31"/>
        <v>1413</v>
      </c>
      <c r="R116" s="11">
        <f t="shared" si="32"/>
        <v>0</v>
      </c>
      <c r="S116">
        <f t="shared" si="33"/>
        <v>23</v>
      </c>
      <c r="T116">
        <f t="shared" si="34"/>
        <v>33</v>
      </c>
      <c r="U116" s="12">
        <f t="shared" si="35"/>
        <v>1413</v>
      </c>
      <c r="V116" s="13"/>
      <c r="W116" t="str">
        <f t="shared" si="38"/>
        <v>V:\Tutorials\Raw\Nail Your C# Interview\4. Solving Technical Interview Questions - Arrays and Linked Lists\0Chapter Quiz.mkv</v>
      </c>
      <c r="Z116" s="12"/>
    </row>
    <row r="117" spans="1:26" x14ac:dyDescent="0.25">
      <c r="A117" s="14" t="s">
        <v>46</v>
      </c>
      <c r="B117" s="15" t="b">
        <f t="shared" si="22"/>
        <v>0</v>
      </c>
      <c r="C117" s="15" t="b">
        <f t="shared" si="23"/>
        <v>0</v>
      </c>
      <c r="D117" s="15">
        <f t="shared" si="24"/>
        <v>6</v>
      </c>
      <c r="E117" s="15" t="str">
        <f t="shared" si="36"/>
        <v>4. Solving Technical Interview Questions - Arrays and Linked Lists</v>
      </c>
      <c r="F117" s="16" t="str">
        <f t="shared" si="37"/>
        <v/>
      </c>
      <c r="G117" s="11" t="str">
        <f t="shared" si="25"/>
        <v/>
      </c>
      <c r="H117">
        <f t="shared" si="26"/>
        <v>0</v>
      </c>
      <c r="I117" s="12">
        <f t="shared" si="27"/>
        <v>0</v>
      </c>
      <c r="J117" s="11">
        <f t="shared" si="39"/>
        <v>6195</v>
      </c>
      <c r="K117">
        <f t="shared" si="28"/>
        <v>1</v>
      </c>
      <c r="L117">
        <f t="shared" si="29"/>
        <v>43</v>
      </c>
      <c r="M117" s="12">
        <f t="shared" si="30"/>
        <v>15</v>
      </c>
      <c r="N117" s="11">
        <f t="shared" ref="N117:P168" si="40">R116</f>
        <v>0</v>
      </c>
      <c r="O117">
        <f t="shared" si="40"/>
        <v>23</v>
      </c>
      <c r="P117">
        <f t="shared" si="40"/>
        <v>33</v>
      </c>
      <c r="Q117" s="12">
        <f t="shared" si="31"/>
        <v>1413</v>
      </c>
      <c r="R117" s="11">
        <f t="shared" si="32"/>
        <v>0</v>
      </c>
      <c r="S117">
        <f t="shared" si="33"/>
        <v>23</v>
      </c>
      <c r="T117">
        <f t="shared" si="34"/>
        <v>33</v>
      </c>
      <c r="U117" s="12">
        <f t="shared" si="35"/>
        <v>1413</v>
      </c>
      <c r="V117" s="13"/>
      <c r="W117" t="str">
        <f t="shared" si="38"/>
        <v/>
      </c>
      <c r="Z117" s="12"/>
    </row>
    <row r="118" spans="1:26" x14ac:dyDescent="0.25">
      <c r="A118" s="14"/>
      <c r="B118" s="15" t="b">
        <f t="shared" si="22"/>
        <v>0</v>
      </c>
      <c r="C118" s="15" t="b">
        <f t="shared" si="23"/>
        <v>0</v>
      </c>
      <c r="D118" s="15">
        <f t="shared" si="24"/>
        <v>6</v>
      </c>
      <c r="E118" s="15" t="str">
        <f t="shared" si="36"/>
        <v>4. Solving Technical Interview Questions - Arrays and Linked Lists</v>
      </c>
      <c r="F118" s="16" t="str">
        <f t="shared" si="37"/>
        <v/>
      </c>
      <c r="G118" s="11" t="str">
        <f t="shared" si="25"/>
        <v/>
      </c>
      <c r="H118">
        <f t="shared" si="26"/>
        <v>0</v>
      </c>
      <c r="I118" s="12">
        <f t="shared" si="27"/>
        <v>0</v>
      </c>
      <c r="J118" s="11">
        <f t="shared" si="39"/>
        <v>6195</v>
      </c>
      <c r="K118">
        <f t="shared" si="28"/>
        <v>1</v>
      </c>
      <c r="L118">
        <f t="shared" si="29"/>
        <v>43</v>
      </c>
      <c r="M118" s="12">
        <f t="shared" si="30"/>
        <v>15</v>
      </c>
      <c r="N118" s="11">
        <f t="shared" si="40"/>
        <v>0</v>
      </c>
      <c r="O118">
        <f t="shared" si="40"/>
        <v>23</v>
      </c>
      <c r="P118">
        <f t="shared" si="40"/>
        <v>33</v>
      </c>
      <c r="Q118" s="12">
        <f t="shared" si="31"/>
        <v>1413</v>
      </c>
      <c r="R118" s="11">
        <f t="shared" si="32"/>
        <v>0</v>
      </c>
      <c r="S118">
        <f t="shared" si="33"/>
        <v>23</v>
      </c>
      <c r="T118">
        <f t="shared" si="34"/>
        <v>33</v>
      </c>
      <c r="U118" s="12">
        <f t="shared" si="35"/>
        <v>1413</v>
      </c>
      <c r="V118" s="13"/>
      <c r="W118" t="str">
        <f t="shared" si="38"/>
        <v/>
      </c>
      <c r="Z118" s="12"/>
    </row>
    <row r="119" spans="1:26" x14ac:dyDescent="0.25">
      <c r="A119" s="14" t="s">
        <v>99</v>
      </c>
      <c r="B119" s="15" t="b">
        <f t="shared" si="22"/>
        <v>1</v>
      </c>
      <c r="C119" s="15" t="b">
        <f t="shared" si="23"/>
        <v>0</v>
      </c>
      <c r="D119" s="15">
        <f t="shared" si="24"/>
        <v>0</v>
      </c>
      <c r="E119" s="15" t="str">
        <f t="shared" si="36"/>
        <v>5. Solving Technical Interview Questions - Stacks, Queues, and Hash-Based Structures</v>
      </c>
      <c r="F119" s="16" t="str">
        <f t="shared" si="37"/>
        <v/>
      </c>
      <c r="G119" s="11" t="str">
        <f t="shared" si="25"/>
        <v/>
      </c>
      <c r="H119">
        <f t="shared" si="26"/>
        <v>0</v>
      </c>
      <c r="I119" s="12">
        <f t="shared" si="27"/>
        <v>0</v>
      </c>
      <c r="J119" s="11">
        <f t="shared" si="39"/>
        <v>6195</v>
      </c>
      <c r="K119">
        <f t="shared" si="28"/>
        <v>1</v>
      </c>
      <c r="L119">
        <f t="shared" si="29"/>
        <v>43</v>
      </c>
      <c r="M119" s="12">
        <f t="shared" si="30"/>
        <v>15</v>
      </c>
      <c r="N119" s="11">
        <f t="shared" si="40"/>
        <v>0</v>
      </c>
      <c r="O119">
        <f t="shared" si="40"/>
        <v>23</v>
      </c>
      <c r="P119">
        <f t="shared" si="40"/>
        <v>33</v>
      </c>
      <c r="Q119" s="12">
        <f t="shared" si="31"/>
        <v>1413</v>
      </c>
      <c r="R119" s="11">
        <f t="shared" si="32"/>
        <v>0</v>
      </c>
      <c r="S119">
        <f t="shared" si="33"/>
        <v>23</v>
      </c>
      <c r="T119">
        <f t="shared" si="34"/>
        <v>33</v>
      </c>
      <c r="U119" s="12">
        <f t="shared" si="35"/>
        <v>1413</v>
      </c>
      <c r="V119" s="13"/>
      <c r="W119" t="str">
        <f t="shared" si="38"/>
        <v/>
      </c>
      <c r="Z119" s="12"/>
    </row>
    <row r="120" spans="1:26" x14ac:dyDescent="0.25">
      <c r="A120" s="14"/>
      <c r="B120" s="15" t="b">
        <f t="shared" si="22"/>
        <v>0</v>
      </c>
      <c r="C120" s="15" t="b">
        <f t="shared" si="23"/>
        <v>0</v>
      </c>
      <c r="D120" s="15">
        <f t="shared" si="24"/>
        <v>0</v>
      </c>
      <c r="E120" s="15" t="str">
        <f t="shared" si="36"/>
        <v>5. Solving Technical Interview Questions - Stacks, Queues, and Hash-Based Structures</v>
      </c>
      <c r="F120" s="16" t="str">
        <f t="shared" si="37"/>
        <v/>
      </c>
      <c r="G120" s="11" t="str">
        <f t="shared" si="25"/>
        <v/>
      </c>
      <c r="H120">
        <f t="shared" si="26"/>
        <v>0</v>
      </c>
      <c r="I120" s="12">
        <f t="shared" si="27"/>
        <v>0</v>
      </c>
      <c r="J120" s="11">
        <f t="shared" si="39"/>
        <v>6195</v>
      </c>
      <c r="K120">
        <f t="shared" si="28"/>
        <v>1</v>
      </c>
      <c r="L120">
        <f t="shared" si="29"/>
        <v>43</v>
      </c>
      <c r="M120" s="12">
        <f t="shared" si="30"/>
        <v>15</v>
      </c>
      <c r="N120" s="11">
        <f t="shared" si="40"/>
        <v>0</v>
      </c>
      <c r="O120">
        <f t="shared" si="40"/>
        <v>23</v>
      </c>
      <c r="P120">
        <f t="shared" si="40"/>
        <v>33</v>
      </c>
      <c r="Q120" s="12">
        <f t="shared" si="31"/>
        <v>1413</v>
      </c>
      <c r="R120" s="11">
        <f t="shared" si="32"/>
        <v>0</v>
      </c>
      <c r="S120">
        <f t="shared" si="33"/>
        <v>23</v>
      </c>
      <c r="T120">
        <f t="shared" si="34"/>
        <v>33</v>
      </c>
      <c r="U120" s="12">
        <f t="shared" si="35"/>
        <v>1413</v>
      </c>
      <c r="V120" s="13"/>
      <c r="W120" t="str">
        <f t="shared" si="38"/>
        <v/>
      </c>
      <c r="Z120" s="12"/>
    </row>
    <row r="121" spans="1:26" x14ac:dyDescent="0.25">
      <c r="A121" s="14" t="s">
        <v>100</v>
      </c>
      <c r="B121" s="15" t="b">
        <f t="shared" si="22"/>
        <v>0</v>
      </c>
      <c r="C121" s="15" t="b">
        <f t="shared" si="23"/>
        <v>1</v>
      </c>
      <c r="D121" s="15">
        <f t="shared" si="24"/>
        <v>1</v>
      </c>
      <c r="E121" s="15" t="str">
        <f t="shared" si="36"/>
        <v>5. Solving Technical Interview Questions - Stacks, Queues, and Hash-Based Structures</v>
      </c>
      <c r="F121" s="16" t="str">
        <f t="shared" si="37"/>
        <v>1. Leverage stacks as a data structure</v>
      </c>
      <c r="G121" s="11" t="str">
        <f t="shared" si="25"/>
        <v>5m 18s</v>
      </c>
      <c r="H121">
        <f t="shared" si="26"/>
        <v>5</v>
      </c>
      <c r="I121" s="12">
        <f t="shared" si="27"/>
        <v>18</v>
      </c>
      <c r="J121" s="11">
        <f t="shared" si="39"/>
        <v>6513</v>
      </c>
      <c r="K121">
        <f t="shared" si="28"/>
        <v>1</v>
      </c>
      <c r="L121">
        <f t="shared" si="29"/>
        <v>48</v>
      </c>
      <c r="M121" s="12">
        <f t="shared" si="30"/>
        <v>33</v>
      </c>
      <c r="N121" s="11">
        <f t="shared" si="40"/>
        <v>0</v>
      </c>
      <c r="O121">
        <v>0</v>
      </c>
      <c r="P121">
        <v>5</v>
      </c>
      <c r="Q121" s="12">
        <f t="shared" si="31"/>
        <v>5</v>
      </c>
      <c r="R121" s="11">
        <f t="shared" si="32"/>
        <v>0</v>
      </c>
      <c r="S121">
        <f t="shared" si="33"/>
        <v>5</v>
      </c>
      <c r="T121">
        <f t="shared" si="34"/>
        <v>23</v>
      </c>
      <c r="U121" s="12">
        <f t="shared" si="35"/>
        <v>323</v>
      </c>
      <c r="V121" s="13"/>
      <c r="W121" t="str">
        <f t="shared" si="38"/>
        <v>V:\Tutorials\Raw\Nail Your C# Interview\5. Solving Technical Interview Questions - Stacks, Queues, and Hash-Based Structures\01. Leverage stacks as a data structure.mkv</v>
      </c>
      <c r="Z121" s="12"/>
    </row>
    <row r="122" spans="1:26" x14ac:dyDescent="0.25">
      <c r="A122" s="14" t="s">
        <v>101</v>
      </c>
      <c r="B122" s="15" t="b">
        <f t="shared" si="22"/>
        <v>0</v>
      </c>
      <c r="C122" s="15" t="b">
        <f t="shared" si="23"/>
        <v>0</v>
      </c>
      <c r="D122" s="15">
        <f t="shared" si="24"/>
        <v>1</v>
      </c>
      <c r="E122" s="15" t="str">
        <f t="shared" si="36"/>
        <v>5. Solving Technical Interview Questions - Stacks, Queues, and Hash-Based Structures</v>
      </c>
      <c r="F122" s="16" t="str">
        <f t="shared" si="37"/>
        <v/>
      </c>
      <c r="G122" s="11" t="str">
        <f t="shared" si="25"/>
        <v/>
      </c>
      <c r="H122">
        <f t="shared" si="26"/>
        <v>0</v>
      </c>
      <c r="I122" s="12">
        <f t="shared" si="27"/>
        <v>0</v>
      </c>
      <c r="J122" s="11">
        <f t="shared" si="39"/>
        <v>6513</v>
      </c>
      <c r="K122">
        <f t="shared" si="28"/>
        <v>1</v>
      </c>
      <c r="L122">
        <f t="shared" si="29"/>
        <v>48</v>
      </c>
      <c r="M122" s="12">
        <f t="shared" si="30"/>
        <v>33</v>
      </c>
      <c r="N122" s="11">
        <f t="shared" si="40"/>
        <v>0</v>
      </c>
      <c r="O122">
        <f t="shared" si="40"/>
        <v>5</v>
      </c>
      <c r="P122">
        <f t="shared" si="40"/>
        <v>23</v>
      </c>
      <c r="Q122" s="12">
        <f t="shared" si="31"/>
        <v>323</v>
      </c>
      <c r="R122" s="11">
        <f t="shared" si="32"/>
        <v>0</v>
      </c>
      <c r="S122">
        <f t="shared" si="33"/>
        <v>5</v>
      </c>
      <c r="T122">
        <f t="shared" si="34"/>
        <v>23</v>
      </c>
      <c r="U122" s="12">
        <f t="shared" si="35"/>
        <v>323</v>
      </c>
      <c r="V122" s="13"/>
      <c r="W122" t="str">
        <f t="shared" si="38"/>
        <v/>
      </c>
      <c r="Z122" s="12"/>
    </row>
    <row r="123" spans="1:26" x14ac:dyDescent="0.25">
      <c r="A123" s="14" t="s">
        <v>38</v>
      </c>
      <c r="B123" s="15" t="b">
        <f t="shared" si="22"/>
        <v>0</v>
      </c>
      <c r="C123" s="15" t="b">
        <f t="shared" si="23"/>
        <v>0</v>
      </c>
      <c r="D123" s="15">
        <f t="shared" si="24"/>
        <v>1</v>
      </c>
      <c r="E123" s="15" t="str">
        <f t="shared" si="36"/>
        <v>5. Solving Technical Interview Questions - Stacks, Queues, and Hash-Based Structures</v>
      </c>
      <c r="F123" s="16" t="str">
        <f t="shared" si="37"/>
        <v/>
      </c>
      <c r="G123" s="11" t="str">
        <f t="shared" si="25"/>
        <v/>
      </c>
      <c r="H123">
        <f t="shared" si="26"/>
        <v>0</v>
      </c>
      <c r="I123" s="12">
        <f t="shared" si="27"/>
        <v>0</v>
      </c>
      <c r="J123" s="11">
        <f t="shared" si="39"/>
        <v>6513</v>
      </c>
      <c r="K123">
        <f t="shared" si="28"/>
        <v>1</v>
      </c>
      <c r="L123">
        <f t="shared" si="29"/>
        <v>48</v>
      </c>
      <c r="M123" s="12">
        <f t="shared" si="30"/>
        <v>33</v>
      </c>
      <c r="N123" s="11">
        <f t="shared" si="40"/>
        <v>0</v>
      </c>
      <c r="O123">
        <f t="shared" si="40"/>
        <v>5</v>
      </c>
      <c r="P123">
        <f t="shared" si="40"/>
        <v>23</v>
      </c>
      <c r="Q123" s="12">
        <f t="shared" si="31"/>
        <v>323</v>
      </c>
      <c r="R123" s="11">
        <f t="shared" si="32"/>
        <v>0</v>
      </c>
      <c r="S123">
        <f t="shared" si="33"/>
        <v>5</v>
      </c>
      <c r="T123">
        <f t="shared" si="34"/>
        <v>23</v>
      </c>
      <c r="U123" s="12">
        <f t="shared" si="35"/>
        <v>323</v>
      </c>
      <c r="V123" s="13"/>
      <c r="W123" t="str">
        <f t="shared" si="38"/>
        <v/>
      </c>
      <c r="Z123" s="12"/>
    </row>
    <row r="124" spans="1:26" x14ac:dyDescent="0.25">
      <c r="A124" s="14" t="s">
        <v>102</v>
      </c>
      <c r="B124" s="15" t="b">
        <f t="shared" si="22"/>
        <v>0</v>
      </c>
      <c r="C124" s="15" t="b">
        <f t="shared" si="23"/>
        <v>1</v>
      </c>
      <c r="D124" s="15">
        <f t="shared" si="24"/>
        <v>2</v>
      </c>
      <c r="E124" s="15" t="str">
        <f t="shared" si="36"/>
        <v>5. Solving Technical Interview Questions - Stacks, Queues, and Hash-Based Structures</v>
      </c>
      <c r="F124" s="16" t="str">
        <f t="shared" si="37"/>
        <v>2. Use queues in technical interviews</v>
      </c>
      <c r="G124" s="11" t="str">
        <f t="shared" si="25"/>
        <v>5m 4s</v>
      </c>
      <c r="H124">
        <f t="shared" si="26"/>
        <v>5</v>
      </c>
      <c r="I124" s="12">
        <f t="shared" si="27"/>
        <v>4</v>
      </c>
      <c r="J124" s="11">
        <f t="shared" si="39"/>
        <v>6817</v>
      </c>
      <c r="K124">
        <f t="shared" si="28"/>
        <v>1</v>
      </c>
      <c r="L124">
        <f t="shared" si="29"/>
        <v>53</v>
      </c>
      <c r="M124" s="12">
        <f t="shared" si="30"/>
        <v>37</v>
      </c>
      <c r="N124" s="11">
        <f t="shared" si="40"/>
        <v>0</v>
      </c>
      <c r="O124">
        <f t="shared" si="40"/>
        <v>5</v>
      </c>
      <c r="P124">
        <f t="shared" si="40"/>
        <v>23</v>
      </c>
      <c r="Q124" s="12">
        <f t="shared" si="31"/>
        <v>323</v>
      </c>
      <c r="R124" s="11">
        <f t="shared" si="32"/>
        <v>0</v>
      </c>
      <c r="S124">
        <f t="shared" si="33"/>
        <v>10</v>
      </c>
      <c r="T124">
        <f t="shared" si="34"/>
        <v>27</v>
      </c>
      <c r="U124" s="12">
        <f t="shared" si="35"/>
        <v>627</v>
      </c>
      <c r="V124" s="13"/>
      <c r="W124" t="str">
        <f t="shared" si="38"/>
        <v>V:\Tutorials\Raw\Nail Your C# Interview\5. Solving Technical Interview Questions - Stacks, Queues, and Hash-Based Structures\02. Use queues in technical interviews.mkv</v>
      </c>
      <c r="Z124" s="12"/>
    </row>
    <row r="125" spans="1:26" x14ac:dyDescent="0.25">
      <c r="A125" s="14" t="s">
        <v>103</v>
      </c>
      <c r="B125" s="15" t="b">
        <f t="shared" si="22"/>
        <v>0</v>
      </c>
      <c r="C125" s="15" t="b">
        <f t="shared" si="23"/>
        <v>0</v>
      </c>
      <c r="D125" s="15">
        <f t="shared" si="24"/>
        <v>2</v>
      </c>
      <c r="E125" s="15" t="str">
        <f t="shared" si="36"/>
        <v>5. Solving Technical Interview Questions - Stacks, Queues, and Hash-Based Structures</v>
      </c>
      <c r="F125" s="16" t="str">
        <f t="shared" si="37"/>
        <v/>
      </c>
      <c r="G125" s="11" t="str">
        <f t="shared" si="25"/>
        <v/>
      </c>
      <c r="H125">
        <f t="shared" si="26"/>
        <v>0</v>
      </c>
      <c r="I125" s="12">
        <f t="shared" si="27"/>
        <v>0</v>
      </c>
      <c r="J125" s="11">
        <f t="shared" si="39"/>
        <v>6817</v>
      </c>
      <c r="K125">
        <f t="shared" si="28"/>
        <v>1</v>
      </c>
      <c r="L125">
        <f t="shared" si="29"/>
        <v>53</v>
      </c>
      <c r="M125" s="12">
        <f t="shared" si="30"/>
        <v>37</v>
      </c>
      <c r="N125" s="11">
        <f t="shared" si="40"/>
        <v>0</v>
      </c>
      <c r="O125">
        <f t="shared" si="40"/>
        <v>10</v>
      </c>
      <c r="P125">
        <f t="shared" si="40"/>
        <v>27</v>
      </c>
      <c r="Q125" s="12">
        <f t="shared" si="31"/>
        <v>627</v>
      </c>
      <c r="R125" s="11">
        <f t="shared" si="32"/>
        <v>0</v>
      </c>
      <c r="S125">
        <f t="shared" si="33"/>
        <v>10</v>
      </c>
      <c r="T125">
        <f t="shared" si="34"/>
        <v>27</v>
      </c>
      <c r="U125" s="12">
        <f t="shared" si="35"/>
        <v>627</v>
      </c>
      <c r="V125" s="13"/>
      <c r="W125" t="str">
        <f t="shared" si="38"/>
        <v/>
      </c>
      <c r="Z125" s="12"/>
    </row>
    <row r="126" spans="1:26" x14ac:dyDescent="0.25">
      <c r="A126" s="14" t="s">
        <v>38</v>
      </c>
      <c r="B126" s="15" t="b">
        <f t="shared" si="22"/>
        <v>0</v>
      </c>
      <c r="C126" s="15" t="b">
        <f t="shared" si="23"/>
        <v>0</v>
      </c>
      <c r="D126" s="15">
        <f t="shared" si="24"/>
        <v>2</v>
      </c>
      <c r="E126" s="15" t="str">
        <f t="shared" si="36"/>
        <v>5. Solving Technical Interview Questions - Stacks, Queues, and Hash-Based Structures</v>
      </c>
      <c r="F126" s="16" t="str">
        <f t="shared" si="37"/>
        <v/>
      </c>
      <c r="G126" s="11" t="str">
        <f t="shared" si="25"/>
        <v/>
      </c>
      <c r="H126">
        <f t="shared" si="26"/>
        <v>0</v>
      </c>
      <c r="I126" s="12">
        <f t="shared" si="27"/>
        <v>0</v>
      </c>
      <c r="J126" s="11">
        <f t="shared" si="39"/>
        <v>6817</v>
      </c>
      <c r="K126">
        <f t="shared" si="28"/>
        <v>1</v>
      </c>
      <c r="L126">
        <f t="shared" si="29"/>
        <v>53</v>
      </c>
      <c r="M126" s="12">
        <f t="shared" si="30"/>
        <v>37</v>
      </c>
      <c r="N126" s="11">
        <f t="shared" si="40"/>
        <v>0</v>
      </c>
      <c r="O126">
        <f t="shared" si="40"/>
        <v>10</v>
      </c>
      <c r="P126">
        <f t="shared" si="40"/>
        <v>27</v>
      </c>
      <c r="Q126" s="12">
        <f t="shared" si="31"/>
        <v>627</v>
      </c>
      <c r="R126" s="11">
        <f t="shared" si="32"/>
        <v>0</v>
      </c>
      <c r="S126">
        <f t="shared" si="33"/>
        <v>10</v>
      </c>
      <c r="T126">
        <f t="shared" si="34"/>
        <v>27</v>
      </c>
      <c r="U126" s="12">
        <f t="shared" si="35"/>
        <v>627</v>
      </c>
      <c r="V126" s="13"/>
      <c r="W126" t="str">
        <f t="shared" si="38"/>
        <v/>
      </c>
      <c r="Z126" s="12"/>
    </row>
    <row r="127" spans="1:26" x14ac:dyDescent="0.25">
      <c r="A127" s="14" t="s">
        <v>104</v>
      </c>
      <c r="B127" s="15" t="b">
        <f t="shared" si="22"/>
        <v>0</v>
      </c>
      <c r="C127" s="15" t="b">
        <f t="shared" si="23"/>
        <v>1</v>
      </c>
      <c r="D127" s="15">
        <f t="shared" si="24"/>
        <v>3</v>
      </c>
      <c r="E127" s="15" t="str">
        <f t="shared" si="36"/>
        <v>5. Solving Technical Interview Questions - Stacks, Queues, and Hash-Based Structures</v>
      </c>
      <c r="F127" s="16" t="str">
        <f t="shared" si="37"/>
        <v>3. Master hash-based structures</v>
      </c>
      <c r="G127" s="11" t="str">
        <f t="shared" si="25"/>
        <v>5m 21s</v>
      </c>
      <c r="H127">
        <f t="shared" si="26"/>
        <v>5</v>
      </c>
      <c r="I127" s="12">
        <f t="shared" si="27"/>
        <v>21</v>
      </c>
      <c r="J127" s="11">
        <f t="shared" si="39"/>
        <v>7138</v>
      </c>
      <c r="K127">
        <f t="shared" si="28"/>
        <v>1</v>
      </c>
      <c r="L127">
        <f t="shared" si="29"/>
        <v>58</v>
      </c>
      <c r="M127" s="12">
        <f t="shared" si="30"/>
        <v>58</v>
      </c>
      <c r="N127" s="11">
        <f t="shared" si="40"/>
        <v>0</v>
      </c>
      <c r="O127">
        <f t="shared" si="40"/>
        <v>10</v>
      </c>
      <c r="P127">
        <f t="shared" si="40"/>
        <v>27</v>
      </c>
      <c r="Q127" s="12">
        <f t="shared" si="31"/>
        <v>627</v>
      </c>
      <c r="R127" s="11">
        <f t="shared" si="32"/>
        <v>0</v>
      </c>
      <c r="S127">
        <f t="shared" si="33"/>
        <v>15</v>
      </c>
      <c r="T127">
        <f t="shared" si="34"/>
        <v>48</v>
      </c>
      <c r="U127" s="12">
        <f t="shared" si="35"/>
        <v>948</v>
      </c>
      <c r="V127" s="13"/>
      <c r="W127" t="str">
        <f t="shared" si="38"/>
        <v>V:\Tutorials\Raw\Nail Your C# Interview\5. Solving Technical Interview Questions - Stacks, Queues, and Hash-Based Structures\03. Master hash-based structures.mkv</v>
      </c>
      <c r="Z127" s="12"/>
    </row>
    <row r="128" spans="1:26" x14ac:dyDescent="0.25">
      <c r="A128" s="14" t="s">
        <v>105</v>
      </c>
      <c r="B128" s="15" t="b">
        <f t="shared" si="22"/>
        <v>0</v>
      </c>
      <c r="C128" s="15" t="b">
        <f t="shared" si="23"/>
        <v>0</v>
      </c>
      <c r="D128" s="15">
        <f t="shared" si="24"/>
        <v>3</v>
      </c>
      <c r="E128" s="15" t="str">
        <f t="shared" si="36"/>
        <v>5. Solving Technical Interview Questions - Stacks, Queues, and Hash-Based Structures</v>
      </c>
      <c r="F128" s="16" t="str">
        <f t="shared" si="37"/>
        <v/>
      </c>
      <c r="G128" s="11" t="str">
        <f t="shared" si="25"/>
        <v/>
      </c>
      <c r="H128">
        <f t="shared" si="26"/>
        <v>0</v>
      </c>
      <c r="I128" s="12">
        <f t="shared" si="27"/>
        <v>0</v>
      </c>
      <c r="J128" s="11">
        <f t="shared" si="39"/>
        <v>7138</v>
      </c>
      <c r="K128">
        <f t="shared" si="28"/>
        <v>1</v>
      </c>
      <c r="L128">
        <f t="shared" si="29"/>
        <v>58</v>
      </c>
      <c r="M128" s="12">
        <f t="shared" si="30"/>
        <v>58</v>
      </c>
      <c r="N128" s="11">
        <f t="shared" si="40"/>
        <v>0</v>
      </c>
      <c r="O128">
        <f t="shared" si="40"/>
        <v>15</v>
      </c>
      <c r="P128">
        <f t="shared" si="40"/>
        <v>48</v>
      </c>
      <c r="Q128" s="12">
        <f t="shared" si="31"/>
        <v>948</v>
      </c>
      <c r="R128" s="11">
        <f t="shared" si="32"/>
        <v>0</v>
      </c>
      <c r="S128">
        <f t="shared" si="33"/>
        <v>15</v>
      </c>
      <c r="T128">
        <f t="shared" si="34"/>
        <v>48</v>
      </c>
      <c r="U128" s="12">
        <f t="shared" si="35"/>
        <v>948</v>
      </c>
      <c r="V128" s="13"/>
      <c r="W128" t="str">
        <f t="shared" si="38"/>
        <v/>
      </c>
      <c r="Z128" s="12"/>
    </row>
    <row r="129" spans="1:26" x14ac:dyDescent="0.25">
      <c r="A129" s="14" t="s">
        <v>38</v>
      </c>
      <c r="B129" s="15" t="b">
        <f t="shared" si="22"/>
        <v>0</v>
      </c>
      <c r="C129" s="15" t="b">
        <f t="shared" si="23"/>
        <v>0</v>
      </c>
      <c r="D129" s="15">
        <f t="shared" si="24"/>
        <v>3</v>
      </c>
      <c r="E129" s="15" t="str">
        <f t="shared" si="36"/>
        <v>5. Solving Technical Interview Questions - Stacks, Queues, and Hash-Based Structures</v>
      </c>
      <c r="F129" s="16" t="str">
        <f t="shared" si="37"/>
        <v/>
      </c>
      <c r="G129" s="11" t="str">
        <f t="shared" si="25"/>
        <v/>
      </c>
      <c r="H129">
        <f t="shared" si="26"/>
        <v>0</v>
      </c>
      <c r="I129" s="12">
        <f t="shared" si="27"/>
        <v>0</v>
      </c>
      <c r="J129" s="11">
        <f t="shared" si="39"/>
        <v>7138</v>
      </c>
      <c r="K129">
        <f t="shared" si="28"/>
        <v>1</v>
      </c>
      <c r="L129">
        <f t="shared" si="29"/>
        <v>58</v>
      </c>
      <c r="M129" s="12">
        <f t="shared" si="30"/>
        <v>58</v>
      </c>
      <c r="N129" s="11">
        <f t="shared" si="40"/>
        <v>0</v>
      </c>
      <c r="O129">
        <f t="shared" si="40"/>
        <v>15</v>
      </c>
      <c r="P129">
        <f t="shared" si="40"/>
        <v>48</v>
      </c>
      <c r="Q129" s="12">
        <f t="shared" si="31"/>
        <v>948</v>
      </c>
      <c r="R129" s="11">
        <f t="shared" si="32"/>
        <v>0</v>
      </c>
      <c r="S129">
        <f t="shared" si="33"/>
        <v>15</v>
      </c>
      <c r="T129">
        <f t="shared" si="34"/>
        <v>48</v>
      </c>
      <c r="U129" s="12">
        <f t="shared" si="35"/>
        <v>948</v>
      </c>
      <c r="V129" s="13"/>
      <c r="W129" t="str">
        <f t="shared" si="38"/>
        <v/>
      </c>
      <c r="Z129" s="12"/>
    </row>
    <row r="130" spans="1:26" x14ac:dyDescent="0.25">
      <c r="A130" s="14" t="s">
        <v>106</v>
      </c>
      <c r="B130" s="15" t="b">
        <f t="shared" si="22"/>
        <v>0</v>
      </c>
      <c r="C130" s="15" t="b">
        <f t="shared" si="23"/>
        <v>1</v>
      </c>
      <c r="D130" s="15">
        <f t="shared" si="24"/>
        <v>4</v>
      </c>
      <c r="E130" s="15" t="str">
        <f t="shared" si="36"/>
        <v>5. Solving Technical Interview Questions - Stacks, Queues, and Hash-Based Structures</v>
      </c>
      <c r="F130" s="16" t="str">
        <f t="shared" si="37"/>
        <v>4. &lt;&gt; Code Challenge - Generate binary numbers</v>
      </c>
      <c r="G130" s="11" t="str">
        <f t="shared" si="25"/>
        <v>10m</v>
      </c>
      <c r="H130">
        <f t="shared" si="26"/>
        <v>10</v>
      </c>
      <c r="I130" s="12">
        <f t="shared" si="27"/>
        <v>0</v>
      </c>
      <c r="J130" s="11">
        <f t="shared" si="39"/>
        <v>7738</v>
      </c>
      <c r="K130">
        <f t="shared" si="28"/>
        <v>2</v>
      </c>
      <c r="L130">
        <f t="shared" si="29"/>
        <v>8</v>
      </c>
      <c r="M130" s="12">
        <f t="shared" si="30"/>
        <v>58</v>
      </c>
      <c r="N130" s="11">
        <f t="shared" si="40"/>
        <v>0</v>
      </c>
      <c r="O130">
        <f t="shared" si="40"/>
        <v>15</v>
      </c>
      <c r="P130">
        <f t="shared" si="40"/>
        <v>48</v>
      </c>
      <c r="Q130" s="12">
        <f t="shared" si="31"/>
        <v>948</v>
      </c>
      <c r="R130" s="11">
        <f t="shared" si="32"/>
        <v>0</v>
      </c>
      <c r="S130">
        <f t="shared" si="33"/>
        <v>25</v>
      </c>
      <c r="T130">
        <f t="shared" si="34"/>
        <v>48</v>
      </c>
      <c r="U130" s="12">
        <f t="shared" si="35"/>
        <v>1548</v>
      </c>
      <c r="V130" s="13"/>
      <c r="W130" t="str">
        <f t="shared" si="38"/>
        <v>V:\Tutorials\Raw\Nail Your C# Interview\5. Solving Technical Interview Questions - Stacks, Queues, and Hash-Based Structures\04. &lt;&gt; Code Challenge - Generate binary numbers.mkv</v>
      </c>
      <c r="Z130" s="12"/>
    </row>
    <row r="131" spans="1:26" x14ac:dyDescent="0.25">
      <c r="A131" s="14" t="s">
        <v>91</v>
      </c>
      <c r="B131" s="15" t="b">
        <f t="shared" si="22"/>
        <v>0</v>
      </c>
      <c r="C131" s="15" t="b">
        <f t="shared" si="23"/>
        <v>0</v>
      </c>
      <c r="D131" s="15">
        <f t="shared" si="24"/>
        <v>4</v>
      </c>
      <c r="E131" s="15" t="str">
        <f t="shared" si="36"/>
        <v>5. Solving Technical Interview Questions - Stacks, Queues, and Hash-Based Structures</v>
      </c>
      <c r="F131" s="16" t="str">
        <f t="shared" si="37"/>
        <v/>
      </c>
      <c r="G131" s="11" t="str">
        <f t="shared" si="25"/>
        <v/>
      </c>
      <c r="H131">
        <f t="shared" si="26"/>
        <v>0</v>
      </c>
      <c r="I131" s="12">
        <f t="shared" si="27"/>
        <v>0</v>
      </c>
      <c r="J131" s="11">
        <f t="shared" si="39"/>
        <v>7738</v>
      </c>
      <c r="K131">
        <f t="shared" si="28"/>
        <v>2</v>
      </c>
      <c r="L131">
        <f t="shared" si="29"/>
        <v>8</v>
      </c>
      <c r="M131" s="12">
        <f t="shared" si="30"/>
        <v>58</v>
      </c>
      <c r="N131" s="11">
        <f t="shared" si="40"/>
        <v>0</v>
      </c>
      <c r="O131">
        <f t="shared" si="40"/>
        <v>25</v>
      </c>
      <c r="P131">
        <f t="shared" si="40"/>
        <v>48</v>
      </c>
      <c r="Q131" s="12">
        <f t="shared" si="31"/>
        <v>1548</v>
      </c>
      <c r="R131" s="11">
        <f t="shared" si="32"/>
        <v>0</v>
      </c>
      <c r="S131">
        <f t="shared" si="33"/>
        <v>25</v>
      </c>
      <c r="T131">
        <f t="shared" si="34"/>
        <v>48</v>
      </c>
      <c r="U131" s="12">
        <f t="shared" si="35"/>
        <v>1548</v>
      </c>
      <c r="V131" s="13"/>
      <c r="W131" t="str">
        <f t="shared" si="38"/>
        <v/>
      </c>
      <c r="Z131" s="12"/>
    </row>
    <row r="132" spans="1:26" x14ac:dyDescent="0.25">
      <c r="A132" s="14" t="s">
        <v>107</v>
      </c>
      <c r="B132" s="15" t="b">
        <f t="shared" si="22"/>
        <v>0</v>
      </c>
      <c r="C132" s="15" t="b">
        <f t="shared" si="23"/>
        <v>1</v>
      </c>
      <c r="D132" s="15">
        <f t="shared" si="24"/>
        <v>5</v>
      </c>
      <c r="E132" s="15" t="str">
        <f t="shared" si="36"/>
        <v>5. Solving Technical Interview Questions - Stacks, Queues, and Hash-Based Structures</v>
      </c>
      <c r="F132" s="16" t="str">
        <f t="shared" si="37"/>
        <v>5. Solution - Generate binary numbers</v>
      </c>
      <c r="G132" s="11" t="str">
        <f t="shared" si="25"/>
        <v>5m 45s</v>
      </c>
      <c r="H132">
        <f t="shared" si="26"/>
        <v>5</v>
      </c>
      <c r="I132" s="12">
        <f t="shared" si="27"/>
        <v>45</v>
      </c>
      <c r="J132" s="11">
        <f t="shared" si="39"/>
        <v>8083</v>
      </c>
      <c r="K132">
        <f t="shared" si="28"/>
        <v>2</v>
      </c>
      <c r="L132">
        <f t="shared" si="29"/>
        <v>14</v>
      </c>
      <c r="M132" s="12">
        <f t="shared" si="30"/>
        <v>43</v>
      </c>
      <c r="N132" s="11">
        <f t="shared" si="40"/>
        <v>0</v>
      </c>
      <c r="O132">
        <v>16</v>
      </c>
      <c r="P132">
        <v>2</v>
      </c>
      <c r="Q132" s="12">
        <f t="shared" si="31"/>
        <v>962</v>
      </c>
      <c r="R132" s="11">
        <f t="shared" si="32"/>
        <v>0</v>
      </c>
      <c r="S132">
        <f t="shared" si="33"/>
        <v>21</v>
      </c>
      <c r="T132">
        <f t="shared" si="34"/>
        <v>47</v>
      </c>
      <c r="U132" s="12">
        <f t="shared" si="35"/>
        <v>1307</v>
      </c>
      <c r="V132" s="13"/>
      <c r="W132" t="str">
        <f t="shared" si="38"/>
        <v>V:\Tutorials\Raw\Nail Your C# Interview\5. Solving Technical Interview Questions - Stacks, Queues, and Hash-Based Structures\05. Solution - Generate binary numbers.mkv</v>
      </c>
      <c r="Z132" s="12"/>
    </row>
    <row r="133" spans="1:26" x14ac:dyDescent="0.25">
      <c r="A133" s="14" t="s">
        <v>108</v>
      </c>
      <c r="B133" s="15" t="b">
        <f t="shared" si="22"/>
        <v>0</v>
      </c>
      <c r="C133" s="15" t="b">
        <f t="shared" si="23"/>
        <v>0</v>
      </c>
      <c r="D133" s="15">
        <f t="shared" si="24"/>
        <v>5</v>
      </c>
      <c r="E133" s="15" t="str">
        <f t="shared" si="36"/>
        <v>5. Solving Technical Interview Questions - Stacks, Queues, and Hash-Based Structures</v>
      </c>
      <c r="F133" s="16" t="str">
        <f t="shared" si="37"/>
        <v/>
      </c>
      <c r="G133" s="11" t="str">
        <f t="shared" si="25"/>
        <v/>
      </c>
      <c r="H133">
        <f t="shared" si="26"/>
        <v>0</v>
      </c>
      <c r="I133" s="12">
        <f t="shared" si="27"/>
        <v>0</v>
      </c>
      <c r="J133" s="11">
        <f t="shared" si="39"/>
        <v>8083</v>
      </c>
      <c r="K133">
        <f t="shared" si="28"/>
        <v>2</v>
      </c>
      <c r="L133">
        <f t="shared" si="29"/>
        <v>14</v>
      </c>
      <c r="M133" s="12">
        <f t="shared" si="30"/>
        <v>43</v>
      </c>
      <c r="N133" s="11">
        <f t="shared" si="40"/>
        <v>0</v>
      </c>
      <c r="O133">
        <f t="shared" si="40"/>
        <v>21</v>
      </c>
      <c r="P133">
        <f t="shared" si="40"/>
        <v>47</v>
      </c>
      <c r="Q133" s="12">
        <f t="shared" si="31"/>
        <v>1307</v>
      </c>
      <c r="R133" s="11">
        <f t="shared" si="32"/>
        <v>0</v>
      </c>
      <c r="S133">
        <f t="shared" si="33"/>
        <v>21</v>
      </c>
      <c r="T133">
        <f t="shared" si="34"/>
        <v>47</v>
      </c>
      <c r="U133" s="12">
        <f t="shared" si="35"/>
        <v>1307</v>
      </c>
      <c r="V133" s="13"/>
      <c r="W133" t="str">
        <f t="shared" si="38"/>
        <v/>
      </c>
      <c r="Z133" s="12"/>
    </row>
    <row r="134" spans="1:26" x14ac:dyDescent="0.25">
      <c r="A134" s="14" t="s">
        <v>38</v>
      </c>
      <c r="B134" s="15" t="b">
        <f t="shared" si="22"/>
        <v>0</v>
      </c>
      <c r="C134" s="15" t="b">
        <f t="shared" si="23"/>
        <v>0</v>
      </c>
      <c r="D134" s="15">
        <f t="shared" si="24"/>
        <v>5</v>
      </c>
      <c r="E134" s="15" t="str">
        <f t="shared" si="36"/>
        <v>5. Solving Technical Interview Questions - Stacks, Queues, and Hash-Based Structures</v>
      </c>
      <c r="F134" s="16" t="str">
        <f t="shared" si="37"/>
        <v/>
      </c>
      <c r="G134" s="11" t="str">
        <f t="shared" si="25"/>
        <v/>
      </c>
      <c r="H134">
        <f t="shared" si="26"/>
        <v>0</v>
      </c>
      <c r="I134" s="12">
        <f t="shared" si="27"/>
        <v>0</v>
      </c>
      <c r="J134" s="11">
        <f t="shared" si="39"/>
        <v>8083</v>
      </c>
      <c r="K134">
        <f t="shared" si="28"/>
        <v>2</v>
      </c>
      <c r="L134">
        <f t="shared" si="29"/>
        <v>14</v>
      </c>
      <c r="M134" s="12">
        <f t="shared" si="30"/>
        <v>43</v>
      </c>
      <c r="N134" s="11">
        <f t="shared" si="40"/>
        <v>0</v>
      </c>
      <c r="O134">
        <f t="shared" si="40"/>
        <v>21</v>
      </c>
      <c r="P134">
        <f t="shared" si="40"/>
        <v>47</v>
      </c>
      <c r="Q134" s="12">
        <f t="shared" si="31"/>
        <v>1307</v>
      </c>
      <c r="R134" s="11">
        <f t="shared" si="32"/>
        <v>0</v>
      </c>
      <c r="S134">
        <f t="shared" si="33"/>
        <v>21</v>
      </c>
      <c r="T134">
        <f t="shared" si="34"/>
        <v>47</v>
      </c>
      <c r="U134" s="12">
        <f t="shared" si="35"/>
        <v>1307</v>
      </c>
      <c r="V134" s="13"/>
      <c r="W134" t="str">
        <f t="shared" si="38"/>
        <v/>
      </c>
      <c r="Z134" s="12"/>
    </row>
    <row r="135" spans="1:26" x14ac:dyDescent="0.25">
      <c r="A135" s="14" t="s">
        <v>109</v>
      </c>
      <c r="B135" s="15" t="b">
        <f t="shared" si="22"/>
        <v>0</v>
      </c>
      <c r="C135" s="15" t="b">
        <f t="shared" si="23"/>
        <v>1</v>
      </c>
      <c r="D135" s="15">
        <f t="shared" si="24"/>
        <v>6</v>
      </c>
      <c r="E135" s="15" t="str">
        <f t="shared" si="36"/>
        <v>5. Solving Technical Interview Questions - Stacks, Queues, and Hash-Based Structures</v>
      </c>
      <c r="F135" s="16" t="str">
        <f t="shared" si="37"/>
        <v>6. &lt;&gt; Code Challenge - Matching parentheses</v>
      </c>
      <c r="G135" s="11" t="str">
        <f t="shared" si="25"/>
        <v>7m</v>
      </c>
      <c r="H135">
        <f t="shared" si="26"/>
        <v>7</v>
      </c>
      <c r="I135" s="12">
        <f t="shared" si="27"/>
        <v>0</v>
      </c>
      <c r="J135" s="11">
        <f t="shared" si="39"/>
        <v>8503</v>
      </c>
      <c r="K135">
        <f t="shared" si="28"/>
        <v>2</v>
      </c>
      <c r="L135">
        <f t="shared" si="29"/>
        <v>21</v>
      </c>
      <c r="M135" s="12">
        <f t="shared" si="30"/>
        <v>43</v>
      </c>
      <c r="N135" s="11">
        <f t="shared" si="40"/>
        <v>0</v>
      </c>
      <c r="O135">
        <f t="shared" si="40"/>
        <v>21</v>
      </c>
      <c r="P135">
        <f t="shared" si="40"/>
        <v>47</v>
      </c>
      <c r="Q135" s="12">
        <f t="shared" si="31"/>
        <v>1307</v>
      </c>
      <c r="R135" s="11">
        <f t="shared" si="32"/>
        <v>0</v>
      </c>
      <c r="S135">
        <f t="shared" si="33"/>
        <v>28</v>
      </c>
      <c r="T135">
        <f t="shared" si="34"/>
        <v>47</v>
      </c>
      <c r="U135" s="12">
        <f t="shared" si="35"/>
        <v>1727</v>
      </c>
      <c r="V135" s="13"/>
      <c r="W135" t="str">
        <f t="shared" si="38"/>
        <v>V:\Tutorials\Raw\Nail Your C# Interview\5. Solving Technical Interview Questions - Stacks, Queues, and Hash-Based Structures\06. &lt;&gt; Code Challenge - Matching parentheses.mkv</v>
      </c>
      <c r="Z135" s="12"/>
    </row>
    <row r="136" spans="1:26" x14ac:dyDescent="0.25">
      <c r="A136" s="14" t="s">
        <v>110</v>
      </c>
      <c r="B136" s="15" t="b">
        <f t="shared" si="22"/>
        <v>0</v>
      </c>
      <c r="C136" s="15" t="b">
        <f t="shared" si="23"/>
        <v>0</v>
      </c>
      <c r="D136" s="15">
        <f t="shared" si="24"/>
        <v>6</v>
      </c>
      <c r="E136" s="15" t="str">
        <f t="shared" si="36"/>
        <v>5. Solving Technical Interview Questions - Stacks, Queues, and Hash-Based Structures</v>
      </c>
      <c r="F136" s="16" t="str">
        <f t="shared" si="37"/>
        <v/>
      </c>
      <c r="G136" s="11" t="str">
        <f t="shared" si="25"/>
        <v/>
      </c>
      <c r="H136">
        <f t="shared" si="26"/>
        <v>0</v>
      </c>
      <c r="I136" s="12">
        <f t="shared" si="27"/>
        <v>0</v>
      </c>
      <c r="J136" s="11">
        <f t="shared" si="39"/>
        <v>8503</v>
      </c>
      <c r="K136">
        <f t="shared" si="28"/>
        <v>2</v>
      </c>
      <c r="L136">
        <f t="shared" si="29"/>
        <v>21</v>
      </c>
      <c r="M136" s="12">
        <f t="shared" si="30"/>
        <v>43</v>
      </c>
      <c r="N136" s="11">
        <f t="shared" si="40"/>
        <v>0</v>
      </c>
      <c r="O136">
        <f t="shared" si="40"/>
        <v>28</v>
      </c>
      <c r="P136">
        <f t="shared" si="40"/>
        <v>47</v>
      </c>
      <c r="Q136" s="12">
        <f t="shared" si="31"/>
        <v>1727</v>
      </c>
      <c r="R136" s="11">
        <f t="shared" si="32"/>
        <v>0</v>
      </c>
      <c r="S136">
        <f t="shared" si="33"/>
        <v>28</v>
      </c>
      <c r="T136">
        <f t="shared" si="34"/>
        <v>47</v>
      </c>
      <c r="U136" s="12">
        <f t="shared" si="35"/>
        <v>1727</v>
      </c>
      <c r="V136" s="13"/>
      <c r="W136" t="str">
        <f t="shared" si="38"/>
        <v/>
      </c>
      <c r="Z136" s="12"/>
    </row>
    <row r="137" spans="1:26" x14ac:dyDescent="0.25">
      <c r="A137" s="14" t="s">
        <v>111</v>
      </c>
      <c r="B137" s="15" t="b">
        <f t="shared" si="22"/>
        <v>0</v>
      </c>
      <c r="C137" s="15" t="b">
        <f t="shared" si="23"/>
        <v>1</v>
      </c>
      <c r="D137" s="15">
        <f t="shared" si="24"/>
        <v>7</v>
      </c>
      <c r="E137" s="15" t="str">
        <f t="shared" si="36"/>
        <v>5. Solving Technical Interview Questions - Stacks, Queues, and Hash-Based Structures</v>
      </c>
      <c r="F137" s="16" t="str">
        <f t="shared" si="37"/>
        <v>7. Solution - Matching parentheses</v>
      </c>
      <c r="G137" s="11" t="str">
        <f t="shared" si="25"/>
        <v>4m 50s</v>
      </c>
      <c r="H137">
        <f t="shared" si="26"/>
        <v>4</v>
      </c>
      <c r="I137" s="12">
        <f t="shared" si="27"/>
        <v>50</v>
      </c>
      <c r="J137" s="11">
        <f t="shared" si="39"/>
        <v>8793</v>
      </c>
      <c r="K137">
        <f t="shared" si="28"/>
        <v>2</v>
      </c>
      <c r="L137">
        <f t="shared" si="29"/>
        <v>26</v>
      </c>
      <c r="M137" s="12">
        <f t="shared" si="30"/>
        <v>33</v>
      </c>
      <c r="N137" s="11">
        <f t="shared" si="40"/>
        <v>0</v>
      </c>
      <c r="O137">
        <v>21</v>
      </c>
      <c r="P137">
        <v>51</v>
      </c>
      <c r="Q137" s="12">
        <f t="shared" si="31"/>
        <v>1311</v>
      </c>
      <c r="R137" s="11">
        <f t="shared" si="32"/>
        <v>0</v>
      </c>
      <c r="S137">
        <f t="shared" si="33"/>
        <v>26</v>
      </c>
      <c r="T137">
        <f t="shared" si="34"/>
        <v>41</v>
      </c>
      <c r="U137" s="12">
        <f t="shared" si="35"/>
        <v>1601</v>
      </c>
      <c r="V137" s="13"/>
      <c r="W137" t="str">
        <f t="shared" si="38"/>
        <v>V:\Tutorials\Raw\Nail Your C# Interview\5. Solving Technical Interview Questions - Stacks, Queues, and Hash-Based Structures\07. Solution - Matching parentheses.mkv</v>
      </c>
      <c r="Z137" s="12"/>
    </row>
    <row r="138" spans="1:26" x14ac:dyDescent="0.25">
      <c r="A138" s="14" t="s">
        <v>112</v>
      </c>
      <c r="B138" s="15" t="b">
        <f t="shared" si="22"/>
        <v>0</v>
      </c>
      <c r="C138" s="15" t="b">
        <f t="shared" si="23"/>
        <v>0</v>
      </c>
      <c r="D138" s="15">
        <f t="shared" si="24"/>
        <v>7</v>
      </c>
      <c r="E138" s="15" t="str">
        <f t="shared" si="36"/>
        <v>5. Solving Technical Interview Questions - Stacks, Queues, and Hash-Based Structures</v>
      </c>
      <c r="F138" s="16" t="str">
        <f t="shared" si="37"/>
        <v/>
      </c>
      <c r="G138" s="11" t="str">
        <f t="shared" si="25"/>
        <v/>
      </c>
      <c r="H138">
        <f t="shared" si="26"/>
        <v>0</v>
      </c>
      <c r="I138" s="12">
        <f t="shared" si="27"/>
        <v>0</v>
      </c>
      <c r="J138" s="11">
        <f t="shared" si="39"/>
        <v>8793</v>
      </c>
      <c r="K138">
        <f t="shared" si="28"/>
        <v>2</v>
      </c>
      <c r="L138">
        <f t="shared" si="29"/>
        <v>26</v>
      </c>
      <c r="M138" s="12">
        <f t="shared" si="30"/>
        <v>33</v>
      </c>
      <c r="N138" s="11">
        <f t="shared" si="40"/>
        <v>0</v>
      </c>
      <c r="O138">
        <f t="shared" si="40"/>
        <v>26</v>
      </c>
      <c r="P138">
        <f t="shared" si="40"/>
        <v>41</v>
      </c>
      <c r="Q138" s="12">
        <f t="shared" si="31"/>
        <v>1601</v>
      </c>
      <c r="R138" s="11">
        <f t="shared" si="32"/>
        <v>0</v>
      </c>
      <c r="S138">
        <f t="shared" si="33"/>
        <v>26</v>
      </c>
      <c r="T138">
        <f t="shared" si="34"/>
        <v>41</v>
      </c>
      <c r="U138" s="12">
        <f t="shared" si="35"/>
        <v>1601</v>
      </c>
      <c r="V138" s="13"/>
      <c r="W138" t="str">
        <f t="shared" si="38"/>
        <v/>
      </c>
      <c r="Z138" s="12"/>
    </row>
    <row r="139" spans="1:26" x14ac:dyDescent="0.25">
      <c r="A139" s="14" t="s">
        <v>38</v>
      </c>
      <c r="B139" s="15" t="b">
        <f t="shared" si="22"/>
        <v>0</v>
      </c>
      <c r="C139" s="15" t="b">
        <f t="shared" si="23"/>
        <v>0</v>
      </c>
      <c r="D139" s="15">
        <f t="shared" si="24"/>
        <v>7</v>
      </c>
      <c r="E139" s="15" t="str">
        <f t="shared" si="36"/>
        <v>5. Solving Technical Interview Questions - Stacks, Queues, and Hash-Based Structures</v>
      </c>
      <c r="F139" s="16" t="str">
        <f t="shared" si="37"/>
        <v/>
      </c>
      <c r="G139" s="11" t="str">
        <f t="shared" si="25"/>
        <v/>
      </c>
      <c r="H139">
        <f t="shared" si="26"/>
        <v>0</v>
      </c>
      <c r="I139" s="12">
        <f t="shared" si="27"/>
        <v>0</v>
      </c>
      <c r="J139" s="11">
        <f t="shared" si="39"/>
        <v>8793</v>
      </c>
      <c r="K139">
        <f t="shared" si="28"/>
        <v>2</v>
      </c>
      <c r="L139">
        <f t="shared" si="29"/>
        <v>26</v>
      </c>
      <c r="M139" s="12">
        <f t="shared" si="30"/>
        <v>33</v>
      </c>
      <c r="N139" s="11">
        <f t="shared" si="40"/>
        <v>0</v>
      </c>
      <c r="O139">
        <f t="shared" si="40"/>
        <v>26</v>
      </c>
      <c r="P139">
        <f t="shared" si="40"/>
        <v>41</v>
      </c>
      <c r="Q139" s="12">
        <f t="shared" si="31"/>
        <v>1601</v>
      </c>
      <c r="R139" s="11">
        <f t="shared" si="32"/>
        <v>0</v>
      </c>
      <c r="S139">
        <f t="shared" si="33"/>
        <v>26</v>
      </c>
      <c r="T139">
        <f t="shared" si="34"/>
        <v>41</v>
      </c>
      <c r="U139" s="12">
        <f t="shared" si="35"/>
        <v>1601</v>
      </c>
      <c r="V139" s="13"/>
      <c r="W139" t="str">
        <f t="shared" si="38"/>
        <v/>
      </c>
      <c r="Z139" s="12"/>
    </row>
    <row r="140" spans="1:26" x14ac:dyDescent="0.25">
      <c r="A140" s="14" t="s">
        <v>113</v>
      </c>
      <c r="B140" s="15" t="b">
        <f t="shared" ref="B140:B168" si="41">AND(NOT(ISERROR(FIND(". ",A140))),ISNUMBER(VALUE(LEFT(A140,FIND(". ",A140)-1))))</f>
        <v>0</v>
      </c>
      <c r="C140" s="15" t="b">
        <f t="shared" ref="C140:C167" si="42">OR(AND(NOT(ISERROR(FIND("m",A141))),ISNUMBER(VALUE(LEFT(A141,FIND("m",A141)-1)))),AND(NOT(ISERROR(FIND("s",A141))),ISNUMBER(VALUE(LEFT(A141,FIND("s",A141)-1)))))</f>
        <v>1</v>
      </c>
      <c r="D140" s="15">
        <f t="shared" ref="D140:D168" si="43">IF(B140,0,IF(C140,D139+1,D139))</f>
        <v>8</v>
      </c>
      <c r="E140" s="15" t="str">
        <f t="shared" si="36"/>
        <v>5. Solving Technical Interview Questions - Stacks, Queues, and Hash-Based Structures</v>
      </c>
      <c r="F140" s="16" t="str">
        <f t="shared" si="37"/>
        <v>8. &lt;&gt; Code Challenge - Find the most repeated word</v>
      </c>
      <c r="G140" s="11" t="str">
        <f t="shared" ref="G140:G167" si="44">IF(C140,IF(ISERROR(FIND("s",A141)),LEFT(A141,FIND("m",A141)),LEFT(A141,FIND("s",A141))),"")</f>
        <v>8m</v>
      </c>
      <c r="H140">
        <f t="shared" ref="H140:H168" si="45">IF(OR(G140="",ISERROR(FIND("m",G140))),0,VALUE(LEFT(G140,FIND("m",G140)-1)))</f>
        <v>8</v>
      </c>
      <c r="I140" s="12">
        <f t="shared" ref="I140:I168" si="46">IF(OR(G140="",ISERROR(FIND("s",G140))),0,VALUE(SUBSTITUTE(MID(G140,IF(ISERROR(FIND("m",G140)), 0,FIND("m",G140))+1,LEN(G140)),"s","")))</f>
        <v>0</v>
      </c>
      <c r="J140" s="11">
        <f t="shared" si="39"/>
        <v>9273</v>
      </c>
      <c r="K140">
        <f t="shared" ref="K140:K168" si="47">INT(J140/60/60)</f>
        <v>2</v>
      </c>
      <c r="L140">
        <f t="shared" ref="L140:L168" si="48">INT((J140-(K140*60*60))/60)</f>
        <v>34</v>
      </c>
      <c r="M140" s="12">
        <f t="shared" ref="M140:M168" si="49">J140-(((K140*60)+L140)*60)</f>
        <v>33</v>
      </c>
      <c r="N140" s="11">
        <f t="shared" si="40"/>
        <v>0</v>
      </c>
      <c r="O140">
        <f t="shared" si="40"/>
        <v>26</v>
      </c>
      <c r="P140">
        <f t="shared" si="40"/>
        <v>41</v>
      </c>
      <c r="Q140" s="12">
        <f t="shared" ref="Q140:Q168" si="50">(((N140*60)+O140)*60)+P140</f>
        <v>1601</v>
      </c>
      <c r="R140" s="11">
        <f t="shared" ref="R140:R168" si="51">INT(U140/60/60)</f>
        <v>0</v>
      </c>
      <c r="S140">
        <f t="shared" ref="S140:S168" si="52">INT((U140-(R140*60*60))/60)</f>
        <v>34</v>
      </c>
      <c r="T140">
        <f t="shared" ref="T140:T168" si="53">U140-(((R140*60)+S140)*60)</f>
        <v>41</v>
      </c>
      <c r="U140" s="12">
        <f t="shared" ref="U140:U168" si="54">((H140*60)+I140)+Q140</f>
        <v>2081</v>
      </c>
      <c r="V140" s="13"/>
      <c r="W140" t="str">
        <f t="shared" si="38"/>
        <v>V:\Tutorials\Raw\Nail Your C# Interview\5. Solving Technical Interview Questions - Stacks, Queues, and Hash-Based Structures\08. &lt;&gt; Code Challenge - Find the most repeated word.mkv</v>
      </c>
      <c r="Z140" s="12"/>
    </row>
    <row r="141" spans="1:26" x14ac:dyDescent="0.25">
      <c r="A141" s="14" t="s">
        <v>114</v>
      </c>
      <c r="B141" s="15" t="b">
        <f t="shared" si="41"/>
        <v>0</v>
      </c>
      <c r="C141" s="15" t="b">
        <f t="shared" si="42"/>
        <v>0</v>
      </c>
      <c r="D141" s="15">
        <f t="shared" si="43"/>
        <v>8</v>
      </c>
      <c r="E141" s="15" t="str">
        <f t="shared" ref="E141:E168" si="55">SUBSTITUTE(SUBSTITUTE(SUBSTITUTE(SUBSTITUTE(IF(B141,A141,E140),"?",""),":"," -"),"""","'"),"/","")</f>
        <v>5. Solving Technical Interview Questions - Stacks, Queues, and Hash-Based Structures</v>
      </c>
      <c r="F141" s="16" t="str">
        <f t="shared" ref="F141:F168" si="56">SUBSTITUTE(SUBSTITUTE(SUBSTITUTE(SUBSTITUTE(SUBSTITUTE(SUBSTITUTE(IF(C141,D141&amp;". "&amp;A141,IF(LEFT(A141,12)="Chapter Quiz",A141,"")),"?",""),":"," -"),"(Viewed)",""),"(In progress)",""),"""","'"),"/","")</f>
        <v/>
      </c>
      <c r="G141" s="11" t="str">
        <f t="shared" si="44"/>
        <v/>
      </c>
      <c r="H141">
        <f t="shared" si="45"/>
        <v>0</v>
      </c>
      <c r="I141" s="12">
        <f t="shared" si="46"/>
        <v>0</v>
      </c>
      <c r="J141" s="11">
        <f t="shared" si="39"/>
        <v>9273</v>
      </c>
      <c r="K141">
        <f t="shared" si="47"/>
        <v>2</v>
      </c>
      <c r="L141">
        <f t="shared" si="48"/>
        <v>34</v>
      </c>
      <c r="M141" s="12">
        <f t="shared" si="49"/>
        <v>33</v>
      </c>
      <c r="N141" s="11">
        <f t="shared" si="40"/>
        <v>0</v>
      </c>
      <c r="O141">
        <f t="shared" si="40"/>
        <v>34</v>
      </c>
      <c r="P141">
        <f t="shared" si="40"/>
        <v>41</v>
      </c>
      <c r="Q141" s="12">
        <f t="shared" si="50"/>
        <v>2081</v>
      </c>
      <c r="R141" s="11">
        <f t="shared" si="51"/>
        <v>0</v>
      </c>
      <c r="S141">
        <f t="shared" si="52"/>
        <v>34</v>
      </c>
      <c r="T141">
        <f t="shared" si="53"/>
        <v>41</v>
      </c>
      <c r="U141" s="12">
        <f t="shared" si="54"/>
        <v>2081</v>
      </c>
      <c r="V141" s="13"/>
      <c r="W141" t="str">
        <f t="shared" si="38"/>
        <v/>
      </c>
      <c r="Z141" s="12"/>
    </row>
    <row r="142" spans="1:26" x14ac:dyDescent="0.25">
      <c r="A142" s="14" t="s">
        <v>115</v>
      </c>
      <c r="B142" s="15" t="b">
        <f t="shared" si="41"/>
        <v>0</v>
      </c>
      <c r="C142" s="15" t="b">
        <f t="shared" si="42"/>
        <v>1</v>
      </c>
      <c r="D142" s="15">
        <f t="shared" si="43"/>
        <v>9</v>
      </c>
      <c r="E142" s="15" t="str">
        <f t="shared" si="55"/>
        <v>5. Solving Technical Interview Questions - Stacks, Queues, and Hash-Based Structures</v>
      </c>
      <c r="F142" s="16" t="str">
        <f t="shared" si="56"/>
        <v>9. Solution - Find the most repeated word</v>
      </c>
      <c r="G142" s="11" t="str">
        <f t="shared" si="44"/>
        <v>5m 39s</v>
      </c>
      <c r="H142">
        <f t="shared" si="45"/>
        <v>5</v>
      </c>
      <c r="I142" s="12">
        <f t="shared" si="46"/>
        <v>39</v>
      </c>
      <c r="J142" s="11">
        <f t="shared" si="39"/>
        <v>9612</v>
      </c>
      <c r="K142">
        <f t="shared" si="47"/>
        <v>2</v>
      </c>
      <c r="L142">
        <f t="shared" si="48"/>
        <v>40</v>
      </c>
      <c r="M142" s="12">
        <f t="shared" si="49"/>
        <v>12</v>
      </c>
      <c r="N142" s="11">
        <f t="shared" si="40"/>
        <v>0</v>
      </c>
      <c r="O142">
        <v>0</v>
      </c>
      <c r="P142">
        <v>0</v>
      </c>
      <c r="Q142" s="12">
        <f t="shared" si="50"/>
        <v>0</v>
      </c>
      <c r="R142" s="11">
        <f t="shared" si="51"/>
        <v>0</v>
      </c>
      <c r="S142">
        <f t="shared" si="52"/>
        <v>5</v>
      </c>
      <c r="T142">
        <f t="shared" si="53"/>
        <v>39</v>
      </c>
      <c r="U142" s="12">
        <f t="shared" si="54"/>
        <v>339</v>
      </c>
      <c r="V142" s="13"/>
      <c r="W142" t="str">
        <f t="shared" si="38"/>
        <v>V:\Tutorials\Raw\Nail Your C# Interview\5. Solving Technical Interview Questions - Stacks, Queues, and Hash-Based Structures\09. Solution - Find the most repeated word.mkv</v>
      </c>
      <c r="Z142" s="12"/>
    </row>
    <row r="143" spans="1:26" x14ac:dyDescent="0.25">
      <c r="A143" s="14" t="s">
        <v>116</v>
      </c>
      <c r="B143" s="15" t="b">
        <f t="shared" si="41"/>
        <v>0</v>
      </c>
      <c r="C143" s="15" t="b">
        <f t="shared" si="42"/>
        <v>0</v>
      </c>
      <c r="D143" s="15">
        <f t="shared" si="43"/>
        <v>9</v>
      </c>
      <c r="E143" s="15" t="str">
        <f t="shared" si="55"/>
        <v>5. Solving Technical Interview Questions - Stacks, Queues, and Hash-Based Structures</v>
      </c>
      <c r="F143" s="16" t="str">
        <f t="shared" si="56"/>
        <v/>
      </c>
      <c r="G143" s="11" t="str">
        <f t="shared" si="44"/>
        <v/>
      </c>
      <c r="H143">
        <f t="shared" si="45"/>
        <v>0</v>
      </c>
      <c r="I143" s="12">
        <f t="shared" si="46"/>
        <v>0</v>
      </c>
      <c r="J143" s="11">
        <f t="shared" si="39"/>
        <v>9612</v>
      </c>
      <c r="K143">
        <f t="shared" si="47"/>
        <v>2</v>
      </c>
      <c r="L143">
        <f t="shared" si="48"/>
        <v>40</v>
      </c>
      <c r="M143" s="12">
        <f t="shared" si="49"/>
        <v>12</v>
      </c>
      <c r="N143" s="11">
        <f t="shared" si="40"/>
        <v>0</v>
      </c>
      <c r="O143">
        <f t="shared" si="40"/>
        <v>5</v>
      </c>
      <c r="P143">
        <f t="shared" si="40"/>
        <v>39</v>
      </c>
      <c r="Q143" s="12">
        <f t="shared" si="50"/>
        <v>339</v>
      </c>
      <c r="R143" s="11">
        <f t="shared" si="51"/>
        <v>0</v>
      </c>
      <c r="S143">
        <f t="shared" si="52"/>
        <v>5</v>
      </c>
      <c r="T143">
        <f t="shared" si="53"/>
        <v>39</v>
      </c>
      <c r="U143" s="12">
        <f t="shared" si="54"/>
        <v>339</v>
      </c>
      <c r="V143" s="13"/>
      <c r="W143" t="str">
        <f t="shared" si="38"/>
        <v/>
      </c>
      <c r="Z143" s="12"/>
    </row>
    <row r="144" spans="1:26" x14ac:dyDescent="0.25">
      <c r="A144" s="14" t="s">
        <v>38</v>
      </c>
      <c r="B144" s="15" t="b">
        <f t="shared" si="41"/>
        <v>0</v>
      </c>
      <c r="C144" s="15" t="b">
        <f t="shared" si="42"/>
        <v>0</v>
      </c>
      <c r="D144" s="15">
        <f t="shared" si="43"/>
        <v>9</v>
      </c>
      <c r="E144" s="15" t="str">
        <f t="shared" si="55"/>
        <v>5. Solving Technical Interview Questions - Stacks, Queues, and Hash-Based Structures</v>
      </c>
      <c r="F144" s="16" t="str">
        <f t="shared" si="56"/>
        <v/>
      </c>
      <c r="G144" s="11" t="str">
        <f t="shared" si="44"/>
        <v/>
      </c>
      <c r="H144">
        <f t="shared" si="45"/>
        <v>0</v>
      </c>
      <c r="I144" s="12">
        <f t="shared" si="46"/>
        <v>0</v>
      </c>
      <c r="J144" s="11">
        <f t="shared" si="39"/>
        <v>9612</v>
      </c>
      <c r="K144">
        <f t="shared" si="47"/>
        <v>2</v>
      </c>
      <c r="L144">
        <f t="shared" si="48"/>
        <v>40</v>
      </c>
      <c r="M144" s="12">
        <f t="shared" si="49"/>
        <v>12</v>
      </c>
      <c r="N144" s="11">
        <f t="shared" si="40"/>
        <v>0</v>
      </c>
      <c r="O144">
        <f t="shared" si="40"/>
        <v>5</v>
      </c>
      <c r="P144">
        <f t="shared" si="40"/>
        <v>39</v>
      </c>
      <c r="Q144" s="12">
        <f t="shared" si="50"/>
        <v>339</v>
      </c>
      <c r="R144" s="11">
        <f t="shared" si="51"/>
        <v>0</v>
      </c>
      <c r="S144">
        <f t="shared" si="52"/>
        <v>5</v>
      </c>
      <c r="T144">
        <f t="shared" si="53"/>
        <v>39</v>
      </c>
      <c r="U144" s="12">
        <f t="shared" si="54"/>
        <v>339</v>
      </c>
      <c r="V144" s="13"/>
      <c r="W144" t="str">
        <f t="shared" ref="W144:W168" si="57">IF(F144="","",$W$11&amp;"\"&amp;E144&amp;"\0"&amp;F144&amp;".mkv")</f>
        <v/>
      </c>
      <c r="Z144" s="12"/>
    </row>
    <row r="145" spans="1:26" x14ac:dyDescent="0.25">
      <c r="A145" s="14" t="s">
        <v>45</v>
      </c>
      <c r="B145" s="15" t="b">
        <f t="shared" si="41"/>
        <v>0</v>
      </c>
      <c r="C145" s="15" t="b">
        <f t="shared" si="42"/>
        <v>0</v>
      </c>
      <c r="D145" s="15">
        <f t="shared" si="43"/>
        <v>9</v>
      </c>
      <c r="E145" s="15" t="str">
        <f t="shared" si="55"/>
        <v>5. Solving Technical Interview Questions - Stacks, Queues, and Hash-Based Structures</v>
      </c>
      <c r="F145" s="16" t="str">
        <f t="shared" si="56"/>
        <v>Chapter Quiz</v>
      </c>
      <c r="G145" s="11" t="str">
        <f t="shared" si="44"/>
        <v/>
      </c>
      <c r="H145">
        <f t="shared" si="45"/>
        <v>0</v>
      </c>
      <c r="I145" s="12">
        <f t="shared" si="46"/>
        <v>0</v>
      </c>
      <c r="J145" s="11">
        <f t="shared" si="39"/>
        <v>9612</v>
      </c>
      <c r="K145">
        <f t="shared" si="47"/>
        <v>2</v>
      </c>
      <c r="L145">
        <f t="shared" si="48"/>
        <v>40</v>
      </c>
      <c r="M145" s="12">
        <f t="shared" si="49"/>
        <v>12</v>
      </c>
      <c r="N145" s="11">
        <f t="shared" si="40"/>
        <v>0</v>
      </c>
      <c r="O145">
        <f t="shared" si="40"/>
        <v>5</v>
      </c>
      <c r="P145">
        <f t="shared" si="40"/>
        <v>39</v>
      </c>
      <c r="Q145" s="12">
        <f t="shared" si="50"/>
        <v>339</v>
      </c>
      <c r="R145" s="11">
        <f t="shared" si="51"/>
        <v>0</v>
      </c>
      <c r="S145">
        <f t="shared" si="52"/>
        <v>5</v>
      </c>
      <c r="T145">
        <f t="shared" si="53"/>
        <v>39</v>
      </c>
      <c r="U145" s="12">
        <f t="shared" si="54"/>
        <v>339</v>
      </c>
      <c r="V145" s="13"/>
      <c r="W145" t="str">
        <f t="shared" si="57"/>
        <v>V:\Tutorials\Raw\Nail Your C# Interview\5. Solving Technical Interview Questions - Stacks, Queues, and Hash-Based Structures\0Chapter Quiz.mkv</v>
      </c>
      <c r="Z145" s="12"/>
    </row>
    <row r="146" spans="1:26" x14ac:dyDescent="0.25">
      <c r="A146" s="14" t="s">
        <v>117</v>
      </c>
      <c r="B146" s="15" t="b">
        <f t="shared" si="41"/>
        <v>0</v>
      </c>
      <c r="C146" s="15" t="b">
        <f t="shared" si="42"/>
        <v>0</v>
      </c>
      <c r="D146" s="15">
        <f t="shared" si="43"/>
        <v>9</v>
      </c>
      <c r="E146" s="15" t="str">
        <f t="shared" si="55"/>
        <v>5. Solving Technical Interview Questions - Stacks, Queues, and Hash-Based Structures</v>
      </c>
      <c r="F146" s="16" t="str">
        <f t="shared" si="56"/>
        <v/>
      </c>
      <c r="G146" s="11" t="str">
        <f t="shared" si="44"/>
        <v/>
      </c>
      <c r="H146">
        <f t="shared" si="45"/>
        <v>0</v>
      </c>
      <c r="I146" s="12">
        <f t="shared" si="46"/>
        <v>0</v>
      </c>
      <c r="J146" s="11">
        <f t="shared" si="39"/>
        <v>9612</v>
      </c>
      <c r="K146">
        <f t="shared" si="47"/>
        <v>2</v>
      </c>
      <c r="L146">
        <f t="shared" si="48"/>
        <v>40</v>
      </c>
      <c r="M146" s="12">
        <f t="shared" si="49"/>
        <v>12</v>
      </c>
      <c r="N146" s="11">
        <f t="shared" si="40"/>
        <v>0</v>
      </c>
      <c r="O146">
        <f t="shared" si="40"/>
        <v>5</v>
      </c>
      <c r="P146">
        <f t="shared" si="40"/>
        <v>39</v>
      </c>
      <c r="Q146" s="12">
        <f t="shared" si="50"/>
        <v>339</v>
      </c>
      <c r="R146" s="11">
        <f t="shared" si="51"/>
        <v>0</v>
      </c>
      <c r="S146">
        <f t="shared" si="52"/>
        <v>5</v>
      </c>
      <c r="T146">
        <f t="shared" si="53"/>
        <v>39</v>
      </c>
      <c r="U146" s="12">
        <f t="shared" si="54"/>
        <v>339</v>
      </c>
      <c r="V146" s="13"/>
      <c r="W146" t="str">
        <f t="shared" si="57"/>
        <v/>
      </c>
      <c r="Z146" s="12"/>
    </row>
    <row r="147" spans="1:26" x14ac:dyDescent="0.25">
      <c r="A147" s="14"/>
      <c r="B147" s="15" t="b">
        <f t="shared" si="41"/>
        <v>0</v>
      </c>
      <c r="C147" s="15" t="b">
        <f t="shared" si="42"/>
        <v>0</v>
      </c>
      <c r="D147" s="15">
        <f t="shared" si="43"/>
        <v>9</v>
      </c>
      <c r="E147" s="15" t="str">
        <f t="shared" si="55"/>
        <v>5. Solving Technical Interview Questions - Stacks, Queues, and Hash-Based Structures</v>
      </c>
      <c r="F147" s="16" t="str">
        <f t="shared" si="56"/>
        <v/>
      </c>
      <c r="G147" s="11" t="str">
        <f t="shared" si="44"/>
        <v/>
      </c>
      <c r="H147">
        <f t="shared" si="45"/>
        <v>0</v>
      </c>
      <c r="I147" s="12">
        <f t="shared" si="46"/>
        <v>0</v>
      </c>
      <c r="J147" s="11">
        <f t="shared" si="39"/>
        <v>9612</v>
      </c>
      <c r="K147">
        <f t="shared" si="47"/>
        <v>2</v>
      </c>
      <c r="L147">
        <f t="shared" si="48"/>
        <v>40</v>
      </c>
      <c r="M147" s="12">
        <f t="shared" si="49"/>
        <v>12</v>
      </c>
      <c r="N147" s="11">
        <f t="shared" si="40"/>
        <v>0</v>
      </c>
      <c r="O147">
        <f t="shared" si="40"/>
        <v>5</v>
      </c>
      <c r="P147">
        <f t="shared" si="40"/>
        <v>39</v>
      </c>
      <c r="Q147" s="12">
        <f t="shared" si="50"/>
        <v>339</v>
      </c>
      <c r="R147" s="11">
        <f t="shared" si="51"/>
        <v>0</v>
      </c>
      <c r="S147">
        <f t="shared" si="52"/>
        <v>5</v>
      </c>
      <c r="T147">
        <f t="shared" si="53"/>
        <v>39</v>
      </c>
      <c r="U147" s="12">
        <f t="shared" si="54"/>
        <v>339</v>
      </c>
      <c r="V147" s="13"/>
      <c r="W147" t="str">
        <f t="shared" si="57"/>
        <v/>
      </c>
      <c r="Z147" s="12"/>
    </row>
    <row r="148" spans="1:26" x14ac:dyDescent="0.25">
      <c r="A148" s="14" t="s">
        <v>118</v>
      </c>
      <c r="B148" s="15" t="b">
        <f t="shared" si="41"/>
        <v>1</v>
      </c>
      <c r="C148" s="15" t="b">
        <f t="shared" si="42"/>
        <v>0</v>
      </c>
      <c r="D148" s="15">
        <f t="shared" si="43"/>
        <v>0</v>
      </c>
      <c r="E148" s="15" t="str">
        <f t="shared" si="55"/>
        <v>6. Solving Technical Interview Questions - Abstraction, Encapsulation, Inheritance, and Polymorphism</v>
      </c>
      <c r="F148" s="16" t="str">
        <f t="shared" si="56"/>
        <v/>
      </c>
      <c r="G148" s="11" t="str">
        <f t="shared" si="44"/>
        <v/>
      </c>
      <c r="H148">
        <f t="shared" si="45"/>
        <v>0</v>
      </c>
      <c r="I148" s="12">
        <f t="shared" si="46"/>
        <v>0</v>
      </c>
      <c r="J148" s="11">
        <f t="shared" si="39"/>
        <v>9612</v>
      </c>
      <c r="K148">
        <f t="shared" si="47"/>
        <v>2</v>
      </c>
      <c r="L148">
        <f t="shared" si="48"/>
        <v>40</v>
      </c>
      <c r="M148" s="12">
        <f t="shared" si="49"/>
        <v>12</v>
      </c>
      <c r="N148" s="11">
        <f t="shared" si="40"/>
        <v>0</v>
      </c>
      <c r="O148">
        <f t="shared" si="40"/>
        <v>5</v>
      </c>
      <c r="P148">
        <f t="shared" si="40"/>
        <v>39</v>
      </c>
      <c r="Q148" s="12">
        <f t="shared" si="50"/>
        <v>339</v>
      </c>
      <c r="R148" s="11">
        <f t="shared" si="51"/>
        <v>0</v>
      </c>
      <c r="S148">
        <f t="shared" si="52"/>
        <v>5</v>
      </c>
      <c r="T148">
        <f t="shared" si="53"/>
        <v>39</v>
      </c>
      <c r="U148" s="12">
        <f t="shared" si="54"/>
        <v>339</v>
      </c>
      <c r="V148" s="13"/>
      <c r="W148" t="str">
        <f t="shared" si="57"/>
        <v/>
      </c>
      <c r="Z148" s="12"/>
    </row>
    <row r="149" spans="1:26" x14ac:dyDescent="0.25">
      <c r="A149" s="14"/>
      <c r="B149" s="15" t="b">
        <f t="shared" si="41"/>
        <v>0</v>
      </c>
      <c r="C149" s="15" t="b">
        <f t="shared" si="42"/>
        <v>0</v>
      </c>
      <c r="D149" s="15">
        <f t="shared" si="43"/>
        <v>0</v>
      </c>
      <c r="E149" s="15" t="str">
        <f t="shared" si="55"/>
        <v>6. Solving Technical Interview Questions - Abstraction, Encapsulation, Inheritance, and Polymorphism</v>
      </c>
      <c r="F149" s="16" t="str">
        <f t="shared" si="56"/>
        <v/>
      </c>
      <c r="G149" s="11" t="str">
        <f t="shared" si="44"/>
        <v/>
      </c>
      <c r="H149">
        <f t="shared" si="45"/>
        <v>0</v>
      </c>
      <c r="I149" s="12">
        <f t="shared" si="46"/>
        <v>0</v>
      </c>
      <c r="J149" s="11">
        <f t="shared" si="39"/>
        <v>9612</v>
      </c>
      <c r="K149">
        <f t="shared" si="47"/>
        <v>2</v>
      </c>
      <c r="L149">
        <f t="shared" si="48"/>
        <v>40</v>
      </c>
      <c r="M149" s="12">
        <f t="shared" si="49"/>
        <v>12</v>
      </c>
      <c r="N149" s="11">
        <f t="shared" si="40"/>
        <v>0</v>
      </c>
      <c r="O149">
        <f t="shared" si="40"/>
        <v>5</v>
      </c>
      <c r="P149">
        <f t="shared" si="40"/>
        <v>39</v>
      </c>
      <c r="Q149" s="12">
        <f t="shared" si="50"/>
        <v>339</v>
      </c>
      <c r="R149" s="11">
        <f t="shared" si="51"/>
        <v>0</v>
      </c>
      <c r="S149">
        <f t="shared" si="52"/>
        <v>5</v>
      </c>
      <c r="T149">
        <f t="shared" si="53"/>
        <v>39</v>
      </c>
      <c r="U149" s="12">
        <f t="shared" si="54"/>
        <v>339</v>
      </c>
      <c r="V149" s="13"/>
      <c r="W149" t="str">
        <f t="shared" si="57"/>
        <v/>
      </c>
      <c r="Z149" s="12"/>
    </row>
    <row r="150" spans="1:26" x14ac:dyDescent="0.25">
      <c r="A150" s="14" t="s">
        <v>119</v>
      </c>
      <c r="B150" s="15" t="b">
        <f t="shared" si="41"/>
        <v>0</v>
      </c>
      <c r="C150" s="15" t="b">
        <f t="shared" si="42"/>
        <v>1</v>
      </c>
      <c r="D150" s="15">
        <f t="shared" si="43"/>
        <v>1</v>
      </c>
      <c r="E150" s="15" t="str">
        <f t="shared" si="55"/>
        <v>6. Solving Technical Interview Questions - Abstraction, Encapsulation, Inheritance, and Polymorphism</v>
      </c>
      <c r="F150" s="16" t="str">
        <f t="shared" si="56"/>
        <v>1. Master abstraction for technical interviews</v>
      </c>
      <c r="G150" s="11" t="str">
        <f t="shared" si="44"/>
        <v>7m 19s</v>
      </c>
      <c r="H150">
        <f t="shared" si="45"/>
        <v>7</v>
      </c>
      <c r="I150" s="12">
        <f t="shared" si="46"/>
        <v>19</v>
      </c>
      <c r="J150" s="11">
        <f t="shared" si="39"/>
        <v>10051</v>
      </c>
      <c r="K150">
        <f t="shared" si="47"/>
        <v>2</v>
      </c>
      <c r="L150">
        <f t="shared" si="48"/>
        <v>47</v>
      </c>
      <c r="M150" s="12">
        <f t="shared" si="49"/>
        <v>31</v>
      </c>
      <c r="N150" s="11">
        <f t="shared" si="40"/>
        <v>0</v>
      </c>
      <c r="O150">
        <v>0</v>
      </c>
      <c r="P150">
        <v>5</v>
      </c>
      <c r="Q150" s="12">
        <f t="shared" si="50"/>
        <v>5</v>
      </c>
      <c r="R150" s="11">
        <f t="shared" si="51"/>
        <v>0</v>
      </c>
      <c r="S150">
        <f t="shared" si="52"/>
        <v>7</v>
      </c>
      <c r="T150">
        <f t="shared" si="53"/>
        <v>24</v>
      </c>
      <c r="U150" s="12">
        <f t="shared" si="54"/>
        <v>444</v>
      </c>
      <c r="V150" s="13"/>
      <c r="W150" t="str">
        <f t="shared" si="57"/>
        <v>V:\Tutorials\Raw\Nail Your C# Interview\6. Solving Technical Interview Questions - Abstraction, Encapsulation, Inheritance, and Polymorphism\01. Master abstraction for technical interviews.mkv</v>
      </c>
      <c r="Z150" s="12"/>
    </row>
    <row r="151" spans="1:26" x14ac:dyDescent="0.25">
      <c r="A151" s="14" t="s">
        <v>120</v>
      </c>
      <c r="B151" s="15" t="b">
        <f t="shared" si="41"/>
        <v>0</v>
      </c>
      <c r="C151" s="15" t="b">
        <f t="shared" si="42"/>
        <v>0</v>
      </c>
      <c r="D151" s="15">
        <f t="shared" si="43"/>
        <v>1</v>
      </c>
      <c r="E151" s="15" t="str">
        <f t="shared" si="55"/>
        <v>6. Solving Technical Interview Questions - Abstraction, Encapsulation, Inheritance, and Polymorphism</v>
      </c>
      <c r="F151" s="16" t="str">
        <f t="shared" si="56"/>
        <v/>
      </c>
      <c r="G151" s="11" t="str">
        <f t="shared" si="44"/>
        <v/>
      </c>
      <c r="H151">
        <f t="shared" si="45"/>
        <v>0</v>
      </c>
      <c r="I151" s="12">
        <f t="shared" si="46"/>
        <v>0</v>
      </c>
      <c r="J151" s="11">
        <f t="shared" si="39"/>
        <v>10051</v>
      </c>
      <c r="K151">
        <f t="shared" si="47"/>
        <v>2</v>
      </c>
      <c r="L151">
        <f t="shared" si="48"/>
        <v>47</v>
      </c>
      <c r="M151" s="12">
        <f t="shared" si="49"/>
        <v>31</v>
      </c>
      <c r="N151" s="11">
        <f t="shared" si="40"/>
        <v>0</v>
      </c>
      <c r="O151">
        <f t="shared" si="40"/>
        <v>7</v>
      </c>
      <c r="P151">
        <f t="shared" si="40"/>
        <v>24</v>
      </c>
      <c r="Q151" s="12">
        <f t="shared" si="50"/>
        <v>444</v>
      </c>
      <c r="R151" s="11">
        <f t="shared" si="51"/>
        <v>0</v>
      </c>
      <c r="S151">
        <f t="shared" si="52"/>
        <v>7</v>
      </c>
      <c r="T151">
        <f t="shared" si="53"/>
        <v>24</v>
      </c>
      <c r="U151" s="12">
        <f t="shared" si="54"/>
        <v>444</v>
      </c>
      <c r="V151" s="13"/>
      <c r="W151" t="str">
        <f t="shared" si="57"/>
        <v/>
      </c>
      <c r="Z151" s="12"/>
    </row>
    <row r="152" spans="1:26" x14ac:dyDescent="0.25">
      <c r="A152" s="14" t="s">
        <v>38</v>
      </c>
      <c r="B152" s="15" t="b">
        <f t="shared" si="41"/>
        <v>0</v>
      </c>
      <c r="C152" s="15" t="b">
        <f t="shared" si="42"/>
        <v>0</v>
      </c>
      <c r="D152" s="15">
        <f t="shared" si="43"/>
        <v>1</v>
      </c>
      <c r="E152" s="15" t="str">
        <f t="shared" si="55"/>
        <v>6. Solving Technical Interview Questions - Abstraction, Encapsulation, Inheritance, and Polymorphism</v>
      </c>
      <c r="F152" s="16" t="str">
        <f t="shared" si="56"/>
        <v/>
      </c>
      <c r="G152" s="11" t="str">
        <f t="shared" si="44"/>
        <v/>
      </c>
      <c r="H152">
        <f t="shared" si="45"/>
        <v>0</v>
      </c>
      <c r="I152" s="12">
        <f t="shared" si="46"/>
        <v>0</v>
      </c>
      <c r="J152" s="11">
        <f t="shared" si="39"/>
        <v>10051</v>
      </c>
      <c r="K152">
        <f t="shared" si="47"/>
        <v>2</v>
      </c>
      <c r="L152">
        <f t="shared" si="48"/>
        <v>47</v>
      </c>
      <c r="M152" s="12">
        <f t="shared" si="49"/>
        <v>31</v>
      </c>
      <c r="N152" s="11">
        <f t="shared" si="40"/>
        <v>0</v>
      </c>
      <c r="O152">
        <f t="shared" si="40"/>
        <v>7</v>
      </c>
      <c r="P152">
        <f t="shared" si="40"/>
        <v>24</v>
      </c>
      <c r="Q152" s="12">
        <f t="shared" si="50"/>
        <v>444</v>
      </c>
      <c r="R152" s="11">
        <f t="shared" si="51"/>
        <v>0</v>
      </c>
      <c r="S152">
        <f t="shared" si="52"/>
        <v>7</v>
      </c>
      <c r="T152">
        <f t="shared" si="53"/>
        <v>24</v>
      </c>
      <c r="U152" s="12">
        <f t="shared" si="54"/>
        <v>444</v>
      </c>
      <c r="V152" s="13"/>
      <c r="W152" t="str">
        <f t="shared" si="57"/>
        <v/>
      </c>
      <c r="Z152" s="12"/>
    </row>
    <row r="153" spans="1:26" x14ac:dyDescent="0.25">
      <c r="A153" s="14" t="s">
        <v>121</v>
      </c>
      <c r="B153" s="15" t="b">
        <f t="shared" si="41"/>
        <v>0</v>
      </c>
      <c r="C153" s="15" t="b">
        <f t="shared" si="42"/>
        <v>1</v>
      </c>
      <c r="D153" s="15">
        <f t="shared" si="43"/>
        <v>2</v>
      </c>
      <c r="E153" s="15" t="str">
        <f t="shared" si="55"/>
        <v>6. Solving Technical Interview Questions - Abstraction, Encapsulation, Inheritance, and Polymorphism</v>
      </c>
      <c r="F153" s="16" t="str">
        <f t="shared" si="56"/>
        <v>2. Add encapsulation to your programs to impress interviewers</v>
      </c>
      <c r="G153" s="11" t="str">
        <f t="shared" si="44"/>
        <v>4m 11s</v>
      </c>
      <c r="H153">
        <f t="shared" si="45"/>
        <v>4</v>
      </c>
      <c r="I153" s="12">
        <f t="shared" si="46"/>
        <v>11</v>
      </c>
      <c r="J153" s="11">
        <f t="shared" si="39"/>
        <v>10302</v>
      </c>
      <c r="K153">
        <f t="shared" si="47"/>
        <v>2</v>
      </c>
      <c r="L153">
        <f t="shared" si="48"/>
        <v>51</v>
      </c>
      <c r="M153" s="12">
        <f t="shared" si="49"/>
        <v>42</v>
      </c>
      <c r="N153" s="11">
        <f t="shared" si="40"/>
        <v>0</v>
      </c>
      <c r="O153">
        <f t="shared" si="40"/>
        <v>7</v>
      </c>
      <c r="P153">
        <f t="shared" si="40"/>
        <v>24</v>
      </c>
      <c r="Q153" s="12">
        <f t="shared" si="50"/>
        <v>444</v>
      </c>
      <c r="R153" s="11">
        <f t="shared" si="51"/>
        <v>0</v>
      </c>
      <c r="S153">
        <f t="shared" si="52"/>
        <v>11</v>
      </c>
      <c r="T153">
        <f t="shared" si="53"/>
        <v>35</v>
      </c>
      <c r="U153" s="12">
        <f t="shared" si="54"/>
        <v>695</v>
      </c>
      <c r="V153" s="13"/>
      <c r="W153" t="str">
        <f t="shared" si="57"/>
        <v>V:\Tutorials\Raw\Nail Your C# Interview\6. Solving Technical Interview Questions - Abstraction, Encapsulation, Inheritance, and Polymorphism\02. Add encapsulation to your programs to impress interviewers.mkv</v>
      </c>
      <c r="Z153" s="12"/>
    </row>
    <row r="154" spans="1:26" x14ac:dyDescent="0.25">
      <c r="A154" s="14" t="s">
        <v>122</v>
      </c>
      <c r="B154" s="15" t="b">
        <f t="shared" si="41"/>
        <v>0</v>
      </c>
      <c r="C154" s="15" t="b">
        <f t="shared" si="42"/>
        <v>0</v>
      </c>
      <c r="D154" s="15">
        <f t="shared" si="43"/>
        <v>2</v>
      </c>
      <c r="E154" s="15" t="str">
        <f t="shared" si="55"/>
        <v>6. Solving Technical Interview Questions - Abstraction, Encapsulation, Inheritance, and Polymorphism</v>
      </c>
      <c r="F154" s="16" t="str">
        <f t="shared" si="56"/>
        <v/>
      </c>
      <c r="G154" s="11" t="str">
        <f t="shared" si="44"/>
        <v/>
      </c>
      <c r="H154">
        <f t="shared" si="45"/>
        <v>0</v>
      </c>
      <c r="I154" s="12">
        <f t="shared" si="46"/>
        <v>0</v>
      </c>
      <c r="J154" s="11">
        <f t="shared" si="39"/>
        <v>10302</v>
      </c>
      <c r="K154">
        <f t="shared" si="47"/>
        <v>2</v>
      </c>
      <c r="L154">
        <f t="shared" si="48"/>
        <v>51</v>
      </c>
      <c r="M154" s="12">
        <f t="shared" si="49"/>
        <v>42</v>
      </c>
      <c r="N154" s="11">
        <f t="shared" si="40"/>
        <v>0</v>
      </c>
      <c r="O154">
        <f t="shared" si="40"/>
        <v>11</v>
      </c>
      <c r="P154">
        <f t="shared" si="40"/>
        <v>35</v>
      </c>
      <c r="Q154" s="12">
        <f t="shared" si="50"/>
        <v>695</v>
      </c>
      <c r="R154" s="11">
        <f t="shared" si="51"/>
        <v>0</v>
      </c>
      <c r="S154">
        <f t="shared" si="52"/>
        <v>11</v>
      </c>
      <c r="T154">
        <f t="shared" si="53"/>
        <v>35</v>
      </c>
      <c r="U154" s="12">
        <f t="shared" si="54"/>
        <v>695</v>
      </c>
      <c r="V154" s="13"/>
      <c r="W154" t="str">
        <f t="shared" si="57"/>
        <v/>
      </c>
      <c r="Z154" s="12"/>
    </row>
    <row r="155" spans="1:26" x14ac:dyDescent="0.25">
      <c r="A155" s="14" t="s">
        <v>38</v>
      </c>
      <c r="B155" s="15" t="b">
        <f t="shared" si="41"/>
        <v>0</v>
      </c>
      <c r="C155" s="15" t="b">
        <f t="shared" si="42"/>
        <v>0</v>
      </c>
      <c r="D155" s="15">
        <f t="shared" si="43"/>
        <v>2</v>
      </c>
      <c r="E155" s="15" t="str">
        <f t="shared" si="55"/>
        <v>6. Solving Technical Interview Questions - Abstraction, Encapsulation, Inheritance, and Polymorphism</v>
      </c>
      <c r="F155" s="16" t="str">
        <f t="shared" si="56"/>
        <v/>
      </c>
      <c r="G155" s="11" t="str">
        <f t="shared" si="44"/>
        <v/>
      </c>
      <c r="H155">
        <f t="shared" si="45"/>
        <v>0</v>
      </c>
      <c r="I155" s="12">
        <f t="shared" si="46"/>
        <v>0</v>
      </c>
      <c r="J155" s="11">
        <f t="shared" si="39"/>
        <v>10302</v>
      </c>
      <c r="K155">
        <f t="shared" si="47"/>
        <v>2</v>
      </c>
      <c r="L155">
        <f t="shared" si="48"/>
        <v>51</v>
      </c>
      <c r="M155" s="12">
        <f t="shared" si="49"/>
        <v>42</v>
      </c>
      <c r="N155" s="11">
        <f t="shared" si="40"/>
        <v>0</v>
      </c>
      <c r="O155">
        <f t="shared" si="40"/>
        <v>11</v>
      </c>
      <c r="P155">
        <f t="shared" si="40"/>
        <v>35</v>
      </c>
      <c r="Q155" s="12">
        <f t="shared" si="50"/>
        <v>695</v>
      </c>
      <c r="R155" s="11">
        <f t="shared" si="51"/>
        <v>0</v>
      </c>
      <c r="S155">
        <f t="shared" si="52"/>
        <v>11</v>
      </c>
      <c r="T155">
        <f t="shared" si="53"/>
        <v>35</v>
      </c>
      <c r="U155" s="12">
        <f t="shared" si="54"/>
        <v>695</v>
      </c>
      <c r="V155" s="13"/>
      <c r="W155" t="str">
        <f t="shared" si="57"/>
        <v/>
      </c>
      <c r="Z155" s="12"/>
    </row>
    <row r="156" spans="1:26" x14ac:dyDescent="0.25">
      <c r="A156" s="14" t="s">
        <v>123</v>
      </c>
      <c r="B156" s="15" t="b">
        <f t="shared" si="41"/>
        <v>0</v>
      </c>
      <c r="C156" s="15" t="b">
        <f t="shared" si="42"/>
        <v>1</v>
      </c>
      <c r="D156" s="15">
        <f t="shared" si="43"/>
        <v>3</v>
      </c>
      <c r="E156" s="15" t="str">
        <f t="shared" si="55"/>
        <v>6. Solving Technical Interview Questions - Abstraction, Encapsulation, Inheritance, and Polymorphism</v>
      </c>
      <c r="F156" s="16" t="str">
        <f t="shared" si="56"/>
        <v>3. Leverage inheritance in your technical interview solutions</v>
      </c>
      <c r="G156" s="11" t="str">
        <f t="shared" si="44"/>
        <v>8m 59s</v>
      </c>
      <c r="H156">
        <f t="shared" si="45"/>
        <v>8</v>
      </c>
      <c r="I156" s="12">
        <f t="shared" si="46"/>
        <v>59</v>
      </c>
      <c r="J156" s="11">
        <f t="shared" si="39"/>
        <v>10841</v>
      </c>
      <c r="K156">
        <f t="shared" si="47"/>
        <v>3</v>
      </c>
      <c r="L156">
        <f t="shared" si="48"/>
        <v>0</v>
      </c>
      <c r="M156" s="12">
        <f t="shared" si="49"/>
        <v>41</v>
      </c>
      <c r="N156" s="11">
        <f t="shared" si="40"/>
        <v>0</v>
      </c>
      <c r="O156">
        <f t="shared" si="40"/>
        <v>11</v>
      </c>
      <c r="P156">
        <f t="shared" si="40"/>
        <v>35</v>
      </c>
      <c r="Q156" s="12">
        <f t="shared" si="50"/>
        <v>695</v>
      </c>
      <c r="R156" s="11">
        <f t="shared" si="51"/>
        <v>0</v>
      </c>
      <c r="S156">
        <f t="shared" si="52"/>
        <v>20</v>
      </c>
      <c r="T156">
        <f t="shared" si="53"/>
        <v>34</v>
      </c>
      <c r="U156" s="12">
        <f t="shared" si="54"/>
        <v>1234</v>
      </c>
      <c r="V156" s="13"/>
      <c r="W156" t="str">
        <f t="shared" si="57"/>
        <v>V:\Tutorials\Raw\Nail Your C# Interview\6. Solving Technical Interview Questions - Abstraction, Encapsulation, Inheritance, and Polymorphism\03. Leverage inheritance in your technical interview solutions.mkv</v>
      </c>
      <c r="Z156" s="12"/>
    </row>
    <row r="157" spans="1:26" x14ac:dyDescent="0.25">
      <c r="A157" s="14" t="s">
        <v>124</v>
      </c>
      <c r="B157" s="15" t="b">
        <f t="shared" si="41"/>
        <v>0</v>
      </c>
      <c r="C157" s="15" t="b">
        <f t="shared" si="42"/>
        <v>0</v>
      </c>
      <c r="D157" s="15">
        <f t="shared" si="43"/>
        <v>3</v>
      </c>
      <c r="E157" s="15" t="str">
        <f t="shared" si="55"/>
        <v>6. Solving Technical Interview Questions - Abstraction, Encapsulation, Inheritance, and Polymorphism</v>
      </c>
      <c r="F157" s="16" t="str">
        <f t="shared" si="56"/>
        <v/>
      </c>
      <c r="G157" s="11" t="str">
        <f t="shared" si="44"/>
        <v/>
      </c>
      <c r="H157">
        <f t="shared" si="45"/>
        <v>0</v>
      </c>
      <c r="I157" s="12">
        <f t="shared" si="46"/>
        <v>0</v>
      </c>
      <c r="J157" s="11">
        <f t="shared" si="39"/>
        <v>10841</v>
      </c>
      <c r="K157">
        <f t="shared" si="47"/>
        <v>3</v>
      </c>
      <c r="L157">
        <f t="shared" si="48"/>
        <v>0</v>
      </c>
      <c r="M157" s="12">
        <f t="shared" si="49"/>
        <v>41</v>
      </c>
      <c r="N157" s="11">
        <f t="shared" si="40"/>
        <v>0</v>
      </c>
      <c r="O157">
        <f t="shared" si="40"/>
        <v>20</v>
      </c>
      <c r="P157">
        <f t="shared" si="40"/>
        <v>34</v>
      </c>
      <c r="Q157" s="12">
        <f t="shared" si="50"/>
        <v>1234</v>
      </c>
      <c r="R157" s="11">
        <f t="shared" si="51"/>
        <v>0</v>
      </c>
      <c r="S157">
        <f t="shared" si="52"/>
        <v>20</v>
      </c>
      <c r="T157">
        <f t="shared" si="53"/>
        <v>34</v>
      </c>
      <c r="U157" s="12">
        <f t="shared" si="54"/>
        <v>1234</v>
      </c>
      <c r="V157" s="13"/>
      <c r="W157" t="str">
        <f t="shared" si="57"/>
        <v/>
      </c>
      <c r="Z157" s="12"/>
    </row>
    <row r="158" spans="1:26" x14ac:dyDescent="0.25">
      <c r="A158" s="14" t="s">
        <v>38</v>
      </c>
      <c r="B158" s="15" t="b">
        <f t="shared" si="41"/>
        <v>0</v>
      </c>
      <c r="C158" s="15" t="b">
        <f t="shared" si="42"/>
        <v>0</v>
      </c>
      <c r="D158" s="15">
        <f t="shared" si="43"/>
        <v>3</v>
      </c>
      <c r="E158" s="15" t="str">
        <f t="shared" si="55"/>
        <v>6. Solving Technical Interview Questions - Abstraction, Encapsulation, Inheritance, and Polymorphism</v>
      </c>
      <c r="F158" s="16" t="str">
        <f t="shared" si="56"/>
        <v/>
      </c>
      <c r="G158" s="11" t="str">
        <f t="shared" si="44"/>
        <v/>
      </c>
      <c r="H158">
        <f t="shared" si="45"/>
        <v>0</v>
      </c>
      <c r="I158" s="12">
        <f t="shared" si="46"/>
        <v>0</v>
      </c>
      <c r="J158" s="11">
        <f t="shared" si="39"/>
        <v>10841</v>
      </c>
      <c r="K158">
        <f t="shared" si="47"/>
        <v>3</v>
      </c>
      <c r="L158">
        <f t="shared" si="48"/>
        <v>0</v>
      </c>
      <c r="M158" s="12">
        <f t="shared" si="49"/>
        <v>41</v>
      </c>
      <c r="N158" s="11">
        <f t="shared" si="40"/>
        <v>0</v>
      </c>
      <c r="O158">
        <f t="shared" si="40"/>
        <v>20</v>
      </c>
      <c r="P158">
        <f t="shared" si="40"/>
        <v>34</v>
      </c>
      <c r="Q158" s="12">
        <f t="shared" si="50"/>
        <v>1234</v>
      </c>
      <c r="R158" s="11">
        <f t="shared" si="51"/>
        <v>0</v>
      </c>
      <c r="S158">
        <f t="shared" si="52"/>
        <v>20</v>
      </c>
      <c r="T158">
        <f t="shared" si="53"/>
        <v>34</v>
      </c>
      <c r="U158" s="12">
        <f t="shared" si="54"/>
        <v>1234</v>
      </c>
      <c r="V158" s="13"/>
      <c r="W158" t="str">
        <f t="shared" si="57"/>
        <v/>
      </c>
      <c r="Z158" s="12"/>
    </row>
    <row r="159" spans="1:26" x14ac:dyDescent="0.25">
      <c r="A159" s="14" t="s">
        <v>125</v>
      </c>
      <c r="B159" s="15" t="b">
        <f t="shared" si="41"/>
        <v>0</v>
      </c>
      <c r="C159" s="15" t="b">
        <f t="shared" si="42"/>
        <v>1</v>
      </c>
      <c r="D159" s="15">
        <f t="shared" si="43"/>
        <v>4</v>
      </c>
      <c r="E159" s="15" t="str">
        <f t="shared" si="55"/>
        <v>6. Solving Technical Interview Questions - Abstraction, Encapsulation, Inheritance, and Polymorphism</v>
      </c>
      <c r="F159" s="16" t="str">
        <f t="shared" si="56"/>
        <v>4. Explore the polymorphism built into C#</v>
      </c>
      <c r="G159" s="11" t="str">
        <f t="shared" si="44"/>
        <v>3m 3s</v>
      </c>
      <c r="H159">
        <f t="shared" si="45"/>
        <v>3</v>
      </c>
      <c r="I159" s="12">
        <f t="shared" si="46"/>
        <v>3</v>
      </c>
      <c r="J159" s="11">
        <f t="shared" si="39"/>
        <v>11024</v>
      </c>
      <c r="K159">
        <f t="shared" si="47"/>
        <v>3</v>
      </c>
      <c r="L159">
        <f t="shared" si="48"/>
        <v>3</v>
      </c>
      <c r="M159" s="12">
        <f t="shared" si="49"/>
        <v>44</v>
      </c>
      <c r="N159" s="11">
        <f t="shared" si="40"/>
        <v>0</v>
      </c>
      <c r="O159">
        <f t="shared" si="40"/>
        <v>20</v>
      </c>
      <c r="P159">
        <f t="shared" si="40"/>
        <v>34</v>
      </c>
      <c r="Q159" s="12">
        <f t="shared" si="50"/>
        <v>1234</v>
      </c>
      <c r="R159" s="11">
        <f t="shared" si="51"/>
        <v>0</v>
      </c>
      <c r="S159">
        <f t="shared" si="52"/>
        <v>23</v>
      </c>
      <c r="T159">
        <f t="shared" si="53"/>
        <v>37</v>
      </c>
      <c r="U159" s="12">
        <f t="shared" si="54"/>
        <v>1417</v>
      </c>
      <c r="V159" s="13"/>
      <c r="W159" t="str">
        <f t="shared" si="57"/>
        <v>V:\Tutorials\Raw\Nail Your C# Interview\6. Solving Technical Interview Questions - Abstraction, Encapsulation, Inheritance, and Polymorphism\04. Explore the polymorphism built into C#.mkv</v>
      </c>
      <c r="Z159" s="12"/>
    </row>
    <row r="160" spans="1:26" x14ac:dyDescent="0.25">
      <c r="A160" s="14" t="s">
        <v>126</v>
      </c>
      <c r="B160" s="15" t="b">
        <f t="shared" si="41"/>
        <v>0</v>
      </c>
      <c r="C160" s="15" t="b">
        <f t="shared" si="42"/>
        <v>0</v>
      </c>
      <c r="D160" s="15">
        <f t="shared" si="43"/>
        <v>4</v>
      </c>
      <c r="E160" s="15" t="str">
        <f t="shared" si="55"/>
        <v>6. Solving Technical Interview Questions - Abstraction, Encapsulation, Inheritance, and Polymorphism</v>
      </c>
      <c r="F160" s="16" t="str">
        <f t="shared" si="56"/>
        <v/>
      </c>
      <c r="G160" s="11" t="str">
        <f t="shared" si="44"/>
        <v/>
      </c>
      <c r="H160">
        <f t="shared" si="45"/>
        <v>0</v>
      </c>
      <c r="I160" s="12">
        <f t="shared" si="46"/>
        <v>0</v>
      </c>
      <c r="J160" s="11">
        <f t="shared" si="39"/>
        <v>11024</v>
      </c>
      <c r="K160">
        <f t="shared" si="47"/>
        <v>3</v>
      </c>
      <c r="L160">
        <f t="shared" si="48"/>
        <v>3</v>
      </c>
      <c r="M160" s="12">
        <f t="shared" si="49"/>
        <v>44</v>
      </c>
      <c r="N160" s="11">
        <f t="shared" si="40"/>
        <v>0</v>
      </c>
      <c r="O160">
        <f t="shared" si="40"/>
        <v>23</v>
      </c>
      <c r="P160">
        <f t="shared" si="40"/>
        <v>37</v>
      </c>
      <c r="Q160" s="12">
        <f t="shared" si="50"/>
        <v>1417</v>
      </c>
      <c r="R160" s="11">
        <f t="shared" si="51"/>
        <v>0</v>
      </c>
      <c r="S160">
        <f t="shared" si="52"/>
        <v>23</v>
      </c>
      <c r="T160">
        <f t="shared" si="53"/>
        <v>37</v>
      </c>
      <c r="U160" s="12">
        <f t="shared" si="54"/>
        <v>1417</v>
      </c>
      <c r="V160" s="13"/>
      <c r="W160" t="str">
        <f t="shared" si="57"/>
        <v/>
      </c>
      <c r="Z160" s="12"/>
    </row>
    <row r="161" spans="1:26" x14ac:dyDescent="0.25">
      <c r="A161" s="14" t="s">
        <v>38</v>
      </c>
      <c r="B161" s="15" t="b">
        <f t="shared" si="41"/>
        <v>0</v>
      </c>
      <c r="C161" s="15" t="b">
        <f t="shared" si="42"/>
        <v>0</v>
      </c>
      <c r="D161" s="15">
        <f t="shared" si="43"/>
        <v>4</v>
      </c>
      <c r="E161" s="15" t="str">
        <f t="shared" si="55"/>
        <v>6. Solving Technical Interview Questions - Abstraction, Encapsulation, Inheritance, and Polymorphism</v>
      </c>
      <c r="F161" s="16" t="str">
        <f t="shared" si="56"/>
        <v/>
      </c>
      <c r="G161" s="11" t="str">
        <f t="shared" si="44"/>
        <v/>
      </c>
      <c r="H161">
        <f t="shared" si="45"/>
        <v>0</v>
      </c>
      <c r="I161" s="12">
        <f t="shared" si="46"/>
        <v>0</v>
      </c>
      <c r="J161" s="11">
        <f t="shared" si="39"/>
        <v>11024</v>
      </c>
      <c r="K161">
        <f t="shared" si="47"/>
        <v>3</v>
      </c>
      <c r="L161">
        <f t="shared" si="48"/>
        <v>3</v>
      </c>
      <c r="M161" s="12">
        <f t="shared" si="49"/>
        <v>44</v>
      </c>
      <c r="N161" s="11">
        <f t="shared" si="40"/>
        <v>0</v>
      </c>
      <c r="O161">
        <f t="shared" si="40"/>
        <v>23</v>
      </c>
      <c r="P161">
        <f t="shared" si="40"/>
        <v>37</v>
      </c>
      <c r="Q161" s="12">
        <f t="shared" si="50"/>
        <v>1417</v>
      </c>
      <c r="R161" s="11">
        <f t="shared" si="51"/>
        <v>0</v>
      </c>
      <c r="S161">
        <f t="shared" si="52"/>
        <v>23</v>
      </c>
      <c r="T161">
        <f t="shared" si="53"/>
        <v>37</v>
      </c>
      <c r="U161" s="12">
        <f t="shared" si="54"/>
        <v>1417</v>
      </c>
      <c r="V161" s="13"/>
      <c r="W161" t="str">
        <f t="shared" si="57"/>
        <v/>
      </c>
      <c r="Z161" s="12"/>
    </row>
    <row r="162" spans="1:26" x14ac:dyDescent="0.25">
      <c r="A162" s="14" t="s">
        <v>45</v>
      </c>
      <c r="B162" s="15" t="b">
        <f t="shared" si="41"/>
        <v>0</v>
      </c>
      <c r="C162" s="15" t="b">
        <f t="shared" si="42"/>
        <v>0</v>
      </c>
      <c r="D162" s="15">
        <f t="shared" si="43"/>
        <v>4</v>
      </c>
      <c r="E162" s="15" t="str">
        <f t="shared" si="55"/>
        <v>6. Solving Technical Interview Questions - Abstraction, Encapsulation, Inheritance, and Polymorphism</v>
      </c>
      <c r="F162" s="16" t="str">
        <f t="shared" si="56"/>
        <v>Chapter Quiz</v>
      </c>
      <c r="G162" s="11" t="str">
        <f t="shared" si="44"/>
        <v/>
      </c>
      <c r="H162">
        <f t="shared" si="45"/>
        <v>0</v>
      </c>
      <c r="I162" s="12">
        <f t="shared" si="46"/>
        <v>0</v>
      </c>
      <c r="J162" s="11">
        <f t="shared" si="39"/>
        <v>11024</v>
      </c>
      <c r="K162">
        <f t="shared" si="47"/>
        <v>3</v>
      </c>
      <c r="L162">
        <f t="shared" si="48"/>
        <v>3</v>
      </c>
      <c r="M162" s="12">
        <f t="shared" si="49"/>
        <v>44</v>
      </c>
      <c r="N162" s="11">
        <f t="shared" si="40"/>
        <v>0</v>
      </c>
      <c r="O162">
        <f t="shared" si="40"/>
        <v>23</v>
      </c>
      <c r="P162">
        <f t="shared" si="40"/>
        <v>37</v>
      </c>
      <c r="Q162" s="12">
        <f t="shared" si="50"/>
        <v>1417</v>
      </c>
      <c r="R162" s="11">
        <f t="shared" si="51"/>
        <v>0</v>
      </c>
      <c r="S162">
        <f t="shared" si="52"/>
        <v>23</v>
      </c>
      <c r="T162">
        <f t="shared" si="53"/>
        <v>37</v>
      </c>
      <c r="U162" s="12">
        <f t="shared" si="54"/>
        <v>1417</v>
      </c>
      <c r="V162" s="13"/>
      <c r="W162" t="str">
        <f t="shared" si="57"/>
        <v>V:\Tutorials\Raw\Nail Your C# Interview\6. Solving Technical Interview Questions - Abstraction, Encapsulation, Inheritance, and Polymorphism\0Chapter Quiz.mkv</v>
      </c>
      <c r="Z162" s="12"/>
    </row>
    <row r="163" spans="1:26" x14ac:dyDescent="0.25">
      <c r="A163" s="14" t="s">
        <v>56</v>
      </c>
      <c r="B163" s="15" t="b">
        <f t="shared" si="41"/>
        <v>0</v>
      </c>
      <c r="C163" s="15" t="b">
        <f t="shared" si="42"/>
        <v>0</v>
      </c>
      <c r="D163" s="15">
        <f t="shared" si="43"/>
        <v>4</v>
      </c>
      <c r="E163" s="15" t="str">
        <f t="shared" si="55"/>
        <v>6. Solving Technical Interview Questions - Abstraction, Encapsulation, Inheritance, and Polymorphism</v>
      </c>
      <c r="F163" s="16" t="str">
        <f t="shared" si="56"/>
        <v/>
      </c>
      <c r="G163" s="11" t="str">
        <f t="shared" si="44"/>
        <v/>
      </c>
      <c r="H163">
        <f t="shared" si="45"/>
        <v>0</v>
      </c>
      <c r="I163" s="12">
        <f t="shared" si="46"/>
        <v>0</v>
      </c>
      <c r="J163" s="11">
        <f t="shared" si="39"/>
        <v>11024</v>
      </c>
      <c r="K163">
        <f t="shared" si="47"/>
        <v>3</v>
      </c>
      <c r="L163">
        <f t="shared" si="48"/>
        <v>3</v>
      </c>
      <c r="M163" s="12">
        <f t="shared" si="49"/>
        <v>44</v>
      </c>
      <c r="N163" s="11">
        <f t="shared" si="40"/>
        <v>0</v>
      </c>
      <c r="O163">
        <f t="shared" si="40"/>
        <v>23</v>
      </c>
      <c r="P163">
        <f t="shared" si="40"/>
        <v>37</v>
      </c>
      <c r="Q163" s="12">
        <f t="shared" si="50"/>
        <v>1417</v>
      </c>
      <c r="R163" s="11">
        <f t="shared" si="51"/>
        <v>0</v>
      </c>
      <c r="S163">
        <f t="shared" si="52"/>
        <v>23</v>
      </c>
      <c r="T163">
        <f t="shared" si="53"/>
        <v>37</v>
      </c>
      <c r="U163" s="12">
        <f t="shared" si="54"/>
        <v>1417</v>
      </c>
      <c r="V163" s="13"/>
      <c r="W163" t="str">
        <f t="shared" si="57"/>
        <v/>
      </c>
      <c r="Z163" s="12"/>
    </row>
    <row r="164" spans="1:26" x14ac:dyDescent="0.25">
      <c r="A164" s="14"/>
      <c r="B164" s="15" t="b">
        <f t="shared" si="41"/>
        <v>0</v>
      </c>
      <c r="C164" s="15" t="b">
        <f t="shared" si="42"/>
        <v>0</v>
      </c>
      <c r="D164" s="15">
        <f t="shared" si="43"/>
        <v>4</v>
      </c>
      <c r="E164" s="15" t="str">
        <f t="shared" si="55"/>
        <v>6. Solving Technical Interview Questions - Abstraction, Encapsulation, Inheritance, and Polymorphism</v>
      </c>
      <c r="F164" s="16" t="str">
        <f t="shared" si="56"/>
        <v/>
      </c>
      <c r="G164" s="11" t="str">
        <f t="shared" si="44"/>
        <v/>
      </c>
      <c r="H164">
        <f t="shared" si="45"/>
        <v>0</v>
      </c>
      <c r="I164" s="12">
        <f t="shared" si="46"/>
        <v>0</v>
      </c>
      <c r="J164" s="11">
        <f t="shared" si="39"/>
        <v>11024</v>
      </c>
      <c r="K164">
        <f t="shared" si="47"/>
        <v>3</v>
      </c>
      <c r="L164">
        <f t="shared" si="48"/>
        <v>3</v>
      </c>
      <c r="M164" s="12">
        <f t="shared" si="49"/>
        <v>44</v>
      </c>
      <c r="N164" s="11">
        <f t="shared" si="40"/>
        <v>0</v>
      </c>
      <c r="O164">
        <f t="shared" si="40"/>
        <v>23</v>
      </c>
      <c r="P164">
        <f t="shared" si="40"/>
        <v>37</v>
      </c>
      <c r="Q164" s="12">
        <f t="shared" si="50"/>
        <v>1417</v>
      </c>
      <c r="R164" s="11">
        <f t="shared" si="51"/>
        <v>0</v>
      </c>
      <c r="S164">
        <f t="shared" si="52"/>
        <v>23</v>
      </c>
      <c r="T164">
        <f t="shared" si="53"/>
        <v>37</v>
      </c>
      <c r="U164" s="12">
        <f t="shared" si="54"/>
        <v>1417</v>
      </c>
      <c r="V164" s="13"/>
      <c r="W164" t="str">
        <f t="shared" si="57"/>
        <v/>
      </c>
      <c r="Z164" s="12"/>
    </row>
    <row r="165" spans="1:26" x14ac:dyDescent="0.25">
      <c r="A165" s="14" t="s">
        <v>130</v>
      </c>
      <c r="B165" s="15" t="b">
        <f t="shared" si="41"/>
        <v>1</v>
      </c>
      <c r="C165" s="15" t="b">
        <f t="shared" si="42"/>
        <v>0</v>
      </c>
      <c r="D165" s="15">
        <f t="shared" si="43"/>
        <v>0</v>
      </c>
      <c r="E165" s="15" t="str">
        <f t="shared" si="55"/>
        <v>7. Conclusion</v>
      </c>
      <c r="F165" s="16" t="str">
        <f t="shared" si="56"/>
        <v/>
      </c>
      <c r="G165" s="11" t="str">
        <f t="shared" si="44"/>
        <v/>
      </c>
      <c r="H165">
        <f t="shared" si="45"/>
        <v>0</v>
      </c>
      <c r="I165" s="12">
        <f t="shared" si="46"/>
        <v>0</v>
      </c>
      <c r="J165" s="11">
        <f t="shared" si="39"/>
        <v>11024</v>
      </c>
      <c r="K165">
        <f t="shared" si="47"/>
        <v>3</v>
      </c>
      <c r="L165">
        <f t="shared" si="48"/>
        <v>3</v>
      </c>
      <c r="M165" s="12">
        <f t="shared" si="49"/>
        <v>44</v>
      </c>
      <c r="N165" s="11">
        <f t="shared" si="40"/>
        <v>0</v>
      </c>
      <c r="O165">
        <f t="shared" si="40"/>
        <v>23</v>
      </c>
      <c r="P165">
        <f t="shared" si="40"/>
        <v>37</v>
      </c>
      <c r="Q165" s="12">
        <f t="shared" si="50"/>
        <v>1417</v>
      </c>
      <c r="R165" s="11">
        <f t="shared" si="51"/>
        <v>0</v>
      </c>
      <c r="S165">
        <f t="shared" si="52"/>
        <v>23</v>
      </c>
      <c r="T165">
        <f t="shared" si="53"/>
        <v>37</v>
      </c>
      <c r="U165" s="12">
        <f t="shared" si="54"/>
        <v>1417</v>
      </c>
      <c r="V165" s="13"/>
      <c r="W165" t="str">
        <f t="shared" si="57"/>
        <v/>
      </c>
      <c r="Z165" s="12"/>
    </row>
    <row r="166" spans="1:26" x14ac:dyDescent="0.25">
      <c r="A166" s="14"/>
      <c r="B166" s="15" t="b">
        <f t="shared" si="41"/>
        <v>0</v>
      </c>
      <c r="C166" s="15" t="b">
        <f t="shared" si="42"/>
        <v>0</v>
      </c>
      <c r="D166" s="15">
        <f t="shared" si="43"/>
        <v>0</v>
      </c>
      <c r="E166" s="15" t="str">
        <f t="shared" si="55"/>
        <v>7. Conclusion</v>
      </c>
      <c r="F166" s="16" t="str">
        <f t="shared" si="56"/>
        <v/>
      </c>
      <c r="G166" s="11" t="str">
        <f t="shared" si="44"/>
        <v/>
      </c>
      <c r="H166">
        <f t="shared" si="45"/>
        <v>0</v>
      </c>
      <c r="I166" s="12">
        <f t="shared" si="46"/>
        <v>0</v>
      </c>
      <c r="J166" s="11">
        <f t="shared" si="39"/>
        <v>11024</v>
      </c>
      <c r="K166">
        <f t="shared" si="47"/>
        <v>3</v>
      </c>
      <c r="L166">
        <f t="shared" si="48"/>
        <v>3</v>
      </c>
      <c r="M166" s="12">
        <f t="shared" si="49"/>
        <v>44</v>
      </c>
      <c r="N166" s="11">
        <f t="shared" si="40"/>
        <v>0</v>
      </c>
      <c r="O166">
        <f t="shared" si="40"/>
        <v>23</v>
      </c>
      <c r="P166">
        <f t="shared" si="40"/>
        <v>37</v>
      </c>
      <c r="Q166" s="12">
        <f t="shared" si="50"/>
        <v>1417</v>
      </c>
      <c r="R166" s="11">
        <f t="shared" si="51"/>
        <v>0</v>
      </c>
      <c r="S166">
        <f t="shared" si="52"/>
        <v>23</v>
      </c>
      <c r="T166">
        <f t="shared" si="53"/>
        <v>37</v>
      </c>
      <c r="U166" s="12">
        <f t="shared" si="54"/>
        <v>1417</v>
      </c>
      <c r="V166" s="13"/>
      <c r="W166" t="str">
        <f t="shared" si="57"/>
        <v/>
      </c>
      <c r="Z166" s="12"/>
    </row>
    <row r="167" spans="1:26" x14ac:dyDescent="0.25">
      <c r="A167" s="14" t="s">
        <v>127</v>
      </c>
      <c r="B167" s="15" t="b">
        <f t="shared" si="41"/>
        <v>0</v>
      </c>
      <c r="C167" s="15" t="b">
        <f t="shared" si="42"/>
        <v>1</v>
      </c>
      <c r="D167" s="15">
        <f t="shared" si="43"/>
        <v>1</v>
      </c>
      <c r="E167" s="15" t="str">
        <f t="shared" si="55"/>
        <v>7. Conclusion</v>
      </c>
      <c r="F167" s="16" t="str">
        <f t="shared" si="56"/>
        <v>1. Good luck with your interview</v>
      </c>
      <c r="G167" s="11" t="str">
        <f t="shared" si="44"/>
        <v>42s</v>
      </c>
      <c r="H167">
        <f t="shared" si="45"/>
        <v>0</v>
      </c>
      <c r="I167" s="12">
        <f t="shared" si="46"/>
        <v>42</v>
      </c>
      <c r="J167" s="11">
        <f t="shared" si="39"/>
        <v>11066</v>
      </c>
      <c r="K167">
        <f t="shared" si="47"/>
        <v>3</v>
      </c>
      <c r="L167">
        <f t="shared" si="48"/>
        <v>4</v>
      </c>
      <c r="M167" s="12">
        <f t="shared" si="49"/>
        <v>26</v>
      </c>
      <c r="N167" s="11">
        <f t="shared" si="40"/>
        <v>0</v>
      </c>
      <c r="O167">
        <v>0</v>
      </c>
      <c r="P167">
        <v>3</v>
      </c>
      <c r="Q167" s="12">
        <f t="shared" si="50"/>
        <v>3</v>
      </c>
      <c r="R167" s="11">
        <f t="shared" si="51"/>
        <v>0</v>
      </c>
      <c r="S167">
        <f t="shared" si="52"/>
        <v>0</v>
      </c>
      <c r="T167">
        <f t="shared" si="53"/>
        <v>45</v>
      </c>
      <c r="U167" s="12">
        <f t="shared" si="54"/>
        <v>45</v>
      </c>
      <c r="V167" s="13"/>
      <c r="W167" t="str">
        <f t="shared" si="57"/>
        <v>V:\Tutorials\Raw\Nail Your C# Interview\7. Conclusion\01. Good luck with your interview.mkv</v>
      </c>
      <c r="Z167" s="12"/>
    </row>
    <row r="168" spans="1:26" x14ac:dyDescent="0.25">
      <c r="A168" s="14" t="s">
        <v>128</v>
      </c>
      <c r="B168" s="15" t="b">
        <f t="shared" si="41"/>
        <v>0</v>
      </c>
      <c r="C168" s="15" t="b">
        <f>OR(AND(NOT(ISERROR(FIND("m",#REF!))),ISNUMBER(VALUE(LEFT(#REF!,FIND("m",#REF!)-1)))),AND(NOT(ISERROR(FIND("s",#REF!))),ISNUMBER(VALUE(LEFT(#REF!,FIND("s",#REF!)-1)))))</f>
        <v>0</v>
      </c>
      <c r="D168" s="15">
        <f t="shared" si="43"/>
        <v>1</v>
      </c>
      <c r="E168" s="15" t="str">
        <f t="shared" si="55"/>
        <v>7. Conclusion</v>
      </c>
      <c r="F168" s="16" t="str">
        <f t="shared" si="56"/>
        <v/>
      </c>
      <c r="G168" s="11" t="str">
        <f>IF(C168,IF(ISERROR(FIND("s",#REF!)),LEFT(#REF!,FIND("m",#REF!)),LEFT(#REF!,FIND("s",#REF!))),"")</f>
        <v/>
      </c>
      <c r="H168">
        <f t="shared" si="45"/>
        <v>0</v>
      </c>
      <c r="I168" s="12">
        <f t="shared" si="46"/>
        <v>0</v>
      </c>
      <c r="J168" s="11">
        <f t="shared" si="39"/>
        <v>11066</v>
      </c>
      <c r="K168">
        <f t="shared" si="47"/>
        <v>3</v>
      </c>
      <c r="L168">
        <f t="shared" si="48"/>
        <v>4</v>
      </c>
      <c r="M168" s="12">
        <f t="shared" si="49"/>
        <v>26</v>
      </c>
      <c r="N168" s="11">
        <f t="shared" si="40"/>
        <v>0</v>
      </c>
      <c r="O168">
        <f t="shared" si="40"/>
        <v>0</v>
      </c>
      <c r="P168">
        <f t="shared" si="40"/>
        <v>45</v>
      </c>
      <c r="Q168" s="12">
        <f t="shared" si="50"/>
        <v>45</v>
      </c>
      <c r="R168" s="11">
        <f t="shared" si="51"/>
        <v>0</v>
      </c>
      <c r="S168">
        <f t="shared" si="52"/>
        <v>0</v>
      </c>
      <c r="T168">
        <f t="shared" si="53"/>
        <v>45</v>
      </c>
      <c r="U168" s="12">
        <f t="shared" si="54"/>
        <v>45</v>
      </c>
      <c r="V168" s="13"/>
      <c r="W168" t="str">
        <f t="shared" si="57"/>
        <v/>
      </c>
      <c r="Z168" s="12"/>
    </row>
  </sheetData>
  <autoFilter ref="A12:Z168" xr:uid="{7D146742-D5C3-44BB-BB29-225F689BB6C9}"/>
  <mergeCells count="12">
    <mergeCell ref="N9:Q9"/>
    <mergeCell ref="R9:U9"/>
    <mergeCell ref="V9:Z9"/>
    <mergeCell ref="A1:M1"/>
    <mergeCell ref="A9:A10"/>
    <mergeCell ref="B9:B10"/>
    <mergeCell ref="C9:C10"/>
    <mergeCell ref="D9:D10"/>
    <mergeCell ref="E9:E10"/>
    <mergeCell ref="F9:F10"/>
    <mergeCell ref="G9:I9"/>
    <mergeCell ref="J9:M9"/>
  </mergeCells>
  <conditionalFormatting sqref="G12:U14 A12:E12 A13:D13 B14:D14 A16:D168 G16:U168 E13:E168 F12:F168">
    <cfRule type="expression" dxfId="5" priority="7">
      <formula>$F12&lt;&gt;""</formula>
    </cfRule>
  </conditionalFormatting>
  <conditionalFormatting sqref="E11">
    <cfRule type="cellIs" dxfId="4" priority="6" operator="equal">
      <formula>"No"</formula>
    </cfRule>
  </conditionalFormatting>
  <conditionalFormatting sqref="E4:E7 G4:G7 H5">
    <cfRule type="cellIs" dxfId="3" priority="5" operator="equal">
      <formula>"No"</formula>
    </cfRule>
  </conditionalFormatting>
  <conditionalFormatting sqref="A1:M1">
    <cfRule type="cellIs" dxfId="2" priority="4" operator="equal">
      <formula>""</formula>
    </cfRule>
  </conditionalFormatting>
  <conditionalFormatting sqref="A15:D15 G15:U15">
    <cfRule type="expression" dxfId="1" priority="3">
      <formula>$F15&lt;&gt;""</formula>
    </cfRule>
  </conditionalFormatting>
  <dataValidations count="2">
    <dataValidation type="list" allowBlank="1" showInputMessage="1" sqref="E4:E6 G5:G7" xr:uid="{E4114DE5-E49D-4420-9E1C-A1A4EB9F7F32}">
      <formula1>"Yes, No, N/A,No Failed"</formula1>
    </dataValidation>
    <dataValidation type="list" allowBlank="1" showInputMessage="1" sqref="G4" xr:uid="{C300F8F8-AEA4-4474-9498-9A643AD0A05E}">
      <formula1>"Yes, No, N/A"</formula1>
    </dataValidation>
  </dataValidations>
  <hyperlinks>
    <hyperlink ref="E2" r:id="rId1" xr:uid="{A1211661-88C4-4901-81CA-1D221E1C600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44591-DBBD-4C92-8114-34CA029DCDD9}">
  <dimension ref="A1:E57"/>
  <sheetViews>
    <sheetView topLeftCell="A16" zoomScaleNormal="100" workbookViewId="0">
      <selection activeCell="C1" sqref="C1:D57"/>
    </sheetView>
  </sheetViews>
  <sheetFormatPr defaultRowHeight="15" x14ac:dyDescent="0.25"/>
  <sheetData>
    <row r="1" spans="1:5" x14ac:dyDescent="0.25">
      <c r="A1" t="str">
        <f t="shared" ref="A1:A57" si="0">"md """&amp;B1&amp;""""</f>
        <v>md "0. Introduction"</v>
      </c>
      <c r="B1" t="s">
        <v>129</v>
      </c>
      <c r="C1" t="s">
        <v>129</v>
      </c>
      <c r="D1" t="s">
        <v>131</v>
      </c>
      <c r="E1" t="str">
        <f t="shared" ref="E1:E57" si="1">IF(C1="","",IF(D1="",C1,D1))</f>
        <v>0. Introduction</v>
      </c>
    </row>
    <row r="2" spans="1:5" x14ac:dyDescent="0.25">
      <c r="A2" t="str">
        <f t="shared" si="0"/>
        <v>md "1. Answering Foundational C# and .NET Questions"</v>
      </c>
      <c r="B2" t="s">
        <v>47</v>
      </c>
      <c r="C2" t="s">
        <v>129</v>
      </c>
      <c r="D2" t="s">
        <v>132</v>
      </c>
      <c r="E2" t="str">
        <f t="shared" si="1"/>
        <v>1. The secret to nailing your C# interview</v>
      </c>
    </row>
    <row r="3" spans="1:5" x14ac:dyDescent="0.25">
      <c r="A3" t="str">
        <f t="shared" si="0"/>
        <v>md "2. Answering C# Language-Specific Questions"</v>
      </c>
      <c r="B3" t="s">
        <v>57</v>
      </c>
      <c r="C3" t="s">
        <v>129</v>
      </c>
      <c r="D3" t="s">
        <v>133</v>
      </c>
      <c r="E3" t="str">
        <f t="shared" si="1"/>
        <v>2. Understand the different types of technical interviews</v>
      </c>
    </row>
    <row r="4" spans="1:5" x14ac:dyDescent="0.25">
      <c r="A4" t="str">
        <f t="shared" si="0"/>
        <v>md "3. Solving Technical Interview Questions - String Manipulation"</v>
      </c>
      <c r="B4" t="s">
        <v>145</v>
      </c>
      <c r="C4" t="s">
        <v>129</v>
      </c>
      <c r="D4" t="s">
        <v>134</v>
      </c>
      <c r="E4" t="str">
        <f t="shared" si="1"/>
        <v>3. Get ready for your technical interview</v>
      </c>
    </row>
    <row r="5" spans="1:5" x14ac:dyDescent="0.25">
      <c r="A5" t="str">
        <f t="shared" si="0"/>
        <v>md "4. Solving Technical Interview Questions - Arrays and Linked Lists"</v>
      </c>
      <c r="B5" t="s">
        <v>155</v>
      </c>
      <c r="C5" t="s">
        <v>129</v>
      </c>
      <c r="D5" t="s">
        <v>135</v>
      </c>
      <c r="E5" t="str">
        <f t="shared" si="1"/>
        <v>4. How to use CoderPad</v>
      </c>
    </row>
    <row r="6" spans="1:5" x14ac:dyDescent="0.25">
      <c r="A6" t="str">
        <f t="shared" si="0"/>
        <v>md "5. Solving Technical Interview Questions - Stacks, Queues, and Hash-Based Structures"</v>
      </c>
      <c r="B6" t="s">
        <v>162</v>
      </c>
      <c r="C6" t="s">
        <v>129</v>
      </c>
      <c r="D6" t="s">
        <v>45</v>
      </c>
      <c r="E6" t="str">
        <f t="shared" si="1"/>
        <v>Chapter Quiz</v>
      </c>
    </row>
    <row r="7" spans="1:5" x14ac:dyDescent="0.25">
      <c r="A7" t="str">
        <f t="shared" si="0"/>
        <v>md "6. Solving Technical Interview Questions - Abstraction, Encapsulation, Inheritance, and Polymorphism"</v>
      </c>
      <c r="B7" t="s">
        <v>172</v>
      </c>
      <c r="C7" t="s">
        <v>47</v>
      </c>
      <c r="D7" t="s">
        <v>131</v>
      </c>
      <c r="E7" t="str">
        <f t="shared" si="1"/>
        <v>1. Answering Foundational C# and .NET Questions</v>
      </c>
    </row>
    <row r="8" spans="1:5" x14ac:dyDescent="0.25">
      <c r="A8" t="str">
        <f t="shared" si="0"/>
        <v>md "7. Conclusion"</v>
      </c>
      <c r="B8" t="s">
        <v>130</v>
      </c>
      <c r="C8" t="s">
        <v>47</v>
      </c>
      <c r="D8" t="s">
        <v>136</v>
      </c>
      <c r="E8" t="str">
        <f t="shared" si="1"/>
        <v>1. How is C# different from other languages</v>
      </c>
    </row>
    <row r="9" spans="1:5" x14ac:dyDescent="0.25">
      <c r="A9" t="str">
        <f t="shared" si="0"/>
        <v>md ""</v>
      </c>
      <c r="C9" t="s">
        <v>47</v>
      </c>
      <c r="D9" t="s">
        <v>137</v>
      </c>
      <c r="E9" t="str">
        <f t="shared" si="1"/>
        <v>2. What's the difference between C# and .NET</v>
      </c>
    </row>
    <row r="10" spans="1:5" x14ac:dyDescent="0.25">
      <c r="A10" t="str">
        <f t="shared" si="0"/>
        <v>md ""</v>
      </c>
      <c r="C10" t="s">
        <v>47</v>
      </c>
      <c r="D10" t="s">
        <v>138</v>
      </c>
      <c r="E10" t="str">
        <f t="shared" si="1"/>
        <v>3. What is Common Language Runtime (CLR)</v>
      </c>
    </row>
    <row r="11" spans="1:5" x14ac:dyDescent="0.25">
      <c r="A11" t="str">
        <f t="shared" si="0"/>
        <v>md ""</v>
      </c>
      <c r="C11" t="s">
        <v>47</v>
      </c>
      <c r="D11" t="s">
        <v>139</v>
      </c>
      <c r="E11" t="str">
        <f t="shared" si="1"/>
        <v>4. Managed vs. unmanaged code</v>
      </c>
    </row>
    <row r="12" spans="1:5" x14ac:dyDescent="0.25">
      <c r="A12" t="str">
        <f t="shared" si="0"/>
        <v>md ""</v>
      </c>
      <c r="C12" t="s">
        <v>47</v>
      </c>
      <c r="D12" t="s">
        <v>45</v>
      </c>
      <c r="E12" t="str">
        <f t="shared" si="1"/>
        <v>Chapter Quiz</v>
      </c>
    </row>
    <row r="13" spans="1:5" x14ac:dyDescent="0.25">
      <c r="A13" t="str">
        <f t="shared" si="0"/>
        <v>md ""</v>
      </c>
      <c r="C13" t="s">
        <v>57</v>
      </c>
      <c r="D13" t="s">
        <v>131</v>
      </c>
      <c r="E13" t="str">
        <f t="shared" si="1"/>
        <v>2. Answering C# Language-Specific Questions</v>
      </c>
    </row>
    <row r="14" spans="1:5" x14ac:dyDescent="0.25">
      <c r="A14" t="str">
        <f t="shared" si="0"/>
        <v>md ""</v>
      </c>
      <c r="C14" t="s">
        <v>57</v>
      </c>
      <c r="D14" t="s">
        <v>140</v>
      </c>
      <c r="E14" t="str">
        <f t="shared" si="1"/>
        <v>1. What are classes, instances, and constructors</v>
      </c>
    </row>
    <row r="15" spans="1:5" x14ac:dyDescent="0.25">
      <c r="A15" t="str">
        <f t="shared" si="0"/>
        <v>md ""</v>
      </c>
      <c r="C15" t="s">
        <v>57</v>
      </c>
      <c r="D15" t="s">
        <v>141</v>
      </c>
      <c r="E15" t="str">
        <f t="shared" si="1"/>
        <v>2. What's the difference between static and non-static members</v>
      </c>
    </row>
    <row r="16" spans="1:5" x14ac:dyDescent="0.25">
      <c r="A16" t="str">
        <f t="shared" si="0"/>
        <v>md ""</v>
      </c>
      <c r="C16" t="s">
        <v>57</v>
      </c>
      <c r="D16" t="s">
        <v>142</v>
      </c>
      <c r="E16" t="str">
        <f t="shared" si="1"/>
        <v>3. Boxing vs. unboxing</v>
      </c>
    </row>
    <row r="17" spans="1:5" x14ac:dyDescent="0.25">
      <c r="A17" t="str">
        <f t="shared" si="0"/>
        <v>md ""</v>
      </c>
      <c r="C17" t="s">
        <v>57</v>
      </c>
      <c r="D17" t="s">
        <v>143</v>
      </c>
      <c r="E17" t="str">
        <f t="shared" si="1"/>
        <v>4. Pass by reference vs. pass by value</v>
      </c>
    </row>
    <row r="18" spans="1:5" x14ac:dyDescent="0.25">
      <c r="A18" t="str">
        <f t="shared" si="0"/>
        <v>md ""</v>
      </c>
      <c r="C18" t="s">
        <v>57</v>
      </c>
      <c r="D18" t="s">
        <v>144</v>
      </c>
      <c r="E18" t="str">
        <f t="shared" si="1"/>
        <v>5. Readonly versus const</v>
      </c>
    </row>
    <row r="19" spans="1:5" x14ac:dyDescent="0.25">
      <c r="A19" t="str">
        <f t="shared" si="0"/>
        <v>md ""</v>
      </c>
      <c r="C19" t="s">
        <v>57</v>
      </c>
      <c r="D19" t="s">
        <v>45</v>
      </c>
      <c r="E19" t="str">
        <f t="shared" si="1"/>
        <v>Chapter Quiz</v>
      </c>
    </row>
    <row r="20" spans="1:5" x14ac:dyDescent="0.25">
      <c r="A20" t="str">
        <f t="shared" si="0"/>
        <v>md ""</v>
      </c>
      <c r="C20" t="s">
        <v>145</v>
      </c>
      <c r="D20" t="s">
        <v>131</v>
      </c>
      <c r="E20" t="str">
        <f t="shared" si="1"/>
        <v>3. Solving Technical Interview Questions - String Manipulation</v>
      </c>
    </row>
    <row r="21" spans="1:5" x14ac:dyDescent="0.25">
      <c r="A21" t="str">
        <f t="shared" si="0"/>
        <v>md ""</v>
      </c>
      <c r="C21" t="s">
        <v>145</v>
      </c>
      <c r="D21" t="s">
        <v>146</v>
      </c>
      <c r="E21" t="str">
        <f t="shared" si="1"/>
        <v>1. Concatenate strings with different methods</v>
      </c>
    </row>
    <row r="22" spans="1:5" x14ac:dyDescent="0.25">
      <c r="A22" t="str">
        <f t="shared" si="0"/>
        <v>md ""</v>
      </c>
      <c r="C22" t="s">
        <v>145</v>
      </c>
      <c r="D22" t="s">
        <v>147</v>
      </c>
      <c r="E22" t="str">
        <f t="shared" si="1"/>
        <v>2. Normalize string input</v>
      </c>
    </row>
    <row r="23" spans="1:5" x14ac:dyDescent="0.25">
      <c r="A23" t="str">
        <f t="shared" si="0"/>
        <v>md ""</v>
      </c>
      <c r="C23" t="s">
        <v>145</v>
      </c>
      <c r="D23" t="s">
        <v>148</v>
      </c>
      <c r="E23" t="str">
        <f t="shared" si="1"/>
        <v>3. Validate string input</v>
      </c>
    </row>
    <row r="24" spans="1:5" x14ac:dyDescent="0.25">
      <c r="A24" t="str">
        <f t="shared" si="0"/>
        <v>md ""</v>
      </c>
      <c r="C24" t="s">
        <v>145</v>
      </c>
      <c r="D24" t="s">
        <v>149</v>
      </c>
      <c r="E24" t="str">
        <f t="shared" si="1"/>
        <v>4. Access data from strings</v>
      </c>
    </row>
    <row r="25" spans="1:5" x14ac:dyDescent="0.25">
      <c r="A25" t="str">
        <f t="shared" si="0"/>
        <v>md ""</v>
      </c>
      <c r="C25" t="s">
        <v>145</v>
      </c>
      <c r="D25" t="s">
        <v>150</v>
      </c>
      <c r="E25" t="str">
        <f t="shared" si="1"/>
        <v>5. Create algorithm-driven strings in C#</v>
      </c>
    </row>
    <row r="26" spans="1:5" x14ac:dyDescent="0.25">
      <c r="A26" t="str">
        <f t="shared" si="0"/>
        <v>md ""</v>
      </c>
      <c r="C26" t="s">
        <v>145</v>
      </c>
      <c r="D26" t="s">
        <v>151</v>
      </c>
      <c r="E26" t="str">
        <f t="shared" si="1"/>
        <v>6. &lt;&gt; Code Challenge - Developing a palindrome checker</v>
      </c>
    </row>
    <row r="27" spans="1:5" x14ac:dyDescent="0.25">
      <c r="A27" t="str">
        <f t="shared" si="0"/>
        <v>md ""</v>
      </c>
      <c r="C27" t="s">
        <v>145</v>
      </c>
      <c r="D27" t="s">
        <v>152</v>
      </c>
      <c r="E27" t="str">
        <f t="shared" si="1"/>
        <v>7. Solution - Developing a palindrome checker</v>
      </c>
    </row>
    <row r="28" spans="1:5" x14ac:dyDescent="0.25">
      <c r="A28" t="str">
        <f t="shared" si="0"/>
        <v>md ""</v>
      </c>
      <c r="C28" t="s">
        <v>145</v>
      </c>
      <c r="D28" t="s">
        <v>153</v>
      </c>
      <c r="E28" t="str">
        <f t="shared" si="1"/>
        <v>8. &lt;&gt; Code Challenge - Reverse each word</v>
      </c>
    </row>
    <row r="29" spans="1:5" x14ac:dyDescent="0.25">
      <c r="A29" t="str">
        <f t="shared" si="0"/>
        <v>md ""</v>
      </c>
      <c r="C29" t="s">
        <v>145</v>
      </c>
      <c r="D29" t="s">
        <v>154</v>
      </c>
      <c r="E29" t="str">
        <f t="shared" si="1"/>
        <v>9. Solution - Reverse each word</v>
      </c>
    </row>
    <row r="30" spans="1:5" x14ac:dyDescent="0.25">
      <c r="A30" t="str">
        <f t="shared" si="0"/>
        <v>md ""</v>
      </c>
      <c r="C30" t="s">
        <v>145</v>
      </c>
      <c r="D30" t="s">
        <v>45</v>
      </c>
      <c r="E30" t="str">
        <f t="shared" si="1"/>
        <v>Chapter Quiz</v>
      </c>
    </row>
    <row r="31" spans="1:5" x14ac:dyDescent="0.25">
      <c r="A31" t="str">
        <f t="shared" si="0"/>
        <v>md ""</v>
      </c>
      <c r="C31" t="s">
        <v>155</v>
      </c>
      <c r="D31" t="s">
        <v>131</v>
      </c>
      <c r="E31" t="str">
        <f t="shared" si="1"/>
        <v>4. Solving Technical Interview Questions - Arrays and Linked Lists</v>
      </c>
    </row>
    <row r="32" spans="1:5" x14ac:dyDescent="0.25">
      <c r="A32" t="str">
        <f t="shared" si="0"/>
        <v>md ""</v>
      </c>
      <c r="C32" t="s">
        <v>155</v>
      </c>
      <c r="D32" t="s">
        <v>156</v>
      </c>
      <c r="E32" t="str">
        <f t="shared" si="1"/>
        <v>1. Review arrays for technical interviews</v>
      </c>
    </row>
    <row r="33" spans="1:5" x14ac:dyDescent="0.25">
      <c r="A33" t="str">
        <f t="shared" si="0"/>
        <v>md ""</v>
      </c>
      <c r="C33" t="s">
        <v>155</v>
      </c>
      <c r="D33" t="s">
        <v>157</v>
      </c>
      <c r="E33" t="str">
        <f t="shared" si="1"/>
        <v>2. &lt;&gt; Code Challenge - Maximum product of two numbers</v>
      </c>
    </row>
    <row r="34" spans="1:5" x14ac:dyDescent="0.25">
      <c r="A34" t="str">
        <f t="shared" si="0"/>
        <v>md ""</v>
      </c>
      <c r="C34" t="s">
        <v>155</v>
      </c>
      <c r="D34" t="s">
        <v>158</v>
      </c>
      <c r="E34" t="str">
        <f t="shared" si="1"/>
        <v>3. Solution - Maximum product of two numbers</v>
      </c>
    </row>
    <row r="35" spans="1:5" x14ac:dyDescent="0.25">
      <c r="A35" t="str">
        <f t="shared" si="0"/>
        <v>md ""</v>
      </c>
      <c r="C35" t="s">
        <v>155</v>
      </c>
      <c r="D35" t="s">
        <v>159</v>
      </c>
      <c r="E35" t="str">
        <f t="shared" si="1"/>
        <v>4. Mastering linked lists for whiteboard coding interviews</v>
      </c>
    </row>
    <row r="36" spans="1:5" x14ac:dyDescent="0.25">
      <c r="A36" t="str">
        <f t="shared" si="0"/>
        <v>md ""</v>
      </c>
      <c r="C36" t="s">
        <v>155</v>
      </c>
      <c r="D36" t="s">
        <v>160</v>
      </c>
      <c r="E36" t="str">
        <f t="shared" si="1"/>
        <v>5. &lt;&gt; Code Challenge - Delete the middle of a linked list</v>
      </c>
    </row>
    <row r="37" spans="1:5" x14ac:dyDescent="0.25">
      <c r="A37" t="str">
        <f t="shared" si="0"/>
        <v>md ""</v>
      </c>
      <c r="C37" t="s">
        <v>155</v>
      </c>
      <c r="D37" t="s">
        <v>161</v>
      </c>
      <c r="E37" t="str">
        <f t="shared" si="1"/>
        <v>6. Solution - Delete the middle of a linked list</v>
      </c>
    </row>
    <row r="38" spans="1:5" x14ac:dyDescent="0.25">
      <c r="A38" t="str">
        <f t="shared" si="0"/>
        <v>md ""</v>
      </c>
      <c r="C38" t="s">
        <v>155</v>
      </c>
      <c r="D38" t="s">
        <v>45</v>
      </c>
      <c r="E38" t="str">
        <f t="shared" si="1"/>
        <v>Chapter Quiz</v>
      </c>
    </row>
    <row r="39" spans="1:5" x14ac:dyDescent="0.25">
      <c r="A39" t="str">
        <f t="shared" si="0"/>
        <v>md ""</v>
      </c>
      <c r="C39" t="s">
        <v>162</v>
      </c>
      <c r="D39" t="s">
        <v>131</v>
      </c>
      <c r="E39" t="str">
        <f t="shared" si="1"/>
        <v>5. Solving Technical Interview Questions - Stacks, Queues, and Hash-Based Structures</v>
      </c>
    </row>
    <row r="40" spans="1:5" x14ac:dyDescent="0.25">
      <c r="A40" t="str">
        <f t="shared" si="0"/>
        <v>md ""</v>
      </c>
      <c r="C40" t="s">
        <v>162</v>
      </c>
      <c r="D40" t="s">
        <v>163</v>
      </c>
      <c r="E40" t="str">
        <f t="shared" si="1"/>
        <v>1. Leverage stacks as a data structure</v>
      </c>
    </row>
    <row r="41" spans="1:5" x14ac:dyDescent="0.25">
      <c r="A41" t="str">
        <f t="shared" si="0"/>
        <v>md ""</v>
      </c>
      <c r="C41" t="s">
        <v>162</v>
      </c>
      <c r="D41" t="s">
        <v>164</v>
      </c>
      <c r="E41" t="str">
        <f t="shared" si="1"/>
        <v>2. Use queues in technical interviews</v>
      </c>
    </row>
    <row r="42" spans="1:5" x14ac:dyDescent="0.25">
      <c r="A42" t="str">
        <f t="shared" si="0"/>
        <v>md ""</v>
      </c>
      <c r="C42" t="s">
        <v>162</v>
      </c>
      <c r="D42" t="s">
        <v>165</v>
      </c>
      <c r="E42" t="str">
        <f t="shared" si="1"/>
        <v>3. Master hash-based structures</v>
      </c>
    </row>
    <row r="43" spans="1:5" x14ac:dyDescent="0.25">
      <c r="A43" t="str">
        <f t="shared" si="0"/>
        <v>md ""</v>
      </c>
      <c r="C43" t="s">
        <v>162</v>
      </c>
      <c r="D43" t="s">
        <v>166</v>
      </c>
      <c r="E43" t="str">
        <f t="shared" si="1"/>
        <v>4. &lt;&gt; Code Challenge - Generate binary numbers</v>
      </c>
    </row>
    <row r="44" spans="1:5" x14ac:dyDescent="0.25">
      <c r="A44" t="str">
        <f t="shared" si="0"/>
        <v>md ""</v>
      </c>
      <c r="C44" t="s">
        <v>162</v>
      </c>
      <c r="D44" t="s">
        <v>167</v>
      </c>
      <c r="E44" t="str">
        <f t="shared" si="1"/>
        <v>5. Solution - Generate binary numbers</v>
      </c>
    </row>
    <row r="45" spans="1:5" x14ac:dyDescent="0.25">
      <c r="A45" t="str">
        <f t="shared" si="0"/>
        <v>md ""</v>
      </c>
      <c r="C45" t="s">
        <v>162</v>
      </c>
      <c r="D45" t="s">
        <v>168</v>
      </c>
      <c r="E45" t="str">
        <f t="shared" si="1"/>
        <v>6. &lt;&gt; Code Challenge - Matching parentheses</v>
      </c>
    </row>
    <row r="46" spans="1:5" x14ac:dyDescent="0.25">
      <c r="A46" t="str">
        <f t="shared" si="0"/>
        <v>md ""</v>
      </c>
      <c r="C46" t="s">
        <v>162</v>
      </c>
      <c r="D46" t="s">
        <v>169</v>
      </c>
      <c r="E46" t="str">
        <f t="shared" si="1"/>
        <v>7. Solution - Matching parentheses</v>
      </c>
    </row>
    <row r="47" spans="1:5" x14ac:dyDescent="0.25">
      <c r="A47" t="str">
        <f t="shared" si="0"/>
        <v>md ""</v>
      </c>
      <c r="C47" t="s">
        <v>162</v>
      </c>
      <c r="D47" t="s">
        <v>170</v>
      </c>
      <c r="E47" t="str">
        <f t="shared" si="1"/>
        <v>8. &lt;&gt; Code Challenge - Find the most repeated word</v>
      </c>
    </row>
    <row r="48" spans="1:5" x14ac:dyDescent="0.25">
      <c r="A48" t="str">
        <f t="shared" si="0"/>
        <v>md ""</v>
      </c>
      <c r="C48" t="s">
        <v>162</v>
      </c>
      <c r="D48" t="s">
        <v>171</v>
      </c>
      <c r="E48" t="str">
        <f t="shared" si="1"/>
        <v>9. Solution - Find the most repeated word</v>
      </c>
    </row>
    <row r="49" spans="1:5" x14ac:dyDescent="0.25">
      <c r="A49" t="str">
        <f t="shared" si="0"/>
        <v>md ""</v>
      </c>
      <c r="C49" t="s">
        <v>162</v>
      </c>
      <c r="D49" t="s">
        <v>45</v>
      </c>
      <c r="E49" t="str">
        <f t="shared" si="1"/>
        <v>Chapter Quiz</v>
      </c>
    </row>
    <row r="50" spans="1:5" x14ac:dyDescent="0.25">
      <c r="A50" t="str">
        <f t="shared" si="0"/>
        <v>md ""</v>
      </c>
      <c r="C50" t="s">
        <v>172</v>
      </c>
      <c r="D50" t="s">
        <v>131</v>
      </c>
      <c r="E50" t="str">
        <f t="shared" si="1"/>
        <v>6. Solving Technical Interview Questions - Abstraction, Encapsulation, Inheritance, and Polymorphism</v>
      </c>
    </row>
    <row r="51" spans="1:5" x14ac:dyDescent="0.25">
      <c r="A51" t="str">
        <f t="shared" si="0"/>
        <v>md ""</v>
      </c>
      <c r="C51" t="s">
        <v>172</v>
      </c>
      <c r="D51" t="s">
        <v>173</v>
      </c>
      <c r="E51" t="str">
        <f t="shared" si="1"/>
        <v>1. Master abstraction for technical interviews</v>
      </c>
    </row>
    <row r="52" spans="1:5" x14ac:dyDescent="0.25">
      <c r="A52" t="str">
        <f t="shared" si="0"/>
        <v>md ""</v>
      </c>
      <c r="C52" t="s">
        <v>172</v>
      </c>
      <c r="D52" t="s">
        <v>174</v>
      </c>
      <c r="E52" t="str">
        <f t="shared" si="1"/>
        <v>2. Add encapsulation to your programs to impress interviewers</v>
      </c>
    </row>
    <row r="53" spans="1:5" x14ac:dyDescent="0.25">
      <c r="A53" t="str">
        <f t="shared" si="0"/>
        <v>md ""</v>
      </c>
      <c r="C53" t="s">
        <v>172</v>
      </c>
      <c r="D53" t="s">
        <v>175</v>
      </c>
      <c r="E53" t="str">
        <f t="shared" si="1"/>
        <v>3. Leverage inheritance in your technical interview solutions</v>
      </c>
    </row>
    <row r="54" spans="1:5" x14ac:dyDescent="0.25">
      <c r="A54" t="str">
        <f t="shared" si="0"/>
        <v>md ""</v>
      </c>
      <c r="C54" t="s">
        <v>172</v>
      </c>
      <c r="D54" t="s">
        <v>176</v>
      </c>
      <c r="E54" t="str">
        <f t="shared" si="1"/>
        <v>4. Explore the polymorphism built into C#</v>
      </c>
    </row>
    <row r="55" spans="1:5" x14ac:dyDescent="0.25">
      <c r="A55" t="str">
        <f t="shared" si="0"/>
        <v>md ""</v>
      </c>
      <c r="C55" t="s">
        <v>172</v>
      </c>
      <c r="D55" t="s">
        <v>45</v>
      </c>
      <c r="E55" t="str">
        <f t="shared" si="1"/>
        <v>Chapter Quiz</v>
      </c>
    </row>
    <row r="56" spans="1:5" x14ac:dyDescent="0.25">
      <c r="A56" t="str">
        <f t="shared" si="0"/>
        <v>md ""</v>
      </c>
      <c r="C56" t="s">
        <v>130</v>
      </c>
      <c r="D56" t="s">
        <v>131</v>
      </c>
      <c r="E56" t="str">
        <f t="shared" si="1"/>
        <v>7. Conclusion</v>
      </c>
    </row>
    <row r="57" spans="1:5" x14ac:dyDescent="0.25">
      <c r="A57" t="str">
        <f t="shared" si="0"/>
        <v>md ""</v>
      </c>
      <c r="C57" t="s">
        <v>130</v>
      </c>
      <c r="D57" t="s">
        <v>177</v>
      </c>
      <c r="E57" t="str">
        <f t="shared" si="1"/>
        <v>1. Good luck with your interview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80F6-5EF5-414D-9A60-42C9DE174B3E}">
  <dimension ref="A1:F550"/>
  <sheetViews>
    <sheetView topLeftCell="A7" zoomScaleNormal="100" workbookViewId="0">
      <selection activeCell="E7" sqref="E7"/>
    </sheetView>
  </sheetViews>
  <sheetFormatPr defaultRowHeight="15" x14ac:dyDescent="0.25"/>
  <cols>
    <col min="2" max="2" width="40.85546875" bestFit="1" customWidth="1"/>
    <col min="3" max="3" width="51" bestFit="1" customWidth="1"/>
    <col min="4" max="5" width="84.85546875" bestFit="1" customWidth="1"/>
  </cols>
  <sheetData>
    <row r="1" spans="1:6" x14ac:dyDescent="0.25">
      <c r="A1">
        <v>2</v>
      </c>
      <c r="B1" t="s">
        <v>129</v>
      </c>
      <c r="C1" t="s">
        <v>132</v>
      </c>
      <c r="D1" t="str">
        <f>IF(C1="","",B1&amp;"\0"&amp;C1&amp;".mkv")</f>
        <v>0. Introduction\01. The secret to nailing your C# interview.mkv</v>
      </c>
      <c r="E1" t="s">
        <v>181</v>
      </c>
      <c r="F1" t="b">
        <f>IF(C1="","",D1=E1)</f>
        <v>1</v>
      </c>
    </row>
    <row r="2" spans="1:6" x14ac:dyDescent="0.25">
      <c r="A2">
        <v>3</v>
      </c>
      <c r="B2" t="s">
        <v>129</v>
      </c>
      <c r="C2" t="s">
        <v>133</v>
      </c>
      <c r="D2" t="str">
        <f>IF(C2="","",B2&amp;"\0"&amp;C2&amp;".mkv")</f>
        <v>0. Introduction\02. Understand the different types of technical interviews.mkv</v>
      </c>
      <c r="E2" t="s">
        <v>182</v>
      </c>
      <c r="F2" t="b">
        <f>IF(C2="","",D2=E2)</f>
        <v>1</v>
      </c>
    </row>
    <row r="3" spans="1:6" x14ac:dyDescent="0.25">
      <c r="A3">
        <v>4</v>
      </c>
      <c r="B3" t="s">
        <v>129</v>
      </c>
      <c r="C3" t="s">
        <v>134</v>
      </c>
      <c r="D3" t="str">
        <f>IF(C3="","",B3&amp;"\0"&amp;C3&amp;".mkv")</f>
        <v>0. Introduction\03. Get ready for your technical interview.mkv</v>
      </c>
      <c r="E3" t="s">
        <v>183</v>
      </c>
      <c r="F3" t="b">
        <f>IF(C3="","",D3=E3)</f>
        <v>1</v>
      </c>
    </row>
    <row r="4" spans="1:6" x14ac:dyDescent="0.25">
      <c r="A4">
        <v>5</v>
      </c>
      <c r="B4" t="s">
        <v>129</v>
      </c>
      <c r="C4" t="s">
        <v>135</v>
      </c>
      <c r="D4" t="str">
        <f>IF(C4="","",B4&amp;"\0"&amp;C4&amp;".mkv")</f>
        <v>0. Introduction\04. How to use CoderPad.mkv</v>
      </c>
      <c r="E4" t="s">
        <v>184</v>
      </c>
      <c r="F4" t="b">
        <f>IF(C4="","",D4=E4)</f>
        <v>1</v>
      </c>
    </row>
    <row r="5" spans="1:6" x14ac:dyDescent="0.25">
      <c r="A5">
        <v>8</v>
      </c>
      <c r="B5" t="s">
        <v>47</v>
      </c>
      <c r="C5" t="s">
        <v>136</v>
      </c>
      <c r="D5" t="str">
        <f>IF(C5="","",B5&amp;"\0"&amp;C5&amp;".mkv")</f>
        <v>1. Answering Foundational C# and .NET Questions\01. How is C# different from other languages.mkv</v>
      </c>
      <c r="E5" t="s">
        <v>185</v>
      </c>
      <c r="F5" t="b">
        <f>IF(C5="","",D5=E5)</f>
        <v>1</v>
      </c>
    </row>
    <row r="6" spans="1:6" x14ac:dyDescent="0.25">
      <c r="A6">
        <v>9</v>
      </c>
      <c r="B6" t="s">
        <v>47</v>
      </c>
      <c r="C6" t="s">
        <v>137</v>
      </c>
      <c r="D6" t="str">
        <f>IF(C6="","",B6&amp;"\0"&amp;C6&amp;".mkv")</f>
        <v>1. Answering Foundational C# and .NET Questions\02. What's the difference between C# and .NET.mkv</v>
      </c>
      <c r="E6" t="s">
        <v>186</v>
      </c>
      <c r="F6" t="b">
        <f>IF(C6="","",D6=E6)</f>
        <v>1</v>
      </c>
    </row>
    <row r="7" spans="1:6" x14ac:dyDescent="0.25">
      <c r="A7">
        <v>10</v>
      </c>
      <c r="B7" t="s">
        <v>47</v>
      </c>
      <c r="C7" t="s">
        <v>138</v>
      </c>
      <c r="D7" t="str">
        <f>IF(C7="","",B7&amp;"\0"&amp;C7&amp;".mkv")</f>
        <v>1. Answering Foundational C# and .NET Questions\03. What is Common Language Runtime (CLR).mkv</v>
      </c>
      <c r="E7" t="s">
        <v>187</v>
      </c>
      <c r="F7" t="b">
        <f>IF(C7="","",D7=E7)</f>
        <v>1</v>
      </c>
    </row>
    <row r="8" spans="1:6" x14ac:dyDescent="0.25">
      <c r="A8">
        <v>11</v>
      </c>
      <c r="B8" t="s">
        <v>47</v>
      </c>
      <c r="C8" t="s">
        <v>139</v>
      </c>
      <c r="D8" t="str">
        <f>IF(C8="","",B8&amp;"\0"&amp;C8&amp;".mkv")</f>
        <v>1. Answering Foundational C# and .NET Questions\04. Managed vs. unmanaged code.mkv</v>
      </c>
      <c r="E8" t="s">
        <v>188</v>
      </c>
      <c r="F8" t="b">
        <f>IF(C8="","",D8=E8)</f>
        <v>1</v>
      </c>
    </row>
    <row r="9" spans="1:6" x14ac:dyDescent="0.25">
      <c r="A9">
        <v>14</v>
      </c>
      <c r="B9" t="s">
        <v>57</v>
      </c>
      <c r="C9" t="s">
        <v>140</v>
      </c>
      <c r="D9" t="str">
        <f>IF(C9="","",B9&amp;"\0"&amp;C9&amp;".mkv")</f>
        <v>2. Answering C# Language-Specific Questions\01. What are classes, instances, and constructors.mkv</v>
      </c>
      <c r="E9" t="s">
        <v>189</v>
      </c>
      <c r="F9" t="b">
        <f>IF(C9="","",D9=E9)</f>
        <v>1</v>
      </c>
    </row>
    <row r="10" spans="1:6" x14ac:dyDescent="0.25">
      <c r="A10">
        <v>15</v>
      </c>
      <c r="B10" t="s">
        <v>57</v>
      </c>
      <c r="C10" t="s">
        <v>141</v>
      </c>
      <c r="D10" t="str">
        <f>IF(C10="","",B10&amp;"\0"&amp;C10&amp;".mkv")</f>
        <v>2. Answering C# Language-Specific Questions\02. What's the difference between static and non-static members.mkv</v>
      </c>
      <c r="E10" t="s">
        <v>190</v>
      </c>
      <c r="F10" t="b">
        <f>IF(C10="","",D10=E10)</f>
        <v>1</v>
      </c>
    </row>
    <row r="11" spans="1:6" x14ac:dyDescent="0.25">
      <c r="A11">
        <v>16</v>
      </c>
      <c r="B11" t="s">
        <v>57</v>
      </c>
      <c r="C11" t="s">
        <v>142</v>
      </c>
      <c r="D11" t="str">
        <f>IF(C11="","",B11&amp;"\0"&amp;C11&amp;".mkv")</f>
        <v>2. Answering C# Language-Specific Questions\03. Boxing vs. unboxing.mkv</v>
      </c>
      <c r="E11" t="s">
        <v>191</v>
      </c>
      <c r="F11" t="b">
        <f>IF(C11="","",D11=E11)</f>
        <v>1</v>
      </c>
    </row>
    <row r="12" spans="1:6" x14ac:dyDescent="0.25">
      <c r="A12">
        <v>17</v>
      </c>
      <c r="B12" t="s">
        <v>57</v>
      </c>
      <c r="C12" t="s">
        <v>143</v>
      </c>
      <c r="D12" t="str">
        <f>IF(C12="","",B12&amp;"\0"&amp;C12&amp;".mkv")</f>
        <v>2. Answering C# Language-Specific Questions\04. Pass by reference vs. pass by value.mkv</v>
      </c>
      <c r="E12" t="s">
        <v>192</v>
      </c>
      <c r="F12" t="b">
        <f>IF(C12="","",D12=E12)</f>
        <v>1</v>
      </c>
    </row>
    <row r="13" spans="1:6" x14ac:dyDescent="0.25">
      <c r="A13">
        <v>18</v>
      </c>
      <c r="B13" t="s">
        <v>57</v>
      </c>
      <c r="C13" t="s">
        <v>144</v>
      </c>
      <c r="D13" t="str">
        <f>IF(C13="","",B13&amp;"\0"&amp;C13&amp;".mkv")</f>
        <v>2. Answering C# Language-Specific Questions\05. Readonly versus const.mkv</v>
      </c>
      <c r="E13" t="s">
        <v>193</v>
      </c>
      <c r="F13" t="b">
        <f>IF(C13="","",D13=E13)</f>
        <v>1</v>
      </c>
    </row>
    <row r="14" spans="1:6" x14ac:dyDescent="0.25">
      <c r="A14">
        <v>21</v>
      </c>
      <c r="B14" t="s">
        <v>145</v>
      </c>
      <c r="C14" t="s">
        <v>146</v>
      </c>
      <c r="D14" t="str">
        <f>IF(C14="","",B14&amp;"\0"&amp;C14&amp;".mkv")</f>
        <v>3. Solving Technical Interview Questions - String Manipulation\01. Concatenate strings with different methods.mkv</v>
      </c>
      <c r="E14" t="s">
        <v>194</v>
      </c>
      <c r="F14" t="b">
        <f>IF(C14="","",D14=E14)</f>
        <v>1</v>
      </c>
    </row>
    <row r="15" spans="1:6" x14ac:dyDescent="0.25">
      <c r="A15">
        <v>22</v>
      </c>
      <c r="B15" t="s">
        <v>145</v>
      </c>
      <c r="C15" t="s">
        <v>147</v>
      </c>
      <c r="D15" t="str">
        <f>IF(C15="","",B15&amp;"\0"&amp;C15&amp;".mkv")</f>
        <v>3. Solving Technical Interview Questions - String Manipulation\02. Normalize string input.mkv</v>
      </c>
      <c r="E15" t="s">
        <v>195</v>
      </c>
      <c r="F15" t="b">
        <f>IF(C15="","",D15=E15)</f>
        <v>1</v>
      </c>
    </row>
    <row r="16" spans="1:6" x14ac:dyDescent="0.25">
      <c r="A16">
        <v>23</v>
      </c>
      <c r="B16" t="s">
        <v>145</v>
      </c>
      <c r="C16" t="s">
        <v>148</v>
      </c>
      <c r="D16" t="str">
        <f>IF(C16="","",B16&amp;"\0"&amp;C16&amp;".mkv")</f>
        <v>3. Solving Technical Interview Questions - String Manipulation\03. Validate string input.mkv</v>
      </c>
      <c r="E16" t="s">
        <v>196</v>
      </c>
      <c r="F16" t="b">
        <f>IF(C16="","",D16=E16)</f>
        <v>1</v>
      </c>
    </row>
    <row r="17" spans="1:6" x14ac:dyDescent="0.25">
      <c r="A17">
        <v>24</v>
      </c>
      <c r="B17" t="s">
        <v>145</v>
      </c>
      <c r="C17" t="s">
        <v>149</v>
      </c>
      <c r="D17" t="str">
        <f>IF(C17="","",B17&amp;"\0"&amp;C17&amp;".mkv")</f>
        <v>3. Solving Technical Interview Questions - String Manipulation\04. Access data from strings.mkv</v>
      </c>
      <c r="E17" t="s">
        <v>197</v>
      </c>
      <c r="F17" t="b">
        <f>IF(C17="","",D17=E17)</f>
        <v>1</v>
      </c>
    </row>
    <row r="18" spans="1:6" x14ac:dyDescent="0.25">
      <c r="A18">
        <v>25</v>
      </c>
      <c r="B18" t="s">
        <v>145</v>
      </c>
      <c r="C18" t="s">
        <v>150</v>
      </c>
      <c r="D18" t="str">
        <f>IF(C18="","",B18&amp;"\0"&amp;C18&amp;".mkv")</f>
        <v>3. Solving Technical Interview Questions - String Manipulation\05. Create algorithm-driven strings in C#.mkv</v>
      </c>
      <c r="E18" t="s">
        <v>215</v>
      </c>
      <c r="F18" t="b">
        <f>IF(C18="","",D18=E18)</f>
        <v>1</v>
      </c>
    </row>
    <row r="19" spans="1:6" x14ac:dyDescent="0.25">
      <c r="A19">
        <v>26</v>
      </c>
      <c r="B19" t="s">
        <v>145</v>
      </c>
      <c r="C19" t="s">
        <v>151</v>
      </c>
      <c r="D19" t="str">
        <f>IF(C19="","",B19&amp;"\0"&amp;C19&amp;".mkv")</f>
        <v>3. Solving Technical Interview Questions - String Manipulation\06. &lt;&gt; Code Challenge - Developing a palindrome checker.mkv</v>
      </c>
      <c r="F19" t="b">
        <f>IF(C19="","",D19=E19)</f>
        <v>0</v>
      </c>
    </row>
    <row r="20" spans="1:6" x14ac:dyDescent="0.25">
      <c r="A20">
        <v>27</v>
      </c>
      <c r="B20" t="s">
        <v>145</v>
      </c>
      <c r="C20" t="s">
        <v>152</v>
      </c>
      <c r="D20" t="str">
        <f>IF(C20="","",B20&amp;"\0"&amp;C20&amp;".mkv")</f>
        <v>3. Solving Technical Interview Questions - String Manipulation\07. Solution - Developing a palindrome checker.mkv</v>
      </c>
      <c r="E20" t="s">
        <v>198</v>
      </c>
      <c r="F20" t="b">
        <f>IF(C20="","",D20=E20)</f>
        <v>1</v>
      </c>
    </row>
    <row r="21" spans="1:6" x14ac:dyDescent="0.25">
      <c r="A21">
        <v>28</v>
      </c>
      <c r="B21" t="s">
        <v>145</v>
      </c>
      <c r="C21" t="s">
        <v>153</v>
      </c>
      <c r="D21" t="str">
        <f>IF(C21="","",B21&amp;"\0"&amp;C21&amp;".mkv")</f>
        <v>3. Solving Technical Interview Questions - String Manipulation\08. &lt;&gt; Code Challenge - Reverse each word.mkv</v>
      </c>
      <c r="F21" t="b">
        <f>IF(C21="","",D21=E21)</f>
        <v>0</v>
      </c>
    </row>
    <row r="22" spans="1:6" x14ac:dyDescent="0.25">
      <c r="A22">
        <v>29</v>
      </c>
      <c r="B22" t="s">
        <v>145</v>
      </c>
      <c r="C22" t="s">
        <v>154</v>
      </c>
      <c r="D22" t="str">
        <f>IF(C22="","",B22&amp;"\0"&amp;C22&amp;".mkv")</f>
        <v>3. Solving Technical Interview Questions - String Manipulation\09. Solution - Reverse each word.mkv</v>
      </c>
      <c r="E22" t="s">
        <v>199</v>
      </c>
      <c r="F22" t="b">
        <f>IF(C22="","",D22=E22)</f>
        <v>1</v>
      </c>
    </row>
    <row r="23" spans="1:6" x14ac:dyDescent="0.25">
      <c r="A23">
        <v>32</v>
      </c>
      <c r="B23" t="s">
        <v>155</v>
      </c>
      <c r="C23" t="s">
        <v>156</v>
      </c>
      <c r="D23" t="str">
        <f>IF(C23="","",B23&amp;"\0"&amp;C23&amp;".mkv")</f>
        <v>4. Solving Technical Interview Questions - Arrays and Linked Lists\01. Review arrays for technical interviews.mkv</v>
      </c>
      <c r="E23" t="s">
        <v>200</v>
      </c>
      <c r="F23" t="b">
        <f>IF(C23="","",D23=E23)</f>
        <v>1</v>
      </c>
    </row>
    <row r="24" spans="1:6" x14ac:dyDescent="0.25">
      <c r="A24">
        <v>33</v>
      </c>
      <c r="B24" t="s">
        <v>155</v>
      </c>
      <c r="C24" t="s">
        <v>157</v>
      </c>
      <c r="D24" t="str">
        <f>IF(C24="","",B24&amp;"\0"&amp;C24&amp;".mkv")</f>
        <v>4. Solving Technical Interview Questions - Arrays and Linked Lists\02. &lt;&gt; Code Challenge - Maximum product of two numbers.mkv</v>
      </c>
      <c r="F24" t="b">
        <f>IF(C24="","",D24=E24)</f>
        <v>0</v>
      </c>
    </row>
    <row r="25" spans="1:6" x14ac:dyDescent="0.25">
      <c r="A25">
        <v>34</v>
      </c>
      <c r="B25" t="s">
        <v>155</v>
      </c>
      <c r="C25" t="s">
        <v>158</v>
      </c>
      <c r="D25" t="str">
        <f>IF(C25="","",B25&amp;"\0"&amp;C25&amp;".mkv")</f>
        <v>4. Solving Technical Interview Questions - Arrays and Linked Lists\03. Solution - Maximum product of two numbers.mkv</v>
      </c>
      <c r="E25" t="s">
        <v>201</v>
      </c>
      <c r="F25" t="b">
        <f>IF(C25="","",D25=E25)</f>
        <v>1</v>
      </c>
    </row>
    <row r="26" spans="1:6" x14ac:dyDescent="0.25">
      <c r="A26">
        <v>35</v>
      </c>
      <c r="B26" t="s">
        <v>155</v>
      </c>
      <c r="C26" t="s">
        <v>159</v>
      </c>
      <c r="D26" t="str">
        <f>IF(C26="","",B26&amp;"\0"&amp;C26&amp;".mkv")</f>
        <v>4. Solving Technical Interview Questions - Arrays and Linked Lists\04. Mastering linked lists for whiteboard coding interviews.mkv</v>
      </c>
      <c r="E26" t="s">
        <v>202</v>
      </c>
      <c r="F26" t="b">
        <f>IF(C26="","",D26=E26)</f>
        <v>1</v>
      </c>
    </row>
    <row r="27" spans="1:6" x14ac:dyDescent="0.25">
      <c r="A27">
        <v>36</v>
      </c>
      <c r="B27" t="s">
        <v>155</v>
      </c>
      <c r="C27" t="s">
        <v>160</v>
      </c>
      <c r="D27" t="str">
        <f>IF(C27="","",B27&amp;"\0"&amp;C27&amp;".mkv")</f>
        <v>4. Solving Technical Interview Questions - Arrays and Linked Lists\05. &lt;&gt; Code Challenge - Delete the middle of a linked list.mkv</v>
      </c>
      <c r="F27" t="b">
        <f>IF(C27="","",D27=E27)</f>
        <v>0</v>
      </c>
    </row>
    <row r="28" spans="1:6" x14ac:dyDescent="0.25">
      <c r="A28">
        <v>37</v>
      </c>
      <c r="B28" t="s">
        <v>155</v>
      </c>
      <c r="C28" t="s">
        <v>161</v>
      </c>
      <c r="D28" t="str">
        <f>IF(C28="","",B28&amp;"\0"&amp;C28&amp;".mkv")</f>
        <v>4. Solving Technical Interview Questions - Arrays and Linked Lists\06. Solution - Delete the middle of a linked list.mkv</v>
      </c>
      <c r="E28" t="s">
        <v>203</v>
      </c>
      <c r="F28" t="b">
        <f>IF(C28="","",D28=E28)</f>
        <v>1</v>
      </c>
    </row>
    <row r="29" spans="1:6" x14ac:dyDescent="0.25">
      <c r="A29">
        <v>40</v>
      </c>
      <c r="B29" t="s">
        <v>162</v>
      </c>
      <c r="C29" t="s">
        <v>163</v>
      </c>
      <c r="D29" t="str">
        <f>IF(C29="","",B29&amp;"\0"&amp;C29&amp;".mkv")</f>
        <v>5. Solving Technical Interview Questions - Stacks, Queues, and Hash-Based Structures\01. Leverage stacks as a data structure.mkv</v>
      </c>
      <c r="E29" t="s">
        <v>204</v>
      </c>
      <c r="F29" t="b">
        <f>IF(C29="","",D29=E29)</f>
        <v>1</v>
      </c>
    </row>
    <row r="30" spans="1:6" x14ac:dyDescent="0.25">
      <c r="A30">
        <v>41</v>
      </c>
      <c r="B30" t="s">
        <v>162</v>
      </c>
      <c r="C30" t="s">
        <v>164</v>
      </c>
      <c r="D30" t="str">
        <f>IF(C30="","",B30&amp;"\0"&amp;C30&amp;".mkv")</f>
        <v>5. Solving Technical Interview Questions - Stacks, Queues, and Hash-Based Structures\02. Use queues in technical interviews.mkv</v>
      </c>
      <c r="E30" t="s">
        <v>205</v>
      </c>
      <c r="F30" t="b">
        <f>IF(C30="","",D30=E30)</f>
        <v>1</v>
      </c>
    </row>
    <row r="31" spans="1:6" x14ac:dyDescent="0.25">
      <c r="A31">
        <v>42</v>
      </c>
      <c r="B31" t="s">
        <v>162</v>
      </c>
      <c r="C31" t="s">
        <v>165</v>
      </c>
      <c r="D31" t="str">
        <f>IF(C31="","",B31&amp;"\0"&amp;C31&amp;".mkv")</f>
        <v>5. Solving Technical Interview Questions - Stacks, Queues, and Hash-Based Structures\03. Master hash-based structures.mkv</v>
      </c>
      <c r="E31" t="s">
        <v>206</v>
      </c>
      <c r="F31" t="b">
        <f>IF(C31="","",D31=E31)</f>
        <v>1</v>
      </c>
    </row>
    <row r="32" spans="1:6" x14ac:dyDescent="0.25">
      <c r="A32">
        <v>43</v>
      </c>
      <c r="B32" t="s">
        <v>162</v>
      </c>
      <c r="C32" t="s">
        <v>166</v>
      </c>
      <c r="D32" t="str">
        <f>IF(C32="","",B32&amp;"\0"&amp;C32&amp;".mkv")</f>
        <v>5. Solving Technical Interview Questions - Stacks, Queues, and Hash-Based Structures\04. &lt;&gt; Code Challenge - Generate binary numbers.mkv</v>
      </c>
      <c r="F32" t="b">
        <f>IF(C32="","",D32=E32)</f>
        <v>0</v>
      </c>
    </row>
    <row r="33" spans="1:6" x14ac:dyDescent="0.25">
      <c r="A33">
        <v>44</v>
      </c>
      <c r="B33" t="s">
        <v>162</v>
      </c>
      <c r="C33" t="s">
        <v>167</v>
      </c>
      <c r="D33" t="str">
        <f>IF(C33="","",B33&amp;"\0"&amp;C33&amp;".mkv")</f>
        <v>5. Solving Technical Interview Questions - Stacks, Queues, and Hash-Based Structures\05. Solution - Generate binary numbers.mkv</v>
      </c>
      <c r="E33" t="s">
        <v>207</v>
      </c>
      <c r="F33" t="b">
        <f>IF(C33="","",D33=E33)</f>
        <v>1</v>
      </c>
    </row>
    <row r="34" spans="1:6" x14ac:dyDescent="0.25">
      <c r="A34">
        <v>45</v>
      </c>
      <c r="B34" t="s">
        <v>162</v>
      </c>
      <c r="C34" t="s">
        <v>168</v>
      </c>
      <c r="D34" t="str">
        <f>IF(C34="","",B34&amp;"\0"&amp;C34&amp;".mkv")</f>
        <v>5. Solving Technical Interview Questions - Stacks, Queues, and Hash-Based Structures\06. &lt;&gt; Code Challenge - Matching parentheses.mkv</v>
      </c>
      <c r="F34" t="b">
        <f>IF(C34="","",D34=E34)</f>
        <v>0</v>
      </c>
    </row>
    <row r="35" spans="1:6" x14ac:dyDescent="0.25">
      <c r="A35">
        <v>46</v>
      </c>
      <c r="B35" t="s">
        <v>162</v>
      </c>
      <c r="C35" t="s">
        <v>169</v>
      </c>
      <c r="D35" t="str">
        <f>IF(C35="","",B35&amp;"\0"&amp;C35&amp;".mkv")</f>
        <v>5. Solving Technical Interview Questions - Stacks, Queues, and Hash-Based Structures\07. Solution - Matching parentheses.mkv</v>
      </c>
      <c r="E35" t="s">
        <v>208</v>
      </c>
      <c r="F35" t="b">
        <f>IF(C35="","",D35=E35)</f>
        <v>1</v>
      </c>
    </row>
    <row r="36" spans="1:6" x14ac:dyDescent="0.25">
      <c r="A36">
        <v>47</v>
      </c>
      <c r="B36" t="s">
        <v>162</v>
      </c>
      <c r="C36" t="s">
        <v>170</v>
      </c>
      <c r="D36" t="str">
        <f>IF(C36="","",B36&amp;"\0"&amp;C36&amp;".mkv")</f>
        <v>5. Solving Technical Interview Questions - Stacks, Queues, and Hash-Based Structures\08. &lt;&gt; Code Challenge - Find the most repeated word.mkv</v>
      </c>
      <c r="F36" t="b">
        <f>IF(C36="","",D36=E36)</f>
        <v>0</v>
      </c>
    </row>
    <row r="37" spans="1:6" x14ac:dyDescent="0.25">
      <c r="A37">
        <v>48</v>
      </c>
      <c r="B37" t="s">
        <v>162</v>
      </c>
      <c r="C37" t="s">
        <v>171</v>
      </c>
      <c r="D37" t="str">
        <f>IF(C37="","",B37&amp;"\0"&amp;C37&amp;".mkv")</f>
        <v>5. Solving Technical Interview Questions - Stacks, Queues, and Hash-Based Structures\09. Solution - Find the most repeated word.mkv</v>
      </c>
      <c r="E37" t="s">
        <v>209</v>
      </c>
      <c r="F37" t="b">
        <f>IF(C37="","",D37=E37)</f>
        <v>1</v>
      </c>
    </row>
    <row r="38" spans="1:6" x14ac:dyDescent="0.25">
      <c r="A38">
        <v>51</v>
      </c>
      <c r="B38" t="s">
        <v>172</v>
      </c>
      <c r="C38" t="s">
        <v>173</v>
      </c>
      <c r="D38" t="str">
        <f>IF(C38="","",B38&amp;"\0"&amp;C38&amp;".mkv")</f>
        <v>6. Solving Technical Interview Questions - Abstraction, Encapsulation, Inheritance, and Polymorphism\01. Master abstraction for technical interviews.mkv</v>
      </c>
      <c r="E38" t="s">
        <v>210</v>
      </c>
      <c r="F38" t="b">
        <f>IF(C38="","",D38=E38)</f>
        <v>1</v>
      </c>
    </row>
    <row r="39" spans="1:6" x14ac:dyDescent="0.25">
      <c r="A39">
        <v>52</v>
      </c>
      <c r="B39" t="s">
        <v>172</v>
      </c>
      <c r="C39" t="s">
        <v>174</v>
      </c>
      <c r="D39" t="str">
        <f>IF(C39="","",B39&amp;"\0"&amp;C39&amp;".mkv")</f>
        <v>6. Solving Technical Interview Questions - Abstraction, Encapsulation, Inheritance, and Polymorphism\02. Add encapsulation to your programs to impress interviewers.mkv</v>
      </c>
      <c r="E39" t="s">
        <v>211</v>
      </c>
      <c r="F39" t="b">
        <f>IF(C39="","",D39=E39)</f>
        <v>1</v>
      </c>
    </row>
    <row r="40" spans="1:6" x14ac:dyDescent="0.25">
      <c r="A40">
        <v>53</v>
      </c>
      <c r="B40" t="s">
        <v>172</v>
      </c>
      <c r="C40" t="s">
        <v>175</v>
      </c>
      <c r="D40" t="str">
        <f>IF(C40="","",B40&amp;"\0"&amp;C40&amp;".mkv")</f>
        <v>6. Solving Technical Interview Questions - Abstraction, Encapsulation, Inheritance, and Polymorphism\03. Leverage inheritance in your technical interview solutions.mkv</v>
      </c>
      <c r="E40" t="s">
        <v>212</v>
      </c>
      <c r="F40" t="b">
        <f>IF(C40="","",D40=E40)</f>
        <v>1</v>
      </c>
    </row>
    <row r="41" spans="1:6" x14ac:dyDescent="0.25">
      <c r="A41">
        <v>54</v>
      </c>
      <c r="B41" t="s">
        <v>172</v>
      </c>
      <c r="C41" t="s">
        <v>176</v>
      </c>
      <c r="D41" t="str">
        <f>IF(C41="","",B41&amp;"\0"&amp;C41&amp;".mkv")</f>
        <v>6. Solving Technical Interview Questions - Abstraction, Encapsulation, Inheritance, and Polymorphism\04. Explore the polymorphism built into C#.mkv</v>
      </c>
      <c r="E41" t="s">
        <v>213</v>
      </c>
      <c r="F41" t="b">
        <f>IF(C41="","",D41=E41)</f>
        <v>1</v>
      </c>
    </row>
    <row r="42" spans="1:6" x14ac:dyDescent="0.25">
      <c r="A42">
        <v>57</v>
      </c>
      <c r="B42" t="s">
        <v>130</v>
      </c>
      <c r="C42" t="s">
        <v>177</v>
      </c>
      <c r="D42" t="str">
        <f>IF(C42="","",B42&amp;"\0"&amp;C42&amp;".mkv")</f>
        <v>7. Conclusion\01. Good luck with your interview.mkv</v>
      </c>
      <c r="E42" t="s">
        <v>214</v>
      </c>
      <c r="F42" t="b">
        <f>IF(C42="","",D42=E42)</f>
        <v>1</v>
      </c>
    </row>
    <row r="43" spans="1:6" x14ac:dyDescent="0.25">
      <c r="A43">
        <v>58</v>
      </c>
      <c r="D43" t="str">
        <f t="shared" ref="D43:D49" si="0">IF(C43="","",B43&amp;"\0"&amp;C43&amp;".mkv")</f>
        <v/>
      </c>
      <c r="F43" t="str">
        <f t="shared" ref="F43:F49" si="1">IF(C43="","",D43=E43)</f>
        <v/>
      </c>
    </row>
    <row r="44" spans="1:6" x14ac:dyDescent="0.25">
      <c r="A44">
        <v>59</v>
      </c>
      <c r="D44" t="str">
        <f t="shared" si="0"/>
        <v/>
      </c>
      <c r="F44" t="str">
        <f t="shared" si="1"/>
        <v/>
      </c>
    </row>
    <row r="45" spans="1:6" x14ac:dyDescent="0.25">
      <c r="A45">
        <v>60</v>
      </c>
      <c r="D45" t="str">
        <f t="shared" si="0"/>
        <v/>
      </c>
      <c r="F45" t="str">
        <f t="shared" si="1"/>
        <v/>
      </c>
    </row>
    <row r="46" spans="1:6" x14ac:dyDescent="0.25">
      <c r="A46">
        <v>61</v>
      </c>
      <c r="D46" t="str">
        <f t="shared" si="0"/>
        <v/>
      </c>
      <c r="F46" t="str">
        <f t="shared" si="1"/>
        <v/>
      </c>
    </row>
    <row r="47" spans="1:6" x14ac:dyDescent="0.25">
      <c r="A47">
        <v>62</v>
      </c>
      <c r="D47" t="str">
        <f t="shared" si="0"/>
        <v/>
      </c>
      <c r="F47" t="str">
        <f t="shared" si="1"/>
        <v/>
      </c>
    </row>
    <row r="48" spans="1:6" x14ac:dyDescent="0.25">
      <c r="A48">
        <v>63</v>
      </c>
      <c r="D48" t="str">
        <f t="shared" si="0"/>
        <v/>
      </c>
      <c r="F48" t="str">
        <f t="shared" si="1"/>
        <v/>
      </c>
    </row>
    <row r="49" spans="1:6" x14ac:dyDescent="0.25">
      <c r="A49">
        <v>64</v>
      </c>
      <c r="D49" t="str">
        <f t="shared" si="0"/>
        <v/>
      </c>
      <c r="F49" t="str">
        <f t="shared" si="1"/>
        <v/>
      </c>
    </row>
    <row r="50" spans="1:6" x14ac:dyDescent="0.25">
      <c r="A50">
        <v>65</v>
      </c>
      <c r="D50" t="str">
        <f t="shared" ref="D50:D113" si="2">IF(C50="","",B50&amp;"\0"&amp;C50&amp;".mkv")</f>
        <v/>
      </c>
      <c r="F50" t="str">
        <f t="shared" ref="F50:F113" si="3">IF(C50="","",D50=E50)</f>
        <v/>
      </c>
    </row>
    <row r="51" spans="1:6" x14ac:dyDescent="0.25">
      <c r="A51">
        <v>66</v>
      </c>
      <c r="D51" t="str">
        <f t="shared" si="2"/>
        <v/>
      </c>
      <c r="F51" t="str">
        <f t="shared" si="3"/>
        <v/>
      </c>
    </row>
    <row r="52" spans="1:6" x14ac:dyDescent="0.25">
      <c r="A52">
        <v>67</v>
      </c>
      <c r="D52" t="str">
        <f t="shared" si="2"/>
        <v/>
      </c>
      <c r="F52" t="str">
        <f t="shared" si="3"/>
        <v/>
      </c>
    </row>
    <row r="53" spans="1:6" x14ac:dyDescent="0.25">
      <c r="A53">
        <v>68</v>
      </c>
      <c r="D53" t="str">
        <f t="shared" si="2"/>
        <v/>
      </c>
      <c r="F53" t="str">
        <f t="shared" si="3"/>
        <v/>
      </c>
    </row>
    <row r="54" spans="1:6" x14ac:dyDescent="0.25">
      <c r="A54">
        <v>69</v>
      </c>
      <c r="D54" t="str">
        <f t="shared" si="2"/>
        <v/>
      </c>
      <c r="F54" t="str">
        <f t="shared" si="3"/>
        <v/>
      </c>
    </row>
    <row r="55" spans="1:6" x14ac:dyDescent="0.25">
      <c r="A55">
        <v>70</v>
      </c>
      <c r="D55" t="str">
        <f t="shared" si="2"/>
        <v/>
      </c>
      <c r="F55" t="str">
        <f t="shared" si="3"/>
        <v/>
      </c>
    </row>
    <row r="56" spans="1:6" x14ac:dyDescent="0.25">
      <c r="A56">
        <v>71</v>
      </c>
      <c r="D56" t="str">
        <f t="shared" si="2"/>
        <v/>
      </c>
      <c r="F56" t="str">
        <f t="shared" si="3"/>
        <v/>
      </c>
    </row>
    <row r="57" spans="1:6" x14ac:dyDescent="0.25">
      <c r="A57">
        <v>72</v>
      </c>
      <c r="D57" t="str">
        <f t="shared" si="2"/>
        <v/>
      </c>
      <c r="F57" t="str">
        <f t="shared" si="3"/>
        <v/>
      </c>
    </row>
    <row r="58" spans="1:6" x14ac:dyDescent="0.25">
      <c r="A58">
        <v>73</v>
      </c>
      <c r="D58" t="str">
        <f t="shared" si="2"/>
        <v/>
      </c>
      <c r="F58" t="str">
        <f t="shared" si="3"/>
        <v/>
      </c>
    </row>
    <row r="59" spans="1:6" x14ac:dyDescent="0.25">
      <c r="A59">
        <v>74</v>
      </c>
      <c r="D59" t="str">
        <f t="shared" si="2"/>
        <v/>
      </c>
      <c r="F59" t="str">
        <f t="shared" si="3"/>
        <v/>
      </c>
    </row>
    <row r="60" spans="1:6" x14ac:dyDescent="0.25">
      <c r="A60">
        <v>75</v>
      </c>
      <c r="D60" t="str">
        <f t="shared" si="2"/>
        <v/>
      </c>
      <c r="F60" t="str">
        <f t="shared" si="3"/>
        <v/>
      </c>
    </row>
    <row r="61" spans="1:6" x14ac:dyDescent="0.25">
      <c r="A61">
        <v>76</v>
      </c>
      <c r="D61" t="str">
        <f t="shared" si="2"/>
        <v/>
      </c>
      <c r="F61" t="str">
        <f t="shared" si="3"/>
        <v/>
      </c>
    </row>
    <row r="62" spans="1:6" x14ac:dyDescent="0.25">
      <c r="A62">
        <v>77</v>
      </c>
      <c r="D62" t="str">
        <f t="shared" si="2"/>
        <v/>
      </c>
      <c r="F62" t="str">
        <f t="shared" si="3"/>
        <v/>
      </c>
    </row>
    <row r="63" spans="1:6" x14ac:dyDescent="0.25">
      <c r="A63">
        <v>78</v>
      </c>
      <c r="D63" t="str">
        <f t="shared" si="2"/>
        <v/>
      </c>
      <c r="F63" t="str">
        <f t="shared" si="3"/>
        <v/>
      </c>
    </row>
    <row r="64" spans="1:6" x14ac:dyDescent="0.25">
      <c r="A64">
        <v>79</v>
      </c>
      <c r="D64" t="str">
        <f t="shared" si="2"/>
        <v/>
      </c>
      <c r="F64" t="str">
        <f t="shared" si="3"/>
        <v/>
      </c>
    </row>
    <row r="65" spans="1:6" x14ac:dyDescent="0.25">
      <c r="A65">
        <v>80</v>
      </c>
      <c r="D65" t="str">
        <f t="shared" si="2"/>
        <v/>
      </c>
      <c r="F65" t="str">
        <f t="shared" si="3"/>
        <v/>
      </c>
    </row>
    <row r="66" spans="1:6" x14ac:dyDescent="0.25">
      <c r="A66">
        <v>81</v>
      </c>
      <c r="D66" t="str">
        <f t="shared" si="2"/>
        <v/>
      </c>
      <c r="F66" t="str">
        <f t="shared" si="3"/>
        <v/>
      </c>
    </row>
    <row r="67" spans="1:6" x14ac:dyDescent="0.25">
      <c r="A67">
        <v>82</v>
      </c>
      <c r="D67" t="str">
        <f t="shared" si="2"/>
        <v/>
      </c>
      <c r="F67" t="str">
        <f t="shared" si="3"/>
        <v/>
      </c>
    </row>
    <row r="68" spans="1:6" x14ac:dyDescent="0.25">
      <c r="A68">
        <v>83</v>
      </c>
      <c r="D68" t="str">
        <f t="shared" si="2"/>
        <v/>
      </c>
      <c r="F68" t="str">
        <f t="shared" si="3"/>
        <v/>
      </c>
    </row>
    <row r="69" spans="1:6" x14ac:dyDescent="0.25">
      <c r="A69">
        <v>84</v>
      </c>
      <c r="D69" t="str">
        <f t="shared" si="2"/>
        <v/>
      </c>
      <c r="F69" t="str">
        <f t="shared" si="3"/>
        <v/>
      </c>
    </row>
    <row r="70" spans="1:6" x14ac:dyDescent="0.25">
      <c r="A70">
        <v>85</v>
      </c>
      <c r="D70" t="str">
        <f t="shared" si="2"/>
        <v/>
      </c>
      <c r="F70" t="str">
        <f t="shared" si="3"/>
        <v/>
      </c>
    </row>
    <row r="71" spans="1:6" x14ac:dyDescent="0.25">
      <c r="A71">
        <v>86</v>
      </c>
      <c r="D71" t="str">
        <f t="shared" si="2"/>
        <v/>
      </c>
      <c r="F71" t="str">
        <f t="shared" si="3"/>
        <v/>
      </c>
    </row>
    <row r="72" spans="1:6" x14ac:dyDescent="0.25">
      <c r="A72">
        <v>87</v>
      </c>
      <c r="D72" t="str">
        <f t="shared" si="2"/>
        <v/>
      </c>
      <c r="F72" t="str">
        <f t="shared" si="3"/>
        <v/>
      </c>
    </row>
    <row r="73" spans="1:6" x14ac:dyDescent="0.25">
      <c r="A73">
        <v>88</v>
      </c>
      <c r="D73" t="str">
        <f t="shared" si="2"/>
        <v/>
      </c>
      <c r="F73" t="str">
        <f t="shared" si="3"/>
        <v/>
      </c>
    </row>
    <row r="74" spans="1:6" x14ac:dyDescent="0.25">
      <c r="A74">
        <v>89</v>
      </c>
      <c r="D74" t="str">
        <f t="shared" si="2"/>
        <v/>
      </c>
      <c r="F74" t="str">
        <f t="shared" si="3"/>
        <v/>
      </c>
    </row>
    <row r="75" spans="1:6" x14ac:dyDescent="0.25">
      <c r="A75">
        <v>90</v>
      </c>
      <c r="D75" t="str">
        <f t="shared" si="2"/>
        <v/>
      </c>
      <c r="F75" t="str">
        <f t="shared" si="3"/>
        <v/>
      </c>
    </row>
    <row r="76" spans="1:6" x14ac:dyDescent="0.25">
      <c r="A76">
        <v>91</v>
      </c>
      <c r="D76" t="str">
        <f t="shared" si="2"/>
        <v/>
      </c>
      <c r="F76" t="str">
        <f t="shared" si="3"/>
        <v/>
      </c>
    </row>
    <row r="77" spans="1:6" x14ac:dyDescent="0.25">
      <c r="A77">
        <v>92</v>
      </c>
      <c r="D77" t="str">
        <f t="shared" si="2"/>
        <v/>
      </c>
      <c r="F77" t="str">
        <f t="shared" si="3"/>
        <v/>
      </c>
    </row>
    <row r="78" spans="1:6" x14ac:dyDescent="0.25">
      <c r="A78">
        <v>93</v>
      </c>
      <c r="D78" t="str">
        <f t="shared" si="2"/>
        <v/>
      </c>
      <c r="F78" t="str">
        <f t="shared" si="3"/>
        <v/>
      </c>
    </row>
    <row r="79" spans="1:6" x14ac:dyDescent="0.25">
      <c r="A79">
        <v>94</v>
      </c>
      <c r="D79" t="str">
        <f t="shared" si="2"/>
        <v/>
      </c>
      <c r="F79" t="str">
        <f t="shared" si="3"/>
        <v/>
      </c>
    </row>
    <row r="80" spans="1:6" x14ac:dyDescent="0.25">
      <c r="A80">
        <v>95</v>
      </c>
      <c r="D80" t="str">
        <f t="shared" si="2"/>
        <v/>
      </c>
      <c r="F80" t="str">
        <f t="shared" si="3"/>
        <v/>
      </c>
    </row>
    <row r="81" spans="1:6" x14ac:dyDescent="0.25">
      <c r="A81">
        <v>96</v>
      </c>
      <c r="D81" t="str">
        <f t="shared" si="2"/>
        <v/>
      </c>
      <c r="F81" t="str">
        <f t="shared" si="3"/>
        <v/>
      </c>
    </row>
    <row r="82" spans="1:6" x14ac:dyDescent="0.25">
      <c r="A82">
        <v>97</v>
      </c>
      <c r="D82" t="str">
        <f t="shared" si="2"/>
        <v/>
      </c>
      <c r="F82" t="str">
        <f t="shared" si="3"/>
        <v/>
      </c>
    </row>
    <row r="83" spans="1:6" x14ac:dyDescent="0.25">
      <c r="A83">
        <v>98</v>
      </c>
      <c r="D83" t="str">
        <f t="shared" si="2"/>
        <v/>
      </c>
      <c r="F83" t="str">
        <f t="shared" si="3"/>
        <v/>
      </c>
    </row>
    <row r="84" spans="1:6" x14ac:dyDescent="0.25">
      <c r="A84">
        <v>99</v>
      </c>
      <c r="D84" t="str">
        <f t="shared" si="2"/>
        <v/>
      </c>
      <c r="F84" t="str">
        <f t="shared" si="3"/>
        <v/>
      </c>
    </row>
    <row r="85" spans="1:6" x14ac:dyDescent="0.25">
      <c r="A85">
        <v>100</v>
      </c>
      <c r="D85" t="str">
        <f t="shared" si="2"/>
        <v/>
      </c>
      <c r="F85" t="str">
        <f t="shared" si="3"/>
        <v/>
      </c>
    </row>
    <row r="86" spans="1:6" x14ac:dyDescent="0.25">
      <c r="A86">
        <v>101</v>
      </c>
      <c r="D86" t="str">
        <f t="shared" si="2"/>
        <v/>
      </c>
      <c r="F86" t="str">
        <f t="shared" si="3"/>
        <v/>
      </c>
    </row>
    <row r="87" spans="1:6" x14ac:dyDescent="0.25">
      <c r="A87">
        <v>102</v>
      </c>
      <c r="D87" t="str">
        <f t="shared" si="2"/>
        <v/>
      </c>
      <c r="F87" t="str">
        <f t="shared" si="3"/>
        <v/>
      </c>
    </row>
    <row r="88" spans="1:6" x14ac:dyDescent="0.25">
      <c r="A88">
        <v>103</v>
      </c>
      <c r="D88" t="str">
        <f t="shared" si="2"/>
        <v/>
      </c>
      <c r="F88" t="str">
        <f t="shared" si="3"/>
        <v/>
      </c>
    </row>
    <row r="89" spans="1:6" x14ac:dyDescent="0.25">
      <c r="A89">
        <v>104</v>
      </c>
      <c r="D89" t="str">
        <f t="shared" si="2"/>
        <v/>
      </c>
      <c r="F89" t="str">
        <f t="shared" si="3"/>
        <v/>
      </c>
    </row>
    <row r="90" spans="1:6" x14ac:dyDescent="0.25">
      <c r="A90">
        <v>105</v>
      </c>
      <c r="D90" t="str">
        <f t="shared" si="2"/>
        <v/>
      </c>
      <c r="F90" t="str">
        <f t="shared" si="3"/>
        <v/>
      </c>
    </row>
    <row r="91" spans="1:6" x14ac:dyDescent="0.25">
      <c r="A91">
        <v>106</v>
      </c>
      <c r="D91" t="str">
        <f t="shared" si="2"/>
        <v/>
      </c>
      <c r="F91" t="str">
        <f t="shared" si="3"/>
        <v/>
      </c>
    </row>
    <row r="92" spans="1:6" x14ac:dyDescent="0.25">
      <c r="A92">
        <v>107</v>
      </c>
      <c r="D92" t="str">
        <f t="shared" si="2"/>
        <v/>
      </c>
      <c r="F92" t="str">
        <f t="shared" si="3"/>
        <v/>
      </c>
    </row>
    <row r="93" spans="1:6" x14ac:dyDescent="0.25">
      <c r="A93">
        <v>108</v>
      </c>
      <c r="D93" t="str">
        <f t="shared" si="2"/>
        <v/>
      </c>
      <c r="F93" t="str">
        <f t="shared" si="3"/>
        <v/>
      </c>
    </row>
    <row r="94" spans="1:6" x14ac:dyDescent="0.25">
      <c r="A94">
        <v>109</v>
      </c>
      <c r="D94" t="str">
        <f t="shared" si="2"/>
        <v/>
      </c>
      <c r="F94" t="str">
        <f t="shared" si="3"/>
        <v/>
      </c>
    </row>
    <row r="95" spans="1:6" x14ac:dyDescent="0.25">
      <c r="A95">
        <v>110</v>
      </c>
      <c r="D95" t="str">
        <f t="shared" si="2"/>
        <v/>
      </c>
      <c r="F95" t="str">
        <f t="shared" si="3"/>
        <v/>
      </c>
    </row>
    <row r="96" spans="1:6" x14ac:dyDescent="0.25">
      <c r="A96">
        <v>111</v>
      </c>
      <c r="D96" t="str">
        <f t="shared" si="2"/>
        <v/>
      </c>
      <c r="F96" t="str">
        <f t="shared" si="3"/>
        <v/>
      </c>
    </row>
    <row r="97" spans="1:6" x14ac:dyDescent="0.25">
      <c r="A97">
        <v>112</v>
      </c>
      <c r="D97" t="str">
        <f t="shared" si="2"/>
        <v/>
      </c>
      <c r="F97" t="str">
        <f t="shared" si="3"/>
        <v/>
      </c>
    </row>
    <row r="98" spans="1:6" x14ac:dyDescent="0.25">
      <c r="A98">
        <v>113</v>
      </c>
      <c r="D98" t="str">
        <f t="shared" si="2"/>
        <v/>
      </c>
      <c r="F98" t="str">
        <f t="shared" si="3"/>
        <v/>
      </c>
    </row>
    <row r="99" spans="1:6" x14ac:dyDescent="0.25">
      <c r="A99">
        <v>114</v>
      </c>
      <c r="D99" t="str">
        <f t="shared" si="2"/>
        <v/>
      </c>
      <c r="F99" t="str">
        <f t="shared" si="3"/>
        <v/>
      </c>
    </row>
    <row r="100" spans="1:6" x14ac:dyDescent="0.25">
      <c r="A100">
        <v>115</v>
      </c>
      <c r="D100" t="str">
        <f t="shared" si="2"/>
        <v/>
      </c>
      <c r="F100" t="str">
        <f t="shared" si="3"/>
        <v/>
      </c>
    </row>
    <row r="101" spans="1:6" x14ac:dyDescent="0.25">
      <c r="A101">
        <v>116</v>
      </c>
      <c r="D101" t="str">
        <f t="shared" si="2"/>
        <v/>
      </c>
      <c r="F101" t="str">
        <f t="shared" si="3"/>
        <v/>
      </c>
    </row>
    <row r="102" spans="1:6" x14ac:dyDescent="0.25">
      <c r="A102">
        <v>117</v>
      </c>
      <c r="D102" t="str">
        <f t="shared" si="2"/>
        <v/>
      </c>
      <c r="F102" t="str">
        <f t="shared" si="3"/>
        <v/>
      </c>
    </row>
    <row r="103" spans="1:6" x14ac:dyDescent="0.25">
      <c r="A103">
        <v>118</v>
      </c>
      <c r="D103" t="str">
        <f t="shared" si="2"/>
        <v/>
      </c>
      <c r="F103" t="str">
        <f t="shared" si="3"/>
        <v/>
      </c>
    </row>
    <row r="104" spans="1:6" x14ac:dyDescent="0.25">
      <c r="A104">
        <v>119</v>
      </c>
      <c r="D104" t="str">
        <f t="shared" si="2"/>
        <v/>
      </c>
      <c r="F104" t="str">
        <f t="shared" si="3"/>
        <v/>
      </c>
    </row>
    <row r="105" spans="1:6" x14ac:dyDescent="0.25">
      <c r="A105">
        <v>120</v>
      </c>
      <c r="D105" t="str">
        <f t="shared" si="2"/>
        <v/>
      </c>
      <c r="F105" t="str">
        <f t="shared" si="3"/>
        <v/>
      </c>
    </row>
    <row r="106" spans="1:6" x14ac:dyDescent="0.25">
      <c r="A106">
        <v>121</v>
      </c>
      <c r="D106" t="str">
        <f t="shared" si="2"/>
        <v/>
      </c>
      <c r="F106" t="str">
        <f t="shared" si="3"/>
        <v/>
      </c>
    </row>
    <row r="107" spans="1:6" x14ac:dyDescent="0.25">
      <c r="A107">
        <v>122</v>
      </c>
      <c r="D107" t="str">
        <f t="shared" si="2"/>
        <v/>
      </c>
      <c r="F107" t="str">
        <f t="shared" si="3"/>
        <v/>
      </c>
    </row>
    <row r="108" spans="1:6" x14ac:dyDescent="0.25">
      <c r="A108">
        <v>123</v>
      </c>
      <c r="D108" t="str">
        <f t="shared" si="2"/>
        <v/>
      </c>
      <c r="F108" t="str">
        <f t="shared" si="3"/>
        <v/>
      </c>
    </row>
    <row r="109" spans="1:6" x14ac:dyDescent="0.25">
      <c r="A109">
        <v>124</v>
      </c>
      <c r="D109" t="str">
        <f t="shared" si="2"/>
        <v/>
      </c>
      <c r="F109" t="str">
        <f t="shared" si="3"/>
        <v/>
      </c>
    </row>
    <row r="110" spans="1:6" x14ac:dyDescent="0.25">
      <c r="A110">
        <v>125</v>
      </c>
      <c r="D110" t="str">
        <f t="shared" si="2"/>
        <v/>
      </c>
      <c r="F110" t="str">
        <f t="shared" si="3"/>
        <v/>
      </c>
    </row>
    <row r="111" spans="1:6" x14ac:dyDescent="0.25">
      <c r="A111">
        <v>126</v>
      </c>
      <c r="D111" t="str">
        <f t="shared" si="2"/>
        <v/>
      </c>
      <c r="F111" t="str">
        <f t="shared" si="3"/>
        <v/>
      </c>
    </row>
    <row r="112" spans="1:6" x14ac:dyDescent="0.25">
      <c r="A112">
        <v>127</v>
      </c>
      <c r="D112" t="str">
        <f t="shared" si="2"/>
        <v/>
      </c>
      <c r="F112" t="str">
        <f t="shared" si="3"/>
        <v/>
      </c>
    </row>
    <row r="113" spans="1:6" x14ac:dyDescent="0.25">
      <c r="A113">
        <v>128</v>
      </c>
      <c r="D113" t="str">
        <f t="shared" si="2"/>
        <v/>
      </c>
      <c r="F113" t="str">
        <f t="shared" si="3"/>
        <v/>
      </c>
    </row>
    <row r="114" spans="1:6" x14ac:dyDescent="0.25">
      <c r="A114">
        <v>129</v>
      </c>
      <c r="D114" t="str">
        <f t="shared" ref="D114:D177" si="4">IF(C114="","",B114&amp;"\0"&amp;C114&amp;".mkv")</f>
        <v/>
      </c>
      <c r="F114" t="str">
        <f t="shared" ref="F114:F177" si="5">IF(C114="","",D114=E114)</f>
        <v/>
      </c>
    </row>
    <row r="115" spans="1:6" x14ac:dyDescent="0.25">
      <c r="A115">
        <v>130</v>
      </c>
      <c r="D115" t="str">
        <f t="shared" si="4"/>
        <v/>
      </c>
      <c r="F115" t="str">
        <f t="shared" si="5"/>
        <v/>
      </c>
    </row>
    <row r="116" spans="1:6" x14ac:dyDescent="0.25">
      <c r="A116">
        <v>131</v>
      </c>
      <c r="D116" t="str">
        <f t="shared" si="4"/>
        <v/>
      </c>
      <c r="F116" t="str">
        <f t="shared" si="5"/>
        <v/>
      </c>
    </row>
    <row r="117" spans="1:6" x14ac:dyDescent="0.25">
      <c r="A117">
        <v>132</v>
      </c>
      <c r="D117" t="str">
        <f t="shared" si="4"/>
        <v/>
      </c>
      <c r="F117" t="str">
        <f t="shared" si="5"/>
        <v/>
      </c>
    </row>
    <row r="118" spans="1:6" x14ac:dyDescent="0.25">
      <c r="A118">
        <v>133</v>
      </c>
      <c r="D118" t="str">
        <f t="shared" si="4"/>
        <v/>
      </c>
      <c r="F118" t="str">
        <f t="shared" si="5"/>
        <v/>
      </c>
    </row>
    <row r="119" spans="1:6" x14ac:dyDescent="0.25">
      <c r="A119">
        <v>134</v>
      </c>
      <c r="D119" t="str">
        <f t="shared" si="4"/>
        <v/>
      </c>
      <c r="F119" t="str">
        <f t="shared" si="5"/>
        <v/>
      </c>
    </row>
    <row r="120" spans="1:6" x14ac:dyDescent="0.25">
      <c r="A120">
        <v>135</v>
      </c>
      <c r="D120" t="str">
        <f t="shared" si="4"/>
        <v/>
      </c>
      <c r="F120" t="str">
        <f t="shared" si="5"/>
        <v/>
      </c>
    </row>
    <row r="121" spans="1:6" x14ac:dyDescent="0.25">
      <c r="A121">
        <v>136</v>
      </c>
      <c r="D121" t="str">
        <f t="shared" si="4"/>
        <v/>
      </c>
      <c r="F121" t="str">
        <f t="shared" si="5"/>
        <v/>
      </c>
    </row>
    <row r="122" spans="1:6" x14ac:dyDescent="0.25">
      <c r="A122">
        <v>137</v>
      </c>
      <c r="D122" t="str">
        <f t="shared" si="4"/>
        <v/>
      </c>
      <c r="F122" t="str">
        <f t="shared" si="5"/>
        <v/>
      </c>
    </row>
    <row r="123" spans="1:6" x14ac:dyDescent="0.25">
      <c r="A123">
        <v>138</v>
      </c>
      <c r="D123" t="str">
        <f t="shared" si="4"/>
        <v/>
      </c>
      <c r="F123" t="str">
        <f t="shared" si="5"/>
        <v/>
      </c>
    </row>
    <row r="124" spans="1:6" x14ac:dyDescent="0.25">
      <c r="A124">
        <v>139</v>
      </c>
      <c r="D124" t="str">
        <f t="shared" si="4"/>
        <v/>
      </c>
      <c r="F124" t="str">
        <f t="shared" si="5"/>
        <v/>
      </c>
    </row>
    <row r="125" spans="1:6" x14ac:dyDescent="0.25">
      <c r="A125">
        <v>140</v>
      </c>
      <c r="D125" t="str">
        <f t="shared" si="4"/>
        <v/>
      </c>
      <c r="F125" t="str">
        <f t="shared" si="5"/>
        <v/>
      </c>
    </row>
    <row r="126" spans="1:6" x14ac:dyDescent="0.25">
      <c r="A126">
        <v>141</v>
      </c>
      <c r="D126" t="str">
        <f t="shared" si="4"/>
        <v/>
      </c>
      <c r="F126" t="str">
        <f t="shared" si="5"/>
        <v/>
      </c>
    </row>
    <row r="127" spans="1:6" x14ac:dyDescent="0.25">
      <c r="A127">
        <v>142</v>
      </c>
      <c r="D127" t="str">
        <f t="shared" si="4"/>
        <v/>
      </c>
      <c r="F127" t="str">
        <f t="shared" si="5"/>
        <v/>
      </c>
    </row>
    <row r="128" spans="1:6" x14ac:dyDescent="0.25">
      <c r="A128">
        <v>143</v>
      </c>
      <c r="D128" t="str">
        <f t="shared" si="4"/>
        <v/>
      </c>
      <c r="F128" t="str">
        <f t="shared" si="5"/>
        <v/>
      </c>
    </row>
    <row r="129" spans="1:6" x14ac:dyDescent="0.25">
      <c r="A129">
        <v>144</v>
      </c>
      <c r="D129" t="str">
        <f t="shared" si="4"/>
        <v/>
      </c>
      <c r="F129" t="str">
        <f t="shared" si="5"/>
        <v/>
      </c>
    </row>
    <row r="130" spans="1:6" x14ac:dyDescent="0.25">
      <c r="A130">
        <v>145</v>
      </c>
      <c r="D130" t="str">
        <f t="shared" si="4"/>
        <v/>
      </c>
      <c r="F130" t="str">
        <f t="shared" si="5"/>
        <v/>
      </c>
    </row>
    <row r="131" spans="1:6" x14ac:dyDescent="0.25">
      <c r="A131">
        <v>146</v>
      </c>
      <c r="D131" t="str">
        <f t="shared" si="4"/>
        <v/>
      </c>
      <c r="F131" t="str">
        <f t="shared" si="5"/>
        <v/>
      </c>
    </row>
    <row r="132" spans="1:6" x14ac:dyDescent="0.25">
      <c r="A132">
        <v>147</v>
      </c>
      <c r="D132" t="str">
        <f t="shared" si="4"/>
        <v/>
      </c>
      <c r="F132" t="str">
        <f t="shared" si="5"/>
        <v/>
      </c>
    </row>
    <row r="133" spans="1:6" x14ac:dyDescent="0.25">
      <c r="A133">
        <v>148</v>
      </c>
      <c r="D133" t="str">
        <f t="shared" si="4"/>
        <v/>
      </c>
      <c r="F133" t="str">
        <f t="shared" si="5"/>
        <v/>
      </c>
    </row>
    <row r="134" spans="1:6" x14ac:dyDescent="0.25">
      <c r="A134">
        <v>149</v>
      </c>
      <c r="D134" t="str">
        <f t="shared" si="4"/>
        <v/>
      </c>
      <c r="F134" t="str">
        <f t="shared" si="5"/>
        <v/>
      </c>
    </row>
    <row r="135" spans="1:6" x14ac:dyDescent="0.25">
      <c r="A135">
        <v>150</v>
      </c>
      <c r="D135" t="str">
        <f t="shared" si="4"/>
        <v/>
      </c>
      <c r="F135" t="str">
        <f t="shared" si="5"/>
        <v/>
      </c>
    </row>
    <row r="136" spans="1:6" x14ac:dyDescent="0.25">
      <c r="A136">
        <v>151</v>
      </c>
      <c r="D136" t="str">
        <f t="shared" si="4"/>
        <v/>
      </c>
      <c r="F136" t="str">
        <f t="shared" si="5"/>
        <v/>
      </c>
    </row>
    <row r="137" spans="1:6" x14ac:dyDescent="0.25">
      <c r="A137">
        <v>152</v>
      </c>
      <c r="D137" t="str">
        <f t="shared" si="4"/>
        <v/>
      </c>
      <c r="F137" t="str">
        <f t="shared" si="5"/>
        <v/>
      </c>
    </row>
    <row r="138" spans="1:6" x14ac:dyDescent="0.25">
      <c r="A138">
        <v>153</v>
      </c>
      <c r="D138" t="str">
        <f t="shared" si="4"/>
        <v/>
      </c>
      <c r="F138" t="str">
        <f t="shared" si="5"/>
        <v/>
      </c>
    </row>
    <row r="139" spans="1:6" x14ac:dyDescent="0.25">
      <c r="A139">
        <v>154</v>
      </c>
      <c r="D139" t="str">
        <f t="shared" si="4"/>
        <v/>
      </c>
      <c r="F139" t="str">
        <f t="shared" si="5"/>
        <v/>
      </c>
    </row>
    <row r="140" spans="1:6" x14ac:dyDescent="0.25">
      <c r="A140">
        <v>155</v>
      </c>
      <c r="D140" t="str">
        <f t="shared" si="4"/>
        <v/>
      </c>
      <c r="F140" t="str">
        <f t="shared" si="5"/>
        <v/>
      </c>
    </row>
    <row r="141" spans="1:6" x14ac:dyDescent="0.25">
      <c r="A141">
        <v>156</v>
      </c>
      <c r="D141" t="str">
        <f t="shared" si="4"/>
        <v/>
      </c>
      <c r="F141" t="str">
        <f t="shared" si="5"/>
        <v/>
      </c>
    </row>
    <row r="142" spans="1:6" x14ac:dyDescent="0.25">
      <c r="A142">
        <v>157</v>
      </c>
      <c r="D142" t="str">
        <f t="shared" si="4"/>
        <v/>
      </c>
      <c r="F142" t="str">
        <f t="shared" si="5"/>
        <v/>
      </c>
    </row>
    <row r="143" spans="1:6" x14ac:dyDescent="0.25">
      <c r="A143">
        <v>158</v>
      </c>
      <c r="D143" t="str">
        <f t="shared" si="4"/>
        <v/>
      </c>
      <c r="F143" t="str">
        <f t="shared" si="5"/>
        <v/>
      </c>
    </row>
    <row r="144" spans="1:6" x14ac:dyDescent="0.25">
      <c r="A144">
        <v>159</v>
      </c>
      <c r="D144" t="str">
        <f t="shared" si="4"/>
        <v/>
      </c>
      <c r="F144" t="str">
        <f t="shared" si="5"/>
        <v/>
      </c>
    </row>
    <row r="145" spans="1:6" x14ac:dyDescent="0.25">
      <c r="A145">
        <v>160</v>
      </c>
      <c r="D145" t="str">
        <f t="shared" si="4"/>
        <v/>
      </c>
      <c r="F145" t="str">
        <f t="shared" si="5"/>
        <v/>
      </c>
    </row>
    <row r="146" spans="1:6" x14ac:dyDescent="0.25">
      <c r="A146">
        <v>161</v>
      </c>
      <c r="D146" t="str">
        <f t="shared" si="4"/>
        <v/>
      </c>
      <c r="F146" t="str">
        <f t="shared" si="5"/>
        <v/>
      </c>
    </row>
    <row r="147" spans="1:6" x14ac:dyDescent="0.25">
      <c r="A147">
        <v>162</v>
      </c>
      <c r="D147" t="str">
        <f t="shared" si="4"/>
        <v/>
      </c>
      <c r="F147" t="str">
        <f t="shared" si="5"/>
        <v/>
      </c>
    </row>
    <row r="148" spans="1:6" x14ac:dyDescent="0.25">
      <c r="A148">
        <v>163</v>
      </c>
      <c r="D148" t="str">
        <f t="shared" si="4"/>
        <v/>
      </c>
      <c r="F148" t="str">
        <f t="shared" si="5"/>
        <v/>
      </c>
    </row>
    <row r="149" spans="1:6" x14ac:dyDescent="0.25">
      <c r="A149">
        <v>164</v>
      </c>
      <c r="D149" t="str">
        <f t="shared" si="4"/>
        <v/>
      </c>
      <c r="F149" t="str">
        <f t="shared" si="5"/>
        <v/>
      </c>
    </row>
    <row r="150" spans="1:6" x14ac:dyDescent="0.25">
      <c r="A150">
        <v>165</v>
      </c>
      <c r="D150" t="str">
        <f t="shared" si="4"/>
        <v/>
      </c>
      <c r="F150" t="str">
        <f t="shared" si="5"/>
        <v/>
      </c>
    </row>
    <row r="151" spans="1:6" x14ac:dyDescent="0.25">
      <c r="A151">
        <v>166</v>
      </c>
      <c r="D151" t="str">
        <f t="shared" si="4"/>
        <v/>
      </c>
      <c r="F151" t="str">
        <f t="shared" si="5"/>
        <v/>
      </c>
    </row>
    <row r="152" spans="1:6" x14ac:dyDescent="0.25">
      <c r="A152">
        <v>167</v>
      </c>
      <c r="D152" t="str">
        <f t="shared" si="4"/>
        <v/>
      </c>
      <c r="F152" t="str">
        <f t="shared" si="5"/>
        <v/>
      </c>
    </row>
    <row r="153" spans="1:6" x14ac:dyDescent="0.25">
      <c r="A153">
        <v>168</v>
      </c>
      <c r="D153" t="str">
        <f t="shared" si="4"/>
        <v/>
      </c>
      <c r="F153" t="str">
        <f t="shared" si="5"/>
        <v/>
      </c>
    </row>
    <row r="154" spans="1:6" x14ac:dyDescent="0.25">
      <c r="A154">
        <v>169</v>
      </c>
      <c r="D154" t="str">
        <f t="shared" si="4"/>
        <v/>
      </c>
      <c r="F154" t="str">
        <f t="shared" si="5"/>
        <v/>
      </c>
    </row>
    <row r="155" spans="1:6" x14ac:dyDescent="0.25">
      <c r="A155">
        <v>170</v>
      </c>
      <c r="D155" t="str">
        <f t="shared" si="4"/>
        <v/>
      </c>
      <c r="F155" t="str">
        <f t="shared" si="5"/>
        <v/>
      </c>
    </row>
    <row r="156" spans="1:6" x14ac:dyDescent="0.25">
      <c r="A156">
        <v>171</v>
      </c>
      <c r="D156" t="str">
        <f t="shared" si="4"/>
        <v/>
      </c>
      <c r="F156" t="str">
        <f t="shared" si="5"/>
        <v/>
      </c>
    </row>
    <row r="157" spans="1:6" x14ac:dyDescent="0.25">
      <c r="A157">
        <v>172</v>
      </c>
      <c r="D157" t="str">
        <f t="shared" si="4"/>
        <v/>
      </c>
      <c r="F157" t="str">
        <f t="shared" si="5"/>
        <v/>
      </c>
    </row>
    <row r="158" spans="1:6" x14ac:dyDescent="0.25">
      <c r="A158">
        <v>173</v>
      </c>
      <c r="D158" t="str">
        <f t="shared" si="4"/>
        <v/>
      </c>
      <c r="F158" t="str">
        <f t="shared" si="5"/>
        <v/>
      </c>
    </row>
    <row r="159" spans="1:6" x14ac:dyDescent="0.25">
      <c r="A159">
        <v>174</v>
      </c>
      <c r="D159" t="str">
        <f t="shared" si="4"/>
        <v/>
      </c>
      <c r="F159" t="str">
        <f t="shared" si="5"/>
        <v/>
      </c>
    </row>
    <row r="160" spans="1:6" x14ac:dyDescent="0.25">
      <c r="A160">
        <v>175</v>
      </c>
      <c r="D160" t="str">
        <f t="shared" si="4"/>
        <v/>
      </c>
      <c r="F160" t="str">
        <f t="shared" si="5"/>
        <v/>
      </c>
    </row>
    <row r="161" spans="1:6" x14ac:dyDescent="0.25">
      <c r="A161">
        <v>176</v>
      </c>
      <c r="D161" t="str">
        <f t="shared" si="4"/>
        <v/>
      </c>
      <c r="F161" t="str">
        <f t="shared" si="5"/>
        <v/>
      </c>
    </row>
    <row r="162" spans="1:6" x14ac:dyDescent="0.25">
      <c r="A162">
        <v>177</v>
      </c>
      <c r="D162" t="str">
        <f t="shared" si="4"/>
        <v/>
      </c>
      <c r="F162" t="str">
        <f t="shared" si="5"/>
        <v/>
      </c>
    </row>
    <row r="163" spans="1:6" x14ac:dyDescent="0.25">
      <c r="A163">
        <v>178</v>
      </c>
      <c r="D163" t="str">
        <f t="shared" si="4"/>
        <v/>
      </c>
      <c r="F163" t="str">
        <f t="shared" si="5"/>
        <v/>
      </c>
    </row>
    <row r="164" spans="1:6" x14ac:dyDescent="0.25">
      <c r="A164">
        <v>179</v>
      </c>
      <c r="D164" t="str">
        <f t="shared" si="4"/>
        <v/>
      </c>
      <c r="F164" t="str">
        <f t="shared" si="5"/>
        <v/>
      </c>
    </row>
    <row r="165" spans="1:6" x14ac:dyDescent="0.25">
      <c r="A165">
        <v>180</v>
      </c>
      <c r="D165" t="str">
        <f t="shared" si="4"/>
        <v/>
      </c>
      <c r="F165" t="str">
        <f t="shared" si="5"/>
        <v/>
      </c>
    </row>
    <row r="166" spans="1:6" x14ac:dyDescent="0.25">
      <c r="A166">
        <v>181</v>
      </c>
      <c r="D166" t="str">
        <f t="shared" si="4"/>
        <v/>
      </c>
      <c r="F166" t="str">
        <f t="shared" si="5"/>
        <v/>
      </c>
    </row>
    <row r="167" spans="1:6" x14ac:dyDescent="0.25">
      <c r="A167">
        <v>182</v>
      </c>
      <c r="D167" t="str">
        <f t="shared" si="4"/>
        <v/>
      </c>
      <c r="F167" t="str">
        <f t="shared" si="5"/>
        <v/>
      </c>
    </row>
    <row r="168" spans="1:6" x14ac:dyDescent="0.25">
      <c r="A168">
        <v>183</v>
      </c>
      <c r="D168" t="str">
        <f t="shared" si="4"/>
        <v/>
      </c>
      <c r="F168" t="str">
        <f t="shared" si="5"/>
        <v/>
      </c>
    </row>
    <row r="169" spans="1:6" x14ac:dyDescent="0.25">
      <c r="A169">
        <v>184</v>
      </c>
      <c r="D169" t="str">
        <f t="shared" si="4"/>
        <v/>
      </c>
      <c r="F169" t="str">
        <f t="shared" si="5"/>
        <v/>
      </c>
    </row>
    <row r="170" spans="1:6" x14ac:dyDescent="0.25">
      <c r="A170">
        <v>185</v>
      </c>
      <c r="D170" t="str">
        <f t="shared" si="4"/>
        <v/>
      </c>
      <c r="F170" t="str">
        <f t="shared" si="5"/>
        <v/>
      </c>
    </row>
    <row r="171" spans="1:6" x14ac:dyDescent="0.25">
      <c r="A171">
        <v>186</v>
      </c>
      <c r="D171" t="str">
        <f t="shared" si="4"/>
        <v/>
      </c>
      <c r="F171" t="str">
        <f t="shared" si="5"/>
        <v/>
      </c>
    </row>
    <row r="172" spans="1:6" x14ac:dyDescent="0.25">
      <c r="A172">
        <v>187</v>
      </c>
      <c r="D172" t="str">
        <f t="shared" si="4"/>
        <v/>
      </c>
      <c r="F172" t="str">
        <f t="shared" si="5"/>
        <v/>
      </c>
    </row>
    <row r="173" spans="1:6" x14ac:dyDescent="0.25">
      <c r="A173">
        <v>188</v>
      </c>
      <c r="D173" t="str">
        <f t="shared" si="4"/>
        <v/>
      </c>
      <c r="F173" t="str">
        <f t="shared" si="5"/>
        <v/>
      </c>
    </row>
    <row r="174" spans="1:6" x14ac:dyDescent="0.25">
      <c r="A174">
        <v>189</v>
      </c>
      <c r="D174" t="str">
        <f t="shared" si="4"/>
        <v/>
      </c>
      <c r="F174" t="str">
        <f t="shared" si="5"/>
        <v/>
      </c>
    </row>
    <row r="175" spans="1:6" x14ac:dyDescent="0.25">
      <c r="A175">
        <v>190</v>
      </c>
      <c r="D175" t="str">
        <f t="shared" si="4"/>
        <v/>
      </c>
      <c r="F175" t="str">
        <f t="shared" si="5"/>
        <v/>
      </c>
    </row>
    <row r="176" spans="1:6" x14ac:dyDescent="0.25">
      <c r="A176">
        <v>191</v>
      </c>
      <c r="D176" t="str">
        <f t="shared" si="4"/>
        <v/>
      </c>
      <c r="F176" t="str">
        <f t="shared" si="5"/>
        <v/>
      </c>
    </row>
    <row r="177" spans="1:6" x14ac:dyDescent="0.25">
      <c r="A177">
        <v>192</v>
      </c>
      <c r="D177" t="str">
        <f t="shared" si="4"/>
        <v/>
      </c>
      <c r="F177" t="str">
        <f t="shared" si="5"/>
        <v/>
      </c>
    </row>
    <row r="178" spans="1:6" x14ac:dyDescent="0.25">
      <c r="A178">
        <v>193</v>
      </c>
      <c r="D178" t="str">
        <f t="shared" ref="D178:D241" si="6">IF(C178="","",B178&amp;"\0"&amp;C178&amp;".mkv")</f>
        <v/>
      </c>
      <c r="F178" t="str">
        <f t="shared" ref="F178:F241" si="7">IF(C178="","",D178=E178)</f>
        <v/>
      </c>
    </row>
    <row r="179" spans="1:6" x14ac:dyDescent="0.25">
      <c r="A179">
        <v>194</v>
      </c>
      <c r="D179" t="str">
        <f t="shared" si="6"/>
        <v/>
      </c>
      <c r="F179" t="str">
        <f t="shared" si="7"/>
        <v/>
      </c>
    </row>
    <row r="180" spans="1:6" x14ac:dyDescent="0.25">
      <c r="A180">
        <v>195</v>
      </c>
      <c r="D180" t="str">
        <f t="shared" si="6"/>
        <v/>
      </c>
      <c r="F180" t="str">
        <f t="shared" si="7"/>
        <v/>
      </c>
    </row>
    <row r="181" spans="1:6" x14ac:dyDescent="0.25">
      <c r="A181">
        <v>196</v>
      </c>
      <c r="D181" t="str">
        <f t="shared" si="6"/>
        <v/>
      </c>
      <c r="F181" t="str">
        <f t="shared" si="7"/>
        <v/>
      </c>
    </row>
    <row r="182" spans="1:6" x14ac:dyDescent="0.25">
      <c r="A182">
        <v>197</v>
      </c>
      <c r="D182" t="str">
        <f t="shared" si="6"/>
        <v/>
      </c>
      <c r="F182" t="str">
        <f t="shared" si="7"/>
        <v/>
      </c>
    </row>
    <row r="183" spans="1:6" x14ac:dyDescent="0.25">
      <c r="A183">
        <v>198</v>
      </c>
      <c r="D183" t="str">
        <f t="shared" si="6"/>
        <v/>
      </c>
      <c r="F183" t="str">
        <f t="shared" si="7"/>
        <v/>
      </c>
    </row>
    <row r="184" spans="1:6" x14ac:dyDescent="0.25">
      <c r="A184">
        <v>199</v>
      </c>
      <c r="D184" t="str">
        <f t="shared" si="6"/>
        <v/>
      </c>
      <c r="F184" t="str">
        <f t="shared" si="7"/>
        <v/>
      </c>
    </row>
    <row r="185" spans="1:6" x14ac:dyDescent="0.25">
      <c r="A185">
        <v>200</v>
      </c>
      <c r="D185" t="str">
        <f t="shared" si="6"/>
        <v/>
      </c>
      <c r="F185" t="str">
        <f t="shared" si="7"/>
        <v/>
      </c>
    </row>
    <row r="186" spans="1:6" x14ac:dyDescent="0.25">
      <c r="A186">
        <v>201</v>
      </c>
      <c r="D186" t="str">
        <f t="shared" si="6"/>
        <v/>
      </c>
      <c r="F186" t="str">
        <f t="shared" si="7"/>
        <v/>
      </c>
    </row>
    <row r="187" spans="1:6" x14ac:dyDescent="0.25">
      <c r="A187">
        <v>202</v>
      </c>
      <c r="D187" t="str">
        <f t="shared" si="6"/>
        <v/>
      </c>
      <c r="F187" t="str">
        <f t="shared" si="7"/>
        <v/>
      </c>
    </row>
    <row r="188" spans="1:6" x14ac:dyDescent="0.25">
      <c r="A188">
        <v>203</v>
      </c>
      <c r="D188" t="str">
        <f t="shared" si="6"/>
        <v/>
      </c>
      <c r="F188" t="str">
        <f t="shared" si="7"/>
        <v/>
      </c>
    </row>
    <row r="189" spans="1:6" x14ac:dyDescent="0.25">
      <c r="A189">
        <v>204</v>
      </c>
      <c r="D189" t="str">
        <f t="shared" si="6"/>
        <v/>
      </c>
      <c r="F189" t="str">
        <f t="shared" si="7"/>
        <v/>
      </c>
    </row>
    <row r="190" spans="1:6" x14ac:dyDescent="0.25">
      <c r="A190">
        <v>205</v>
      </c>
      <c r="D190" t="str">
        <f t="shared" si="6"/>
        <v/>
      </c>
      <c r="F190" t="str">
        <f t="shared" si="7"/>
        <v/>
      </c>
    </row>
    <row r="191" spans="1:6" x14ac:dyDescent="0.25">
      <c r="A191">
        <v>206</v>
      </c>
      <c r="D191" t="str">
        <f t="shared" si="6"/>
        <v/>
      </c>
      <c r="F191" t="str">
        <f t="shared" si="7"/>
        <v/>
      </c>
    </row>
    <row r="192" spans="1:6" x14ac:dyDescent="0.25">
      <c r="A192">
        <v>207</v>
      </c>
      <c r="D192" t="str">
        <f t="shared" si="6"/>
        <v/>
      </c>
      <c r="F192" t="str">
        <f t="shared" si="7"/>
        <v/>
      </c>
    </row>
    <row r="193" spans="1:6" x14ac:dyDescent="0.25">
      <c r="A193">
        <v>208</v>
      </c>
      <c r="D193" t="str">
        <f t="shared" si="6"/>
        <v/>
      </c>
      <c r="F193" t="str">
        <f t="shared" si="7"/>
        <v/>
      </c>
    </row>
    <row r="194" spans="1:6" x14ac:dyDescent="0.25">
      <c r="A194">
        <v>209</v>
      </c>
      <c r="D194" t="str">
        <f t="shared" si="6"/>
        <v/>
      </c>
      <c r="F194" t="str">
        <f t="shared" si="7"/>
        <v/>
      </c>
    </row>
    <row r="195" spans="1:6" x14ac:dyDescent="0.25">
      <c r="A195">
        <v>210</v>
      </c>
      <c r="D195" t="str">
        <f t="shared" si="6"/>
        <v/>
      </c>
      <c r="F195" t="str">
        <f t="shared" si="7"/>
        <v/>
      </c>
    </row>
    <row r="196" spans="1:6" x14ac:dyDescent="0.25">
      <c r="A196">
        <v>211</v>
      </c>
      <c r="D196" t="str">
        <f t="shared" si="6"/>
        <v/>
      </c>
      <c r="F196" t="str">
        <f t="shared" si="7"/>
        <v/>
      </c>
    </row>
    <row r="197" spans="1:6" x14ac:dyDescent="0.25">
      <c r="A197">
        <v>212</v>
      </c>
      <c r="D197" t="str">
        <f t="shared" si="6"/>
        <v/>
      </c>
      <c r="F197" t="str">
        <f t="shared" si="7"/>
        <v/>
      </c>
    </row>
    <row r="198" spans="1:6" x14ac:dyDescent="0.25">
      <c r="A198">
        <v>213</v>
      </c>
      <c r="D198" t="str">
        <f t="shared" si="6"/>
        <v/>
      </c>
      <c r="F198" t="str">
        <f t="shared" si="7"/>
        <v/>
      </c>
    </row>
    <row r="199" spans="1:6" x14ac:dyDescent="0.25">
      <c r="A199">
        <v>214</v>
      </c>
      <c r="D199" t="str">
        <f t="shared" si="6"/>
        <v/>
      </c>
      <c r="F199" t="str">
        <f t="shared" si="7"/>
        <v/>
      </c>
    </row>
    <row r="200" spans="1:6" x14ac:dyDescent="0.25">
      <c r="A200">
        <v>215</v>
      </c>
      <c r="D200" t="str">
        <f t="shared" si="6"/>
        <v/>
      </c>
      <c r="F200" t="str">
        <f t="shared" si="7"/>
        <v/>
      </c>
    </row>
    <row r="201" spans="1:6" x14ac:dyDescent="0.25">
      <c r="A201">
        <v>216</v>
      </c>
      <c r="D201" t="str">
        <f t="shared" si="6"/>
        <v/>
      </c>
      <c r="F201" t="str">
        <f t="shared" si="7"/>
        <v/>
      </c>
    </row>
    <row r="202" spans="1:6" x14ac:dyDescent="0.25">
      <c r="A202">
        <v>217</v>
      </c>
      <c r="D202" t="str">
        <f t="shared" si="6"/>
        <v/>
      </c>
      <c r="F202" t="str">
        <f t="shared" si="7"/>
        <v/>
      </c>
    </row>
    <row r="203" spans="1:6" x14ac:dyDescent="0.25">
      <c r="A203">
        <v>218</v>
      </c>
      <c r="D203" t="str">
        <f t="shared" si="6"/>
        <v/>
      </c>
      <c r="F203" t="str">
        <f t="shared" si="7"/>
        <v/>
      </c>
    </row>
    <row r="204" spans="1:6" x14ac:dyDescent="0.25">
      <c r="A204">
        <v>219</v>
      </c>
      <c r="D204" t="str">
        <f t="shared" si="6"/>
        <v/>
      </c>
      <c r="F204" t="str">
        <f t="shared" si="7"/>
        <v/>
      </c>
    </row>
    <row r="205" spans="1:6" x14ac:dyDescent="0.25">
      <c r="A205">
        <v>220</v>
      </c>
      <c r="D205" t="str">
        <f t="shared" si="6"/>
        <v/>
      </c>
      <c r="F205" t="str">
        <f t="shared" si="7"/>
        <v/>
      </c>
    </row>
    <row r="206" spans="1:6" x14ac:dyDescent="0.25">
      <c r="A206">
        <v>221</v>
      </c>
      <c r="D206" t="str">
        <f t="shared" si="6"/>
        <v/>
      </c>
      <c r="F206" t="str">
        <f t="shared" si="7"/>
        <v/>
      </c>
    </row>
    <row r="207" spans="1:6" x14ac:dyDescent="0.25">
      <c r="A207">
        <v>222</v>
      </c>
      <c r="D207" t="str">
        <f t="shared" si="6"/>
        <v/>
      </c>
      <c r="F207" t="str">
        <f t="shared" si="7"/>
        <v/>
      </c>
    </row>
    <row r="208" spans="1:6" x14ac:dyDescent="0.25">
      <c r="A208">
        <v>223</v>
      </c>
      <c r="D208" t="str">
        <f t="shared" si="6"/>
        <v/>
      </c>
      <c r="F208" t="str">
        <f t="shared" si="7"/>
        <v/>
      </c>
    </row>
    <row r="209" spans="1:6" x14ac:dyDescent="0.25">
      <c r="A209">
        <v>224</v>
      </c>
      <c r="D209" t="str">
        <f t="shared" si="6"/>
        <v/>
      </c>
      <c r="F209" t="str">
        <f t="shared" si="7"/>
        <v/>
      </c>
    </row>
    <row r="210" spans="1:6" x14ac:dyDescent="0.25">
      <c r="A210">
        <v>225</v>
      </c>
      <c r="D210" t="str">
        <f t="shared" si="6"/>
        <v/>
      </c>
      <c r="F210" t="str">
        <f t="shared" si="7"/>
        <v/>
      </c>
    </row>
    <row r="211" spans="1:6" x14ac:dyDescent="0.25">
      <c r="A211">
        <v>226</v>
      </c>
      <c r="D211" t="str">
        <f t="shared" si="6"/>
        <v/>
      </c>
      <c r="F211" t="str">
        <f t="shared" si="7"/>
        <v/>
      </c>
    </row>
    <row r="212" spans="1:6" x14ac:dyDescent="0.25">
      <c r="A212">
        <v>227</v>
      </c>
      <c r="D212" t="str">
        <f t="shared" si="6"/>
        <v/>
      </c>
      <c r="F212" t="str">
        <f t="shared" si="7"/>
        <v/>
      </c>
    </row>
    <row r="213" spans="1:6" x14ac:dyDescent="0.25">
      <c r="A213">
        <v>228</v>
      </c>
      <c r="D213" t="str">
        <f t="shared" si="6"/>
        <v/>
      </c>
      <c r="F213" t="str">
        <f t="shared" si="7"/>
        <v/>
      </c>
    </row>
    <row r="214" spans="1:6" x14ac:dyDescent="0.25">
      <c r="A214">
        <v>229</v>
      </c>
      <c r="D214" t="str">
        <f t="shared" si="6"/>
        <v/>
      </c>
      <c r="F214" t="str">
        <f t="shared" si="7"/>
        <v/>
      </c>
    </row>
    <row r="215" spans="1:6" x14ac:dyDescent="0.25">
      <c r="A215">
        <v>230</v>
      </c>
      <c r="D215" t="str">
        <f t="shared" si="6"/>
        <v/>
      </c>
      <c r="F215" t="str">
        <f t="shared" si="7"/>
        <v/>
      </c>
    </row>
    <row r="216" spans="1:6" x14ac:dyDescent="0.25">
      <c r="A216">
        <v>231</v>
      </c>
      <c r="D216" t="str">
        <f t="shared" si="6"/>
        <v/>
      </c>
      <c r="F216" t="str">
        <f t="shared" si="7"/>
        <v/>
      </c>
    </row>
    <row r="217" spans="1:6" x14ac:dyDescent="0.25">
      <c r="A217">
        <v>232</v>
      </c>
      <c r="D217" t="str">
        <f t="shared" si="6"/>
        <v/>
      </c>
      <c r="F217" t="str">
        <f t="shared" si="7"/>
        <v/>
      </c>
    </row>
    <row r="218" spans="1:6" x14ac:dyDescent="0.25">
      <c r="A218">
        <v>233</v>
      </c>
      <c r="D218" t="str">
        <f t="shared" si="6"/>
        <v/>
      </c>
      <c r="F218" t="str">
        <f t="shared" si="7"/>
        <v/>
      </c>
    </row>
    <row r="219" spans="1:6" x14ac:dyDescent="0.25">
      <c r="A219">
        <v>234</v>
      </c>
      <c r="D219" t="str">
        <f t="shared" si="6"/>
        <v/>
      </c>
      <c r="F219" t="str">
        <f t="shared" si="7"/>
        <v/>
      </c>
    </row>
    <row r="220" spans="1:6" x14ac:dyDescent="0.25">
      <c r="A220">
        <v>235</v>
      </c>
      <c r="D220" t="str">
        <f t="shared" si="6"/>
        <v/>
      </c>
      <c r="F220" t="str">
        <f t="shared" si="7"/>
        <v/>
      </c>
    </row>
    <row r="221" spans="1:6" x14ac:dyDescent="0.25">
      <c r="A221">
        <v>236</v>
      </c>
      <c r="D221" t="str">
        <f t="shared" si="6"/>
        <v/>
      </c>
      <c r="F221" t="str">
        <f t="shared" si="7"/>
        <v/>
      </c>
    </row>
    <row r="222" spans="1:6" x14ac:dyDescent="0.25">
      <c r="A222">
        <v>237</v>
      </c>
      <c r="D222" t="str">
        <f t="shared" si="6"/>
        <v/>
      </c>
      <c r="F222" t="str">
        <f t="shared" si="7"/>
        <v/>
      </c>
    </row>
    <row r="223" spans="1:6" x14ac:dyDescent="0.25">
      <c r="A223">
        <v>238</v>
      </c>
      <c r="D223" t="str">
        <f t="shared" si="6"/>
        <v/>
      </c>
      <c r="F223" t="str">
        <f t="shared" si="7"/>
        <v/>
      </c>
    </row>
    <row r="224" spans="1:6" x14ac:dyDescent="0.25">
      <c r="A224">
        <v>239</v>
      </c>
      <c r="D224" t="str">
        <f t="shared" si="6"/>
        <v/>
      </c>
      <c r="F224" t="str">
        <f t="shared" si="7"/>
        <v/>
      </c>
    </row>
    <row r="225" spans="1:6" x14ac:dyDescent="0.25">
      <c r="A225">
        <v>240</v>
      </c>
      <c r="D225" t="str">
        <f t="shared" si="6"/>
        <v/>
      </c>
      <c r="F225" t="str">
        <f t="shared" si="7"/>
        <v/>
      </c>
    </row>
    <row r="226" spans="1:6" x14ac:dyDescent="0.25">
      <c r="A226">
        <v>241</v>
      </c>
      <c r="D226" t="str">
        <f t="shared" si="6"/>
        <v/>
      </c>
      <c r="F226" t="str">
        <f t="shared" si="7"/>
        <v/>
      </c>
    </row>
    <row r="227" spans="1:6" x14ac:dyDescent="0.25">
      <c r="A227">
        <v>242</v>
      </c>
      <c r="D227" t="str">
        <f t="shared" si="6"/>
        <v/>
      </c>
      <c r="F227" t="str">
        <f t="shared" si="7"/>
        <v/>
      </c>
    </row>
    <row r="228" spans="1:6" x14ac:dyDescent="0.25">
      <c r="A228">
        <v>243</v>
      </c>
      <c r="D228" t="str">
        <f t="shared" si="6"/>
        <v/>
      </c>
      <c r="F228" t="str">
        <f t="shared" si="7"/>
        <v/>
      </c>
    </row>
    <row r="229" spans="1:6" x14ac:dyDescent="0.25">
      <c r="A229">
        <v>244</v>
      </c>
      <c r="D229" t="str">
        <f t="shared" si="6"/>
        <v/>
      </c>
      <c r="F229" t="str">
        <f t="shared" si="7"/>
        <v/>
      </c>
    </row>
    <row r="230" spans="1:6" x14ac:dyDescent="0.25">
      <c r="A230">
        <v>245</v>
      </c>
      <c r="D230" t="str">
        <f t="shared" si="6"/>
        <v/>
      </c>
      <c r="F230" t="str">
        <f t="shared" si="7"/>
        <v/>
      </c>
    </row>
    <row r="231" spans="1:6" x14ac:dyDescent="0.25">
      <c r="A231">
        <v>246</v>
      </c>
      <c r="D231" t="str">
        <f t="shared" si="6"/>
        <v/>
      </c>
      <c r="F231" t="str">
        <f t="shared" si="7"/>
        <v/>
      </c>
    </row>
    <row r="232" spans="1:6" x14ac:dyDescent="0.25">
      <c r="A232">
        <v>247</v>
      </c>
      <c r="D232" t="str">
        <f t="shared" si="6"/>
        <v/>
      </c>
      <c r="F232" t="str">
        <f t="shared" si="7"/>
        <v/>
      </c>
    </row>
    <row r="233" spans="1:6" x14ac:dyDescent="0.25">
      <c r="A233">
        <v>248</v>
      </c>
      <c r="D233" t="str">
        <f t="shared" si="6"/>
        <v/>
      </c>
      <c r="F233" t="str">
        <f t="shared" si="7"/>
        <v/>
      </c>
    </row>
    <row r="234" spans="1:6" x14ac:dyDescent="0.25">
      <c r="A234">
        <v>249</v>
      </c>
      <c r="D234" t="str">
        <f t="shared" si="6"/>
        <v/>
      </c>
      <c r="F234" t="str">
        <f t="shared" si="7"/>
        <v/>
      </c>
    </row>
    <row r="235" spans="1:6" x14ac:dyDescent="0.25">
      <c r="A235">
        <v>250</v>
      </c>
      <c r="D235" t="str">
        <f t="shared" si="6"/>
        <v/>
      </c>
      <c r="F235" t="str">
        <f t="shared" si="7"/>
        <v/>
      </c>
    </row>
    <row r="236" spans="1:6" x14ac:dyDescent="0.25">
      <c r="A236">
        <v>251</v>
      </c>
      <c r="D236" t="str">
        <f t="shared" si="6"/>
        <v/>
      </c>
      <c r="F236" t="str">
        <f t="shared" si="7"/>
        <v/>
      </c>
    </row>
    <row r="237" spans="1:6" x14ac:dyDescent="0.25">
      <c r="A237">
        <v>252</v>
      </c>
      <c r="D237" t="str">
        <f t="shared" si="6"/>
        <v/>
      </c>
      <c r="F237" t="str">
        <f t="shared" si="7"/>
        <v/>
      </c>
    </row>
    <row r="238" spans="1:6" x14ac:dyDescent="0.25">
      <c r="A238">
        <v>253</v>
      </c>
      <c r="D238" t="str">
        <f t="shared" si="6"/>
        <v/>
      </c>
      <c r="F238" t="str">
        <f t="shared" si="7"/>
        <v/>
      </c>
    </row>
    <row r="239" spans="1:6" x14ac:dyDescent="0.25">
      <c r="A239">
        <v>254</v>
      </c>
      <c r="D239" t="str">
        <f t="shared" si="6"/>
        <v/>
      </c>
      <c r="F239" t="str">
        <f t="shared" si="7"/>
        <v/>
      </c>
    </row>
    <row r="240" spans="1:6" x14ac:dyDescent="0.25">
      <c r="A240">
        <v>255</v>
      </c>
      <c r="D240" t="str">
        <f t="shared" si="6"/>
        <v/>
      </c>
      <c r="F240" t="str">
        <f t="shared" si="7"/>
        <v/>
      </c>
    </row>
    <row r="241" spans="1:6" x14ac:dyDescent="0.25">
      <c r="A241">
        <v>256</v>
      </c>
      <c r="D241" t="str">
        <f t="shared" si="6"/>
        <v/>
      </c>
      <c r="F241" t="str">
        <f t="shared" si="7"/>
        <v/>
      </c>
    </row>
    <row r="242" spans="1:6" x14ac:dyDescent="0.25">
      <c r="A242">
        <v>257</v>
      </c>
      <c r="D242" t="str">
        <f t="shared" ref="D242:D305" si="8">IF(C242="","",B242&amp;"\0"&amp;C242&amp;".mkv")</f>
        <v/>
      </c>
      <c r="F242" t="str">
        <f t="shared" ref="F242:F305" si="9">IF(C242="","",D242=E242)</f>
        <v/>
      </c>
    </row>
    <row r="243" spans="1:6" x14ac:dyDescent="0.25">
      <c r="A243">
        <v>258</v>
      </c>
      <c r="D243" t="str">
        <f t="shared" si="8"/>
        <v/>
      </c>
      <c r="F243" t="str">
        <f t="shared" si="9"/>
        <v/>
      </c>
    </row>
    <row r="244" spans="1:6" x14ac:dyDescent="0.25">
      <c r="A244">
        <v>259</v>
      </c>
      <c r="D244" t="str">
        <f t="shared" si="8"/>
        <v/>
      </c>
      <c r="F244" t="str">
        <f t="shared" si="9"/>
        <v/>
      </c>
    </row>
    <row r="245" spans="1:6" x14ac:dyDescent="0.25">
      <c r="A245">
        <v>260</v>
      </c>
      <c r="D245" t="str">
        <f t="shared" si="8"/>
        <v/>
      </c>
      <c r="F245" t="str">
        <f t="shared" si="9"/>
        <v/>
      </c>
    </row>
    <row r="246" spans="1:6" x14ac:dyDescent="0.25">
      <c r="A246">
        <v>261</v>
      </c>
      <c r="D246" t="str">
        <f t="shared" si="8"/>
        <v/>
      </c>
      <c r="F246" t="str">
        <f t="shared" si="9"/>
        <v/>
      </c>
    </row>
    <row r="247" spans="1:6" x14ac:dyDescent="0.25">
      <c r="A247">
        <v>262</v>
      </c>
      <c r="D247" t="str">
        <f t="shared" si="8"/>
        <v/>
      </c>
      <c r="F247" t="str">
        <f t="shared" si="9"/>
        <v/>
      </c>
    </row>
    <row r="248" spans="1:6" x14ac:dyDescent="0.25">
      <c r="A248">
        <v>263</v>
      </c>
      <c r="D248" t="str">
        <f t="shared" si="8"/>
        <v/>
      </c>
      <c r="F248" t="str">
        <f t="shared" si="9"/>
        <v/>
      </c>
    </row>
    <row r="249" spans="1:6" x14ac:dyDescent="0.25">
      <c r="A249">
        <v>264</v>
      </c>
      <c r="D249" t="str">
        <f t="shared" si="8"/>
        <v/>
      </c>
      <c r="F249" t="str">
        <f t="shared" si="9"/>
        <v/>
      </c>
    </row>
    <row r="250" spans="1:6" x14ac:dyDescent="0.25">
      <c r="A250">
        <v>265</v>
      </c>
      <c r="D250" t="str">
        <f t="shared" si="8"/>
        <v/>
      </c>
      <c r="F250" t="str">
        <f t="shared" si="9"/>
        <v/>
      </c>
    </row>
    <row r="251" spans="1:6" x14ac:dyDescent="0.25">
      <c r="A251">
        <v>266</v>
      </c>
      <c r="D251" t="str">
        <f t="shared" si="8"/>
        <v/>
      </c>
      <c r="F251" t="str">
        <f t="shared" si="9"/>
        <v/>
      </c>
    </row>
    <row r="252" spans="1:6" x14ac:dyDescent="0.25">
      <c r="A252">
        <v>267</v>
      </c>
      <c r="D252" t="str">
        <f t="shared" si="8"/>
        <v/>
      </c>
      <c r="F252" t="str">
        <f t="shared" si="9"/>
        <v/>
      </c>
    </row>
    <row r="253" spans="1:6" x14ac:dyDescent="0.25">
      <c r="A253">
        <v>268</v>
      </c>
      <c r="D253" t="str">
        <f t="shared" si="8"/>
        <v/>
      </c>
      <c r="F253" t="str">
        <f t="shared" si="9"/>
        <v/>
      </c>
    </row>
    <row r="254" spans="1:6" x14ac:dyDescent="0.25">
      <c r="A254">
        <v>269</v>
      </c>
      <c r="D254" t="str">
        <f t="shared" si="8"/>
        <v/>
      </c>
      <c r="F254" t="str">
        <f t="shared" si="9"/>
        <v/>
      </c>
    </row>
    <row r="255" spans="1:6" x14ac:dyDescent="0.25">
      <c r="A255">
        <v>270</v>
      </c>
      <c r="D255" t="str">
        <f t="shared" si="8"/>
        <v/>
      </c>
      <c r="F255" t="str">
        <f t="shared" si="9"/>
        <v/>
      </c>
    </row>
    <row r="256" spans="1:6" x14ac:dyDescent="0.25">
      <c r="A256">
        <v>271</v>
      </c>
      <c r="D256" t="str">
        <f t="shared" si="8"/>
        <v/>
      </c>
      <c r="F256" t="str">
        <f t="shared" si="9"/>
        <v/>
      </c>
    </row>
    <row r="257" spans="1:6" x14ac:dyDescent="0.25">
      <c r="A257">
        <v>272</v>
      </c>
      <c r="D257" t="str">
        <f t="shared" si="8"/>
        <v/>
      </c>
      <c r="F257" t="str">
        <f t="shared" si="9"/>
        <v/>
      </c>
    </row>
    <row r="258" spans="1:6" x14ac:dyDescent="0.25">
      <c r="A258">
        <v>273</v>
      </c>
      <c r="D258" t="str">
        <f t="shared" si="8"/>
        <v/>
      </c>
      <c r="F258" t="str">
        <f t="shared" si="9"/>
        <v/>
      </c>
    </row>
    <row r="259" spans="1:6" x14ac:dyDescent="0.25">
      <c r="A259">
        <v>274</v>
      </c>
      <c r="D259" t="str">
        <f t="shared" si="8"/>
        <v/>
      </c>
      <c r="F259" t="str">
        <f t="shared" si="9"/>
        <v/>
      </c>
    </row>
    <row r="260" spans="1:6" x14ac:dyDescent="0.25">
      <c r="A260">
        <v>275</v>
      </c>
      <c r="D260" t="str">
        <f t="shared" si="8"/>
        <v/>
      </c>
      <c r="F260" t="str">
        <f t="shared" si="9"/>
        <v/>
      </c>
    </row>
    <row r="261" spans="1:6" x14ac:dyDescent="0.25">
      <c r="A261">
        <v>276</v>
      </c>
      <c r="D261" t="str">
        <f t="shared" si="8"/>
        <v/>
      </c>
      <c r="F261" t="str">
        <f t="shared" si="9"/>
        <v/>
      </c>
    </row>
    <row r="262" spans="1:6" x14ac:dyDescent="0.25">
      <c r="A262">
        <v>277</v>
      </c>
      <c r="D262" t="str">
        <f t="shared" si="8"/>
        <v/>
      </c>
      <c r="F262" t="str">
        <f t="shared" si="9"/>
        <v/>
      </c>
    </row>
    <row r="263" spans="1:6" x14ac:dyDescent="0.25">
      <c r="A263">
        <v>278</v>
      </c>
      <c r="D263" t="str">
        <f t="shared" si="8"/>
        <v/>
      </c>
      <c r="F263" t="str">
        <f t="shared" si="9"/>
        <v/>
      </c>
    </row>
    <row r="264" spans="1:6" x14ac:dyDescent="0.25">
      <c r="A264">
        <v>279</v>
      </c>
      <c r="D264" t="str">
        <f t="shared" si="8"/>
        <v/>
      </c>
      <c r="F264" t="str">
        <f t="shared" si="9"/>
        <v/>
      </c>
    </row>
    <row r="265" spans="1:6" x14ac:dyDescent="0.25">
      <c r="A265">
        <v>280</v>
      </c>
      <c r="D265" t="str">
        <f t="shared" si="8"/>
        <v/>
      </c>
      <c r="F265" t="str">
        <f t="shared" si="9"/>
        <v/>
      </c>
    </row>
    <row r="266" spans="1:6" x14ac:dyDescent="0.25">
      <c r="A266">
        <v>281</v>
      </c>
      <c r="D266" t="str">
        <f t="shared" si="8"/>
        <v/>
      </c>
      <c r="F266" t="str">
        <f t="shared" si="9"/>
        <v/>
      </c>
    </row>
    <row r="267" spans="1:6" x14ac:dyDescent="0.25">
      <c r="A267">
        <v>282</v>
      </c>
      <c r="D267" t="str">
        <f t="shared" si="8"/>
        <v/>
      </c>
      <c r="F267" t="str">
        <f t="shared" si="9"/>
        <v/>
      </c>
    </row>
    <row r="268" spans="1:6" x14ac:dyDescent="0.25">
      <c r="A268">
        <v>283</v>
      </c>
      <c r="D268" t="str">
        <f t="shared" si="8"/>
        <v/>
      </c>
      <c r="F268" t="str">
        <f t="shared" si="9"/>
        <v/>
      </c>
    </row>
    <row r="269" spans="1:6" x14ac:dyDescent="0.25">
      <c r="A269">
        <v>284</v>
      </c>
      <c r="D269" t="str">
        <f t="shared" si="8"/>
        <v/>
      </c>
      <c r="F269" t="str">
        <f t="shared" si="9"/>
        <v/>
      </c>
    </row>
    <row r="270" spans="1:6" x14ac:dyDescent="0.25">
      <c r="A270">
        <v>285</v>
      </c>
      <c r="D270" t="str">
        <f t="shared" si="8"/>
        <v/>
      </c>
      <c r="F270" t="str">
        <f t="shared" si="9"/>
        <v/>
      </c>
    </row>
    <row r="271" spans="1:6" x14ac:dyDescent="0.25">
      <c r="A271">
        <v>286</v>
      </c>
      <c r="D271" t="str">
        <f t="shared" si="8"/>
        <v/>
      </c>
      <c r="F271" t="str">
        <f t="shared" si="9"/>
        <v/>
      </c>
    </row>
    <row r="272" spans="1:6" x14ac:dyDescent="0.25">
      <c r="A272">
        <v>287</v>
      </c>
      <c r="D272" t="str">
        <f t="shared" si="8"/>
        <v/>
      </c>
      <c r="F272" t="str">
        <f t="shared" si="9"/>
        <v/>
      </c>
    </row>
    <row r="273" spans="1:6" x14ac:dyDescent="0.25">
      <c r="A273">
        <v>288</v>
      </c>
      <c r="D273" t="str">
        <f t="shared" si="8"/>
        <v/>
      </c>
      <c r="F273" t="str">
        <f t="shared" si="9"/>
        <v/>
      </c>
    </row>
    <row r="274" spans="1:6" x14ac:dyDescent="0.25">
      <c r="A274">
        <v>289</v>
      </c>
      <c r="D274" t="str">
        <f t="shared" si="8"/>
        <v/>
      </c>
      <c r="F274" t="str">
        <f t="shared" si="9"/>
        <v/>
      </c>
    </row>
    <row r="275" spans="1:6" x14ac:dyDescent="0.25">
      <c r="A275">
        <v>290</v>
      </c>
      <c r="D275" t="str">
        <f t="shared" si="8"/>
        <v/>
      </c>
      <c r="F275" t="str">
        <f t="shared" si="9"/>
        <v/>
      </c>
    </row>
    <row r="276" spans="1:6" x14ac:dyDescent="0.25">
      <c r="A276">
        <v>291</v>
      </c>
      <c r="D276" t="str">
        <f t="shared" si="8"/>
        <v/>
      </c>
      <c r="F276" t="str">
        <f t="shared" si="9"/>
        <v/>
      </c>
    </row>
    <row r="277" spans="1:6" x14ac:dyDescent="0.25">
      <c r="A277">
        <v>292</v>
      </c>
      <c r="D277" t="str">
        <f t="shared" si="8"/>
        <v/>
      </c>
      <c r="F277" t="str">
        <f t="shared" si="9"/>
        <v/>
      </c>
    </row>
    <row r="278" spans="1:6" x14ac:dyDescent="0.25">
      <c r="A278">
        <v>293</v>
      </c>
      <c r="D278" t="str">
        <f t="shared" si="8"/>
        <v/>
      </c>
      <c r="F278" t="str">
        <f t="shared" si="9"/>
        <v/>
      </c>
    </row>
    <row r="279" spans="1:6" x14ac:dyDescent="0.25">
      <c r="A279">
        <v>294</v>
      </c>
      <c r="D279" t="str">
        <f t="shared" si="8"/>
        <v/>
      </c>
      <c r="F279" t="str">
        <f t="shared" si="9"/>
        <v/>
      </c>
    </row>
    <row r="280" spans="1:6" x14ac:dyDescent="0.25">
      <c r="A280">
        <v>295</v>
      </c>
      <c r="D280" t="str">
        <f t="shared" si="8"/>
        <v/>
      </c>
      <c r="F280" t="str">
        <f t="shared" si="9"/>
        <v/>
      </c>
    </row>
    <row r="281" spans="1:6" x14ac:dyDescent="0.25">
      <c r="A281">
        <v>296</v>
      </c>
      <c r="D281" t="str">
        <f t="shared" si="8"/>
        <v/>
      </c>
      <c r="F281" t="str">
        <f t="shared" si="9"/>
        <v/>
      </c>
    </row>
    <row r="282" spans="1:6" x14ac:dyDescent="0.25">
      <c r="A282">
        <v>297</v>
      </c>
      <c r="D282" t="str">
        <f t="shared" si="8"/>
        <v/>
      </c>
      <c r="F282" t="str">
        <f t="shared" si="9"/>
        <v/>
      </c>
    </row>
    <row r="283" spans="1:6" x14ac:dyDescent="0.25">
      <c r="A283">
        <v>298</v>
      </c>
      <c r="D283" t="str">
        <f t="shared" si="8"/>
        <v/>
      </c>
      <c r="F283" t="str">
        <f t="shared" si="9"/>
        <v/>
      </c>
    </row>
    <row r="284" spans="1:6" x14ac:dyDescent="0.25">
      <c r="A284">
        <v>299</v>
      </c>
      <c r="D284" t="str">
        <f t="shared" si="8"/>
        <v/>
      </c>
      <c r="F284" t="str">
        <f t="shared" si="9"/>
        <v/>
      </c>
    </row>
    <row r="285" spans="1:6" x14ac:dyDescent="0.25">
      <c r="A285">
        <v>300</v>
      </c>
      <c r="D285" t="str">
        <f t="shared" si="8"/>
        <v/>
      </c>
      <c r="F285" t="str">
        <f t="shared" si="9"/>
        <v/>
      </c>
    </row>
    <row r="286" spans="1:6" x14ac:dyDescent="0.25">
      <c r="A286">
        <v>301</v>
      </c>
      <c r="D286" t="str">
        <f t="shared" si="8"/>
        <v/>
      </c>
      <c r="F286" t="str">
        <f t="shared" si="9"/>
        <v/>
      </c>
    </row>
    <row r="287" spans="1:6" x14ac:dyDescent="0.25">
      <c r="A287">
        <v>302</v>
      </c>
      <c r="D287" t="str">
        <f t="shared" si="8"/>
        <v/>
      </c>
      <c r="F287" t="str">
        <f t="shared" si="9"/>
        <v/>
      </c>
    </row>
    <row r="288" spans="1:6" x14ac:dyDescent="0.25">
      <c r="A288">
        <v>303</v>
      </c>
      <c r="D288" t="str">
        <f t="shared" si="8"/>
        <v/>
      </c>
      <c r="F288" t="str">
        <f t="shared" si="9"/>
        <v/>
      </c>
    </row>
    <row r="289" spans="1:6" x14ac:dyDescent="0.25">
      <c r="A289">
        <v>304</v>
      </c>
      <c r="D289" t="str">
        <f t="shared" si="8"/>
        <v/>
      </c>
      <c r="F289" t="str">
        <f t="shared" si="9"/>
        <v/>
      </c>
    </row>
    <row r="290" spans="1:6" x14ac:dyDescent="0.25">
      <c r="A290">
        <v>305</v>
      </c>
      <c r="D290" t="str">
        <f t="shared" si="8"/>
        <v/>
      </c>
      <c r="F290" t="str">
        <f t="shared" si="9"/>
        <v/>
      </c>
    </row>
    <row r="291" spans="1:6" x14ac:dyDescent="0.25">
      <c r="A291">
        <v>306</v>
      </c>
      <c r="D291" t="str">
        <f t="shared" si="8"/>
        <v/>
      </c>
      <c r="F291" t="str">
        <f t="shared" si="9"/>
        <v/>
      </c>
    </row>
    <row r="292" spans="1:6" x14ac:dyDescent="0.25">
      <c r="A292">
        <v>307</v>
      </c>
      <c r="D292" t="str">
        <f t="shared" si="8"/>
        <v/>
      </c>
      <c r="F292" t="str">
        <f t="shared" si="9"/>
        <v/>
      </c>
    </row>
    <row r="293" spans="1:6" x14ac:dyDescent="0.25">
      <c r="A293">
        <v>308</v>
      </c>
      <c r="D293" t="str">
        <f t="shared" si="8"/>
        <v/>
      </c>
      <c r="F293" t="str">
        <f t="shared" si="9"/>
        <v/>
      </c>
    </row>
    <row r="294" spans="1:6" x14ac:dyDescent="0.25">
      <c r="A294">
        <v>309</v>
      </c>
      <c r="D294" t="str">
        <f t="shared" si="8"/>
        <v/>
      </c>
      <c r="F294" t="str">
        <f t="shared" si="9"/>
        <v/>
      </c>
    </row>
    <row r="295" spans="1:6" x14ac:dyDescent="0.25">
      <c r="A295">
        <v>310</v>
      </c>
      <c r="D295" t="str">
        <f t="shared" si="8"/>
        <v/>
      </c>
      <c r="F295" t="str">
        <f t="shared" si="9"/>
        <v/>
      </c>
    </row>
    <row r="296" spans="1:6" x14ac:dyDescent="0.25">
      <c r="A296">
        <v>311</v>
      </c>
      <c r="D296" t="str">
        <f t="shared" si="8"/>
        <v/>
      </c>
      <c r="F296" t="str">
        <f t="shared" si="9"/>
        <v/>
      </c>
    </row>
    <row r="297" spans="1:6" x14ac:dyDescent="0.25">
      <c r="A297">
        <v>312</v>
      </c>
      <c r="D297" t="str">
        <f t="shared" si="8"/>
        <v/>
      </c>
      <c r="F297" t="str">
        <f t="shared" si="9"/>
        <v/>
      </c>
    </row>
    <row r="298" spans="1:6" x14ac:dyDescent="0.25">
      <c r="A298">
        <v>313</v>
      </c>
      <c r="D298" t="str">
        <f t="shared" si="8"/>
        <v/>
      </c>
      <c r="F298" t="str">
        <f t="shared" si="9"/>
        <v/>
      </c>
    </row>
    <row r="299" spans="1:6" x14ac:dyDescent="0.25">
      <c r="A299">
        <v>314</v>
      </c>
      <c r="D299" t="str">
        <f t="shared" si="8"/>
        <v/>
      </c>
      <c r="F299" t="str">
        <f t="shared" si="9"/>
        <v/>
      </c>
    </row>
    <row r="300" spans="1:6" x14ac:dyDescent="0.25">
      <c r="A300">
        <v>315</v>
      </c>
      <c r="D300" t="str">
        <f t="shared" si="8"/>
        <v/>
      </c>
      <c r="F300" t="str">
        <f t="shared" si="9"/>
        <v/>
      </c>
    </row>
    <row r="301" spans="1:6" x14ac:dyDescent="0.25">
      <c r="A301">
        <v>316</v>
      </c>
      <c r="D301" t="str">
        <f t="shared" si="8"/>
        <v/>
      </c>
      <c r="F301" t="str">
        <f t="shared" si="9"/>
        <v/>
      </c>
    </row>
    <row r="302" spans="1:6" x14ac:dyDescent="0.25">
      <c r="A302">
        <v>317</v>
      </c>
      <c r="D302" t="str">
        <f t="shared" si="8"/>
        <v/>
      </c>
      <c r="F302" t="str">
        <f t="shared" si="9"/>
        <v/>
      </c>
    </row>
    <row r="303" spans="1:6" x14ac:dyDescent="0.25">
      <c r="A303">
        <v>318</v>
      </c>
      <c r="D303" t="str">
        <f t="shared" si="8"/>
        <v/>
      </c>
      <c r="F303" t="str">
        <f t="shared" si="9"/>
        <v/>
      </c>
    </row>
    <row r="304" spans="1:6" x14ac:dyDescent="0.25">
      <c r="A304">
        <v>319</v>
      </c>
      <c r="D304" t="str">
        <f t="shared" si="8"/>
        <v/>
      </c>
      <c r="F304" t="str">
        <f t="shared" si="9"/>
        <v/>
      </c>
    </row>
    <row r="305" spans="1:6" x14ac:dyDescent="0.25">
      <c r="A305">
        <v>320</v>
      </c>
      <c r="D305" t="str">
        <f t="shared" si="8"/>
        <v/>
      </c>
      <c r="F305" t="str">
        <f t="shared" si="9"/>
        <v/>
      </c>
    </row>
    <row r="306" spans="1:6" x14ac:dyDescent="0.25">
      <c r="A306">
        <v>321</v>
      </c>
      <c r="D306" t="str">
        <f t="shared" ref="D306:D369" si="10">IF(C306="","",B306&amp;"\0"&amp;C306&amp;".mkv")</f>
        <v/>
      </c>
      <c r="F306" t="str">
        <f t="shared" ref="F306:F369" si="11">IF(C306="","",D306=E306)</f>
        <v/>
      </c>
    </row>
    <row r="307" spans="1:6" x14ac:dyDescent="0.25">
      <c r="A307">
        <v>322</v>
      </c>
      <c r="D307" t="str">
        <f t="shared" si="10"/>
        <v/>
      </c>
      <c r="F307" t="str">
        <f t="shared" si="11"/>
        <v/>
      </c>
    </row>
    <row r="308" spans="1:6" x14ac:dyDescent="0.25">
      <c r="A308">
        <v>323</v>
      </c>
      <c r="D308" t="str">
        <f t="shared" si="10"/>
        <v/>
      </c>
      <c r="F308" t="str">
        <f t="shared" si="11"/>
        <v/>
      </c>
    </row>
    <row r="309" spans="1:6" x14ac:dyDescent="0.25">
      <c r="A309">
        <v>324</v>
      </c>
      <c r="D309" t="str">
        <f t="shared" si="10"/>
        <v/>
      </c>
      <c r="F309" t="str">
        <f t="shared" si="11"/>
        <v/>
      </c>
    </row>
    <row r="310" spans="1:6" x14ac:dyDescent="0.25">
      <c r="A310">
        <v>325</v>
      </c>
      <c r="D310" t="str">
        <f t="shared" si="10"/>
        <v/>
      </c>
      <c r="F310" t="str">
        <f t="shared" si="11"/>
        <v/>
      </c>
    </row>
    <row r="311" spans="1:6" x14ac:dyDescent="0.25">
      <c r="A311">
        <v>326</v>
      </c>
      <c r="D311" t="str">
        <f t="shared" si="10"/>
        <v/>
      </c>
      <c r="F311" t="str">
        <f t="shared" si="11"/>
        <v/>
      </c>
    </row>
    <row r="312" spans="1:6" x14ac:dyDescent="0.25">
      <c r="A312">
        <v>327</v>
      </c>
      <c r="D312" t="str">
        <f t="shared" si="10"/>
        <v/>
      </c>
      <c r="F312" t="str">
        <f t="shared" si="11"/>
        <v/>
      </c>
    </row>
    <row r="313" spans="1:6" x14ac:dyDescent="0.25">
      <c r="A313">
        <v>328</v>
      </c>
      <c r="D313" t="str">
        <f t="shared" si="10"/>
        <v/>
      </c>
      <c r="F313" t="str">
        <f t="shared" si="11"/>
        <v/>
      </c>
    </row>
    <row r="314" spans="1:6" x14ac:dyDescent="0.25">
      <c r="A314">
        <v>329</v>
      </c>
      <c r="D314" t="str">
        <f t="shared" si="10"/>
        <v/>
      </c>
      <c r="F314" t="str">
        <f t="shared" si="11"/>
        <v/>
      </c>
    </row>
    <row r="315" spans="1:6" x14ac:dyDescent="0.25">
      <c r="A315">
        <v>330</v>
      </c>
      <c r="D315" t="str">
        <f t="shared" si="10"/>
        <v/>
      </c>
      <c r="F315" t="str">
        <f t="shared" si="11"/>
        <v/>
      </c>
    </row>
    <row r="316" spans="1:6" x14ac:dyDescent="0.25">
      <c r="A316">
        <v>331</v>
      </c>
      <c r="D316" t="str">
        <f t="shared" si="10"/>
        <v/>
      </c>
      <c r="F316" t="str">
        <f t="shared" si="11"/>
        <v/>
      </c>
    </row>
    <row r="317" spans="1:6" x14ac:dyDescent="0.25">
      <c r="A317">
        <v>332</v>
      </c>
      <c r="D317" t="str">
        <f t="shared" si="10"/>
        <v/>
      </c>
      <c r="F317" t="str">
        <f t="shared" si="11"/>
        <v/>
      </c>
    </row>
    <row r="318" spans="1:6" x14ac:dyDescent="0.25">
      <c r="A318">
        <v>333</v>
      </c>
      <c r="D318" t="str">
        <f t="shared" si="10"/>
        <v/>
      </c>
      <c r="F318" t="str">
        <f t="shared" si="11"/>
        <v/>
      </c>
    </row>
    <row r="319" spans="1:6" x14ac:dyDescent="0.25">
      <c r="A319">
        <v>334</v>
      </c>
      <c r="D319" t="str">
        <f t="shared" si="10"/>
        <v/>
      </c>
      <c r="F319" t="str">
        <f t="shared" si="11"/>
        <v/>
      </c>
    </row>
    <row r="320" spans="1:6" x14ac:dyDescent="0.25">
      <c r="A320">
        <v>335</v>
      </c>
      <c r="D320" t="str">
        <f t="shared" si="10"/>
        <v/>
      </c>
      <c r="F320" t="str">
        <f t="shared" si="11"/>
        <v/>
      </c>
    </row>
    <row r="321" spans="1:6" x14ac:dyDescent="0.25">
      <c r="A321">
        <v>336</v>
      </c>
      <c r="D321" t="str">
        <f t="shared" si="10"/>
        <v/>
      </c>
      <c r="F321" t="str">
        <f t="shared" si="11"/>
        <v/>
      </c>
    </row>
    <row r="322" spans="1:6" x14ac:dyDescent="0.25">
      <c r="A322">
        <v>337</v>
      </c>
      <c r="D322" t="str">
        <f t="shared" si="10"/>
        <v/>
      </c>
      <c r="F322" t="str">
        <f t="shared" si="11"/>
        <v/>
      </c>
    </row>
    <row r="323" spans="1:6" x14ac:dyDescent="0.25">
      <c r="A323">
        <v>338</v>
      </c>
      <c r="D323" t="str">
        <f t="shared" si="10"/>
        <v/>
      </c>
      <c r="F323" t="str">
        <f t="shared" si="11"/>
        <v/>
      </c>
    </row>
    <row r="324" spans="1:6" x14ac:dyDescent="0.25">
      <c r="A324">
        <v>339</v>
      </c>
      <c r="D324" t="str">
        <f t="shared" si="10"/>
        <v/>
      </c>
      <c r="F324" t="str">
        <f t="shared" si="11"/>
        <v/>
      </c>
    </row>
    <row r="325" spans="1:6" x14ac:dyDescent="0.25">
      <c r="A325">
        <v>340</v>
      </c>
      <c r="D325" t="str">
        <f t="shared" si="10"/>
        <v/>
      </c>
      <c r="F325" t="str">
        <f t="shared" si="11"/>
        <v/>
      </c>
    </row>
    <row r="326" spans="1:6" x14ac:dyDescent="0.25">
      <c r="A326">
        <v>341</v>
      </c>
      <c r="D326" t="str">
        <f t="shared" si="10"/>
        <v/>
      </c>
      <c r="F326" t="str">
        <f t="shared" si="11"/>
        <v/>
      </c>
    </row>
    <row r="327" spans="1:6" x14ac:dyDescent="0.25">
      <c r="A327">
        <v>342</v>
      </c>
      <c r="D327" t="str">
        <f t="shared" si="10"/>
        <v/>
      </c>
      <c r="F327" t="str">
        <f t="shared" si="11"/>
        <v/>
      </c>
    </row>
    <row r="328" spans="1:6" x14ac:dyDescent="0.25">
      <c r="A328">
        <v>343</v>
      </c>
      <c r="D328" t="str">
        <f t="shared" si="10"/>
        <v/>
      </c>
      <c r="F328" t="str">
        <f t="shared" si="11"/>
        <v/>
      </c>
    </row>
    <row r="329" spans="1:6" x14ac:dyDescent="0.25">
      <c r="A329">
        <v>344</v>
      </c>
      <c r="D329" t="str">
        <f t="shared" si="10"/>
        <v/>
      </c>
      <c r="F329" t="str">
        <f t="shared" si="11"/>
        <v/>
      </c>
    </row>
    <row r="330" spans="1:6" x14ac:dyDescent="0.25">
      <c r="A330">
        <v>345</v>
      </c>
      <c r="D330" t="str">
        <f t="shared" si="10"/>
        <v/>
      </c>
      <c r="F330" t="str">
        <f t="shared" si="11"/>
        <v/>
      </c>
    </row>
    <row r="331" spans="1:6" x14ac:dyDescent="0.25">
      <c r="A331">
        <v>346</v>
      </c>
      <c r="D331" t="str">
        <f t="shared" si="10"/>
        <v/>
      </c>
      <c r="F331" t="str">
        <f t="shared" si="11"/>
        <v/>
      </c>
    </row>
    <row r="332" spans="1:6" x14ac:dyDescent="0.25">
      <c r="A332">
        <v>347</v>
      </c>
      <c r="D332" t="str">
        <f t="shared" si="10"/>
        <v/>
      </c>
      <c r="F332" t="str">
        <f t="shared" si="11"/>
        <v/>
      </c>
    </row>
    <row r="333" spans="1:6" x14ac:dyDescent="0.25">
      <c r="A333">
        <v>348</v>
      </c>
      <c r="D333" t="str">
        <f t="shared" si="10"/>
        <v/>
      </c>
      <c r="F333" t="str">
        <f t="shared" si="11"/>
        <v/>
      </c>
    </row>
    <row r="334" spans="1:6" x14ac:dyDescent="0.25">
      <c r="A334">
        <v>349</v>
      </c>
      <c r="D334" t="str">
        <f t="shared" si="10"/>
        <v/>
      </c>
      <c r="F334" t="str">
        <f t="shared" si="11"/>
        <v/>
      </c>
    </row>
    <row r="335" spans="1:6" x14ac:dyDescent="0.25">
      <c r="A335">
        <v>350</v>
      </c>
      <c r="D335" t="str">
        <f t="shared" si="10"/>
        <v/>
      </c>
      <c r="F335" t="str">
        <f t="shared" si="11"/>
        <v/>
      </c>
    </row>
    <row r="336" spans="1:6" x14ac:dyDescent="0.25">
      <c r="A336">
        <v>351</v>
      </c>
      <c r="D336" t="str">
        <f t="shared" si="10"/>
        <v/>
      </c>
      <c r="F336" t="str">
        <f t="shared" si="11"/>
        <v/>
      </c>
    </row>
    <row r="337" spans="1:6" x14ac:dyDescent="0.25">
      <c r="A337">
        <v>352</v>
      </c>
      <c r="D337" t="str">
        <f t="shared" si="10"/>
        <v/>
      </c>
      <c r="F337" t="str">
        <f t="shared" si="11"/>
        <v/>
      </c>
    </row>
    <row r="338" spans="1:6" x14ac:dyDescent="0.25">
      <c r="A338">
        <v>353</v>
      </c>
      <c r="D338" t="str">
        <f t="shared" si="10"/>
        <v/>
      </c>
      <c r="F338" t="str">
        <f t="shared" si="11"/>
        <v/>
      </c>
    </row>
    <row r="339" spans="1:6" x14ac:dyDescent="0.25">
      <c r="A339">
        <v>354</v>
      </c>
      <c r="D339" t="str">
        <f t="shared" si="10"/>
        <v/>
      </c>
      <c r="F339" t="str">
        <f t="shared" si="11"/>
        <v/>
      </c>
    </row>
    <row r="340" spans="1:6" x14ac:dyDescent="0.25">
      <c r="A340">
        <v>355</v>
      </c>
      <c r="D340" t="str">
        <f t="shared" si="10"/>
        <v/>
      </c>
      <c r="F340" t="str">
        <f t="shared" si="11"/>
        <v/>
      </c>
    </row>
    <row r="341" spans="1:6" x14ac:dyDescent="0.25">
      <c r="A341">
        <v>356</v>
      </c>
      <c r="D341" t="str">
        <f t="shared" si="10"/>
        <v/>
      </c>
      <c r="F341" t="str">
        <f t="shared" si="11"/>
        <v/>
      </c>
    </row>
    <row r="342" spans="1:6" x14ac:dyDescent="0.25">
      <c r="A342">
        <v>357</v>
      </c>
      <c r="D342" t="str">
        <f t="shared" si="10"/>
        <v/>
      </c>
      <c r="F342" t="str">
        <f t="shared" si="11"/>
        <v/>
      </c>
    </row>
    <row r="343" spans="1:6" x14ac:dyDescent="0.25">
      <c r="A343">
        <v>358</v>
      </c>
      <c r="D343" t="str">
        <f t="shared" si="10"/>
        <v/>
      </c>
      <c r="F343" t="str">
        <f t="shared" si="11"/>
        <v/>
      </c>
    </row>
    <row r="344" spans="1:6" x14ac:dyDescent="0.25">
      <c r="A344">
        <v>359</v>
      </c>
      <c r="D344" t="str">
        <f t="shared" si="10"/>
        <v/>
      </c>
      <c r="F344" t="str">
        <f t="shared" si="11"/>
        <v/>
      </c>
    </row>
    <row r="345" spans="1:6" x14ac:dyDescent="0.25">
      <c r="A345">
        <v>360</v>
      </c>
      <c r="D345" t="str">
        <f t="shared" si="10"/>
        <v/>
      </c>
      <c r="F345" t="str">
        <f t="shared" si="11"/>
        <v/>
      </c>
    </row>
    <row r="346" spans="1:6" x14ac:dyDescent="0.25">
      <c r="A346">
        <v>361</v>
      </c>
      <c r="D346" t="str">
        <f t="shared" si="10"/>
        <v/>
      </c>
      <c r="F346" t="str">
        <f t="shared" si="11"/>
        <v/>
      </c>
    </row>
    <row r="347" spans="1:6" x14ac:dyDescent="0.25">
      <c r="A347">
        <v>362</v>
      </c>
      <c r="D347" t="str">
        <f t="shared" si="10"/>
        <v/>
      </c>
      <c r="F347" t="str">
        <f t="shared" si="11"/>
        <v/>
      </c>
    </row>
    <row r="348" spans="1:6" x14ac:dyDescent="0.25">
      <c r="A348">
        <v>363</v>
      </c>
      <c r="D348" t="str">
        <f t="shared" si="10"/>
        <v/>
      </c>
      <c r="F348" t="str">
        <f t="shared" si="11"/>
        <v/>
      </c>
    </row>
    <row r="349" spans="1:6" x14ac:dyDescent="0.25">
      <c r="A349">
        <v>364</v>
      </c>
      <c r="D349" t="str">
        <f t="shared" si="10"/>
        <v/>
      </c>
      <c r="F349" t="str">
        <f t="shared" si="11"/>
        <v/>
      </c>
    </row>
    <row r="350" spans="1:6" x14ac:dyDescent="0.25">
      <c r="A350">
        <v>365</v>
      </c>
      <c r="D350" t="str">
        <f t="shared" si="10"/>
        <v/>
      </c>
      <c r="F350" t="str">
        <f t="shared" si="11"/>
        <v/>
      </c>
    </row>
    <row r="351" spans="1:6" x14ac:dyDescent="0.25">
      <c r="A351">
        <v>366</v>
      </c>
      <c r="D351" t="str">
        <f t="shared" si="10"/>
        <v/>
      </c>
      <c r="F351" t="str">
        <f t="shared" si="11"/>
        <v/>
      </c>
    </row>
    <row r="352" spans="1:6" x14ac:dyDescent="0.25">
      <c r="A352">
        <v>367</v>
      </c>
      <c r="D352" t="str">
        <f t="shared" si="10"/>
        <v/>
      </c>
      <c r="F352" t="str">
        <f t="shared" si="11"/>
        <v/>
      </c>
    </row>
    <row r="353" spans="1:6" x14ac:dyDescent="0.25">
      <c r="A353">
        <v>368</v>
      </c>
      <c r="D353" t="str">
        <f t="shared" si="10"/>
        <v/>
      </c>
      <c r="F353" t="str">
        <f t="shared" si="11"/>
        <v/>
      </c>
    </row>
    <row r="354" spans="1:6" x14ac:dyDescent="0.25">
      <c r="A354">
        <v>369</v>
      </c>
      <c r="D354" t="str">
        <f t="shared" si="10"/>
        <v/>
      </c>
      <c r="F354" t="str">
        <f t="shared" si="11"/>
        <v/>
      </c>
    </row>
    <row r="355" spans="1:6" x14ac:dyDescent="0.25">
      <c r="A355">
        <v>370</v>
      </c>
      <c r="D355" t="str">
        <f t="shared" si="10"/>
        <v/>
      </c>
      <c r="F355" t="str">
        <f t="shared" si="11"/>
        <v/>
      </c>
    </row>
    <row r="356" spans="1:6" x14ac:dyDescent="0.25">
      <c r="A356">
        <v>371</v>
      </c>
      <c r="D356" t="str">
        <f t="shared" si="10"/>
        <v/>
      </c>
      <c r="F356" t="str">
        <f t="shared" si="11"/>
        <v/>
      </c>
    </row>
    <row r="357" spans="1:6" x14ac:dyDescent="0.25">
      <c r="A357">
        <v>372</v>
      </c>
      <c r="D357" t="str">
        <f t="shared" si="10"/>
        <v/>
      </c>
      <c r="F357" t="str">
        <f t="shared" si="11"/>
        <v/>
      </c>
    </row>
    <row r="358" spans="1:6" x14ac:dyDescent="0.25">
      <c r="A358">
        <v>373</v>
      </c>
      <c r="D358" t="str">
        <f t="shared" si="10"/>
        <v/>
      </c>
      <c r="F358" t="str">
        <f t="shared" si="11"/>
        <v/>
      </c>
    </row>
    <row r="359" spans="1:6" x14ac:dyDescent="0.25">
      <c r="A359">
        <v>374</v>
      </c>
      <c r="D359" t="str">
        <f t="shared" si="10"/>
        <v/>
      </c>
      <c r="F359" t="str">
        <f t="shared" si="11"/>
        <v/>
      </c>
    </row>
    <row r="360" spans="1:6" x14ac:dyDescent="0.25">
      <c r="A360">
        <v>375</v>
      </c>
      <c r="D360" t="str">
        <f t="shared" si="10"/>
        <v/>
      </c>
      <c r="F360" t="str">
        <f t="shared" si="11"/>
        <v/>
      </c>
    </row>
    <row r="361" spans="1:6" x14ac:dyDescent="0.25">
      <c r="A361">
        <v>376</v>
      </c>
      <c r="D361" t="str">
        <f t="shared" si="10"/>
        <v/>
      </c>
      <c r="F361" t="str">
        <f t="shared" si="11"/>
        <v/>
      </c>
    </row>
    <row r="362" spans="1:6" x14ac:dyDescent="0.25">
      <c r="A362">
        <v>377</v>
      </c>
      <c r="D362" t="str">
        <f t="shared" si="10"/>
        <v/>
      </c>
      <c r="F362" t="str">
        <f t="shared" si="11"/>
        <v/>
      </c>
    </row>
    <row r="363" spans="1:6" x14ac:dyDescent="0.25">
      <c r="A363">
        <v>378</v>
      </c>
      <c r="D363" t="str">
        <f t="shared" si="10"/>
        <v/>
      </c>
      <c r="F363" t="str">
        <f t="shared" si="11"/>
        <v/>
      </c>
    </row>
    <row r="364" spans="1:6" x14ac:dyDescent="0.25">
      <c r="A364">
        <v>379</v>
      </c>
      <c r="D364" t="str">
        <f t="shared" si="10"/>
        <v/>
      </c>
      <c r="F364" t="str">
        <f t="shared" si="11"/>
        <v/>
      </c>
    </row>
    <row r="365" spans="1:6" x14ac:dyDescent="0.25">
      <c r="A365">
        <v>380</v>
      </c>
      <c r="D365" t="str">
        <f t="shared" si="10"/>
        <v/>
      </c>
      <c r="F365" t="str">
        <f t="shared" si="11"/>
        <v/>
      </c>
    </row>
    <row r="366" spans="1:6" x14ac:dyDescent="0.25">
      <c r="A366">
        <v>381</v>
      </c>
      <c r="D366" t="str">
        <f t="shared" si="10"/>
        <v/>
      </c>
      <c r="F366" t="str">
        <f t="shared" si="11"/>
        <v/>
      </c>
    </row>
    <row r="367" spans="1:6" x14ac:dyDescent="0.25">
      <c r="A367">
        <v>382</v>
      </c>
      <c r="D367" t="str">
        <f t="shared" si="10"/>
        <v/>
      </c>
      <c r="F367" t="str">
        <f t="shared" si="11"/>
        <v/>
      </c>
    </row>
    <row r="368" spans="1:6" x14ac:dyDescent="0.25">
      <c r="A368">
        <v>383</v>
      </c>
      <c r="D368" t="str">
        <f t="shared" si="10"/>
        <v/>
      </c>
      <c r="F368" t="str">
        <f t="shared" si="11"/>
        <v/>
      </c>
    </row>
    <row r="369" spans="1:6" x14ac:dyDescent="0.25">
      <c r="A369">
        <v>384</v>
      </c>
      <c r="D369" t="str">
        <f t="shared" si="10"/>
        <v/>
      </c>
      <c r="F369" t="str">
        <f t="shared" si="11"/>
        <v/>
      </c>
    </row>
    <row r="370" spans="1:6" x14ac:dyDescent="0.25">
      <c r="A370">
        <v>385</v>
      </c>
      <c r="D370" t="str">
        <f t="shared" ref="D370:D433" si="12">IF(C370="","",B370&amp;"\0"&amp;C370&amp;".mkv")</f>
        <v/>
      </c>
      <c r="F370" t="str">
        <f t="shared" ref="F370:F433" si="13">IF(C370="","",D370=E370)</f>
        <v/>
      </c>
    </row>
    <row r="371" spans="1:6" x14ac:dyDescent="0.25">
      <c r="A371">
        <v>386</v>
      </c>
      <c r="D371" t="str">
        <f t="shared" si="12"/>
        <v/>
      </c>
      <c r="F371" t="str">
        <f t="shared" si="13"/>
        <v/>
      </c>
    </row>
    <row r="372" spans="1:6" x14ac:dyDescent="0.25">
      <c r="A372">
        <v>387</v>
      </c>
      <c r="D372" t="str">
        <f t="shared" si="12"/>
        <v/>
      </c>
      <c r="F372" t="str">
        <f t="shared" si="13"/>
        <v/>
      </c>
    </row>
    <row r="373" spans="1:6" x14ac:dyDescent="0.25">
      <c r="A373">
        <v>388</v>
      </c>
      <c r="D373" t="str">
        <f t="shared" si="12"/>
        <v/>
      </c>
      <c r="F373" t="str">
        <f t="shared" si="13"/>
        <v/>
      </c>
    </row>
    <row r="374" spans="1:6" x14ac:dyDescent="0.25">
      <c r="A374">
        <v>389</v>
      </c>
      <c r="D374" t="str">
        <f t="shared" si="12"/>
        <v/>
      </c>
      <c r="F374" t="str">
        <f t="shared" si="13"/>
        <v/>
      </c>
    </row>
    <row r="375" spans="1:6" x14ac:dyDescent="0.25">
      <c r="A375">
        <v>390</v>
      </c>
      <c r="D375" t="str">
        <f t="shared" si="12"/>
        <v/>
      </c>
      <c r="F375" t="str">
        <f t="shared" si="13"/>
        <v/>
      </c>
    </row>
    <row r="376" spans="1:6" x14ac:dyDescent="0.25">
      <c r="A376">
        <v>391</v>
      </c>
      <c r="D376" t="str">
        <f t="shared" si="12"/>
        <v/>
      </c>
      <c r="F376" t="str">
        <f t="shared" si="13"/>
        <v/>
      </c>
    </row>
    <row r="377" spans="1:6" x14ac:dyDescent="0.25">
      <c r="A377">
        <v>392</v>
      </c>
      <c r="D377" t="str">
        <f t="shared" si="12"/>
        <v/>
      </c>
      <c r="F377" t="str">
        <f t="shared" si="13"/>
        <v/>
      </c>
    </row>
    <row r="378" spans="1:6" x14ac:dyDescent="0.25">
      <c r="A378">
        <v>393</v>
      </c>
      <c r="D378" t="str">
        <f t="shared" si="12"/>
        <v/>
      </c>
      <c r="F378" t="str">
        <f t="shared" si="13"/>
        <v/>
      </c>
    </row>
    <row r="379" spans="1:6" x14ac:dyDescent="0.25">
      <c r="A379">
        <v>394</v>
      </c>
      <c r="D379" t="str">
        <f t="shared" si="12"/>
        <v/>
      </c>
      <c r="F379" t="str">
        <f t="shared" si="13"/>
        <v/>
      </c>
    </row>
    <row r="380" spans="1:6" x14ac:dyDescent="0.25">
      <c r="A380">
        <v>395</v>
      </c>
      <c r="D380" t="str">
        <f t="shared" si="12"/>
        <v/>
      </c>
      <c r="F380" t="str">
        <f t="shared" si="13"/>
        <v/>
      </c>
    </row>
    <row r="381" spans="1:6" x14ac:dyDescent="0.25">
      <c r="A381">
        <v>396</v>
      </c>
      <c r="D381" t="str">
        <f t="shared" si="12"/>
        <v/>
      </c>
      <c r="F381" t="str">
        <f t="shared" si="13"/>
        <v/>
      </c>
    </row>
    <row r="382" spans="1:6" x14ac:dyDescent="0.25">
      <c r="A382">
        <v>397</v>
      </c>
      <c r="D382" t="str">
        <f t="shared" si="12"/>
        <v/>
      </c>
      <c r="F382" t="str">
        <f t="shared" si="13"/>
        <v/>
      </c>
    </row>
    <row r="383" spans="1:6" x14ac:dyDescent="0.25">
      <c r="A383">
        <v>398</v>
      </c>
      <c r="D383" t="str">
        <f t="shared" si="12"/>
        <v/>
      </c>
      <c r="F383" t="str">
        <f t="shared" si="13"/>
        <v/>
      </c>
    </row>
    <row r="384" spans="1:6" x14ac:dyDescent="0.25">
      <c r="A384">
        <v>399</v>
      </c>
      <c r="D384" t="str">
        <f t="shared" si="12"/>
        <v/>
      </c>
      <c r="F384" t="str">
        <f t="shared" si="13"/>
        <v/>
      </c>
    </row>
    <row r="385" spans="1:6" x14ac:dyDescent="0.25">
      <c r="A385">
        <v>400</v>
      </c>
      <c r="D385" t="str">
        <f t="shared" si="12"/>
        <v/>
      </c>
      <c r="F385" t="str">
        <f t="shared" si="13"/>
        <v/>
      </c>
    </row>
    <row r="386" spans="1:6" x14ac:dyDescent="0.25">
      <c r="A386">
        <v>401</v>
      </c>
      <c r="D386" t="str">
        <f t="shared" si="12"/>
        <v/>
      </c>
      <c r="F386" t="str">
        <f t="shared" si="13"/>
        <v/>
      </c>
    </row>
    <row r="387" spans="1:6" x14ac:dyDescent="0.25">
      <c r="A387">
        <v>402</v>
      </c>
      <c r="D387" t="str">
        <f t="shared" si="12"/>
        <v/>
      </c>
      <c r="F387" t="str">
        <f t="shared" si="13"/>
        <v/>
      </c>
    </row>
    <row r="388" spans="1:6" x14ac:dyDescent="0.25">
      <c r="A388">
        <v>403</v>
      </c>
      <c r="D388" t="str">
        <f t="shared" si="12"/>
        <v/>
      </c>
      <c r="F388" t="str">
        <f t="shared" si="13"/>
        <v/>
      </c>
    </row>
    <row r="389" spans="1:6" x14ac:dyDescent="0.25">
      <c r="A389">
        <v>404</v>
      </c>
      <c r="D389" t="str">
        <f t="shared" si="12"/>
        <v/>
      </c>
      <c r="F389" t="str">
        <f t="shared" si="13"/>
        <v/>
      </c>
    </row>
    <row r="390" spans="1:6" x14ac:dyDescent="0.25">
      <c r="A390">
        <v>405</v>
      </c>
      <c r="D390" t="str">
        <f t="shared" si="12"/>
        <v/>
      </c>
      <c r="F390" t="str">
        <f t="shared" si="13"/>
        <v/>
      </c>
    </row>
    <row r="391" spans="1:6" x14ac:dyDescent="0.25">
      <c r="A391">
        <v>406</v>
      </c>
      <c r="D391" t="str">
        <f t="shared" si="12"/>
        <v/>
      </c>
      <c r="F391" t="str">
        <f t="shared" si="13"/>
        <v/>
      </c>
    </row>
    <row r="392" spans="1:6" x14ac:dyDescent="0.25">
      <c r="A392">
        <v>407</v>
      </c>
      <c r="D392" t="str">
        <f t="shared" si="12"/>
        <v/>
      </c>
      <c r="F392" t="str">
        <f t="shared" si="13"/>
        <v/>
      </c>
    </row>
    <row r="393" spans="1:6" x14ac:dyDescent="0.25">
      <c r="A393">
        <v>408</v>
      </c>
      <c r="D393" t="str">
        <f t="shared" si="12"/>
        <v/>
      </c>
      <c r="F393" t="str">
        <f t="shared" si="13"/>
        <v/>
      </c>
    </row>
    <row r="394" spans="1:6" x14ac:dyDescent="0.25">
      <c r="A394">
        <v>409</v>
      </c>
      <c r="D394" t="str">
        <f t="shared" si="12"/>
        <v/>
      </c>
      <c r="F394" t="str">
        <f t="shared" si="13"/>
        <v/>
      </c>
    </row>
    <row r="395" spans="1:6" x14ac:dyDescent="0.25">
      <c r="A395">
        <v>410</v>
      </c>
      <c r="D395" t="str">
        <f t="shared" si="12"/>
        <v/>
      </c>
      <c r="F395" t="str">
        <f t="shared" si="13"/>
        <v/>
      </c>
    </row>
    <row r="396" spans="1:6" x14ac:dyDescent="0.25">
      <c r="A396">
        <v>411</v>
      </c>
      <c r="D396" t="str">
        <f t="shared" si="12"/>
        <v/>
      </c>
      <c r="F396" t="str">
        <f t="shared" si="13"/>
        <v/>
      </c>
    </row>
    <row r="397" spans="1:6" x14ac:dyDescent="0.25">
      <c r="A397">
        <v>412</v>
      </c>
      <c r="D397" t="str">
        <f t="shared" si="12"/>
        <v/>
      </c>
      <c r="F397" t="str">
        <f t="shared" si="13"/>
        <v/>
      </c>
    </row>
    <row r="398" spans="1:6" x14ac:dyDescent="0.25">
      <c r="A398">
        <v>413</v>
      </c>
      <c r="D398" t="str">
        <f t="shared" si="12"/>
        <v/>
      </c>
      <c r="F398" t="str">
        <f t="shared" si="13"/>
        <v/>
      </c>
    </row>
    <row r="399" spans="1:6" x14ac:dyDescent="0.25">
      <c r="A399">
        <v>414</v>
      </c>
      <c r="D399" t="str">
        <f t="shared" si="12"/>
        <v/>
      </c>
      <c r="F399" t="str">
        <f t="shared" si="13"/>
        <v/>
      </c>
    </row>
    <row r="400" spans="1:6" x14ac:dyDescent="0.25">
      <c r="A400">
        <v>415</v>
      </c>
      <c r="D400" t="str">
        <f t="shared" si="12"/>
        <v/>
      </c>
      <c r="F400" t="str">
        <f t="shared" si="13"/>
        <v/>
      </c>
    </row>
    <row r="401" spans="1:6" x14ac:dyDescent="0.25">
      <c r="A401">
        <v>416</v>
      </c>
      <c r="D401" t="str">
        <f t="shared" si="12"/>
        <v/>
      </c>
      <c r="F401" t="str">
        <f t="shared" si="13"/>
        <v/>
      </c>
    </row>
    <row r="402" spans="1:6" x14ac:dyDescent="0.25">
      <c r="A402">
        <v>417</v>
      </c>
      <c r="D402" t="str">
        <f t="shared" si="12"/>
        <v/>
      </c>
      <c r="F402" t="str">
        <f t="shared" si="13"/>
        <v/>
      </c>
    </row>
    <row r="403" spans="1:6" x14ac:dyDescent="0.25">
      <c r="A403">
        <v>418</v>
      </c>
      <c r="D403" t="str">
        <f t="shared" si="12"/>
        <v/>
      </c>
      <c r="F403" t="str">
        <f t="shared" si="13"/>
        <v/>
      </c>
    </row>
    <row r="404" spans="1:6" x14ac:dyDescent="0.25">
      <c r="A404">
        <v>419</v>
      </c>
      <c r="D404" t="str">
        <f t="shared" si="12"/>
        <v/>
      </c>
      <c r="F404" t="str">
        <f t="shared" si="13"/>
        <v/>
      </c>
    </row>
    <row r="405" spans="1:6" x14ac:dyDescent="0.25">
      <c r="A405">
        <v>420</v>
      </c>
      <c r="D405" t="str">
        <f t="shared" si="12"/>
        <v/>
      </c>
      <c r="F405" t="str">
        <f t="shared" si="13"/>
        <v/>
      </c>
    </row>
    <row r="406" spans="1:6" x14ac:dyDescent="0.25">
      <c r="A406">
        <v>421</v>
      </c>
      <c r="D406" t="str">
        <f t="shared" si="12"/>
        <v/>
      </c>
      <c r="F406" t="str">
        <f t="shared" si="13"/>
        <v/>
      </c>
    </row>
    <row r="407" spans="1:6" x14ac:dyDescent="0.25">
      <c r="A407">
        <v>422</v>
      </c>
      <c r="D407" t="str">
        <f t="shared" si="12"/>
        <v/>
      </c>
      <c r="F407" t="str">
        <f t="shared" si="13"/>
        <v/>
      </c>
    </row>
    <row r="408" spans="1:6" x14ac:dyDescent="0.25">
      <c r="A408">
        <v>423</v>
      </c>
      <c r="D408" t="str">
        <f t="shared" si="12"/>
        <v/>
      </c>
      <c r="F408" t="str">
        <f t="shared" si="13"/>
        <v/>
      </c>
    </row>
    <row r="409" spans="1:6" x14ac:dyDescent="0.25">
      <c r="A409">
        <v>424</v>
      </c>
      <c r="D409" t="str">
        <f t="shared" si="12"/>
        <v/>
      </c>
      <c r="F409" t="str">
        <f t="shared" si="13"/>
        <v/>
      </c>
    </row>
    <row r="410" spans="1:6" x14ac:dyDescent="0.25">
      <c r="A410">
        <v>425</v>
      </c>
      <c r="D410" t="str">
        <f t="shared" si="12"/>
        <v/>
      </c>
      <c r="F410" t="str">
        <f t="shared" si="13"/>
        <v/>
      </c>
    </row>
    <row r="411" spans="1:6" x14ac:dyDescent="0.25">
      <c r="A411">
        <v>426</v>
      </c>
      <c r="D411" t="str">
        <f t="shared" si="12"/>
        <v/>
      </c>
      <c r="F411" t="str">
        <f t="shared" si="13"/>
        <v/>
      </c>
    </row>
    <row r="412" spans="1:6" x14ac:dyDescent="0.25">
      <c r="A412">
        <v>427</v>
      </c>
      <c r="D412" t="str">
        <f t="shared" si="12"/>
        <v/>
      </c>
      <c r="F412" t="str">
        <f t="shared" si="13"/>
        <v/>
      </c>
    </row>
    <row r="413" spans="1:6" x14ac:dyDescent="0.25">
      <c r="A413">
        <v>428</v>
      </c>
      <c r="D413" t="str">
        <f t="shared" si="12"/>
        <v/>
      </c>
      <c r="F413" t="str">
        <f t="shared" si="13"/>
        <v/>
      </c>
    </row>
    <row r="414" spans="1:6" x14ac:dyDescent="0.25">
      <c r="A414">
        <v>429</v>
      </c>
      <c r="D414" t="str">
        <f t="shared" si="12"/>
        <v/>
      </c>
      <c r="F414" t="str">
        <f t="shared" si="13"/>
        <v/>
      </c>
    </row>
    <row r="415" spans="1:6" x14ac:dyDescent="0.25">
      <c r="A415">
        <v>430</v>
      </c>
      <c r="D415" t="str">
        <f t="shared" si="12"/>
        <v/>
      </c>
      <c r="F415" t="str">
        <f t="shared" si="13"/>
        <v/>
      </c>
    </row>
    <row r="416" spans="1:6" x14ac:dyDescent="0.25">
      <c r="A416">
        <v>431</v>
      </c>
      <c r="D416" t="str">
        <f t="shared" si="12"/>
        <v/>
      </c>
      <c r="F416" t="str">
        <f t="shared" si="13"/>
        <v/>
      </c>
    </row>
    <row r="417" spans="1:6" x14ac:dyDescent="0.25">
      <c r="A417">
        <v>432</v>
      </c>
      <c r="D417" t="str">
        <f t="shared" si="12"/>
        <v/>
      </c>
      <c r="F417" t="str">
        <f t="shared" si="13"/>
        <v/>
      </c>
    </row>
    <row r="418" spans="1:6" x14ac:dyDescent="0.25">
      <c r="A418">
        <v>433</v>
      </c>
      <c r="D418" t="str">
        <f t="shared" si="12"/>
        <v/>
      </c>
      <c r="F418" t="str">
        <f t="shared" si="13"/>
        <v/>
      </c>
    </row>
    <row r="419" spans="1:6" x14ac:dyDescent="0.25">
      <c r="A419">
        <v>434</v>
      </c>
      <c r="D419" t="str">
        <f t="shared" si="12"/>
        <v/>
      </c>
      <c r="F419" t="str">
        <f t="shared" si="13"/>
        <v/>
      </c>
    </row>
    <row r="420" spans="1:6" x14ac:dyDescent="0.25">
      <c r="A420">
        <v>435</v>
      </c>
      <c r="D420" t="str">
        <f t="shared" si="12"/>
        <v/>
      </c>
      <c r="F420" t="str">
        <f t="shared" si="13"/>
        <v/>
      </c>
    </row>
    <row r="421" spans="1:6" x14ac:dyDescent="0.25">
      <c r="A421">
        <v>436</v>
      </c>
      <c r="D421" t="str">
        <f t="shared" si="12"/>
        <v/>
      </c>
      <c r="F421" t="str">
        <f t="shared" si="13"/>
        <v/>
      </c>
    </row>
    <row r="422" spans="1:6" x14ac:dyDescent="0.25">
      <c r="A422">
        <v>437</v>
      </c>
      <c r="D422" t="str">
        <f t="shared" si="12"/>
        <v/>
      </c>
      <c r="F422" t="str">
        <f t="shared" si="13"/>
        <v/>
      </c>
    </row>
    <row r="423" spans="1:6" x14ac:dyDescent="0.25">
      <c r="A423">
        <v>438</v>
      </c>
      <c r="D423" t="str">
        <f t="shared" si="12"/>
        <v/>
      </c>
      <c r="F423" t="str">
        <f t="shared" si="13"/>
        <v/>
      </c>
    </row>
    <row r="424" spans="1:6" x14ac:dyDescent="0.25">
      <c r="A424">
        <v>439</v>
      </c>
      <c r="D424" t="str">
        <f t="shared" si="12"/>
        <v/>
      </c>
      <c r="F424" t="str">
        <f t="shared" si="13"/>
        <v/>
      </c>
    </row>
    <row r="425" spans="1:6" x14ac:dyDescent="0.25">
      <c r="A425">
        <v>440</v>
      </c>
      <c r="D425" t="str">
        <f t="shared" si="12"/>
        <v/>
      </c>
      <c r="F425" t="str">
        <f t="shared" si="13"/>
        <v/>
      </c>
    </row>
    <row r="426" spans="1:6" x14ac:dyDescent="0.25">
      <c r="A426">
        <v>441</v>
      </c>
      <c r="D426" t="str">
        <f t="shared" si="12"/>
        <v/>
      </c>
      <c r="F426" t="str">
        <f t="shared" si="13"/>
        <v/>
      </c>
    </row>
    <row r="427" spans="1:6" x14ac:dyDescent="0.25">
      <c r="A427">
        <v>442</v>
      </c>
      <c r="D427" t="str">
        <f t="shared" si="12"/>
        <v/>
      </c>
      <c r="F427" t="str">
        <f t="shared" si="13"/>
        <v/>
      </c>
    </row>
    <row r="428" spans="1:6" x14ac:dyDescent="0.25">
      <c r="A428">
        <v>443</v>
      </c>
      <c r="D428" t="str">
        <f t="shared" si="12"/>
        <v/>
      </c>
      <c r="F428" t="str">
        <f t="shared" si="13"/>
        <v/>
      </c>
    </row>
    <row r="429" spans="1:6" x14ac:dyDescent="0.25">
      <c r="A429">
        <v>444</v>
      </c>
      <c r="D429" t="str">
        <f t="shared" si="12"/>
        <v/>
      </c>
      <c r="F429" t="str">
        <f t="shared" si="13"/>
        <v/>
      </c>
    </row>
    <row r="430" spans="1:6" x14ac:dyDescent="0.25">
      <c r="A430">
        <v>445</v>
      </c>
      <c r="D430" t="str">
        <f t="shared" si="12"/>
        <v/>
      </c>
      <c r="F430" t="str">
        <f t="shared" si="13"/>
        <v/>
      </c>
    </row>
    <row r="431" spans="1:6" x14ac:dyDescent="0.25">
      <c r="A431">
        <v>446</v>
      </c>
      <c r="D431" t="str">
        <f t="shared" si="12"/>
        <v/>
      </c>
      <c r="F431" t="str">
        <f t="shared" si="13"/>
        <v/>
      </c>
    </row>
    <row r="432" spans="1:6" x14ac:dyDescent="0.25">
      <c r="A432">
        <v>447</v>
      </c>
      <c r="D432" t="str">
        <f t="shared" si="12"/>
        <v/>
      </c>
      <c r="F432" t="str">
        <f t="shared" si="13"/>
        <v/>
      </c>
    </row>
    <row r="433" spans="1:6" x14ac:dyDescent="0.25">
      <c r="A433">
        <v>448</v>
      </c>
      <c r="D433" t="str">
        <f t="shared" si="12"/>
        <v/>
      </c>
      <c r="F433" t="str">
        <f t="shared" si="13"/>
        <v/>
      </c>
    </row>
    <row r="434" spans="1:6" x14ac:dyDescent="0.25">
      <c r="A434">
        <v>449</v>
      </c>
      <c r="D434" t="str">
        <f t="shared" ref="D434:D497" si="14">IF(C434="","",B434&amp;"\0"&amp;C434&amp;".mkv")</f>
        <v/>
      </c>
      <c r="F434" t="str">
        <f t="shared" ref="F434:F497" si="15">IF(C434="","",D434=E434)</f>
        <v/>
      </c>
    </row>
    <row r="435" spans="1:6" x14ac:dyDescent="0.25">
      <c r="A435">
        <v>450</v>
      </c>
      <c r="D435" t="str">
        <f t="shared" si="14"/>
        <v/>
      </c>
      <c r="F435" t="str">
        <f t="shared" si="15"/>
        <v/>
      </c>
    </row>
    <row r="436" spans="1:6" x14ac:dyDescent="0.25">
      <c r="A436">
        <v>451</v>
      </c>
      <c r="D436" t="str">
        <f t="shared" si="14"/>
        <v/>
      </c>
      <c r="F436" t="str">
        <f t="shared" si="15"/>
        <v/>
      </c>
    </row>
    <row r="437" spans="1:6" x14ac:dyDescent="0.25">
      <c r="A437">
        <v>452</v>
      </c>
      <c r="D437" t="str">
        <f t="shared" si="14"/>
        <v/>
      </c>
      <c r="F437" t="str">
        <f t="shared" si="15"/>
        <v/>
      </c>
    </row>
    <row r="438" spans="1:6" x14ac:dyDescent="0.25">
      <c r="A438">
        <v>453</v>
      </c>
      <c r="D438" t="str">
        <f t="shared" si="14"/>
        <v/>
      </c>
      <c r="F438" t="str">
        <f t="shared" si="15"/>
        <v/>
      </c>
    </row>
    <row r="439" spans="1:6" x14ac:dyDescent="0.25">
      <c r="A439">
        <v>454</v>
      </c>
      <c r="D439" t="str">
        <f t="shared" si="14"/>
        <v/>
      </c>
      <c r="F439" t="str">
        <f t="shared" si="15"/>
        <v/>
      </c>
    </row>
    <row r="440" spans="1:6" x14ac:dyDescent="0.25">
      <c r="A440">
        <v>455</v>
      </c>
      <c r="D440" t="str">
        <f t="shared" si="14"/>
        <v/>
      </c>
      <c r="F440" t="str">
        <f t="shared" si="15"/>
        <v/>
      </c>
    </row>
    <row r="441" spans="1:6" x14ac:dyDescent="0.25">
      <c r="A441">
        <v>456</v>
      </c>
      <c r="D441" t="str">
        <f t="shared" si="14"/>
        <v/>
      </c>
      <c r="F441" t="str">
        <f t="shared" si="15"/>
        <v/>
      </c>
    </row>
    <row r="442" spans="1:6" x14ac:dyDescent="0.25">
      <c r="A442">
        <v>457</v>
      </c>
      <c r="D442" t="str">
        <f t="shared" si="14"/>
        <v/>
      </c>
      <c r="F442" t="str">
        <f t="shared" si="15"/>
        <v/>
      </c>
    </row>
    <row r="443" spans="1:6" x14ac:dyDescent="0.25">
      <c r="A443">
        <v>458</v>
      </c>
      <c r="D443" t="str">
        <f t="shared" si="14"/>
        <v/>
      </c>
      <c r="F443" t="str">
        <f t="shared" si="15"/>
        <v/>
      </c>
    </row>
    <row r="444" spans="1:6" x14ac:dyDescent="0.25">
      <c r="A444">
        <v>459</v>
      </c>
      <c r="D444" t="str">
        <f t="shared" si="14"/>
        <v/>
      </c>
      <c r="F444" t="str">
        <f t="shared" si="15"/>
        <v/>
      </c>
    </row>
    <row r="445" spans="1:6" x14ac:dyDescent="0.25">
      <c r="A445">
        <v>460</v>
      </c>
      <c r="D445" t="str">
        <f t="shared" si="14"/>
        <v/>
      </c>
      <c r="F445" t="str">
        <f t="shared" si="15"/>
        <v/>
      </c>
    </row>
    <row r="446" spans="1:6" x14ac:dyDescent="0.25">
      <c r="A446">
        <v>461</v>
      </c>
      <c r="D446" t="str">
        <f t="shared" si="14"/>
        <v/>
      </c>
      <c r="F446" t="str">
        <f t="shared" si="15"/>
        <v/>
      </c>
    </row>
    <row r="447" spans="1:6" x14ac:dyDescent="0.25">
      <c r="A447">
        <v>462</v>
      </c>
      <c r="D447" t="str">
        <f t="shared" si="14"/>
        <v/>
      </c>
      <c r="F447" t="str">
        <f t="shared" si="15"/>
        <v/>
      </c>
    </row>
    <row r="448" spans="1:6" x14ac:dyDescent="0.25">
      <c r="A448">
        <v>463</v>
      </c>
      <c r="D448" t="str">
        <f t="shared" si="14"/>
        <v/>
      </c>
      <c r="F448" t="str">
        <f t="shared" si="15"/>
        <v/>
      </c>
    </row>
    <row r="449" spans="1:6" x14ac:dyDescent="0.25">
      <c r="A449">
        <v>464</v>
      </c>
      <c r="D449" t="str">
        <f t="shared" si="14"/>
        <v/>
      </c>
      <c r="F449" t="str">
        <f t="shared" si="15"/>
        <v/>
      </c>
    </row>
    <row r="450" spans="1:6" x14ac:dyDescent="0.25">
      <c r="A450">
        <v>465</v>
      </c>
      <c r="D450" t="str">
        <f t="shared" si="14"/>
        <v/>
      </c>
      <c r="F450" t="str">
        <f t="shared" si="15"/>
        <v/>
      </c>
    </row>
    <row r="451" spans="1:6" x14ac:dyDescent="0.25">
      <c r="A451">
        <v>466</v>
      </c>
      <c r="D451" t="str">
        <f t="shared" si="14"/>
        <v/>
      </c>
      <c r="F451" t="str">
        <f t="shared" si="15"/>
        <v/>
      </c>
    </row>
    <row r="452" spans="1:6" x14ac:dyDescent="0.25">
      <c r="A452">
        <v>467</v>
      </c>
      <c r="D452" t="str">
        <f t="shared" si="14"/>
        <v/>
      </c>
      <c r="F452" t="str">
        <f t="shared" si="15"/>
        <v/>
      </c>
    </row>
    <row r="453" spans="1:6" x14ac:dyDescent="0.25">
      <c r="A453">
        <v>468</v>
      </c>
      <c r="D453" t="str">
        <f t="shared" si="14"/>
        <v/>
      </c>
      <c r="F453" t="str">
        <f t="shared" si="15"/>
        <v/>
      </c>
    </row>
    <row r="454" spans="1:6" x14ac:dyDescent="0.25">
      <c r="A454">
        <v>469</v>
      </c>
      <c r="D454" t="str">
        <f t="shared" si="14"/>
        <v/>
      </c>
      <c r="F454" t="str">
        <f t="shared" si="15"/>
        <v/>
      </c>
    </row>
    <row r="455" spans="1:6" x14ac:dyDescent="0.25">
      <c r="A455">
        <v>470</v>
      </c>
      <c r="D455" t="str">
        <f t="shared" si="14"/>
        <v/>
      </c>
      <c r="F455" t="str">
        <f t="shared" si="15"/>
        <v/>
      </c>
    </row>
    <row r="456" spans="1:6" x14ac:dyDescent="0.25">
      <c r="A456">
        <v>471</v>
      </c>
      <c r="D456" t="str">
        <f t="shared" si="14"/>
        <v/>
      </c>
      <c r="F456" t="str">
        <f t="shared" si="15"/>
        <v/>
      </c>
    </row>
    <row r="457" spans="1:6" x14ac:dyDescent="0.25">
      <c r="A457">
        <v>472</v>
      </c>
      <c r="D457" t="str">
        <f t="shared" si="14"/>
        <v/>
      </c>
      <c r="F457" t="str">
        <f t="shared" si="15"/>
        <v/>
      </c>
    </row>
    <row r="458" spans="1:6" x14ac:dyDescent="0.25">
      <c r="A458">
        <v>473</v>
      </c>
      <c r="D458" t="str">
        <f t="shared" si="14"/>
        <v/>
      </c>
      <c r="F458" t="str">
        <f t="shared" si="15"/>
        <v/>
      </c>
    </row>
    <row r="459" spans="1:6" x14ac:dyDescent="0.25">
      <c r="A459">
        <v>474</v>
      </c>
      <c r="D459" t="str">
        <f t="shared" si="14"/>
        <v/>
      </c>
      <c r="F459" t="str">
        <f t="shared" si="15"/>
        <v/>
      </c>
    </row>
    <row r="460" spans="1:6" x14ac:dyDescent="0.25">
      <c r="A460">
        <v>475</v>
      </c>
      <c r="D460" t="str">
        <f t="shared" si="14"/>
        <v/>
      </c>
      <c r="F460" t="str">
        <f t="shared" si="15"/>
        <v/>
      </c>
    </row>
    <row r="461" spans="1:6" x14ac:dyDescent="0.25">
      <c r="A461">
        <v>476</v>
      </c>
      <c r="D461" t="str">
        <f t="shared" si="14"/>
        <v/>
      </c>
      <c r="F461" t="str">
        <f t="shared" si="15"/>
        <v/>
      </c>
    </row>
    <row r="462" spans="1:6" x14ac:dyDescent="0.25">
      <c r="A462">
        <v>477</v>
      </c>
      <c r="D462" t="str">
        <f t="shared" si="14"/>
        <v/>
      </c>
      <c r="F462" t="str">
        <f t="shared" si="15"/>
        <v/>
      </c>
    </row>
    <row r="463" spans="1:6" x14ac:dyDescent="0.25">
      <c r="A463">
        <v>478</v>
      </c>
      <c r="D463" t="str">
        <f t="shared" si="14"/>
        <v/>
      </c>
      <c r="F463" t="str">
        <f t="shared" si="15"/>
        <v/>
      </c>
    </row>
    <row r="464" spans="1:6" x14ac:dyDescent="0.25">
      <c r="A464">
        <v>479</v>
      </c>
      <c r="D464" t="str">
        <f t="shared" si="14"/>
        <v/>
      </c>
      <c r="F464" t="str">
        <f t="shared" si="15"/>
        <v/>
      </c>
    </row>
    <row r="465" spans="1:6" x14ac:dyDescent="0.25">
      <c r="A465">
        <v>480</v>
      </c>
      <c r="D465" t="str">
        <f t="shared" si="14"/>
        <v/>
      </c>
      <c r="F465" t="str">
        <f t="shared" si="15"/>
        <v/>
      </c>
    </row>
    <row r="466" spans="1:6" x14ac:dyDescent="0.25">
      <c r="A466">
        <v>481</v>
      </c>
      <c r="D466" t="str">
        <f t="shared" si="14"/>
        <v/>
      </c>
      <c r="F466" t="str">
        <f t="shared" si="15"/>
        <v/>
      </c>
    </row>
    <row r="467" spans="1:6" x14ac:dyDescent="0.25">
      <c r="A467">
        <v>482</v>
      </c>
      <c r="D467" t="str">
        <f t="shared" si="14"/>
        <v/>
      </c>
      <c r="F467" t="str">
        <f t="shared" si="15"/>
        <v/>
      </c>
    </row>
    <row r="468" spans="1:6" x14ac:dyDescent="0.25">
      <c r="A468">
        <v>483</v>
      </c>
      <c r="D468" t="str">
        <f t="shared" si="14"/>
        <v/>
      </c>
      <c r="F468" t="str">
        <f t="shared" si="15"/>
        <v/>
      </c>
    </row>
    <row r="469" spans="1:6" x14ac:dyDescent="0.25">
      <c r="A469">
        <v>484</v>
      </c>
      <c r="D469" t="str">
        <f t="shared" si="14"/>
        <v/>
      </c>
      <c r="F469" t="str">
        <f t="shared" si="15"/>
        <v/>
      </c>
    </row>
    <row r="470" spans="1:6" x14ac:dyDescent="0.25">
      <c r="A470">
        <v>485</v>
      </c>
      <c r="D470" t="str">
        <f t="shared" si="14"/>
        <v/>
      </c>
      <c r="F470" t="str">
        <f t="shared" si="15"/>
        <v/>
      </c>
    </row>
    <row r="471" spans="1:6" x14ac:dyDescent="0.25">
      <c r="A471">
        <v>486</v>
      </c>
      <c r="D471" t="str">
        <f t="shared" si="14"/>
        <v/>
      </c>
      <c r="F471" t="str">
        <f t="shared" si="15"/>
        <v/>
      </c>
    </row>
    <row r="472" spans="1:6" x14ac:dyDescent="0.25">
      <c r="A472">
        <v>487</v>
      </c>
      <c r="D472" t="str">
        <f t="shared" si="14"/>
        <v/>
      </c>
      <c r="F472" t="str">
        <f t="shared" si="15"/>
        <v/>
      </c>
    </row>
    <row r="473" spans="1:6" x14ac:dyDescent="0.25">
      <c r="A473">
        <v>488</v>
      </c>
      <c r="D473" t="str">
        <f t="shared" si="14"/>
        <v/>
      </c>
      <c r="F473" t="str">
        <f t="shared" si="15"/>
        <v/>
      </c>
    </row>
    <row r="474" spans="1:6" x14ac:dyDescent="0.25">
      <c r="A474">
        <v>489</v>
      </c>
      <c r="D474" t="str">
        <f t="shared" si="14"/>
        <v/>
      </c>
      <c r="F474" t="str">
        <f t="shared" si="15"/>
        <v/>
      </c>
    </row>
    <row r="475" spans="1:6" x14ac:dyDescent="0.25">
      <c r="A475">
        <v>490</v>
      </c>
      <c r="D475" t="str">
        <f t="shared" si="14"/>
        <v/>
      </c>
      <c r="F475" t="str">
        <f t="shared" si="15"/>
        <v/>
      </c>
    </row>
    <row r="476" spans="1:6" x14ac:dyDescent="0.25">
      <c r="A476">
        <v>491</v>
      </c>
      <c r="D476" t="str">
        <f t="shared" si="14"/>
        <v/>
      </c>
      <c r="F476" t="str">
        <f t="shared" si="15"/>
        <v/>
      </c>
    </row>
    <row r="477" spans="1:6" x14ac:dyDescent="0.25">
      <c r="A477">
        <v>492</v>
      </c>
      <c r="D477" t="str">
        <f t="shared" si="14"/>
        <v/>
      </c>
      <c r="F477" t="str">
        <f t="shared" si="15"/>
        <v/>
      </c>
    </row>
    <row r="478" spans="1:6" x14ac:dyDescent="0.25">
      <c r="A478">
        <v>493</v>
      </c>
      <c r="D478" t="str">
        <f t="shared" si="14"/>
        <v/>
      </c>
      <c r="F478" t="str">
        <f t="shared" si="15"/>
        <v/>
      </c>
    </row>
    <row r="479" spans="1:6" x14ac:dyDescent="0.25">
      <c r="A479">
        <v>494</v>
      </c>
      <c r="D479" t="str">
        <f t="shared" si="14"/>
        <v/>
      </c>
      <c r="F479" t="str">
        <f t="shared" si="15"/>
        <v/>
      </c>
    </row>
    <row r="480" spans="1:6" x14ac:dyDescent="0.25">
      <c r="A480">
        <v>495</v>
      </c>
      <c r="D480" t="str">
        <f t="shared" si="14"/>
        <v/>
      </c>
      <c r="F480" t="str">
        <f t="shared" si="15"/>
        <v/>
      </c>
    </row>
    <row r="481" spans="1:6" x14ac:dyDescent="0.25">
      <c r="A481">
        <v>496</v>
      </c>
      <c r="D481" t="str">
        <f t="shared" si="14"/>
        <v/>
      </c>
      <c r="F481" t="str">
        <f t="shared" si="15"/>
        <v/>
      </c>
    </row>
    <row r="482" spans="1:6" x14ac:dyDescent="0.25">
      <c r="A482">
        <v>497</v>
      </c>
      <c r="D482" t="str">
        <f t="shared" si="14"/>
        <v/>
      </c>
      <c r="F482" t="str">
        <f t="shared" si="15"/>
        <v/>
      </c>
    </row>
    <row r="483" spans="1:6" x14ac:dyDescent="0.25">
      <c r="A483">
        <v>498</v>
      </c>
      <c r="D483" t="str">
        <f t="shared" si="14"/>
        <v/>
      </c>
      <c r="F483" t="str">
        <f t="shared" si="15"/>
        <v/>
      </c>
    </row>
    <row r="484" spans="1:6" x14ac:dyDescent="0.25">
      <c r="A484">
        <v>499</v>
      </c>
      <c r="D484" t="str">
        <f t="shared" si="14"/>
        <v/>
      </c>
      <c r="F484" t="str">
        <f t="shared" si="15"/>
        <v/>
      </c>
    </row>
    <row r="485" spans="1:6" x14ac:dyDescent="0.25">
      <c r="A485">
        <v>500</v>
      </c>
      <c r="D485" t="str">
        <f t="shared" si="14"/>
        <v/>
      </c>
      <c r="F485" t="str">
        <f t="shared" si="15"/>
        <v/>
      </c>
    </row>
    <row r="486" spans="1:6" x14ac:dyDescent="0.25">
      <c r="A486">
        <v>501</v>
      </c>
      <c r="D486" t="str">
        <f t="shared" si="14"/>
        <v/>
      </c>
      <c r="F486" t="str">
        <f t="shared" si="15"/>
        <v/>
      </c>
    </row>
    <row r="487" spans="1:6" x14ac:dyDescent="0.25">
      <c r="A487">
        <v>502</v>
      </c>
      <c r="D487" t="str">
        <f t="shared" si="14"/>
        <v/>
      </c>
      <c r="F487" t="str">
        <f t="shared" si="15"/>
        <v/>
      </c>
    </row>
    <row r="488" spans="1:6" x14ac:dyDescent="0.25">
      <c r="A488">
        <v>503</v>
      </c>
      <c r="D488" t="str">
        <f t="shared" si="14"/>
        <v/>
      </c>
      <c r="F488" t="str">
        <f t="shared" si="15"/>
        <v/>
      </c>
    </row>
    <row r="489" spans="1:6" x14ac:dyDescent="0.25">
      <c r="A489">
        <v>504</v>
      </c>
      <c r="D489" t="str">
        <f t="shared" si="14"/>
        <v/>
      </c>
      <c r="F489" t="str">
        <f t="shared" si="15"/>
        <v/>
      </c>
    </row>
    <row r="490" spans="1:6" x14ac:dyDescent="0.25">
      <c r="A490">
        <v>505</v>
      </c>
      <c r="D490" t="str">
        <f t="shared" si="14"/>
        <v/>
      </c>
      <c r="F490" t="str">
        <f t="shared" si="15"/>
        <v/>
      </c>
    </row>
    <row r="491" spans="1:6" x14ac:dyDescent="0.25">
      <c r="A491">
        <v>506</v>
      </c>
      <c r="D491" t="str">
        <f t="shared" si="14"/>
        <v/>
      </c>
      <c r="F491" t="str">
        <f t="shared" si="15"/>
        <v/>
      </c>
    </row>
    <row r="492" spans="1:6" x14ac:dyDescent="0.25">
      <c r="A492">
        <v>507</v>
      </c>
      <c r="D492" t="str">
        <f t="shared" si="14"/>
        <v/>
      </c>
      <c r="F492" t="str">
        <f t="shared" si="15"/>
        <v/>
      </c>
    </row>
    <row r="493" spans="1:6" x14ac:dyDescent="0.25">
      <c r="A493">
        <v>508</v>
      </c>
      <c r="D493" t="str">
        <f t="shared" si="14"/>
        <v/>
      </c>
      <c r="F493" t="str">
        <f t="shared" si="15"/>
        <v/>
      </c>
    </row>
    <row r="494" spans="1:6" x14ac:dyDescent="0.25">
      <c r="A494">
        <v>509</v>
      </c>
      <c r="D494" t="str">
        <f t="shared" si="14"/>
        <v/>
      </c>
      <c r="F494" t="str">
        <f t="shared" si="15"/>
        <v/>
      </c>
    </row>
    <row r="495" spans="1:6" x14ac:dyDescent="0.25">
      <c r="A495">
        <v>510</v>
      </c>
      <c r="D495" t="str">
        <f t="shared" si="14"/>
        <v/>
      </c>
      <c r="F495" t="str">
        <f t="shared" si="15"/>
        <v/>
      </c>
    </row>
    <row r="496" spans="1:6" x14ac:dyDescent="0.25">
      <c r="A496">
        <v>511</v>
      </c>
      <c r="D496" t="str">
        <f t="shared" si="14"/>
        <v/>
      </c>
      <c r="F496" t="str">
        <f t="shared" si="15"/>
        <v/>
      </c>
    </row>
    <row r="497" spans="1:6" x14ac:dyDescent="0.25">
      <c r="A497">
        <v>512</v>
      </c>
      <c r="D497" t="str">
        <f t="shared" si="14"/>
        <v/>
      </c>
      <c r="F497" t="str">
        <f t="shared" si="15"/>
        <v/>
      </c>
    </row>
    <row r="498" spans="1:6" x14ac:dyDescent="0.25">
      <c r="A498">
        <v>513</v>
      </c>
      <c r="D498" t="str">
        <f t="shared" ref="D498:D550" si="16">IF(C498="","",B498&amp;"\0"&amp;C498&amp;".mkv")</f>
        <v/>
      </c>
      <c r="F498" t="str">
        <f t="shared" ref="F498:F550" si="17">IF(C498="","",D498=E498)</f>
        <v/>
      </c>
    </row>
    <row r="499" spans="1:6" x14ac:dyDescent="0.25">
      <c r="A499">
        <v>514</v>
      </c>
      <c r="D499" t="str">
        <f t="shared" si="16"/>
        <v/>
      </c>
      <c r="F499" t="str">
        <f t="shared" si="17"/>
        <v/>
      </c>
    </row>
    <row r="500" spans="1:6" x14ac:dyDescent="0.25">
      <c r="A500">
        <v>515</v>
      </c>
      <c r="D500" t="str">
        <f t="shared" si="16"/>
        <v/>
      </c>
      <c r="F500" t="str">
        <f t="shared" si="17"/>
        <v/>
      </c>
    </row>
    <row r="501" spans="1:6" x14ac:dyDescent="0.25">
      <c r="A501">
        <v>516</v>
      </c>
      <c r="D501" t="str">
        <f t="shared" si="16"/>
        <v/>
      </c>
      <c r="F501" t="str">
        <f t="shared" si="17"/>
        <v/>
      </c>
    </row>
    <row r="502" spans="1:6" x14ac:dyDescent="0.25">
      <c r="A502">
        <v>517</v>
      </c>
      <c r="D502" t="str">
        <f t="shared" si="16"/>
        <v/>
      </c>
      <c r="F502" t="str">
        <f t="shared" si="17"/>
        <v/>
      </c>
    </row>
    <row r="503" spans="1:6" x14ac:dyDescent="0.25">
      <c r="A503">
        <v>518</v>
      </c>
      <c r="D503" t="str">
        <f t="shared" si="16"/>
        <v/>
      </c>
      <c r="F503" t="str">
        <f t="shared" si="17"/>
        <v/>
      </c>
    </row>
    <row r="504" spans="1:6" x14ac:dyDescent="0.25">
      <c r="A504">
        <v>519</v>
      </c>
      <c r="D504" t="str">
        <f t="shared" si="16"/>
        <v/>
      </c>
      <c r="F504" t="str">
        <f t="shared" si="17"/>
        <v/>
      </c>
    </row>
    <row r="505" spans="1:6" x14ac:dyDescent="0.25">
      <c r="A505">
        <v>520</v>
      </c>
      <c r="D505" t="str">
        <f t="shared" si="16"/>
        <v/>
      </c>
      <c r="F505" t="str">
        <f t="shared" si="17"/>
        <v/>
      </c>
    </row>
    <row r="506" spans="1:6" x14ac:dyDescent="0.25">
      <c r="A506">
        <v>521</v>
      </c>
      <c r="D506" t="str">
        <f t="shared" si="16"/>
        <v/>
      </c>
      <c r="F506" t="str">
        <f t="shared" si="17"/>
        <v/>
      </c>
    </row>
    <row r="507" spans="1:6" x14ac:dyDescent="0.25">
      <c r="A507">
        <v>522</v>
      </c>
      <c r="D507" t="str">
        <f t="shared" si="16"/>
        <v/>
      </c>
      <c r="F507" t="str">
        <f t="shared" si="17"/>
        <v/>
      </c>
    </row>
    <row r="508" spans="1:6" x14ac:dyDescent="0.25">
      <c r="A508">
        <v>523</v>
      </c>
      <c r="D508" t="str">
        <f t="shared" si="16"/>
        <v/>
      </c>
      <c r="F508" t="str">
        <f t="shared" si="17"/>
        <v/>
      </c>
    </row>
    <row r="509" spans="1:6" x14ac:dyDescent="0.25">
      <c r="A509">
        <v>524</v>
      </c>
      <c r="D509" t="str">
        <f t="shared" si="16"/>
        <v/>
      </c>
      <c r="F509" t="str">
        <f t="shared" si="17"/>
        <v/>
      </c>
    </row>
    <row r="510" spans="1:6" x14ac:dyDescent="0.25">
      <c r="A510">
        <v>525</v>
      </c>
      <c r="D510" t="str">
        <f t="shared" si="16"/>
        <v/>
      </c>
      <c r="F510" t="str">
        <f t="shared" si="17"/>
        <v/>
      </c>
    </row>
    <row r="511" spans="1:6" x14ac:dyDescent="0.25">
      <c r="A511">
        <v>526</v>
      </c>
      <c r="D511" t="str">
        <f t="shared" si="16"/>
        <v/>
      </c>
      <c r="F511" t="str">
        <f t="shared" si="17"/>
        <v/>
      </c>
    </row>
    <row r="512" spans="1:6" x14ac:dyDescent="0.25">
      <c r="A512">
        <v>527</v>
      </c>
      <c r="D512" t="str">
        <f t="shared" si="16"/>
        <v/>
      </c>
      <c r="F512" t="str">
        <f t="shared" si="17"/>
        <v/>
      </c>
    </row>
    <row r="513" spans="1:6" x14ac:dyDescent="0.25">
      <c r="A513">
        <v>528</v>
      </c>
      <c r="D513" t="str">
        <f t="shared" si="16"/>
        <v/>
      </c>
      <c r="F513" t="str">
        <f t="shared" si="17"/>
        <v/>
      </c>
    </row>
    <row r="514" spans="1:6" x14ac:dyDescent="0.25">
      <c r="A514">
        <v>529</v>
      </c>
      <c r="D514" t="str">
        <f t="shared" si="16"/>
        <v/>
      </c>
      <c r="F514" t="str">
        <f t="shared" si="17"/>
        <v/>
      </c>
    </row>
    <row r="515" spans="1:6" x14ac:dyDescent="0.25">
      <c r="A515">
        <v>530</v>
      </c>
      <c r="D515" t="str">
        <f t="shared" si="16"/>
        <v/>
      </c>
      <c r="F515" t="str">
        <f t="shared" si="17"/>
        <v/>
      </c>
    </row>
    <row r="516" spans="1:6" x14ac:dyDescent="0.25">
      <c r="A516">
        <v>531</v>
      </c>
      <c r="D516" t="str">
        <f t="shared" si="16"/>
        <v/>
      </c>
      <c r="F516" t="str">
        <f t="shared" si="17"/>
        <v/>
      </c>
    </row>
    <row r="517" spans="1:6" x14ac:dyDescent="0.25">
      <c r="A517">
        <v>532</v>
      </c>
      <c r="D517" t="str">
        <f t="shared" si="16"/>
        <v/>
      </c>
      <c r="F517" t="str">
        <f t="shared" si="17"/>
        <v/>
      </c>
    </row>
    <row r="518" spans="1:6" x14ac:dyDescent="0.25">
      <c r="A518">
        <v>533</v>
      </c>
      <c r="D518" t="str">
        <f t="shared" si="16"/>
        <v/>
      </c>
      <c r="F518" t="str">
        <f t="shared" si="17"/>
        <v/>
      </c>
    </row>
    <row r="519" spans="1:6" x14ac:dyDescent="0.25">
      <c r="A519">
        <v>534</v>
      </c>
      <c r="D519" t="str">
        <f t="shared" si="16"/>
        <v/>
      </c>
      <c r="F519" t="str">
        <f t="shared" si="17"/>
        <v/>
      </c>
    </row>
    <row r="520" spans="1:6" x14ac:dyDescent="0.25">
      <c r="A520">
        <v>535</v>
      </c>
      <c r="D520" t="str">
        <f t="shared" si="16"/>
        <v/>
      </c>
      <c r="F520" t="str">
        <f t="shared" si="17"/>
        <v/>
      </c>
    </row>
    <row r="521" spans="1:6" x14ac:dyDescent="0.25">
      <c r="A521">
        <v>536</v>
      </c>
      <c r="D521" t="str">
        <f t="shared" si="16"/>
        <v/>
      </c>
      <c r="F521" t="str">
        <f t="shared" si="17"/>
        <v/>
      </c>
    </row>
    <row r="522" spans="1:6" x14ac:dyDescent="0.25">
      <c r="A522">
        <v>537</v>
      </c>
      <c r="D522" t="str">
        <f t="shared" si="16"/>
        <v/>
      </c>
      <c r="F522" t="str">
        <f t="shared" si="17"/>
        <v/>
      </c>
    </row>
    <row r="523" spans="1:6" x14ac:dyDescent="0.25">
      <c r="A523">
        <v>538</v>
      </c>
      <c r="D523" t="str">
        <f t="shared" si="16"/>
        <v/>
      </c>
      <c r="F523" t="str">
        <f t="shared" si="17"/>
        <v/>
      </c>
    </row>
    <row r="524" spans="1:6" x14ac:dyDescent="0.25">
      <c r="A524">
        <v>539</v>
      </c>
      <c r="D524" t="str">
        <f t="shared" si="16"/>
        <v/>
      </c>
      <c r="F524" t="str">
        <f t="shared" si="17"/>
        <v/>
      </c>
    </row>
    <row r="525" spans="1:6" x14ac:dyDescent="0.25">
      <c r="A525">
        <v>540</v>
      </c>
      <c r="D525" t="str">
        <f t="shared" si="16"/>
        <v/>
      </c>
      <c r="F525" t="str">
        <f t="shared" si="17"/>
        <v/>
      </c>
    </row>
    <row r="526" spans="1:6" x14ac:dyDescent="0.25">
      <c r="A526">
        <v>541</v>
      </c>
      <c r="D526" t="str">
        <f t="shared" si="16"/>
        <v/>
      </c>
      <c r="F526" t="str">
        <f t="shared" si="17"/>
        <v/>
      </c>
    </row>
    <row r="527" spans="1:6" x14ac:dyDescent="0.25">
      <c r="A527">
        <v>542</v>
      </c>
      <c r="D527" t="str">
        <f t="shared" si="16"/>
        <v/>
      </c>
      <c r="F527" t="str">
        <f t="shared" si="17"/>
        <v/>
      </c>
    </row>
    <row r="528" spans="1:6" x14ac:dyDescent="0.25">
      <c r="A528">
        <v>543</v>
      </c>
      <c r="D528" t="str">
        <f t="shared" si="16"/>
        <v/>
      </c>
      <c r="F528" t="str">
        <f t="shared" si="17"/>
        <v/>
      </c>
    </row>
    <row r="529" spans="1:6" x14ac:dyDescent="0.25">
      <c r="A529">
        <v>544</v>
      </c>
      <c r="D529" t="str">
        <f t="shared" si="16"/>
        <v/>
      </c>
      <c r="F529" t="str">
        <f t="shared" si="17"/>
        <v/>
      </c>
    </row>
    <row r="530" spans="1:6" x14ac:dyDescent="0.25">
      <c r="A530">
        <v>545</v>
      </c>
      <c r="D530" t="str">
        <f t="shared" si="16"/>
        <v/>
      </c>
      <c r="F530" t="str">
        <f t="shared" si="17"/>
        <v/>
      </c>
    </row>
    <row r="531" spans="1:6" x14ac:dyDescent="0.25">
      <c r="A531">
        <v>546</v>
      </c>
      <c r="D531" t="str">
        <f t="shared" si="16"/>
        <v/>
      </c>
      <c r="F531" t="str">
        <f t="shared" si="17"/>
        <v/>
      </c>
    </row>
    <row r="532" spans="1:6" x14ac:dyDescent="0.25">
      <c r="A532">
        <v>547</v>
      </c>
      <c r="D532" t="str">
        <f t="shared" si="16"/>
        <v/>
      </c>
      <c r="F532" t="str">
        <f t="shared" si="17"/>
        <v/>
      </c>
    </row>
    <row r="533" spans="1:6" x14ac:dyDescent="0.25">
      <c r="A533">
        <v>548</v>
      </c>
      <c r="D533" t="str">
        <f t="shared" si="16"/>
        <v/>
      </c>
      <c r="F533" t="str">
        <f t="shared" si="17"/>
        <v/>
      </c>
    </row>
    <row r="534" spans="1:6" x14ac:dyDescent="0.25">
      <c r="A534">
        <v>549</v>
      </c>
      <c r="D534" t="str">
        <f t="shared" si="16"/>
        <v/>
      </c>
      <c r="F534" t="str">
        <f t="shared" si="17"/>
        <v/>
      </c>
    </row>
    <row r="535" spans="1:6" x14ac:dyDescent="0.25">
      <c r="A535">
        <v>550</v>
      </c>
      <c r="D535" t="str">
        <f t="shared" si="16"/>
        <v/>
      </c>
      <c r="F535" t="str">
        <f t="shared" si="17"/>
        <v/>
      </c>
    </row>
    <row r="536" spans="1:6" x14ac:dyDescent="0.25">
      <c r="A536">
        <v>551</v>
      </c>
      <c r="D536" t="str">
        <f t="shared" si="16"/>
        <v/>
      </c>
      <c r="F536" t="str">
        <f t="shared" si="17"/>
        <v/>
      </c>
    </row>
    <row r="537" spans="1:6" x14ac:dyDescent="0.25">
      <c r="A537">
        <v>552</v>
      </c>
      <c r="D537" t="str">
        <f t="shared" si="16"/>
        <v/>
      </c>
      <c r="F537" t="str">
        <f t="shared" si="17"/>
        <v/>
      </c>
    </row>
    <row r="538" spans="1:6" x14ac:dyDescent="0.25">
      <c r="A538">
        <v>553</v>
      </c>
      <c r="D538" t="str">
        <f t="shared" si="16"/>
        <v/>
      </c>
      <c r="F538" t="str">
        <f t="shared" si="17"/>
        <v/>
      </c>
    </row>
    <row r="539" spans="1:6" x14ac:dyDescent="0.25">
      <c r="A539">
        <v>554</v>
      </c>
      <c r="D539" t="str">
        <f t="shared" si="16"/>
        <v/>
      </c>
      <c r="F539" t="str">
        <f t="shared" si="17"/>
        <v/>
      </c>
    </row>
    <row r="540" spans="1:6" x14ac:dyDescent="0.25">
      <c r="A540">
        <v>555</v>
      </c>
      <c r="D540" t="str">
        <f t="shared" si="16"/>
        <v/>
      </c>
      <c r="F540" t="str">
        <f t="shared" si="17"/>
        <v/>
      </c>
    </row>
    <row r="541" spans="1:6" x14ac:dyDescent="0.25">
      <c r="A541">
        <v>556</v>
      </c>
      <c r="D541" t="str">
        <f t="shared" si="16"/>
        <v/>
      </c>
      <c r="F541" t="str">
        <f t="shared" si="17"/>
        <v/>
      </c>
    </row>
    <row r="542" spans="1:6" x14ac:dyDescent="0.25">
      <c r="A542">
        <v>557</v>
      </c>
      <c r="D542" t="str">
        <f t="shared" si="16"/>
        <v/>
      </c>
      <c r="F542" t="str">
        <f t="shared" si="17"/>
        <v/>
      </c>
    </row>
    <row r="543" spans="1:6" x14ac:dyDescent="0.25">
      <c r="A543">
        <v>558</v>
      </c>
      <c r="D543" t="str">
        <f t="shared" si="16"/>
        <v/>
      </c>
      <c r="F543" t="str">
        <f t="shared" si="17"/>
        <v/>
      </c>
    </row>
    <row r="544" spans="1:6" x14ac:dyDescent="0.25">
      <c r="A544">
        <v>559</v>
      </c>
      <c r="D544" t="str">
        <f t="shared" si="16"/>
        <v/>
      </c>
      <c r="F544" t="str">
        <f t="shared" si="17"/>
        <v/>
      </c>
    </row>
    <row r="545" spans="1:6" x14ac:dyDescent="0.25">
      <c r="A545">
        <v>560</v>
      </c>
      <c r="D545" t="str">
        <f t="shared" si="16"/>
        <v/>
      </c>
      <c r="F545" t="str">
        <f t="shared" si="17"/>
        <v/>
      </c>
    </row>
    <row r="546" spans="1:6" x14ac:dyDescent="0.25">
      <c r="A546">
        <v>561</v>
      </c>
      <c r="D546" t="str">
        <f t="shared" si="16"/>
        <v/>
      </c>
      <c r="F546" t="str">
        <f t="shared" si="17"/>
        <v/>
      </c>
    </row>
    <row r="547" spans="1:6" x14ac:dyDescent="0.25">
      <c r="A547">
        <v>562</v>
      </c>
      <c r="D547" t="str">
        <f t="shared" si="16"/>
        <v/>
      </c>
      <c r="F547" t="str">
        <f t="shared" si="17"/>
        <v/>
      </c>
    </row>
    <row r="548" spans="1:6" x14ac:dyDescent="0.25">
      <c r="A548">
        <v>563</v>
      </c>
      <c r="D548" t="str">
        <f t="shared" si="16"/>
        <v/>
      </c>
      <c r="F548" t="str">
        <f t="shared" si="17"/>
        <v/>
      </c>
    </row>
    <row r="549" spans="1:6" x14ac:dyDescent="0.25">
      <c r="A549">
        <v>564</v>
      </c>
      <c r="D549" t="str">
        <f t="shared" si="16"/>
        <v/>
      </c>
      <c r="F549" t="str">
        <f t="shared" si="17"/>
        <v/>
      </c>
    </row>
    <row r="550" spans="1:6" x14ac:dyDescent="0.25">
      <c r="A550">
        <v>565</v>
      </c>
      <c r="D550" t="str">
        <f t="shared" si="16"/>
        <v/>
      </c>
      <c r="F550" t="str">
        <f t="shared" si="17"/>
        <v/>
      </c>
    </row>
  </sheetData>
  <sortState xmlns:xlrd2="http://schemas.microsoft.com/office/spreadsheetml/2017/richdata2" ref="A1:F42">
    <sortCondition ref="A1:A42"/>
  </sortState>
  <conditionalFormatting sqref="F1:F550">
    <cfRule type="cellIs" dxfId="0" priority="1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LinkedIn</vt:lpstr>
      <vt:lpstr>Chapters</vt:lpstr>
      <vt:lpstr>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Go</dc:creator>
  <cp:lastModifiedBy>Zachary Go</cp:lastModifiedBy>
  <dcterms:created xsi:type="dcterms:W3CDTF">2024-08-09T00:32:55Z</dcterms:created>
  <dcterms:modified xsi:type="dcterms:W3CDTF">2024-08-12T14:58:54Z</dcterms:modified>
</cp:coreProperties>
</file>