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S Excel with VBA\"/>
    </mc:Choice>
  </mc:AlternateContent>
  <xr:revisionPtr revIDLastSave="0" documentId="13_ncr:1_{C3EEC9A6-7BA1-4DA7-B7AB-1037ACA13A50}" xr6:coauthVersionLast="47" xr6:coauthVersionMax="47" xr10:uidLastSave="{00000000-0000-0000-0000-000000000000}"/>
  <bookViews>
    <workbookView minimized="1" xWindow="-21900" yWindow="-330" windowWidth="17280" windowHeight="8970" activeTab="6" xr2:uid="{A4E6E6A0-BE79-4D12-B8F3-79C3C409549D}"/>
  </bookViews>
  <sheets>
    <sheet name="CONCAT" sheetId="2" r:id="rId1"/>
    <sheet name="TRIM" sheetId="15" r:id="rId2"/>
    <sheet name="LEFT" sheetId="12" r:id="rId3"/>
    <sheet name="RIGHT" sheetId="13" r:id="rId4"/>
    <sheet name="MID" sheetId="14" r:id="rId5"/>
    <sheet name="UPPER,LOWER,PROPER" sheetId="16" r:id="rId6"/>
    <sheet name="CONVERT,ROUND" sheetId="17" r:id="rId7"/>
    <sheet name="DATE,TIME" sheetId="1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9" l="1"/>
  <c r="F9" i="19"/>
  <c r="D11" i="19"/>
  <c r="D9" i="19"/>
  <c r="D3" i="14"/>
  <c r="E3" i="19"/>
  <c r="E2" i="19"/>
  <c r="D2" i="19"/>
  <c r="E3" i="17"/>
  <c r="E4" i="17"/>
  <c r="E5" i="17"/>
  <c r="E6" i="17"/>
  <c r="E7" i="17"/>
  <c r="E8" i="17"/>
  <c r="E9" i="17"/>
  <c r="E10" i="17"/>
  <c r="E11" i="17"/>
  <c r="E2" i="17"/>
  <c r="D3" i="17"/>
  <c r="D4" i="17"/>
  <c r="D5" i="17"/>
  <c r="D6" i="17"/>
  <c r="D7" i="17"/>
  <c r="D8" i="17"/>
  <c r="D9" i="17"/>
  <c r="D10" i="17"/>
  <c r="D11" i="17"/>
  <c r="D2" i="17"/>
  <c r="C3" i="17"/>
  <c r="C4" i="17"/>
  <c r="C5" i="17"/>
  <c r="C6" i="17"/>
  <c r="C7" i="17"/>
  <c r="C8" i="17"/>
  <c r="C9" i="17"/>
  <c r="C10" i="17"/>
  <c r="C11" i="17"/>
  <c r="C2" i="17"/>
  <c r="B3" i="17"/>
  <c r="B4" i="17"/>
  <c r="B5" i="17"/>
  <c r="B6" i="17"/>
  <c r="B7" i="17"/>
  <c r="B8" i="17"/>
  <c r="B9" i="17"/>
  <c r="B10" i="17"/>
  <c r="B11" i="17"/>
  <c r="B2" i="17"/>
  <c r="B4" i="14"/>
  <c r="B3" i="14"/>
  <c r="C3" i="14"/>
  <c r="B2" i="14"/>
  <c r="D2" i="16"/>
  <c r="E2" i="16"/>
  <c r="C2" i="14"/>
  <c r="C2" i="16" a="1"/>
  <c r="C2" i="16" s="1"/>
  <c r="D2" i="12"/>
  <c r="E3" i="2"/>
  <c r="B1" i="15" a="1"/>
  <c r="B1" i="15" s="1"/>
  <c r="E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<sst xmlns="http://schemas.openxmlformats.org/spreadsheetml/2006/main" count="115" uniqueCount="69">
  <si>
    <t>Last Name</t>
  </si>
  <si>
    <t>First Name</t>
  </si>
  <si>
    <t>Full Name</t>
  </si>
  <si>
    <t>Birthday</t>
  </si>
  <si>
    <t>Output</t>
  </si>
  <si>
    <t>Tollner</t>
  </si>
  <si>
    <t>Mitsue</t>
  </si>
  <si>
    <t>Dilliard</t>
  </si>
  <si>
    <t>Leota</t>
  </si>
  <si>
    <t>Wieser</t>
  </si>
  <si>
    <t>Sage</t>
  </si>
  <si>
    <t>Marrier</t>
  </si>
  <si>
    <t>Kris</t>
  </si>
  <si>
    <t>Amigon</t>
  </si>
  <si>
    <t>Minna</t>
  </si>
  <si>
    <t>Maclead</t>
  </si>
  <si>
    <t>Abel</t>
  </si>
  <si>
    <t>Caldarera</t>
  </si>
  <si>
    <t>Kiley</t>
  </si>
  <si>
    <t>Ruta</t>
  </si>
  <si>
    <t>Graciela</t>
  </si>
  <si>
    <t>Albares</t>
  </si>
  <si>
    <t>Cammy</t>
  </si>
  <si>
    <t>Loquette</t>
  </si>
  <si>
    <t>Mattie</t>
  </si>
  <si>
    <t xml:space="preserve">      Perfect is    the enemy of good.</t>
  </si>
  <si>
    <t>A     stich in      time      saves nine.</t>
  </si>
  <si>
    <t xml:space="preserve">  Lost Time is never    found again.</t>
  </si>
  <si>
    <t>Measure      twice,      cut once.</t>
  </si>
  <si>
    <t>A Penny      Saved is a Penny     Earned.</t>
  </si>
  <si>
    <t xml:space="preserve">        Penny      wise,      pound    foolish.</t>
  </si>
  <si>
    <t>Middle Name</t>
  </si>
  <si>
    <t>Flosi</t>
  </si>
  <si>
    <t>Nicka</t>
  </si>
  <si>
    <t>Inouye</t>
  </si>
  <si>
    <t>Kolmetz</t>
  </si>
  <si>
    <t>Royster</t>
  </si>
  <si>
    <t>Slusarski</t>
  </si>
  <si>
    <t>Iturbide</t>
  </si>
  <si>
    <t>Caudy</t>
  </si>
  <si>
    <t>Chui</t>
  </si>
  <si>
    <t>Kusko</t>
  </si>
  <si>
    <t>Error String</t>
  </si>
  <si>
    <t>Description</t>
  </si>
  <si>
    <t>ERROR 423: Connection timed out</t>
  </si>
  <si>
    <t>ERROR 45: Unexpected error</t>
  </si>
  <si>
    <t>ERROR 235: Authentication failed</t>
  </si>
  <si>
    <t>ERROR: Connection timed out</t>
  </si>
  <si>
    <t>Original String</t>
  </si>
  <si>
    <t>Price</t>
  </si>
  <si>
    <t>This item costs $50</t>
  </si>
  <si>
    <t>$5.00 is the price of this item</t>
  </si>
  <si>
    <t>You can get it for $10.50 right now</t>
  </si>
  <si>
    <t>Upper</t>
  </si>
  <si>
    <t>Lower</t>
  </si>
  <si>
    <t>Proper</t>
  </si>
  <si>
    <t>Pounds</t>
  </si>
  <si>
    <t>Kilogram</t>
  </si>
  <si>
    <t>Rounded</t>
  </si>
  <si>
    <t>Month</t>
  </si>
  <si>
    <t>Day</t>
  </si>
  <si>
    <t>Year</t>
  </si>
  <si>
    <t>Age</t>
  </si>
  <si>
    <t>Hour</t>
  </si>
  <si>
    <t>Minute</t>
  </si>
  <si>
    <t>Second</t>
  </si>
  <si>
    <t>Start Time</t>
  </si>
  <si>
    <t>Total hours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</si>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</sst>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  <xf numFmtId="18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/>
    <xf numFmtId="14" fontId="0" fillId="0" borderId="0" xfId="0" applyNumberFormat="1"/>
    <xf numFmtId="14" fontId="0" fillId="0" borderId="2" xfId="0" applyNumberFormat="1" applyBorder="1"/>
    <xf numFmtId="0" fontId="1" fillId="0" borderId="1" xfId="0" applyFont="1" applyBorder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F9D-CABB-4403-8ECF-CBC20FB9B7A8}">
  <dimension ref="A1:E11"/>
  <sheetViews>
    <sheetView zoomScale="145" zoomScaleNormal="145" workbookViewId="0">
      <selection activeCell="E3" sqref="E3"/>
    </sheetView>
  </sheetViews>
  <sheetFormatPr defaultColWidth="8.6640625" defaultRowHeight="14.4" x14ac:dyDescent="0.3"/>
  <cols>
    <col min="1" max="2" width="11.109375" customWidth="1"/>
    <col min="3" max="3" width="16.109375" customWidth="1"/>
    <col min="4" max="4" width="11.88671875" customWidth="1"/>
    <col min="5" max="5" width="40.88671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 t="str">
        <f>_xlfn.CONCAT(A2,", ",B2)</f>
        <v>Tollner, Mitsue</v>
      </c>
      <c r="D2" s="2">
        <v>43833</v>
      </c>
      <c r="E2" s="1" t="str">
        <f>_xlfn.CONCAT(" The birthday of ", C2, " is on ", TEXT(D2,"mmmm d"),".")</f>
        <v xml:space="preserve"> The birthday of Tollner, Mitsue is on January 3.</v>
      </c>
    </row>
    <row r="3" spans="1:5" x14ac:dyDescent="0.3">
      <c r="A3" s="1" t="s">
        <v>7</v>
      </c>
      <c r="B3" s="1" t="s">
        <v>8</v>
      </c>
      <c r="C3" s="1"/>
      <c r="D3" s="2">
        <v>43853</v>
      </c>
      <c r="E3" s="1" t="str">
        <f>_xlfn.TEXTJOIN(",",TRUE,A3,", ",B3,C3,D3)</f>
        <v>Dilliard,, ,Leota,43853</v>
      </c>
    </row>
    <row r="4" spans="1:5" x14ac:dyDescent="0.3">
      <c r="A4" s="1" t="s">
        <v>9</v>
      </c>
      <c r="B4" s="1" t="s">
        <v>10</v>
      </c>
      <c r="C4" s="1"/>
      <c r="D4" s="2">
        <v>43874</v>
      </c>
      <c r="E4" s="1"/>
    </row>
    <row r="5" spans="1:5" x14ac:dyDescent="0.3">
      <c r="A5" s="1" t="s">
        <v>11</v>
      </c>
      <c r="B5" s="1" t="s">
        <v>12</v>
      </c>
      <c r="C5" s="1"/>
      <c r="D5" s="2">
        <v>43897</v>
      </c>
      <c r="E5" s="1"/>
    </row>
    <row r="6" spans="1:5" x14ac:dyDescent="0.3">
      <c r="A6" s="1" t="s">
        <v>13</v>
      </c>
      <c r="B6" s="1" t="s">
        <v>14</v>
      </c>
      <c r="C6" s="1"/>
      <c r="D6" s="2">
        <v>43934</v>
      </c>
      <c r="E6" s="1"/>
    </row>
    <row r="7" spans="1:5" x14ac:dyDescent="0.3">
      <c r="A7" s="1" t="s">
        <v>15</v>
      </c>
      <c r="B7" s="1" t="s">
        <v>16</v>
      </c>
      <c r="C7" s="1"/>
      <c r="D7" s="2">
        <v>43939</v>
      </c>
      <c r="E7" s="1"/>
    </row>
    <row r="8" spans="1:5" x14ac:dyDescent="0.3">
      <c r="A8" s="1" t="s">
        <v>17</v>
      </c>
      <c r="B8" s="1" t="s">
        <v>18</v>
      </c>
      <c r="C8" s="1"/>
      <c r="D8" s="2">
        <v>43959</v>
      </c>
      <c r="E8" s="1"/>
    </row>
    <row r="9" spans="1:5" x14ac:dyDescent="0.3">
      <c r="A9" s="1" t="s">
        <v>19</v>
      </c>
      <c r="B9" s="1" t="s">
        <v>20</v>
      </c>
      <c r="C9" s="1"/>
      <c r="D9" s="2">
        <v>43960</v>
      </c>
      <c r="E9" s="1"/>
    </row>
    <row r="10" spans="1:5" x14ac:dyDescent="0.3">
      <c r="A10" s="1" t="s">
        <v>21</v>
      </c>
      <c r="B10" s="1" t="s">
        <v>22</v>
      </c>
      <c r="C10" s="1"/>
      <c r="D10" s="2">
        <v>43977</v>
      </c>
      <c r="E10" s="1"/>
    </row>
    <row r="11" spans="1:5" x14ac:dyDescent="0.3">
      <c r="A11" s="1" t="s">
        <v>23</v>
      </c>
      <c r="B11" s="1" t="s">
        <v>24</v>
      </c>
      <c r="C11" s="1"/>
      <c r="D11" s="2">
        <v>43982</v>
      </c>
      <c r="E11" s="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C493-E90A-433A-9905-CCC30D5BF694}">
  <dimension ref="A1:B6"/>
  <sheetViews>
    <sheetView zoomScale="145" zoomScaleNormal="145" workbookViewId="0">
      <selection activeCell="B2" sqref="B2"/>
    </sheetView>
  </sheetViews>
  <sheetFormatPr defaultRowHeight="14.4" x14ac:dyDescent="0.3"/>
  <cols>
    <col min="1" max="1" width="33.109375" bestFit="1" customWidth="1"/>
    <col min="2" max="2" width="30.109375" customWidth="1"/>
  </cols>
  <sheetData>
    <row r="1" spans="1:2" x14ac:dyDescent="0.3">
      <c r="A1" t="s">
        <v>25</v>
      </c>
      <c r="B1" t="str" cm="1">
        <f t="array" ref="B1:B6">TRIM(A1:A6)</f>
        <v>Perfect is the enemy of good.</v>
      </c>
    </row>
    <row r="2" spans="1:2" x14ac:dyDescent="0.3">
      <c r="A2" t="s">
        <v>26</v>
      </c>
      <c r="B2" t="str">
        <v>A stich in time saves nine.</v>
      </c>
    </row>
    <row r="3" spans="1:2" x14ac:dyDescent="0.3">
      <c r="A3" t="s">
        <v>27</v>
      </c>
      <c r="B3" t="str">
        <v>Lost Time is never found again.</v>
      </c>
    </row>
    <row r="4" spans="1:2" x14ac:dyDescent="0.3">
      <c r="A4" t="s">
        <v>28</v>
      </c>
      <c r="B4" t="str">
        <v>Measure twice, cut once.</v>
      </c>
    </row>
    <row r="5" spans="1:2" x14ac:dyDescent="0.3">
      <c r="A5" t="s">
        <v>29</v>
      </c>
      <c r="B5" t="str">
        <v>A Penny Saved is a Penny Earned.</v>
      </c>
    </row>
    <row r="6" spans="1:2" x14ac:dyDescent="0.3">
      <c r="A6" t="s">
        <v>30</v>
      </c>
      <c r="B6" t="str">
        <v>Penny wise, pound foolish.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B77C-96D6-40F1-9526-0576D72BF895}">
  <dimension ref="A1:D11"/>
  <sheetViews>
    <sheetView zoomScale="175" zoomScaleNormal="175" workbookViewId="0">
      <selection activeCell="D3" sqref="D3"/>
    </sheetView>
  </sheetViews>
  <sheetFormatPr defaultRowHeight="14.4" x14ac:dyDescent="0.3"/>
  <cols>
    <col min="1" max="3" width="13.44140625" customWidth="1"/>
    <col min="4" max="4" width="22.109375" customWidth="1"/>
  </cols>
  <sheetData>
    <row r="1" spans="1:4" x14ac:dyDescent="0.3">
      <c r="A1" s="3" t="s">
        <v>0</v>
      </c>
      <c r="B1" s="3" t="s">
        <v>1</v>
      </c>
      <c r="C1" s="3" t="s">
        <v>31</v>
      </c>
      <c r="D1" s="3" t="s">
        <v>2</v>
      </c>
    </row>
    <row r="2" spans="1:4" x14ac:dyDescent="0.3">
      <c r="A2" s="1" t="s">
        <v>5</v>
      </c>
      <c r="B2" s="1" t="s">
        <v>6</v>
      </c>
      <c r="C2" s="1" t="s">
        <v>32</v>
      </c>
      <c r="D2" s="1" t="str">
        <f>_xlfn.CONCAT(B2," ",LEFT(C2,1),". ",A2)</f>
        <v>Mitsue F. Tollner</v>
      </c>
    </row>
    <row r="3" spans="1:4" x14ac:dyDescent="0.3">
      <c r="A3" s="1" t="s">
        <v>7</v>
      </c>
      <c r="B3" s="1" t="s">
        <v>8</v>
      </c>
      <c r="C3" s="1" t="s">
        <v>33</v>
      </c>
      <c r="D3" s="1"/>
    </row>
    <row r="4" spans="1:4" x14ac:dyDescent="0.3">
      <c r="A4" s="1" t="s">
        <v>9</v>
      </c>
      <c r="B4" s="1" t="s">
        <v>10</v>
      </c>
      <c r="C4" s="1" t="s">
        <v>34</v>
      </c>
      <c r="D4" s="1"/>
    </row>
    <row r="5" spans="1:4" x14ac:dyDescent="0.3">
      <c r="A5" s="1" t="s">
        <v>11</v>
      </c>
      <c r="B5" s="1" t="s">
        <v>12</v>
      </c>
      <c r="C5" s="1" t="s">
        <v>35</v>
      </c>
      <c r="D5" s="1"/>
    </row>
    <row r="6" spans="1:4" x14ac:dyDescent="0.3">
      <c r="A6" s="1" t="s">
        <v>13</v>
      </c>
      <c r="B6" s="1" t="s">
        <v>14</v>
      </c>
      <c r="C6" s="1" t="s">
        <v>36</v>
      </c>
      <c r="D6" s="1"/>
    </row>
    <row r="7" spans="1:4" x14ac:dyDescent="0.3">
      <c r="A7" s="1" t="s">
        <v>15</v>
      </c>
      <c r="B7" s="1" t="s">
        <v>16</v>
      </c>
      <c r="C7" s="1" t="s">
        <v>37</v>
      </c>
      <c r="D7" s="1"/>
    </row>
    <row r="8" spans="1:4" x14ac:dyDescent="0.3">
      <c r="A8" s="1" t="s">
        <v>17</v>
      </c>
      <c r="B8" s="1" t="s">
        <v>18</v>
      </c>
      <c r="C8" s="1" t="s">
        <v>38</v>
      </c>
      <c r="D8" s="1"/>
    </row>
    <row r="9" spans="1:4" x14ac:dyDescent="0.3">
      <c r="A9" s="1" t="s">
        <v>19</v>
      </c>
      <c r="B9" s="1" t="s">
        <v>20</v>
      </c>
      <c r="C9" s="1" t="s">
        <v>39</v>
      </c>
      <c r="D9" s="1"/>
    </row>
    <row r="10" spans="1:4" x14ac:dyDescent="0.3">
      <c r="A10" s="1" t="s">
        <v>21</v>
      </c>
      <c r="B10" s="1" t="s">
        <v>22</v>
      </c>
      <c r="C10" s="1" t="s">
        <v>40</v>
      </c>
      <c r="D10" s="1"/>
    </row>
    <row r="11" spans="1:4" x14ac:dyDescent="0.3">
      <c r="A11" s="1" t="s">
        <v>23</v>
      </c>
      <c r="B11" s="1" t="s">
        <v>24</v>
      </c>
      <c r="C11" s="1" t="s">
        <v>41</v>
      </c>
      <c r="D1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FAB6-38DC-4311-8998-98BDE498E32A}">
  <dimension ref="A1:B5"/>
  <sheetViews>
    <sheetView zoomScale="205" zoomScaleNormal="205" workbookViewId="0">
      <selection activeCell="B2" sqref="B2"/>
    </sheetView>
  </sheetViews>
  <sheetFormatPr defaultRowHeight="14.4" x14ac:dyDescent="0.3"/>
  <cols>
    <col min="1" max="1" width="30" customWidth="1"/>
    <col min="2" max="2" width="34.88671875" customWidth="1"/>
  </cols>
  <sheetData>
    <row r="1" spans="1:2" x14ac:dyDescent="0.3">
      <c r="A1" s="4" t="s">
        <v>42</v>
      </c>
      <c r="B1" s="4" t="s">
        <v>43</v>
      </c>
    </row>
    <row r="2" spans="1:2" x14ac:dyDescent="0.3">
      <c r="A2" s="1" t="s">
        <v>44</v>
      </c>
      <c r="B2" s="1"/>
    </row>
    <row r="3" spans="1:2" x14ac:dyDescent="0.3">
      <c r="A3" s="1" t="s">
        <v>45</v>
      </c>
      <c r="B3" s="1"/>
    </row>
    <row r="4" spans="1:2" x14ac:dyDescent="0.3">
      <c r="A4" s="1" t="s">
        <v>46</v>
      </c>
      <c r="B4" s="1"/>
    </row>
    <row r="5" spans="1:2" x14ac:dyDescent="0.3">
      <c r="A5" s="1" t="s">
        <v>47</v>
      </c>
      <c r="B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B1EF-6268-4100-A449-948A53CA771E}">
  <dimension ref="A1:D4"/>
  <sheetViews>
    <sheetView zoomScale="145" zoomScaleNormal="145" workbookViewId="0">
      <selection activeCell="C3" sqref="C3"/>
    </sheetView>
  </sheetViews>
  <sheetFormatPr defaultRowHeight="14.4" x14ac:dyDescent="0.3"/>
  <cols>
    <col min="1" max="1" width="29.5546875" bestFit="1" customWidth="1"/>
    <col min="3" max="3" width="58.5546875" customWidth="1"/>
    <col min="4" max="5" width="6.88671875" customWidth="1"/>
    <col min="6" max="7" width="9.5546875" customWidth="1"/>
    <col min="8" max="8" width="6.88671875" customWidth="1"/>
  </cols>
  <sheetData>
    <row r="1" spans="1:4" x14ac:dyDescent="0.3">
      <c r="A1" s="5" t="s">
        <v>48</v>
      </c>
      <c r="B1" s="5" t="s">
        <v>49</v>
      </c>
    </row>
    <row r="2" spans="1:4" x14ac:dyDescent="0.3">
      <c r="A2" s="1" t="s">
        <v>50</v>
      </c>
      <c r="B2" s="1">
        <f>VALUE(SUBSTITUTE(MID(SUBSTITUTE(A2," ",REPT(" ",10)),MAX(1,FIND("$",SUBSTITUTE(A2," ",REPT(" ",10)))-5),10),"$"," "))</f>
        <v>50</v>
      </c>
      <c r="C2">
        <f>VALUE(MID(A2,FIND("$",A2)+1,100))</f>
        <v>50</v>
      </c>
    </row>
    <row r="3" spans="1:4" x14ac:dyDescent="0.3">
      <c r="A3" s="1" t="s">
        <v>51</v>
      </c>
      <c r="B3" s="1">
        <f>VALUE(SUBSTITUTE(MID(SUBSTITUTE(A3," ",REPT(" ",10)),MAX(1,FIND("$",SUBSTITUTE(A3," ",REPT(" ",10)))-5),10),"$"," "))</f>
        <v>5</v>
      </c>
      <c r="C3" t="e">
        <f>VALUE(MID(A3,FIND("$",A3)+1,100))</f>
        <v>#VALUE!</v>
      </c>
      <c r="D3" t="str">
        <f>MID(A3,FIND("$",A3)+1,100)</f>
        <v>5.00 is the price of this item</v>
      </c>
    </row>
    <row r="4" spans="1:4" x14ac:dyDescent="0.3">
      <c r="A4" s="1" t="s">
        <v>52</v>
      </c>
      <c r="B4" s="1">
        <f>VALUE(SUBSTITUTE(MID(SUBSTITUTE(A4," ",REPT(" ",10)),MAX(1,FIND("$",SUBSTITUTE(A4," ",REPT(" ",10)))-5),10),"$"," "))</f>
        <v>10.5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2BCB-8B55-40DB-9C9E-1355CBF957C9}">
  <dimension ref="A1:E11"/>
  <sheetViews>
    <sheetView zoomScale="160" zoomScaleNormal="160" workbookViewId="0">
      <selection activeCell="D3" sqref="D3"/>
    </sheetView>
  </sheetViews>
  <sheetFormatPr defaultRowHeight="14.4" x14ac:dyDescent="0.3"/>
  <cols>
    <col min="1" max="2" width="11.6640625" customWidth="1"/>
    <col min="3" max="5" width="11.109375" customWidth="1"/>
  </cols>
  <sheetData>
    <row r="1" spans="1:5" x14ac:dyDescent="0.3">
      <c r="A1" s="3" t="s">
        <v>0</v>
      </c>
      <c r="B1" s="3" t="s">
        <v>1</v>
      </c>
      <c r="C1" s="3" t="s">
        <v>53</v>
      </c>
      <c r="D1" s="3" t="s">
        <v>54</v>
      </c>
      <c r="E1" s="3" t="s">
        <v>55</v>
      </c>
    </row>
    <row r="2" spans="1:5" x14ac:dyDescent="0.3">
      <c r="A2" s="1" t="s">
        <v>5</v>
      </c>
      <c r="B2" s="1" t="s">
        <v>6</v>
      </c>
      <c r="C2" s="1" t="str" cm="1">
        <f t="array" ref="C2:C11">UPPER(A2:A11)</f>
        <v>TOLLNER</v>
      </c>
      <c r="D2" s="1" t="str">
        <f>LOWER(B2)</f>
        <v>mitsue</v>
      </c>
      <c r="E2" s="1" t="str">
        <f>PROPER(_xlfn.CONCAT(A2,", ",B2))</f>
        <v>Tollner, Mitsue</v>
      </c>
    </row>
    <row r="3" spans="1:5" x14ac:dyDescent="0.3">
      <c r="A3" s="1" t="s">
        <v>7</v>
      </c>
      <c r="B3" s="1" t="s">
        <v>8</v>
      </c>
      <c r="C3" s="1" t="str">
        <v>DILLIARD</v>
      </c>
      <c r="D3" s="1"/>
      <c r="E3" s="1"/>
    </row>
    <row r="4" spans="1:5" x14ac:dyDescent="0.3">
      <c r="A4" s="1" t="s">
        <v>9</v>
      </c>
      <c r="B4" s="1" t="s">
        <v>10</v>
      </c>
      <c r="C4" s="1" t="str">
        <v>WIESER</v>
      </c>
      <c r="D4" s="1"/>
      <c r="E4" s="1"/>
    </row>
    <row r="5" spans="1:5" x14ac:dyDescent="0.3">
      <c r="A5" s="1" t="s">
        <v>11</v>
      </c>
      <c r="B5" s="1" t="s">
        <v>12</v>
      </c>
      <c r="C5" s="1" t="str">
        <v>MARRIER</v>
      </c>
      <c r="D5" s="1"/>
      <c r="E5" s="1"/>
    </row>
    <row r="6" spans="1:5" x14ac:dyDescent="0.3">
      <c r="A6" s="1" t="s">
        <v>13</v>
      </c>
      <c r="B6" s="1" t="s">
        <v>14</v>
      </c>
      <c r="C6" s="1" t="str">
        <v>AMIGON</v>
      </c>
      <c r="D6" s="1"/>
      <c r="E6" s="1"/>
    </row>
    <row r="7" spans="1:5" x14ac:dyDescent="0.3">
      <c r="A7" s="1" t="s">
        <v>15</v>
      </c>
      <c r="B7" s="1" t="s">
        <v>16</v>
      </c>
      <c r="C7" s="1" t="str">
        <v>MACLEAD</v>
      </c>
      <c r="D7" s="1"/>
      <c r="E7" s="1"/>
    </row>
    <row r="8" spans="1:5" x14ac:dyDescent="0.3">
      <c r="A8" s="1" t="s">
        <v>17</v>
      </c>
      <c r="B8" s="1" t="s">
        <v>18</v>
      </c>
      <c r="C8" s="1" t="str">
        <v>CALDARERA</v>
      </c>
      <c r="D8" s="1"/>
      <c r="E8" s="1"/>
    </row>
    <row r="9" spans="1:5" x14ac:dyDescent="0.3">
      <c r="A9" s="1" t="s">
        <v>19</v>
      </c>
      <c r="B9" s="1" t="s">
        <v>20</v>
      </c>
      <c r="C9" s="1" t="str">
        <v>RUTA</v>
      </c>
      <c r="D9" s="1"/>
      <c r="E9" s="1"/>
    </row>
    <row r="10" spans="1:5" x14ac:dyDescent="0.3">
      <c r="A10" s="1" t="s">
        <v>21</v>
      </c>
      <c r="B10" s="1" t="s">
        <v>22</v>
      </c>
      <c r="C10" s="1" t="str">
        <v>ALBARES</v>
      </c>
      <c r="D10" s="1"/>
      <c r="E10" s="1"/>
    </row>
    <row r="11" spans="1:5" x14ac:dyDescent="0.3">
      <c r="A11" s="1" t="s">
        <v>23</v>
      </c>
      <c r="B11" s="1" t="s">
        <v>24</v>
      </c>
      <c r="C11" s="1" t="str">
        <v>LOQUETTE</v>
      </c>
      <c r="D11" s="1"/>
      <c r="E11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8BEE-F262-4FB7-9387-B63AAFFCA820}">
  <dimension ref="A1:E11"/>
  <sheetViews>
    <sheetView tabSelected="1" zoomScale="160" zoomScaleNormal="160" workbookViewId="0">
      <selection activeCell="B2" sqref="B2"/>
    </sheetView>
  </sheetViews>
  <sheetFormatPr defaultRowHeight="14.4" x14ac:dyDescent="0.3"/>
  <cols>
    <col min="2" max="2" width="14.109375" customWidth="1"/>
  </cols>
  <sheetData>
    <row r="1" spans="1:5" x14ac:dyDescent="0.3">
      <c r="A1" s="6" t="s">
        <v>56</v>
      </c>
      <c r="B1" s="6" t="s">
        <v>57</v>
      </c>
      <c r="C1" s="6" t="s">
        <v>58</v>
      </c>
    </row>
    <row r="2" spans="1:5" x14ac:dyDescent="0.3">
      <c r="A2" s="1">
        <v>90</v>
      </c>
      <c r="B2" s="1">
        <f>CONVERT(A2,"lbm","kg")</f>
        <v>40.823313300000002</v>
      </c>
      <c r="C2" s="1">
        <f>ROUND(B2,2)</f>
        <v>40.82</v>
      </c>
      <c r="D2">
        <f>ROUNDDOWN(B2,2)</f>
        <v>40.82</v>
      </c>
      <c r="E2">
        <f>ROUNDUP(B2,2)</f>
        <v>40.83</v>
      </c>
    </row>
    <row r="3" spans="1:5" x14ac:dyDescent="0.3">
      <c r="A3" s="1">
        <v>134</v>
      </c>
      <c r="B3" s="1">
        <f t="shared" ref="B3:B11" si="0">CONVERT(A3,"lbm","kg")</f>
        <v>60.781377580000004</v>
      </c>
      <c r="C3" s="1">
        <f t="shared" ref="C3:C11" si="1">ROUND(B3,2)</f>
        <v>60.78</v>
      </c>
      <c r="D3">
        <f t="shared" ref="D3:D11" si="2">ROUNDDOWN(B3,2)</f>
        <v>60.78</v>
      </c>
      <c r="E3">
        <f t="shared" ref="E3:E11" si="3">ROUNDUP(B3,2)</f>
        <v>60.79</v>
      </c>
    </row>
    <row r="4" spans="1:5" x14ac:dyDescent="0.3">
      <c r="A4" s="1">
        <v>114</v>
      </c>
      <c r="B4" s="1">
        <f t="shared" si="0"/>
        <v>51.709530180000002</v>
      </c>
      <c r="C4" s="1">
        <f t="shared" si="1"/>
        <v>51.71</v>
      </c>
      <c r="D4">
        <f t="shared" si="2"/>
        <v>51.7</v>
      </c>
      <c r="E4">
        <f t="shared" si="3"/>
        <v>51.71</v>
      </c>
    </row>
    <row r="5" spans="1:5" x14ac:dyDescent="0.3">
      <c r="A5" s="1">
        <v>127</v>
      </c>
      <c r="B5" s="1">
        <f t="shared" si="0"/>
        <v>57.606230990000007</v>
      </c>
      <c r="C5" s="1">
        <f t="shared" si="1"/>
        <v>57.61</v>
      </c>
      <c r="D5">
        <f t="shared" si="2"/>
        <v>57.6</v>
      </c>
      <c r="E5">
        <f t="shared" si="3"/>
        <v>57.61</v>
      </c>
    </row>
    <row r="6" spans="1:5" x14ac:dyDescent="0.3">
      <c r="A6" s="1">
        <v>127</v>
      </c>
      <c r="B6" s="1">
        <f t="shared" si="0"/>
        <v>57.606230990000007</v>
      </c>
      <c r="C6" s="1">
        <f t="shared" si="1"/>
        <v>57.61</v>
      </c>
      <c r="D6">
        <f t="shared" si="2"/>
        <v>57.6</v>
      </c>
      <c r="E6">
        <f t="shared" si="3"/>
        <v>57.61</v>
      </c>
    </row>
    <row r="7" spans="1:5" x14ac:dyDescent="0.3">
      <c r="A7" s="1">
        <v>112</v>
      </c>
      <c r="B7" s="1">
        <f t="shared" si="0"/>
        <v>50.802345440000003</v>
      </c>
      <c r="C7" s="1">
        <f t="shared" si="1"/>
        <v>50.8</v>
      </c>
      <c r="D7">
        <f t="shared" si="2"/>
        <v>50.8</v>
      </c>
      <c r="E7">
        <f t="shared" si="3"/>
        <v>50.809999999999995</v>
      </c>
    </row>
    <row r="8" spans="1:5" x14ac:dyDescent="0.3">
      <c r="A8" s="1">
        <v>96</v>
      </c>
      <c r="B8" s="1">
        <f t="shared" si="0"/>
        <v>43.544867520000004</v>
      </c>
      <c r="C8" s="1">
        <f t="shared" si="1"/>
        <v>43.54</v>
      </c>
      <c r="D8">
        <f t="shared" si="2"/>
        <v>43.54</v>
      </c>
      <c r="E8">
        <f t="shared" si="3"/>
        <v>43.55</v>
      </c>
    </row>
    <row r="9" spans="1:5" x14ac:dyDescent="0.3">
      <c r="A9" s="1">
        <v>126</v>
      </c>
      <c r="B9" s="1">
        <f t="shared" si="0"/>
        <v>57.152638620000005</v>
      </c>
      <c r="C9" s="1">
        <f t="shared" si="1"/>
        <v>57.15</v>
      </c>
      <c r="D9">
        <f t="shared" si="2"/>
        <v>57.15</v>
      </c>
      <c r="E9">
        <f t="shared" si="3"/>
        <v>57.16</v>
      </c>
    </row>
    <row r="10" spans="1:5" x14ac:dyDescent="0.3">
      <c r="A10" s="1">
        <v>98</v>
      </c>
      <c r="B10" s="1">
        <f t="shared" si="0"/>
        <v>44.452052260000002</v>
      </c>
      <c r="C10" s="1">
        <f t="shared" si="1"/>
        <v>44.45</v>
      </c>
      <c r="D10">
        <f t="shared" si="2"/>
        <v>44.45</v>
      </c>
      <c r="E10">
        <f t="shared" si="3"/>
        <v>44.46</v>
      </c>
    </row>
    <row r="11" spans="1:5" x14ac:dyDescent="0.3">
      <c r="A11" s="1">
        <v>130</v>
      </c>
      <c r="B11" s="1">
        <f t="shared" si="0"/>
        <v>58.967008100000001</v>
      </c>
      <c r="C11" s="1">
        <f t="shared" si="1"/>
        <v>58.97</v>
      </c>
      <c r="D11">
        <f t="shared" si="2"/>
        <v>58.96</v>
      </c>
      <c r="E11">
        <f t="shared" si="3"/>
        <v>58.97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3283-1DC6-40A6-AE70-E12B1E27B6D5}">
  <dimension ref="A1:F11"/>
  <sheetViews>
    <sheetView zoomScale="150" zoomScaleNormal="150" workbookViewId="0">
      <selection activeCell="E5" sqref="E5"/>
    </sheetView>
  </sheetViews>
  <sheetFormatPr defaultRowHeight="14.4" x14ac:dyDescent="0.3"/>
  <cols>
    <col min="1" max="3" width="7.109375" customWidth="1"/>
    <col min="4" max="4" width="11.109375" customWidth="1"/>
    <col min="5" max="5" width="10.44140625" bestFit="1" customWidth="1"/>
    <col min="6" max="6" width="10.33203125" customWidth="1"/>
  </cols>
  <sheetData>
    <row r="1" spans="1:6" x14ac:dyDescent="0.3">
      <c r="A1" s="9" t="s">
        <v>59</v>
      </c>
      <c r="B1" s="9" t="s">
        <v>60</v>
      </c>
      <c r="C1" s="9" t="s">
        <v>61</v>
      </c>
      <c r="D1" s="12" t="s">
        <v>3</v>
      </c>
      <c r="E1" s="12" t="s">
        <v>62</v>
      </c>
    </row>
    <row r="2" spans="1:6" x14ac:dyDescent="0.3">
      <c r="A2" s="1">
        <v>12</v>
      </c>
      <c r="B2" s="1">
        <v>28</v>
      </c>
      <c r="C2" s="1">
        <v>1972</v>
      </c>
      <c r="D2" s="11">
        <f>DATE(C2,A2,B2)</f>
        <v>26661</v>
      </c>
      <c r="E2" s="13">
        <f ca="1">YEAR(TODAY())-YEAR(D2)</f>
        <v>50</v>
      </c>
    </row>
    <row r="3" spans="1:6" x14ac:dyDescent="0.3">
      <c r="D3" s="10"/>
      <c r="E3" s="1">
        <f ca="1">DATEDIF(D2,TODAY(),"Y")</f>
        <v>49</v>
      </c>
    </row>
    <row r="4" spans="1:6" x14ac:dyDescent="0.3">
      <c r="E4">
        <f ca="1">DATEDIF(D2,TODAY(),"M")</f>
        <v>598</v>
      </c>
    </row>
    <row r="8" spans="1:6" x14ac:dyDescent="0.3">
      <c r="A8" s="9" t="s">
        <v>63</v>
      </c>
      <c r="B8" s="9" t="s">
        <v>64</v>
      </c>
      <c r="C8" s="9" t="s">
        <v>65</v>
      </c>
      <c r="D8" s="9" t="s">
        <v>66</v>
      </c>
      <c r="F8" s="9" t="s">
        <v>67</v>
      </c>
    </row>
    <row r="9" spans="1:6" x14ac:dyDescent="0.3">
      <c r="A9" s="1">
        <v>10</v>
      </c>
      <c r="B9" s="1">
        <v>26</v>
      </c>
      <c r="C9" s="1">
        <v>15</v>
      </c>
      <c r="D9" s="7">
        <f>TIME(A9,B9,C9)</f>
        <v>0.43489583333333331</v>
      </c>
      <c r="F9" s="8">
        <f>D11-D9</f>
        <v>6.5104166666666685E-2</v>
      </c>
    </row>
    <row r="10" spans="1:6" x14ac:dyDescent="0.3">
      <c r="D10" s="9" t="s">
        <v>68</v>
      </c>
    </row>
    <row r="11" spans="1:6" x14ac:dyDescent="0.3">
      <c r="A11" s="1">
        <v>12</v>
      </c>
      <c r="B11" s="1">
        <v>0</v>
      </c>
      <c r="C11" s="1">
        <v>0</v>
      </c>
      <c r="D11" s="7">
        <f>TIME(A11,B11,C11)</f>
        <v>0.5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CONCAT</vt:lpstr>
      <vt:lpstr>TRIM</vt:lpstr>
      <vt:lpstr>LEFT</vt:lpstr>
      <vt:lpstr>RIGHT</vt:lpstr>
      <vt:lpstr>MID</vt:lpstr>
      <vt:lpstr>UPPER,LOWER,PROPER</vt:lpstr>
      <vt:lpstr>CONVERT,ROUND</vt:lpstr>
      <vt:lpstr>DATE,TIME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Baguyo, Ferdinand</dc:creator>
  <cp:keywords/>
  <dc:description/>
  <cp:lastModifiedBy>Go, Zachary</cp:lastModifiedBy>
  <cp:revision/>
  <dcterms:created xsi:type="dcterms:W3CDTF">2022-01-03T08:05:34Z</dcterms:created>
  <dcterms:modified xsi:type="dcterms:W3CDTF">2022-11-17T07:04:40Z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2022-11-17T01:14:25Z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c8bbbb1e-cf37-4873-bda7-4f0edf9ffe53</vt:lpwstr>
  </property>
  <property fmtid="{D5CDD505-2E9C-101B-9397-08002B2CF9AE}" pid="8" name="MSIP_Label_a7295cc1-d279-42ac-ab4d-3b0f4fece050_ContentBits">
    <vt:lpwstr>0</vt:lpwstr>
  </property>
</Properties>
</file>