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Kader\Pictures\531\"/>
    </mc:Choice>
  </mc:AlternateContent>
  <xr:revisionPtr revIDLastSave="0" documentId="13_ncr:1_{4E07A553-0F68-417C-9545-872E1D483F00}" xr6:coauthVersionLast="47" xr6:coauthVersionMax="47" xr10:uidLastSave="{00000000-0000-0000-0000-000000000000}"/>
  <bookViews>
    <workbookView xWindow="-120" yWindow="-120" windowWidth="20730" windowHeight="11160" xr2:uid="{4207209F-B834-40CB-A77E-7E54E3F0D616}"/>
  </bookViews>
  <sheets>
    <sheet name="Two ranges" sheetId="1" r:id="rId1"/>
    <sheet name="AND Logic" sheetId="2" r:id="rId2"/>
    <sheet name="OR Logic" sheetId="3" r:id="rId3"/>
    <sheet name="OR Logic_Row_Columns" sheetId="4" r:id="rId4"/>
    <sheet name="Array Function" sheetId="5" r:id="rId5"/>
    <sheet name="Date Range" sheetId="6" r:id="rId6"/>
    <sheet name="Data Set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6" l="1"/>
  <c r="K6" i="5" a="1"/>
  <c r="K6" i="5" s="1"/>
  <c r="K7" i="5" a="1"/>
  <c r="K7" i="5" s="1"/>
  <c r="J7" i="3"/>
  <c r="J8" i="4"/>
  <c r="J7" i="2"/>
  <c r="J6" i="1"/>
  <c r="J7" i="1"/>
  <c r="J8" i="1"/>
  <c r="J5" i="1"/>
</calcChain>
</file>

<file path=xl/sharedStrings.xml><?xml version="1.0" encoding="utf-8"?>
<sst xmlns="http://schemas.openxmlformats.org/spreadsheetml/2006/main" count="165" uniqueCount="29">
  <si>
    <t>Item</t>
  </si>
  <si>
    <t>Purchase Price at January</t>
  </si>
  <si>
    <t>Purchase Price at February</t>
  </si>
  <si>
    <t>Purchase Price at March</t>
  </si>
  <si>
    <t>Apple</t>
  </si>
  <si>
    <t>Banana</t>
  </si>
  <si>
    <t>Garlic</t>
  </si>
  <si>
    <t>Carrots</t>
  </si>
  <si>
    <t xml:space="preserve">Discount </t>
  </si>
  <si>
    <t>Total Price at January</t>
  </si>
  <si>
    <t>Month</t>
  </si>
  <si>
    <t>Total Purchase Price</t>
  </si>
  <si>
    <t>January</t>
  </si>
  <si>
    <t>Total Discount</t>
  </si>
  <si>
    <t>March</t>
  </si>
  <si>
    <t>Item 1</t>
  </si>
  <si>
    <t>Item 2</t>
  </si>
  <si>
    <t xml:space="preserve">Total Purchase Price </t>
  </si>
  <si>
    <t xml:space="preserve"> SUMIF Multiple Ranges Using AND Logic</t>
  </si>
  <si>
    <t>SUMIF Multiple Ranges Using OR Logic</t>
  </si>
  <si>
    <t>Start Date</t>
  </si>
  <si>
    <t>End Date</t>
  </si>
  <si>
    <t>Date</t>
  </si>
  <si>
    <t>Order Date</t>
  </si>
  <si>
    <t>SUMIF Multiple Ranges with Single Criteria</t>
  </si>
  <si>
    <t xml:space="preserve">SUMIF Multiple Ranges </t>
  </si>
  <si>
    <t>SUMIF Multiple Ranges on Row and Columns</t>
  </si>
  <si>
    <t>SUMIF Multiple Ranges Using Array Function</t>
  </si>
  <si>
    <t>SUMIF Multiple Ranges Based on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</si>
</sst>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5" fontId="3" fillId="2" borderId="1" xfId="0" applyNumberFormat="1" applyFont="1" applyFill="1" applyBorder="1"/>
    <xf numFmtId="0" fontId="0" fillId="0" borderId="0" xfId="0" applyFill="1"/>
    <xf numFmtId="0" fontId="3" fillId="2" borderId="1" xfId="0" applyFont="1" applyFill="1" applyBorder="1"/>
    <xf numFmtId="168" fontId="3" fillId="2" borderId="1" xfId="1" applyNumberFormat="1" applyFont="1" applyFill="1" applyBorder="1"/>
    <xf numFmtId="0" fontId="0" fillId="2" borderId="1" xfId="0" applyFill="1" applyBorder="1"/>
    <xf numFmtId="15" fontId="0" fillId="2" borderId="1" xfId="0" applyNumberForma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168" fontId="0" fillId="2" borderId="1" xfId="1" applyNumberFormat="1" applyFont="1" applyFill="1" applyBorder="1"/>
    <xf numFmtId="0" fontId="2" fillId="0" borderId="1" xfId="0" applyFont="1" applyBorder="1"/>
    <xf numFmtId="168" fontId="3" fillId="0" borderId="1" xfId="1" applyNumberFormat="1" applyFont="1" applyBorder="1"/>
    <xf numFmtId="168" fontId="3" fillId="4" borderId="1" xfId="1" applyNumberFormat="1" applyFont="1" applyFill="1" applyBorder="1"/>
    <xf numFmtId="0" fontId="5" fillId="4" borderId="0" xfId="0" applyFont="1" applyFill="1" applyAlignment="1">
      <alignment horizontal="center"/>
    </xf>
    <xf numFmtId="0" fontId="3" fillId="0" borderId="1" xfId="0" applyFont="1" applyBorder="1"/>
    <xf numFmtId="168" fontId="5" fillId="4" borderId="1" xfId="1" applyNumberFormat="1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5" fontId="3" fillId="0" borderId="1" xfId="0" applyNumberFormat="1" applyFont="1" applyFill="1" applyBorder="1"/>
    <xf numFmtId="168" fontId="3" fillId="4" borderId="2" xfId="1" applyNumberFormat="1" applyFont="1" applyFill="1" applyBorder="1" applyAlignment="1">
      <alignment horizontal="center"/>
    </xf>
    <xf numFmtId="168" fontId="3" fillId="4" borderId="3" xfId="1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9591-E334-430C-8E56-BEA031EBF8A6}">
  <dimension ref="B2:J16"/>
  <sheetViews>
    <sheetView showGridLines="0" tabSelected="1" workbookViewId="0">
      <selection activeCell="J5" sqref="J5"/>
    </sheetView>
  </sheetViews>
  <sheetFormatPr defaultRowHeight="15" x14ac:dyDescent="0.25"/>
  <cols>
    <col min="1" max="1" width="4.28515625" customWidth="1"/>
    <col min="3" max="3" width="11.5703125" customWidth="1"/>
    <col min="4" max="4" width="10.28515625" customWidth="1"/>
    <col min="5" max="5" width="10.42578125" customWidth="1"/>
    <col min="6" max="6" width="10" customWidth="1"/>
    <col min="7" max="7" width="9.7109375" customWidth="1"/>
    <col min="8" max="8" width="4.28515625" customWidth="1"/>
    <col min="9" max="9" width="8" customWidth="1"/>
    <col min="10" max="10" width="9.7109375" customWidth="1"/>
  </cols>
  <sheetData>
    <row r="2" spans="2:10" ht="15.75" x14ac:dyDescent="0.25">
      <c r="B2" s="13" t="s">
        <v>24</v>
      </c>
      <c r="C2" s="13"/>
      <c r="D2" s="13"/>
      <c r="E2" s="13"/>
      <c r="F2" s="13"/>
      <c r="G2" s="13"/>
    </row>
    <row r="4" spans="2:10" ht="51.75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  <c r="I4" s="7" t="s">
        <v>0</v>
      </c>
      <c r="J4" s="8" t="s">
        <v>9</v>
      </c>
    </row>
    <row r="5" spans="2:10" ht="15.75" x14ac:dyDescent="0.25">
      <c r="B5" s="5" t="s">
        <v>4</v>
      </c>
      <c r="C5" s="6">
        <v>44296</v>
      </c>
      <c r="D5" s="9">
        <v>30</v>
      </c>
      <c r="E5" s="9">
        <v>35</v>
      </c>
      <c r="F5" s="9">
        <v>32</v>
      </c>
      <c r="G5" s="9">
        <v>5</v>
      </c>
      <c r="I5" s="10" t="s">
        <v>4</v>
      </c>
      <c r="J5" s="12">
        <f>SUMIF($B$5:$B$16,$I5,$D$5:$D$16)+SUMIF($B$5:$B$16,$I5,$G$5:$G$16)</f>
        <v>273</v>
      </c>
    </row>
    <row r="6" spans="2:10" ht="15.75" x14ac:dyDescent="0.25">
      <c r="B6" s="5" t="s">
        <v>5</v>
      </c>
      <c r="C6" s="6">
        <v>44311</v>
      </c>
      <c r="D6" s="9">
        <v>20</v>
      </c>
      <c r="E6" s="9">
        <v>25</v>
      </c>
      <c r="F6" s="9">
        <v>27</v>
      </c>
      <c r="G6" s="9">
        <v>2</v>
      </c>
      <c r="I6" s="10" t="s">
        <v>5</v>
      </c>
      <c r="J6" s="11">
        <f>SUMIF($B$5:$B$16,$I6,$D$5:$D$16)+SUMIF($B$5:$B$16,$I6,$G$5:$G$16)</f>
        <v>57</v>
      </c>
    </row>
    <row r="7" spans="2:10" ht="15.75" x14ac:dyDescent="0.25">
      <c r="B7" s="5" t="s">
        <v>7</v>
      </c>
      <c r="C7" s="1">
        <v>44348</v>
      </c>
      <c r="D7" s="9">
        <v>50</v>
      </c>
      <c r="E7" s="9">
        <v>45</v>
      </c>
      <c r="F7" s="9">
        <v>47</v>
      </c>
      <c r="G7" s="9">
        <v>12</v>
      </c>
      <c r="I7" s="10" t="s">
        <v>7</v>
      </c>
      <c r="J7" s="11">
        <f>SUMIF($B$5:$B$16,$I7,$D$5:$D$16)+SUMIF($B$5:$B$16,$I7,$G$5:$G$16)</f>
        <v>182</v>
      </c>
    </row>
    <row r="8" spans="2:10" ht="15.75" x14ac:dyDescent="0.25">
      <c r="B8" s="5" t="s">
        <v>6</v>
      </c>
      <c r="C8" s="1">
        <v>44354</v>
      </c>
      <c r="D8" s="9">
        <v>40</v>
      </c>
      <c r="E8" s="9">
        <v>35</v>
      </c>
      <c r="F8" s="9">
        <v>42</v>
      </c>
      <c r="G8" s="9">
        <v>10</v>
      </c>
      <c r="I8" s="10" t="s">
        <v>6</v>
      </c>
      <c r="J8" s="11">
        <f>SUMIF($B$5:$B$16,$I8,$D$5:$D$16)+SUMIF($B$5:$B$16,$I8,$G$5:$G$16)</f>
        <v>84</v>
      </c>
    </row>
    <row r="9" spans="2:10" ht="15.75" x14ac:dyDescent="0.25">
      <c r="B9" s="5" t="s">
        <v>4</v>
      </c>
      <c r="C9" s="1">
        <v>44356</v>
      </c>
      <c r="D9" s="9">
        <v>40</v>
      </c>
      <c r="E9" s="9">
        <v>45</v>
      </c>
      <c r="F9" s="9">
        <v>37</v>
      </c>
      <c r="G9" s="9">
        <v>9</v>
      </c>
    </row>
    <row r="10" spans="2:10" ht="15.75" x14ac:dyDescent="0.25">
      <c r="B10" s="5" t="s">
        <v>6</v>
      </c>
      <c r="C10" s="1">
        <v>44366</v>
      </c>
      <c r="D10" s="9">
        <v>30</v>
      </c>
      <c r="E10" s="9">
        <v>25</v>
      </c>
      <c r="F10" s="9">
        <v>28</v>
      </c>
      <c r="G10" s="9">
        <v>4</v>
      </c>
    </row>
    <row r="11" spans="2:10" ht="15.75" x14ac:dyDescent="0.25">
      <c r="B11" s="5" t="s">
        <v>7</v>
      </c>
      <c r="C11" s="1">
        <v>44372</v>
      </c>
      <c r="D11" s="9">
        <v>60</v>
      </c>
      <c r="E11" s="9">
        <v>50</v>
      </c>
      <c r="F11" s="9">
        <v>55</v>
      </c>
      <c r="G11" s="9">
        <v>15</v>
      </c>
    </row>
    <row r="12" spans="2:10" ht="15.75" x14ac:dyDescent="0.25">
      <c r="B12" s="5" t="s">
        <v>4</v>
      </c>
      <c r="C12" s="1">
        <v>44378</v>
      </c>
      <c r="D12" s="9">
        <v>35</v>
      </c>
      <c r="E12" s="9">
        <v>35</v>
      </c>
      <c r="F12" s="9">
        <v>37</v>
      </c>
      <c r="G12" s="9">
        <v>8</v>
      </c>
    </row>
    <row r="13" spans="2:10" ht="15.75" x14ac:dyDescent="0.25">
      <c r="B13" s="5" t="s">
        <v>4</v>
      </c>
      <c r="C13" s="1">
        <v>44385</v>
      </c>
      <c r="D13" s="9">
        <v>55</v>
      </c>
      <c r="E13" s="9">
        <v>50</v>
      </c>
      <c r="F13" s="9">
        <v>50</v>
      </c>
      <c r="G13" s="9">
        <v>21</v>
      </c>
    </row>
    <row r="14" spans="2:10" ht="15.75" x14ac:dyDescent="0.25">
      <c r="B14" s="5" t="s">
        <v>5</v>
      </c>
      <c r="C14" s="1">
        <v>44390</v>
      </c>
      <c r="D14" s="9">
        <v>25</v>
      </c>
      <c r="E14" s="9">
        <v>35</v>
      </c>
      <c r="F14" s="9">
        <v>29</v>
      </c>
      <c r="G14" s="9">
        <v>10</v>
      </c>
    </row>
    <row r="15" spans="2:10" ht="15.75" x14ac:dyDescent="0.25">
      <c r="B15" s="5" t="s">
        <v>7</v>
      </c>
      <c r="C15" s="1">
        <v>44396</v>
      </c>
      <c r="D15" s="9">
        <v>30</v>
      </c>
      <c r="E15" s="9">
        <v>32</v>
      </c>
      <c r="F15" s="9">
        <v>35</v>
      </c>
      <c r="G15" s="9">
        <v>15</v>
      </c>
    </row>
    <row r="16" spans="2:10" ht="15.75" x14ac:dyDescent="0.25">
      <c r="B16" s="5" t="s">
        <v>4</v>
      </c>
      <c r="C16" s="1">
        <v>44402</v>
      </c>
      <c r="D16" s="9">
        <v>50</v>
      </c>
      <c r="E16" s="9">
        <v>48</v>
      </c>
      <c r="F16" s="9">
        <v>50</v>
      </c>
      <c r="G16" s="9">
        <v>20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BF73-F1A3-4D82-B8AE-7785FA93F8E2}">
  <dimension ref="B2:J16"/>
  <sheetViews>
    <sheetView showGridLines="0" workbookViewId="0">
      <selection activeCell="J7" sqref="J7"/>
    </sheetView>
  </sheetViews>
  <sheetFormatPr defaultRowHeight="15" x14ac:dyDescent="0.25"/>
  <cols>
    <col min="1" max="1" width="4.28515625" customWidth="1"/>
    <col min="3" max="3" width="11.5703125" customWidth="1"/>
    <col min="4" max="4" width="10.5703125" customWidth="1"/>
    <col min="5" max="5" width="10.42578125" customWidth="1"/>
    <col min="6" max="6" width="10" customWidth="1"/>
    <col min="7" max="7" width="9.42578125" customWidth="1"/>
    <col min="8" max="8" width="4" customWidth="1"/>
    <col min="9" max="9" width="18.5703125" customWidth="1"/>
    <col min="10" max="10" width="9.85546875" bestFit="1" customWidth="1"/>
  </cols>
  <sheetData>
    <row r="2" spans="2:10" ht="15.75" x14ac:dyDescent="0.25">
      <c r="B2" s="13" t="s">
        <v>18</v>
      </c>
      <c r="C2" s="13"/>
      <c r="D2" s="13"/>
      <c r="E2" s="13"/>
      <c r="F2" s="13"/>
      <c r="G2" s="13"/>
    </row>
    <row r="4" spans="2:10" ht="50.25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</row>
    <row r="5" spans="2:10" ht="15.75" x14ac:dyDescent="0.25">
      <c r="B5" s="3" t="s">
        <v>4</v>
      </c>
      <c r="C5" s="1">
        <v>44296</v>
      </c>
      <c r="D5" s="4">
        <v>30</v>
      </c>
      <c r="E5" s="4">
        <v>35</v>
      </c>
      <c r="F5" s="4">
        <v>32</v>
      </c>
      <c r="G5" s="4">
        <v>5</v>
      </c>
      <c r="I5" s="10" t="s">
        <v>0</v>
      </c>
      <c r="J5" s="14" t="s">
        <v>4</v>
      </c>
    </row>
    <row r="6" spans="2:10" ht="15.75" x14ac:dyDescent="0.25">
      <c r="B6" s="3" t="s">
        <v>5</v>
      </c>
      <c r="C6" s="1">
        <v>44311</v>
      </c>
      <c r="D6" s="4">
        <v>20</v>
      </c>
      <c r="E6" s="4">
        <v>25</v>
      </c>
      <c r="F6" s="4">
        <v>27</v>
      </c>
      <c r="G6" s="4">
        <v>2</v>
      </c>
      <c r="I6" s="10" t="s">
        <v>10</v>
      </c>
      <c r="J6" s="14" t="s">
        <v>12</v>
      </c>
    </row>
    <row r="7" spans="2:10" ht="15.75" x14ac:dyDescent="0.25">
      <c r="B7" s="3" t="s">
        <v>7</v>
      </c>
      <c r="C7" s="1">
        <v>44348</v>
      </c>
      <c r="D7" s="4">
        <v>50</v>
      </c>
      <c r="E7" s="4">
        <v>45</v>
      </c>
      <c r="F7" s="4">
        <v>47</v>
      </c>
      <c r="G7" s="4">
        <v>12</v>
      </c>
      <c r="I7" s="10" t="s">
        <v>17</v>
      </c>
      <c r="J7" s="15">
        <f>SUMIF(B5:B16,J5,D5:D16)</f>
        <v>210</v>
      </c>
    </row>
    <row r="8" spans="2:10" ht="15.75" x14ac:dyDescent="0.25">
      <c r="B8" s="3" t="s">
        <v>6</v>
      </c>
      <c r="C8" s="1">
        <v>44354</v>
      </c>
      <c r="D8" s="4">
        <v>40</v>
      </c>
      <c r="E8" s="4">
        <v>35</v>
      </c>
      <c r="F8" s="4">
        <v>42</v>
      </c>
      <c r="G8" s="4">
        <v>10</v>
      </c>
    </row>
    <row r="9" spans="2:10" ht="15.75" x14ac:dyDescent="0.25">
      <c r="B9" s="3" t="s">
        <v>4</v>
      </c>
      <c r="C9" s="1">
        <v>44356</v>
      </c>
      <c r="D9" s="4">
        <v>40</v>
      </c>
      <c r="E9" s="4">
        <v>45</v>
      </c>
      <c r="F9" s="4">
        <v>37</v>
      </c>
      <c r="G9" s="4">
        <v>9</v>
      </c>
    </row>
    <row r="10" spans="2:10" ht="15.75" x14ac:dyDescent="0.25">
      <c r="B10" s="3" t="s">
        <v>6</v>
      </c>
      <c r="C10" s="1">
        <v>44366</v>
      </c>
      <c r="D10" s="4">
        <v>30</v>
      </c>
      <c r="E10" s="4">
        <v>25</v>
      </c>
      <c r="F10" s="4">
        <v>28</v>
      </c>
      <c r="G10" s="4">
        <v>4</v>
      </c>
    </row>
    <row r="11" spans="2:10" ht="15.75" x14ac:dyDescent="0.25">
      <c r="B11" s="3" t="s">
        <v>7</v>
      </c>
      <c r="C11" s="1">
        <v>44372</v>
      </c>
      <c r="D11" s="4">
        <v>60</v>
      </c>
      <c r="E11" s="4">
        <v>50</v>
      </c>
      <c r="F11" s="4">
        <v>55</v>
      </c>
      <c r="G11" s="4">
        <v>15</v>
      </c>
    </row>
    <row r="12" spans="2:10" ht="15.75" x14ac:dyDescent="0.25">
      <c r="B12" s="3" t="s">
        <v>4</v>
      </c>
      <c r="C12" s="1">
        <v>44378</v>
      </c>
      <c r="D12" s="4">
        <v>35</v>
      </c>
      <c r="E12" s="4">
        <v>35</v>
      </c>
      <c r="F12" s="4">
        <v>37</v>
      </c>
      <c r="G12" s="4">
        <v>8</v>
      </c>
    </row>
    <row r="13" spans="2:10" ht="15.75" x14ac:dyDescent="0.25">
      <c r="B13" s="3" t="s">
        <v>4</v>
      </c>
      <c r="C13" s="1">
        <v>44385</v>
      </c>
      <c r="D13" s="4">
        <v>55</v>
      </c>
      <c r="E13" s="4">
        <v>50</v>
      </c>
      <c r="F13" s="4">
        <v>50</v>
      </c>
      <c r="G13" s="4">
        <v>21</v>
      </c>
    </row>
    <row r="14" spans="2:10" ht="15.75" x14ac:dyDescent="0.25">
      <c r="B14" s="3" t="s">
        <v>5</v>
      </c>
      <c r="C14" s="1">
        <v>44390</v>
      </c>
      <c r="D14" s="4">
        <v>25</v>
      </c>
      <c r="E14" s="4">
        <v>35</v>
      </c>
      <c r="F14" s="4">
        <v>29</v>
      </c>
      <c r="G14" s="4">
        <v>10</v>
      </c>
    </row>
    <row r="15" spans="2:10" ht="15.75" x14ac:dyDescent="0.25">
      <c r="B15" s="3" t="s">
        <v>7</v>
      </c>
      <c r="C15" s="1">
        <v>44396</v>
      </c>
      <c r="D15" s="4">
        <v>30</v>
      </c>
      <c r="E15" s="4">
        <v>32</v>
      </c>
      <c r="F15" s="4">
        <v>35</v>
      </c>
      <c r="G15" s="4">
        <v>15</v>
      </c>
    </row>
    <row r="16" spans="2:10" ht="15.75" x14ac:dyDescent="0.25">
      <c r="B16" s="3" t="s">
        <v>4</v>
      </c>
      <c r="C16" s="1">
        <v>44402</v>
      </c>
      <c r="D16" s="4">
        <v>50</v>
      </c>
      <c r="E16" s="4">
        <v>48</v>
      </c>
      <c r="F16" s="4">
        <v>50</v>
      </c>
      <c r="G16" s="4">
        <v>20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A0C9-0BE8-4C99-9B2D-4DFA7DDD6200}">
  <dimension ref="B2:J16"/>
  <sheetViews>
    <sheetView showGridLines="0" workbookViewId="0">
      <selection activeCell="J7" sqref="J7"/>
    </sheetView>
  </sheetViews>
  <sheetFormatPr defaultRowHeight="15" x14ac:dyDescent="0.25"/>
  <cols>
    <col min="1" max="1" width="4.42578125" customWidth="1"/>
    <col min="3" max="3" width="12.28515625" customWidth="1"/>
    <col min="4" max="4" width="9.85546875" customWidth="1"/>
    <col min="5" max="5" width="10.140625" customWidth="1"/>
    <col min="6" max="6" width="10" customWidth="1"/>
    <col min="7" max="7" width="9.85546875" customWidth="1"/>
    <col min="8" max="8" width="4.5703125" customWidth="1"/>
    <col min="9" max="9" width="15.28515625" customWidth="1"/>
  </cols>
  <sheetData>
    <row r="2" spans="2:10" ht="15.75" x14ac:dyDescent="0.25">
      <c r="B2" s="13" t="s">
        <v>19</v>
      </c>
      <c r="C2" s="13"/>
      <c r="D2" s="13"/>
      <c r="E2" s="13"/>
      <c r="F2" s="13"/>
      <c r="G2" s="13"/>
    </row>
    <row r="4" spans="2:10" ht="54.75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</row>
    <row r="5" spans="2:10" ht="15.75" x14ac:dyDescent="0.25">
      <c r="B5" s="3" t="s">
        <v>4</v>
      </c>
      <c r="C5" s="1">
        <v>44296</v>
      </c>
      <c r="D5" s="4">
        <v>30</v>
      </c>
      <c r="E5" s="4">
        <v>35</v>
      </c>
      <c r="F5" s="4">
        <v>32</v>
      </c>
      <c r="G5" s="4">
        <v>5</v>
      </c>
      <c r="I5" s="18" t="s">
        <v>0</v>
      </c>
      <c r="J5" s="14" t="s">
        <v>4</v>
      </c>
    </row>
    <row r="6" spans="2:10" ht="15.75" x14ac:dyDescent="0.25">
      <c r="B6" s="3" t="s">
        <v>5</v>
      </c>
      <c r="C6" s="1">
        <v>44311</v>
      </c>
      <c r="D6" s="4">
        <v>20</v>
      </c>
      <c r="E6" s="4">
        <v>25</v>
      </c>
      <c r="F6" s="4">
        <v>27</v>
      </c>
      <c r="G6" s="4">
        <v>2</v>
      </c>
      <c r="I6" s="18"/>
      <c r="J6" s="14" t="s">
        <v>5</v>
      </c>
    </row>
    <row r="7" spans="2:10" ht="15.75" x14ac:dyDescent="0.25">
      <c r="B7" s="3" t="s">
        <v>7</v>
      </c>
      <c r="C7" s="1">
        <v>44348</v>
      </c>
      <c r="D7" s="4">
        <v>50</v>
      </c>
      <c r="E7" s="4">
        <v>45</v>
      </c>
      <c r="F7" s="4">
        <v>47</v>
      </c>
      <c r="G7" s="4">
        <v>12</v>
      </c>
      <c r="I7" s="19" t="s">
        <v>13</v>
      </c>
      <c r="J7" s="15">
        <f>SUMIF(B5:B16,J5,G5:G16)+SUMIF(B5:B16,J6,G5:G16)</f>
        <v>75</v>
      </c>
    </row>
    <row r="8" spans="2:10" ht="15.75" x14ac:dyDescent="0.25">
      <c r="B8" s="3" t="s">
        <v>6</v>
      </c>
      <c r="C8" s="1">
        <v>44354</v>
      </c>
      <c r="D8" s="4">
        <v>40</v>
      </c>
      <c r="E8" s="4">
        <v>35</v>
      </c>
      <c r="F8" s="4">
        <v>42</v>
      </c>
      <c r="G8" s="4">
        <v>10</v>
      </c>
    </row>
    <row r="9" spans="2:10" ht="15.75" x14ac:dyDescent="0.25">
      <c r="B9" s="3" t="s">
        <v>4</v>
      </c>
      <c r="C9" s="1">
        <v>44356</v>
      </c>
      <c r="D9" s="4">
        <v>40</v>
      </c>
      <c r="E9" s="4">
        <v>45</v>
      </c>
      <c r="F9" s="4">
        <v>37</v>
      </c>
      <c r="G9" s="4">
        <v>9</v>
      </c>
    </row>
    <row r="10" spans="2:10" ht="15.75" x14ac:dyDescent="0.25">
      <c r="B10" s="3" t="s">
        <v>6</v>
      </c>
      <c r="C10" s="1">
        <v>44366</v>
      </c>
      <c r="D10" s="4">
        <v>30</v>
      </c>
      <c r="E10" s="4">
        <v>25</v>
      </c>
      <c r="F10" s="4">
        <v>28</v>
      </c>
      <c r="G10" s="4">
        <v>4</v>
      </c>
    </row>
    <row r="11" spans="2:10" ht="15.75" x14ac:dyDescent="0.25">
      <c r="B11" s="3" t="s">
        <v>7</v>
      </c>
      <c r="C11" s="1">
        <v>44372</v>
      </c>
      <c r="D11" s="4">
        <v>60</v>
      </c>
      <c r="E11" s="4">
        <v>50</v>
      </c>
      <c r="F11" s="4">
        <v>55</v>
      </c>
      <c r="G11" s="4">
        <v>15</v>
      </c>
    </row>
    <row r="12" spans="2:10" ht="15.75" x14ac:dyDescent="0.25">
      <c r="B12" s="3" t="s">
        <v>4</v>
      </c>
      <c r="C12" s="1">
        <v>44378</v>
      </c>
      <c r="D12" s="4">
        <v>35</v>
      </c>
      <c r="E12" s="4">
        <v>35</v>
      </c>
      <c r="F12" s="4">
        <v>37</v>
      </c>
      <c r="G12" s="4">
        <v>8</v>
      </c>
    </row>
    <row r="13" spans="2:10" ht="15.75" x14ac:dyDescent="0.25">
      <c r="B13" s="3" t="s">
        <v>4</v>
      </c>
      <c r="C13" s="1">
        <v>44385</v>
      </c>
      <c r="D13" s="4">
        <v>55</v>
      </c>
      <c r="E13" s="4">
        <v>50</v>
      </c>
      <c r="F13" s="4">
        <v>50</v>
      </c>
      <c r="G13" s="4">
        <v>21</v>
      </c>
    </row>
    <row r="14" spans="2:10" ht="15.75" x14ac:dyDescent="0.25">
      <c r="B14" s="3" t="s">
        <v>5</v>
      </c>
      <c r="C14" s="1">
        <v>44390</v>
      </c>
      <c r="D14" s="4">
        <v>25</v>
      </c>
      <c r="E14" s="4">
        <v>35</v>
      </c>
      <c r="F14" s="4">
        <v>29</v>
      </c>
      <c r="G14" s="4">
        <v>10</v>
      </c>
    </row>
    <row r="15" spans="2:10" ht="15.75" x14ac:dyDescent="0.25">
      <c r="B15" s="3" t="s">
        <v>7</v>
      </c>
      <c r="C15" s="1">
        <v>44396</v>
      </c>
      <c r="D15" s="4">
        <v>30</v>
      </c>
      <c r="E15" s="4">
        <v>32</v>
      </c>
      <c r="F15" s="4">
        <v>35</v>
      </c>
      <c r="G15" s="4">
        <v>15</v>
      </c>
    </row>
    <row r="16" spans="2:10" ht="15.75" x14ac:dyDescent="0.25">
      <c r="B16" s="3" t="s">
        <v>4</v>
      </c>
      <c r="C16" s="1">
        <v>44402</v>
      </c>
      <c r="D16" s="4">
        <v>50</v>
      </c>
      <c r="E16" s="4">
        <v>48</v>
      </c>
      <c r="F16" s="4">
        <v>50</v>
      </c>
      <c r="G16" s="4">
        <v>20</v>
      </c>
    </row>
  </sheetData>
  <mergeCells count="2">
    <mergeCell ref="I5:I6"/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AF1D-99C3-4A66-9EB6-668721862E8B}">
  <dimension ref="B2:J16"/>
  <sheetViews>
    <sheetView showGridLines="0" workbookViewId="0">
      <selection activeCell="J8" sqref="J8"/>
    </sheetView>
  </sheetViews>
  <sheetFormatPr defaultRowHeight="15" x14ac:dyDescent="0.25"/>
  <cols>
    <col min="1" max="1" width="4.28515625" customWidth="1"/>
    <col min="3" max="3" width="12.140625" customWidth="1"/>
    <col min="4" max="4" width="10" customWidth="1"/>
    <col min="5" max="5" width="9.5703125" customWidth="1"/>
    <col min="6" max="6" width="9.7109375" customWidth="1"/>
    <col min="7" max="7" width="10.140625" customWidth="1"/>
    <col min="8" max="8" width="4.42578125" customWidth="1"/>
    <col min="9" max="9" width="18.85546875" customWidth="1"/>
    <col min="10" max="10" width="9.85546875" bestFit="1" customWidth="1"/>
  </cols>
  <sheetData>
    <row r="2" spans="2:10" ht="15.75" x14ac:dyDescent="0.25">
      <c r="B2" s="13" t="s">
        <v>26</v>
      </c>
      <c r="C2" s="13"/>
      <c r="D2" s="13"/>
      <c r="E2" s="13"/>
      <c r="F2" s="13"/>
      <c r="G2" s="13"/>
    </row>
    <row r="4" spans="2:10" ht="50.25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</row>
    <row r="5" spans="2:10" ht="15.75" x14ac:dyDescent="0.25">
      <c r="B5" s="3" t="s">
        <v>4</v>
      </c>
      <c r="C5" s="1">
        <v>44296</v>
      </c>
      <c r="D5" s="4">
        <v>30</v>
      </c>
      <c r="E5" s="4">
        <v>35</v>
      </c>
      <c r="F5" s="4">
        <v>32</v>
      </c>
      <c r="G5" s="4">
        <v>5</v>
      </c>
      <c r="I5" s="17" t="s">
        <v>0</v>
      </c>
      <c r="J5" s="14" t="s">
        <v>4</v>
      </c>
    </row>
    <row r="6" spans="2:10" ht="15.75" x14ac:dyDescent="0.25">
      <c r="B6" s="3" t="s">
        <v>5</v>
      </c>
      <c r="C6" s="1">
        <v>44311</v>
      </c>
      <c r="D6" s="4">
        <v>20</v>
      </c>
      <c r="E6" s="4">
        <v>25</v>
      </c>
      <c r="F6" s="4">
        <v>27</v>
      </c>
      <c r="G6" s="4">
        <v>2</v>
      </c>
      <c r="I6" s="17"/>
      <c r="J6" s="14" t="s">
        <v>5</v>
      </c>
    </row>
    <row r="7" spans="2:10" ht="15.75" x14ac:dyDescent="0.25">
      <c r="B7" s="3" t="s">
        <v>7</v>
      </c>
      <c r="C7" s="1">
        <v>44348</v>
      </c>
      <c r="D7" s="4">
        <v>50</v>
      </c>
      <c r="E7" s="4">
        <v>45</v>
      </c>
      <c r="F7" s="4">
        <v>47</v>
      </c>
      <c r="G7" s="4">
        <v>12</v>
      </c>
      <c r="I7" s="16" t="s">
        <v>10</v>
      </c>
      <c r="J7" s="14" t="s">
        <v>14</v>
      </c>
    </row>
    <row r="8" spans="2:10" ht="15.75" x14ac:dyDescent="0.25">
      <c r="B8" s="3" t="s">
        <v>6</v>
      </c>
      <c r="C8" s="1">
        <v>44354</v>
      </c>
      <c r="D8" s="4">
        <v>40</v>
      </c>
      <c r="E8" s="4">
        <v>35</v>
      </c>
      <c r="F8" s="4">
        <v>42</v>
      </c>
      <c r="G8" s="4">
        <v>10</v>
      </c>
      <c r="I8" s="16" t="s">
        <v>11</v>
      </c>
      <c r="J8" s="15">
        <f>SUMIF(B5:B16,J5,F5:F16)+SUMIF(B5:B16,J6,F5:F16)</f>
        <v>262</v>
      </c>
    </row>
    <row r="9" spans="2:10" ht="15.75" x14ac:dyDescent="0.25">
      <c r="B9" s="3" t="s">
        <v>4</v>
      </c>
      <c r="C9" s="1">
        <v>44356</v>
      </c>
      <c r="D9" s="4">
        <v>40</v>
      </c>
      <c r="E9" s="4">
        <v>45</v>
      </c>
      <c r="F9" s="4">
        <v>37</v>
      </c>
      <c r="G9" s="4">
        <v>9</v>
      </c>
    </row>
    <row r="10" spans="2:10" ht="15.75" x14ac:dyDescent="0.25">
      <c r="B10" s="3" t="s">
        <v>6</v>
      </c>
      <c r="C10" s="1">
        <v>44366</v>
      </c>
      <c r="D10" s="4">
        <v>30</v>
      </c>
      <c r="E10" s="4">
        <v>25</v>
      </c>
      <c r="F10" s="4">
        <v>28</v>
      </c>
      <c r="G10" s="4">
        <v>4</v>
      </c>
    </row>
    <row r="11" spans="2:10" ht="15.75" x14ac:dyDescent="0.25">
      <c r="B11" s="3" t="s">
        <v>7</v>
      </c>
      <c r="C11" s="1">
        <v>44372</v>
      </c>
      <c r="D11" s="4">
        <v>60</v>
      </c>
      <c r="E11" s="4">
        <v>50</v>
      </c>
      <c r="F11" s="4">
        <v>55</v>
      </c>
      <c r="G11" s="4">
        <v>15</v>
      </c>
    </row>
    <row r="12" spans="2:10" ht="15.75" x14ac:dyDescent="0.25">
      <c r="B12" s="3" t="s">
        <v>4</v>
      </c>
      <c r="C12" s="1">
        <v>44378</v>
      </c>
      <c r="D12" s="4">
        <v>35</v>
      </c>
      <c r="E12" s="4">
        <v>35</v>
      </c>
      <c r="F12" s="4">
        <v>37</v>
      </c>
      <c r="G12" s="4">
        <v>8</v>
      </c>
    </row>
    <row r="13" spans="2:10" ht="15.75" x14ac:dyDescent="0.25">
      <c r="B13" s="3" t="s">
        <v>4</v>
      </c>
      <c r="C13" s="1">
        <v>44385</v>
      </c>
      <c r="D13" s="4">
        <v>55</v>
      </c>
      <c r="E13" s="4">
        <v>50</v>
      </c>
      <c r="F13" s="4">
        <v>50</v>
      </c>
      <c r="G13" s="4">
        <v>21</v>
      </c>
    </row>
    <row r="14" spans="2:10" ht="15.75" x14ac:dyDescent="0.25">
      <c r="B14" s="3" t="s">
        <v>5</v>
      </c>
      <c r="C14" s="1">
        <v>44390</v>
      </c>
      <c r="D14" s="4">
        <v>25</v>
      </c>
      <c r="E14" s="4">
        <v>35</v>
      </c>
      <c r="F14" s="4">
        <v>29</v>
      </c>
      <c r="G14" s="4">
        <v>10</v>
      </c>
    </row>
    <row r="15" spans="2:10" ht="15.75" x14ac:dyDescent="0.25">
      <c r="B15" s="3" t="s">
        <v>7</v>
      </c>
      <c r="C15" s="1">
        <v>44396</v>
      </c>
      <c r="D15" s="4">
        <v>30</v>
      </c>
      <c r="E15" s="4">
        <v>32</v>
      </c>
      <c r="F15" s="4">
        <v>35</v>
      </c>
      <c r="G15" s="4">
        <v>15</v>
      </c>
    </row>
    <row r="16" spans="2:10" ht="15.75" x14ac:dyDescent="0.25">
      <c r="B16" s="3" t="s">
        <v>4</v>
      </c>
      <c r="C16" s="1">
        <v>44402</v>
      </c>
      <c r="D16" s="4">
        <v>50</v>
      </c>
      <c r="E16" s="4">
        <v>48</v>
      </c>
      <c r="F16" s="4">
        <v>50</v>
      </c>
      <c r="G16" s="4">
        <v>20</v>
      </c>
    </row>
  </sheetData>
  <mergeCells count="2">
    <mergeCell ref="I5:I6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0C03-CE72-4F52-8CE6-04A3A5A75A8F}">
  <dimension ref="B2:K16"/>
  <sheetViews>
    <sheetView showGridLines="0" workbookViewId="0">
      <selection activeCell="K6" sqref="K6"/>
    </sheetView>
  </sheetViews>
  <sheetFormatPr defaultRowHeight="15" x14ac:dyDescent="0.25"/>
  <cols>
    <col min="1" max="1" width="4.85546875" customWidth="1"/>
    <col min="3" max="3" width="12.5703125" customWidth="1"/>
    <col min="4" max="4" width="10.28515625" customWidth="1"/>
    <col min="5" max="5" width="10.7109375" customWidth="1"/>
    <col min="6" max="7" width="10.28515625" customWidth="1"/>
    <col min="8" max="8" width="4.85546875" customWidth="1"/>
    <col min="11" max="11" width="15" customWidth="1"/>
  </cols>
  <sheetData>
    <row r="2" spans="2:11" ht="15.75" x14ac:dyDescent="0.25">
      <c r="B2" s="13" t="s">
        <v>27</v>
      </c>
      <c r="C2" s="13"/>
      <c r="D2" s="13"/>
      <c r="E2" s="13"/>
      <c r="F2" s="13"/>
      <c r="G2" s="13"/>
    </row>
    <row r="4" spans="2:11" ht="63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</row>
    <row r="5" spans="2:11" ht="15.75" x14ac:dyDescent="0.25">
      <c r="B5" s="3" t="s">
        <v>4</v>
      </c>
      <c r="C5" s="1">
        <v>44296</v>
      </c>
      <c r="D5" s="4">
        <v>30</v>
      </c>
      <c r="E5" s="4">
        <v>35</v>
      </c>
      <c r="F5" s="4">
        <v>32</v>
      </c>
      <c r="G5" s="4">
        <v>5</v>
      </c>
      <c r="I5" s="19" t="s">
        <v>15</v>
      </c>
      <c r="J5" s="19" t="s">
        <v>16</v>
      </c>
      <c r="K5" s="19" t="s">
        <v>13</v>
      </c>
    </row>
    <row r="6" spans="2:11" ht="15.75" x14ac:dyDescent="0.25">
      <c r="B6" s="3" t="s">
        <v>5</v>
      </c>
      <c r="C6" s="1">
        <v>44311</v>
      </c>
      <c r="D6" s="4">
        <v>20</v>
      </c>
      <c r="E6" s="4">
        <v>25</v>
      </c>
      <c r="F6" s="4">
        <v>27</v>
      </c>
      <c r="G6" s="4">
        <v>2</v>
      </c>
      <c r="I6" s="14" t="s">
        <v>4</v>
      </c>
      <c r="J6" s="14" t="s">
        <v>5</v>
      </c>
      <c r="K6" s="15">
        <f t="array" ref="K6">SUM(SUMIF($B$5:$B$16,$I6:$J6,$G$5:$G$16))</f>
        <v>75</v>
      </c>
    </row>
    <row r="7" spans="2:11" ht="15.75" x14ac:dyDescent="0.25">
      <c r="B7" s="3" t="s">
        <v>7</v>
      </c>
      <c r="C7" s="1">
        <v>44348</v>
      </c>
      <c r="D7" s="4">
        <v>50</v>
      </c>
      <c r="E7" s="4">
        <v>45</v>
      </c>
      <c r="F7" s="4">
        <v>47</v>
      </c>
      <c r="G7" s="4">
        <v>12</v>
      </c>
      <c r="I7" s="14" t="s">
        <v>7</v>
      </c>
      <c r="J7" s="14" t="s">
        <v>6</v>
      </c>
      <c r="K7" s="11">
        <f t="array" ref="K7">SUM(SUMIF($B$5:$B$16,$I7:$J7,$G$5:$G$16))</f>
        <v>56</v>
      </c>
    </row>
    <row r="8" spans="2:11" ht="15.75" x14ac:dyDescent="0.25">
      <c r="B8" s="3" t="s">
        <v>6</v>
      </c>
      <c r="C8" s="1">
        <v>44354</v>
      </c>
      <c r="D8" s="4">
        <v>40</v>
      </c>
      <c r="E8" s="4">
        <v>35</v>
      </c>
      <c r="F8" s="4">
        <v>42</v>
      </c>
      <c r="G8" s="4">
        <v>10</v>
      </c>
    </row>
    <row r="9" spans="2:11" ht="15.75" x14ac:dyDescent="0.25">
      <c r="B9" s="3" t="s">
        <v>4</v>
      </c>
      <c r="C9" s="1">
        <v>44356</v>
      </c>
      <c r="D9" s="4">
        <v>40</v>
      </c>
      <c r="E9" s="4">
        <v>45</v>
      </c>
      <c r="F9" s="4">
        <v>37</v>
      </c>
      <c r="G9" s="4">
        <v>9</v>
      </c>
    </row>
    <row r="10" spans="2:11" ht="15.75" x14ac:dyDescent="0.25">
      <c r="B10" s="3" t="s">
        <v>6</v>
      </c>
      <c r="C10" s="1">
        <v>44366</v>
      </c>
      <c r="D10" s="4">
        <v>30</v>
      </c>
      <c r="E10" s="4">
        <v>25</v>
      </c>
      <c r="F10" s="4">
        <v>28</v>
      </c>
      <c r="G10" s="4">
        <v>4</v>
      </c>
    </row>
    <row r="11" spans="2:11" ht="15.75" x14ac:dyDescent="0.25">
      <c r="B11" s="3" t="s">
        <v>7</v>
      </c>
      <c r="C11" s="1">
        <v>44372</v>
      </c>
      <c r="D11" s="4">
        <v>60</v>
      </c>
      <c r="E11" s="4">
        <v>50</v>
      </c>
      <c r="F11" s="4">
        <v>55</v>
      </c>
      <c r="G11" s="4">
        <v>15</v>
      </c>
    </row>
    <row r="12" spans="2:11" ht="15.75" x14ac:dyDescent="0.25">
      <c r="B12" s="3" t="s">
        <v>4</v>
      </c>
      <c r="C12" s="1">
        <v>44378</v>
      </c>
      <c r="D12" s="4">
        <v>35</v>
      </c>
      <c r="E12" s="4">
        <v>35</v>
      </c>
      <c r="F12" s="4">
        <v>37</v>
      </c>
      <c r="G12" s="4">
        <v>8</v>
      </c>
    </row>
    <row r="13" spans="2:11" ht="15.75" x14ac:dyDescent="0.25">
      <c r="B13" s="3" t="s">
        <v>4</v>
      </c>
      <c r="C13" s="1">
        <v>44385</v>
      </c>
      <c r="D13" s="4">
        <v>55</v>
      </c>
      <c r="E13" s="4">
        <v>50</v>
      </c>
      <c r="F13" s="4">
        <v>50</v>
      </c>
      <c r="G13" s="4">
        <v>21</v>
      </c>
    </row>
    <row r="14" spans="2:11" ht="15.75" x14ac:dyDescent="0.25">
      <c r="B14" s="3" t="s">
        <v>5</v>
      </c>
      <c r="C14" s="1">
        <v>44390</v>
      </c>
      <c r="D14" s="4">
        <v>25</v>
      </c>
      <c r="E14" s="4">
        <v>35</v>
      </c>
      <c r="F14" s="4">
        <v>29</v>
      </c>
      <c r="G14" s="4">
        <v>10</v>
      </c>
    </row>
    <row r="15" spans="2:11" ht="15.75" x14ac:dyDescent="0.25">
      <c r="B15" s="3" t="s">
        <v>7</v>
      </c>
      <c r="C15" s="1">
        <v>44396</v>
      </c>
      <c r="D15" s="4">
        <v>30</v>
      </c>
      <c r="E15" s="4">
        <v>32</v>
      </c>
      <c r="F15" s="4">
        <v>35</v>
      </c>
      <c r="G15" s="4">
        <v>15</v>
      </c>
    </row>
    <row r="16" spans="2:11" ht="15.75" x14ac:dyDescent="0.25">
      <c r="B16" s="3" t="s">
        <v>4</v>
      </c>
      <c r="C16" s="1">
        <v>44402</v>
      </c>
      <c r="D16" s="4">
        <v>50</v>
      </c>
      <c r="E16" s="4">
        <v>48</v>
      </c>
      <c r="F16" s="4">
        <v>50</v>
      </c>
      <c r="G16" s="4">
        <v>20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9F66-00E4-4BE7-909A-FB95E6ED7076}">
  <dimension ref="B2:K17"/>
  <sheetViews>
    <sheetView showGridLines="0" workbookViewId="0">
      <selection activeCell="J6" sqref="J6:K6"/>
    </sheetView>
  </sheetViews>
  <sheetFormatPr defaultRowHeight="15" x14ac:dyDescent="0.25"/>
  <cols>
    <col min="1" max="1" width="5" customWidth="1"/>
    <col min="3" max="3" width="12" customWidth="1"/>
    <col min="4" max="4" width="9.7109375" customWidth="1"/>
    <col min="5" max="5" width="9.85546875" customWidth="1"/>
    <col min="6" max="7" width="10" customWidth="1"/>
    <col min="8" max="8" width="5.7109375" customWidth="1"/>
    <col min="9" max="9" width="15.140625" customWidth="1"/>
  </cols>
  <sheetData>
    <row r="2" spans="2:11" ht="15.75" x14ac:dyDescent="0.25">
      <c r="B2" s="13" t="s">
        <v>28</v>
      </c>
      <c r="C2" s="13"/>
      <c r="D2" s="13"/>
      <c r="E2" s="13"/>
      <c r="F2" s="13"/>
      <c r="G2" s="13"/>
    </row>
    <row r="4" spans="2:11" ht="53.25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  <c r="I4" s="14"/>
      <c r="J4" s="23" t="s">
        <v>20</v>
      </c>
      <c r="K4" s="8" t="s">
        <v>21</v>
      </c>
    </row>
    <row r="5" spans="2:11" ht="15.75" x14ac:dyDescent="0.25">
      <c r="B5" s="5" t="s">
        <v>4</v>
      </c>
      <c r="C5" s="6">
        <v>44296</v>
      </c>
      <c r="D5" s="9">
        <v>30</v>
      </c>
      <c r="E5" s="9">
        <v>35</v>
      </c>
      <c r="F5" s="9">
        <v>32</v>
      </c>
      <c r="G5" s="9">
        <v>5</v>
      </c>
      <c r="I5" s="19" t="s">
        <v>22</v>
      </c>
      <c r="J5" s="20">
        <v>44348</v>
      </c>
      <c r="K5" s="20">
        <v>44385</v>
      </c>
    </row>
    <row r="6" spans="2:11" ht="15.75" x14ac:dyDescent="0.25">
      <c r="B6" s="5" t="s">
        <v>5</v>
      </c>
      <c r="C6" s="6">
        <v>44311</v>
      </c>
      <c r="D6" s="9">
        <v>20</v>
      </c>
      <c r="E6" s="9">
        <v>25</v>
      </c>
      <c r="F6" s="9">
        <v>27</v>
      </c>
      <c r="G6" s="9">
        <v>2</v>
      </c>
      <c r="I6" s="19" t="s">
        <v>13</v>
      </c>
      <c r="J6" s="21">
        <f>SUMIF(C5:C16,"&gt;="&amp;J5,G5:G16)-SUMIF(C5:C16,"&gt;"&amp;K5,G5:G16)</f>
        <v>79</v>
      </c>
      <c r="K6" s="22"/>
    </row>
    <row r="7" spans="2:11" ht="15.75" x14ac:dyDescent="0.25">
      <c r="B7" s="5" t="s">
        <v>7</v>
      </c>
      <c r="C7" s="1">
        <v>44348</v>
      </c>
      <c r="D7" s="9">
        <v>50</v>
      </c>
      <c r="E7" s="9">
        <v>45</v>
      </c>
      <c r="F7" s="9">
        <v>47</v>
      </c>
      <c r="G7" s="9">
        <v>12</v>
      </c>
    </row>
    <row r="8" spans="2:11" ht="15.75" x14ac:dyDescent="0.25">
      <c r="B8" s="5" t="s">
        <v>6</v>
      </c>
      <c r="C8" s="1">
        <v>44354</v>
      </c>
      <c r="D8" s="9">
        <v>40</v>
      </c>
      <c r="E8" s="9">
        <v>35</v>
      </c>
      <c r="F8" s="9">
        <v>42</v>
      </c>
      <c r="G8" s="9">
        <v>10</v>
      </c>
    </row>
    <row r="9" spans="2:11" ht="15.75" x14ac:dyDescent="0.25">
      <c r="B9" s="5" t="s">
        <v>4</v>
      </c>
      <c r="C9" s="1">
        <v>44356</v>
      </c>
      <c r="D9" s="9">
        <v>40</v>
      </c>
      <c r="E9" s="9">
        <v>45</v>
      </c>
      <c r="F9" s="9">
        <v>37</v>
      </c>
      <c r="G9" s="9">
        <v>9</v>
      </c>
    </row>
    <row r="10" spans="2:11" ht="15.75" x14ac:dyDescent="0.25">
      <c r="B10" s="5" t="s">
        <v>6</v>
      </c>
      <c r="C10" s="1">
        <v>44366</v>
      </c>
      <c r="D10" s="9">
        <v>30</v>
      </c>
      <c r="E10" s="9">
        <v>25</v>
      </c>
      <c r="F10" s="9">
        <v>28</v>
      </c>
      <c r="G10" s="9">
        <v>4</v>
      </c>
    </row>
    <row r="11" spans="2:11" ht="15.75" x14ac:dyDescent="0.25">
      <c r="B11" s="5" t="s">
        <v>7</v>
      </c>
      <c r="C11" s="1">
        <v>44372</v>
      </c>
      <c r="D11" s="9">
        <v>60</v>
      </c>
      <c r="E11" s="9">
        <v>50</v>
      </c>
      <c r="F11" s="9">
        <v>55</v>
      </c>
      <c r="G11" s="9">
        <v>15</v>
      </c>
    </row>
    <row r="12" spans="2:11" ht="15.75" x14ac:dyDescent="0.25">
      <c r="B12" s="5" t="s">
        <v>4</v>
      </c>
      <c r="C12" s="1">
        <v>44378</v>
      </c>
      <c r="D12" s="9">
        <v>35</v>
      </c>
      <c r="E12" s="9">
        <v>35</v>
      </c>
      <c r="F12" s="9">
        <v>37</v>
      </c>
      <c r="G12" s="9">
        <v>8</v>
      </c>
    </row>
    <row r="13" spans="2:11" ht="15.75" x14ac:dyDescent="0.25">
      <c r="B13" s="5" t="s">
        <v>4</v>
      </c>
      <c r="C13" s="1">
        <v>44385</v>
      </c>
      <c r="D13" s="9">
        <v>55</v>
      </c>
      <c r="E13" s="9">
        <v>50</v>
      </c>
      <c r="F13" s="9">
        <v>50</v>
      </c>
      <c r="G13" s="9">
        <v>21</v>
      </c>
    </row>
    <row r="14" spans="2:11" ht="15.75" x14ac:dyDescent="0.25">
      <c r="B14" s="5" t="s">
        <v>5</v>
      </c>
      <c r="C14" s="1">
        <v>44390</v>
      </c>
      <c r="D14" s="9">
        <v>25</v>
      </c>
      <c r="E14" s="9">
        <v>35</v>
      </c>
      <c r="F14" s="9">
        <v>29</v>
      </c>
      <c r="G14" s="9">
        <v>10</v>
      </c>
    </row>
    <row r="15" spans="2:11" ht="15.75" x14ac:dyDescent="0.25">
      <c r="B15" s="5" t="s">
        <v>7</v>
      </c>
      <c r="C15" s="1">
        <v>44396</v>
      </c>
      <c r="D15" s="9">
        <v>30</v>
      </c>
      <c r="E15" s="9">
        <v>32</v>
      </c>
      <c r="F15" s="9">
        <v>35</v>
      </c>
      <c r="G15" s="9">
        <v>15</v>
      </c>
    </row>
    <row r="16" spans="2:11" ht="15.75" x14ac:dyDescent="0.25">
      <c r="B16" s="5" t="s">
        <v>4</v>
      </c>
      <c r="C16" s="1">
        <v>44402</v>
      </c>
      <c r="D16" s="9">
        <v>50</v>
      </c>
      <c r="E16" s="9">
        <v>48</v>
      </c>
      <c r="F16" s="9">
        <v>50</v>
      </c>
      <c r="G16" s="9">
        <v>20</v>
      </c>
    </row>
    <row r="17" spans="3:3" x14ac:dyDescent="0.25">
      <c r="C17" s="2"/>
    </row>
  </sheetData>
  <mergeCells count="2">
    <mergeCell ref="B2:G2"/>
    <mergeCell ref="J6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25DC-7A9A-4693-A9A5-A594A0E77376}">
  <dimension ref="B1:G16"/>
  <sheetViews>
    <sheetView showGridLines="0" workbookViewId="0">
      <selection activeCell="Q20" sqref="Q20"/>
    </sheetView>
  </sheetViews>
  <sheetFormatPr defaultRowHeight="15" x14ac:dyDescent="0.25"/>
  <cols>
    <col min="1" max="1" width="4.7109375" customWidth="1"/>
    <col min="3" max="3" width="12.140625" customWidth="1"/>
    <col min="4" max="4" width="10.42578125" customWidth="1"/>
    <col min="5" max="5" width="9.7109375" customWidth="1"/>
    <col min="6" max="6" width="9.85546875" customWidth="1"/>
    <col min="7" max="7" width="10" customWidth="1"/>
    <col min="8" max="8" width="4.85546875" customWidth="1"/>
  </cols>
  <sheetData>
    <row r="1" spans="2:7" ht="14.25" customHeight="1" x14ac:dyDescent="0.25"/>
    <row r="2" spans="2:7" ht="15" customHeight="1" x14ac:dyDescent="0.25">
      <c r="B2" s="13" t="s">
        <v>25</v>
      </c>
      <c r="C2" s="13"/>
      <c r="D2" s="13"/>
      <c r="E2" s="13"/>
      <c r="F2" s="13"/>
      <c r="G2" s="13"/>
    </row>
    <row r="3" spans="2:7" ht="12.75" customHeight="1" x14ac:dyDescent="0.25"/>
    <row r="4" spans="2:7" ht="54.75" customHeight="1" x14ac:dyDescent="0.25">
      <c r="B4" s="7" t="s">
        <v>0</v>
      </c>
      <c r="C4" s="7" t="s">
        <v>23</v>
      </c>
      <c r="D4" s="8" t="s">
        <v>1</v>
      </c>
      <c r="E4" s="8" t="s">
        <v>2</v>
      </c>
      <c r="F4" s="8" t="s">
        <v>3</v>
      </c>
      <c r="G4" s="8" t="s">
        <v>8</v>
      </c>
    </row>
    <row r="5" spans="2:7" ht="15.75" x14ac:dyDescent="0.25">
      <c r="B5" s="3" t="s">
        <v>4</v>
      </c>
      <c r="C5" s="1">
        <v>44296</v>
      </c>
      <c r="D5" s="4">
        <v>30</v>
      </c>
      <c r="E5" s="4">
        <v>35</v>
      </c>
      <c r="F5" s="4">
        <v>32</v>
      </c>
      <c r="G5" s="4">
        <v>5</v>
      </c>
    </row>
    <row r="6" spans="2:7" ht="15.75" x14ac:dyDescent="0.25">
      <c r="B6" s="3" t="s">
        <v>5</v>
      </c>
      <c r="C6" s="1">
        <v>44311</v>
      </c>
      <c r="D6" s="4">
        <v>20</v>
      </c>
      <c r="E6" s="4">
        <v>25</v>
      </c>
      <c r="F6" s="4">
        <v>27</v>
      </c>
      <c r="G6" s="4">
        <v>2</v>
      </c>
    </row>
    <row r="7" spans="2:7" ht="15.75" x14ac:dyDescent="0.25">
      <c r="B7" s="3" t="s">
        <v>7</v>
      </c>
      <c r="C7" s="1">
        <v>44348</v>
      </c>
      <c r="D7" s="4">
        <v>50</v>
      </c>
      <c r="E7" s="4">
        <v>45</v>
      </c>
      <c r="F7" s="4">
        <v>47</v>
      </c>
      <c r="G7" s="4">
        <v>12</v>
      </c>
    </row>
    <row r="8" spans="2:7" ht="15.75" x14ac:dyDescent="0.25">
      <c r="B8" s="3" t="s">
        <v>6</v>
      </c>
      <c r="C8" s="1">
        <v>44354</v>
      </c>
      <c r="D8" s="4">
        <v>40</v>
      </c>
      <c r="E8" s="4">
        <v>35</v>
      </c>
      <c r="F8" s="4">
        <v>42</v>
      </c>
      <c r="G8" s="4">
        <v>10</v>
      </c>
    </row>
    <row r="9" spans="2:7" ht="15.75" x14ac:dyDescent="0.25">
      <c r="B9" s="3" t="s">
        <v>4</v>
      </c>
      <c r="C9" s="1">
        <v>44356</v>
      </c>
      <c r="D9" s="4">
        <v>40</v>
      </c>
      <c r="E9" s="4">
        <v>45</v>
      </c>
      <c r="F9" s="4">
        <v>37</v>
      </c>
      <c r="G9" s="4">
        <v>9</v>
      </c>
    </row>
    <row r="10" spans="2:7" ht="15.75" x14ac:dyDescent="0.25">
      <c r="B10" s="3" t="s">
        <v>6</v>
      </c>
      <c r="C10" s="1">
        <v>44366</v>
      </c>
      <c r="D10" s="4">
        <v>30</v>
      </c>
      <c r="E10" s="4">
        <v>25</v>
      </c>
      <c r="F10" s="4">
        <v>28</v>
      </c>
      <c r="G10" s="4">
        <v>4</v>
      </c>
    </row>
    <row r="11" spans="2:7" ht="15.75" x14ac:dyDescent="0.25">
      <c r="B11" s="3" t="s">
        <v>7</v>
      </c>
      <c r="C11" s="1">
        <v>44372</v>
      </c>
      <c r="D11" s="4">
        <v>60</v>
      </c>
      <c r="E11" s="4">
        <v>50</v>
      </c>
      <c r="F11" s="4">
        <v>55</v>
      </c>
      <c r="G11" s="4">
        <v>15</v>
      </c>
    </row>
    <row r="12" spans="2:7" ht="15.75" x14ac:dyDescent="0.25">
      <c r="B12" s="3" t="s">
        <v>4</v>
      </c>
      <c r="C12" s="1">
        <v>44378</v>
      </c>
      <c r="D12" s="4">
        <v>35</v>
      </c>
      <c r="E12" s="4">
        <v>35</v>
      </c>
      <c r="F12" s="4">
        <v>37</v>
      </c>
      <c r="G12" s="4">
        <v>8</v>
      </c>
    </row>
    <row r="13" spans="2:7" ht="15.75" x14ac:dyDescent="0.25">
      <c r="B13" s="3" t="s">
        <v>4</v>
      </c>
      <c r="C13" s="1">
        <v>44385</v>
      </c>
      <c r="D13" s="4">
        <v>55</v>
      </c>
      <c r="E13" s="4">
        <v>50</v>
      </c>
      <c r="F13" s="4">
        <v>50</v>
      </c>
      <c r="G13" s="4">
        <v>21</v>
      </c>
    </row>
    <row r="14" spans="2:7" ht="15.75" x14ac:dyDescent="0.25">
      <c r="B14" s="3" t="s">
        <v>5</v>
      </c>
      <c r="C14" s="1">
        <v>44390</v>
      </c>
      <c r="D14" s="4">
        <v>25</v>
      </c>
      <c r="E14" s="4">
        <v>35</v>
      </c>
      <c r="F14" s="4">
        <v>29</v>
      </c>
      <c r="G14" s="4">
        <v>10</v>
      </c>
    </row>
    <row r="15" spans="2:7" ht="15.75" x14ac:dyDescent="0.25">
      <c r="B15" s="3" t="s">
        <v>7</v>
      </c>
      <c r="C15" s="1">
        <v>44396</v>
      </c>
      <c r="D15" s="4">
        <v>30</v>
      </c>
      <c r="E15" s="4">
        <v>32</v>
      </c>
      <c r="F15" s="4">
        <v>35</v>
      </c>
      <c r="G15" s="4">
        <v>15</v>
      </c>
    </row>
    <row r="16" spans="2:7" ht="15.75" x14ac:dyDescent="0.25">
      <c r="B16" s="3" t="s">
        <v>4</v>
      </c>
      <c r="C16" s="1">
        <v>44402</v>
      </c>
      <c r="D16" s="4">
        <v>50</v>
      </c>
      <c r="E16" s="4">
        <v>48</v>
      </c>
      <c r="F16" s="4">
        <v>50</v>
      </c>
      <c r="G16" s="4">
        <v>20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Two ranges</vt:lpstr>
      <vt:lpstr>AND Logic</vt:lpstr>
      <vt:lpstr>OR Logic</vt:lpstr>
      <vt:lpstr>OR Logic_Row_Columns</vt:lpstr>
      <vt:lpstr>Array Function</vt:lpstr>
      <vt:lpstr>Date Range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Kader</dc:creator>
  <cp:lastModifiedBy>Abdul Kader</cp:lastModifiedBy>
  <dcterms:created xsi:type="dcterms:W3CDTF">2021-07-11T05:19:29Z</dcterms:created>
  <dcterms:modified xsi:type="dcterms:W3CDTF">2021-07-11T11:31:38Z</dcterms:modified>
</cp:coreProperties>
</file>