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Personal\"/>
    </mc:Choice>
  </mc:AlternateContent>
  <xr:revisionPtr revIDLastSave="0" documentId="13_ncr:1_{A309CA96-A226-466D-80CA-5B333E28FBC5}" xr6:coauthVersionLast="47" xr6:coauthVersionMax="47" xr10:uidLastSave="{00000000-0000-0000-0000-000000000000}"/>
  <bookViews>
    <workbookView xWindow="-108" yWindow="-108" windowWidth="23256" windowHeight="12576" xr2:uid="{6F0EBC8E-9595-429D-AE48-D58FA6C9C42D}"/>
  </bookViews>
  <sheets>
    <sheet name="SM Seasi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7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8" i="1"/>
  <c r="E239" i="1"/>
  <c r="E240" i="1"/>
  <c r="E241" i="1"/>
  <c r="E242" i="1"/>
  <c r="E243" i="1"/>
  <c r="E244" i="1"/>
  <c r="E245" i="1"/>
  <c r="E246" i="1"/>
  <c r="E247" i="1"/>
  <c r="A22" i="1"/>
  <c r="A23" i="1"/>
  <c r="A24" i="1"/>
  <c r="A25" i="1"/>
  <c r="A26" i="1"/>
  <c r="A27" i="1"/>
  <c r="A28" i="1"/>
  <c r="A29" i="1"/>
  <c r="D29" i="1" s="1"/>
  <c r="A30" i="1"/>
  <c r="A31" i="1"/>
  <c r="A32" i="1"/>
  <c r="A33" i="1"/>
  <c r="A34" i="1"/>
  <c r="A35" i="1"/>
  <c r="D35" i="1" s="1"/>
  <c r="A36" i="1"/>
  <c r="A37" i="1"/>
  <c r="A38" i="1"/>
  <c r="A39" i="1"/>
  <c r="A40" i="1"/>
  <c r="A41" i="1"/>
  <c r="A42" i="1"/>
  <c r="A43" i="1"/>
  <c r="A44" i="1"/>
  <c r="A45" i="1"/>
  <c r="D45" i="1" s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D59" i="1" s="1"/>
  <c r="A60" i="1"/>
  <c r="A61" i="1"/>
  <c r="A62" i="1"/>
  <c r="A63" i="1"/>
  <c r="A64" i="1"/>
  <c r="A65" i="1"/>
  <c r="A66" i="1"/>
  <c r="A67" i="1"/>
  <c r="A68" i="1"/>
  <c r="A69" i="1"/>
  <c r="D69" i="1" s="1"/>
  <c r="A70" i="1"/>
  <c r="A71" i="1"/>
  <c r="A72" i="1"/>
  <c r="A73" i="1"/>
  <c r="A74" i="1"/>
  <c r="A75" i="1"/>
  <c r="D75" i="1" s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D100" i="1" s="1"/>
  <c r="A101" i="1"/>
  <c r="A102" i="1"/>
  <c r="A103" i="1"/>
  <c r="A104" i="1"/>
  <c r="A105" i="1"/>
  <c r="A106" i="1"/>
  <c r="A107" i="1"/>
  <c r="A108" i="1"/>
  <c r="A109" i="1"/>
  <c r="D109" i="1" s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D125" i="1" s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60" i="1"/>
  <c r="D61" i="1"/>
  <c r="D62" i="1"/>
  <c r="D63" i="1"/>
  <c r="D64" i="1"/>
  <c r="D65" i="1"/>
  <c r="D66" i="1"/>
  <c r="D67" i="1"/>
  <c r="D68" i="1"/>
  <c r="D70" i="1"/>
  <c r="D71" i="1"/>
  <c r="D72" i="1"/>
  <c r="D73" i="1"/>
  <c r="D74" i="1"/>
  <c r="D76" i="1"/>
  <c r="D77" i="1"/>
  <c r="D78" i="1"/>
  <c r="D79" i="1"/>
  <c r="D80" i="1"/>
  <c r="D81" i="1"/>
  <c r="D82" i="1"/>
  <c r="D8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1" i="1"/>
  <c r="D102" i="1"/>
  <c r="D103" i="1"/>
  <c r="D104" i="1"/>
  <c r="D105" i="1"/>
  <c r="D106" i="1"/>
  <c r="D107" i="1"/>
  <c r="D108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4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46" i="1"/>
  <c r="D247" i="1"/>
  <c r="D3" i="1"/>
  <c r="C3" i="1"/>
  <c r="E3" i="1"/>
  <c r="C24" i="1"/>
  <c r="C25" i="1"/>
  <c r="C32" i="1"/>
  <c r="C33" i="1"/>
  <c r="C40" i="1"/>
  <c r="C41" i="1"/>
  <c r="C48" i="1"/>
  <c r="C49" i="1"/>
  <c r="C56" i="1"/>
  <c r="C57" i="1"/>
  <c r="C64" i="1"/>
  <c r="C65" i="1"/>
  <c r="C72" i="1"/>
  <c r="C73" i="1"/>
  <c r="C80" i="1"/>
  <c r="C81" i="1"/>
  <c r="C88" i="1"/>
  <c r="C89" i="1"/>
  <c r="C96" i="1"/>
  <c r="C97" i="1"/>
  <c r="C104" i="1"/>
  <c r="C105" i="1"/>
  <c r="C112" i="1"/>
  <c r="C113" i="1"/>
  <c r="C120" i="1"/>
  <c r="C121" i="1"/>
  <c r="C128" i="1"/>
  <c r="C129" i="1"/>
  <c r="C136" i="1"/>
  <c r="C137" i="1"/>
  <c r="C144" i="1"/>
  <c r="C145" i="1"/>
  <c r="C152" i="1"/>
  <c r="C153" i="1"/>
  <c r="C160" i="1"/>
  <c r="C161" i="1"/>
  <c r="C168" i="1"/>
  <c r="C169" i="1"/>
  <c r="C176" i="1"/>
  <c r="C177" i="1"/>
  <c r="C184" i="1"/>
  <c r="C185" i="1"/>
  <c r="C192" i="1"/>
  <c r="C193" i="1"/>
  <c r="C200" i="1"/>
  <c r="C201" i="1"/>
  <c r="C208" i="1"/>
  <c r="C209" i="1"/>
  <c r="C216" i="1"/>
  <c r="C217" i="1"/>
  <c r="C224" i="1"/>
  <c r="C225" i="1"/>
  <c r="C232" i="1"/>
  <c r="C233" i="1"/>
  <c r="C5" i="1"/>
  <c r="C13" i="1"/>
  <c r="B16" i="1"/>
  <c r="A16" i="1" s="1"/>
  <c r="B17" i="1"/>
  <c r="C17" i="1" s="1"/>
  <c r="B18" i="1"/>
  <c r="A18" i="1" s="1"/>
  <c r="B19" i="1"/>
  <c r="A19" i="1" s="1"/>
  <c r="B20" i="1"/>
  <c r="A20" i="1" s="1"/>
  <c r="B21" i="1"/>
  <c r="A21" i="1" s="1"/>
  <c r="B22" i="1"/>
  <c r="B23" i="1"/>
  <c r="B24" i="1"/>
  <c r="B25" i="1"/>
  <c r="B26" i="1"/>
  <c r="B27" i="1"/>
  <c r="C27" i="1" s="1"/>
  <c r="B28" i="1"/>
  <c r="B29" i="1"/>
  <c r="B30" i="1"/>
  <c r="B31" i="1"/>
  <c r="B32" i="1"/>
  <c r="B33" i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B41" i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B49" i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B57" i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B65" i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B73" i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B81" i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B89" i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B97" i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B105" i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B113" i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B121" i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B129" i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B137" i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B145" i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B153" i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B161" i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B169" i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B177" i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B185" i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B193" i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B201" i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B209" i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D215" i="1" s="1"/>
  <c r="B216" i="1"/>
  <c r="B217" i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B225" i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B233" i="1"/>
  <c r="B234" i="1"/>
  <c r="C234" i="1" s="1"/>
  <c r="B235" i="1"/>
  <c r="C235" i="1" s="1"/>
  <c r="B236" i="1"/>
  <c r="C236" i="1" s="1"/>
  <c r="B246" i="1"/>
  <c r="C246" i="1" s="1"/>
  <c r="B247" i="1"/>
  <c r="C247" i="1" s="1"/>
  <c r="B14" i="1"/>
  <c r="A14" i="1" s="1"/>
  <c r="B13" i="1"/>
  <c r="A13" i="1" s="1"/>
  <c r="B12" i="1"/>
  <c r="A12" i="1" s="1"/>
  <c r="B11" i="1"/>
  <c r="A11" i="1" s="1"/>
  <c r="B10" i="1"/>
  <c r="A10" i="1" s="1"/>
  <c r="B9" i="1"/>
  <c r="C9" i="1" s="1"/>
  <c r="B8" i="1"/>
  <c r="A8" i="1" s="1"/>
  <c r="B7" i="1"/>
  <c r="A7" i="1" s="1"/>
  <c r="B6" i="1"/>
  <c r="A6" i="1" s="1"/>
  <c r="B5" i="1"/>
  <c r="A5" i="1" s="1"/>
  <c r="B4" i="1"/>
  <c r="A4" i="1" s="1"/>
  <c r="B3" i="1"/>
  <c r="A3" i="1" s="1"/>
  <c r="B15" i="1"/>
  <c r="A15" i="1" s="1"/>
  <c r="D85" i="1" l="1"/>
  <c r="D83" i="1"/>
  <c r="D237" i="1" s="1"/>
  <c r="D213" i="1"/>
  <c r="C12" i="1"/>
  <c r="A17" i="1"/>
  <c r="C11" i="1"/>
  <c r="C31" i="1"/>
  <c r="C23" i="1"/>
  <c r="A9" i="1"/>
  <c r="C4" i="1"/>
  <c r="C10" i="1"/>
  <c r="C30" i="1"/>
  <c r="C22" i="1"/>
  <c r="C29" i="1"/>
  <c r="C21" i="1"/>
  <c r="C16" i="1"/>
  <c r="C8" i="1"/>
  <c r="C28" i="1"/>
  <c r="C20" i="1"/>
  <c r="C15" i="1"/>
  <c r="C7" i="1"/>
  <c r="C19" i="1"/>
  <c r="C14" i="1"/>
  <c r="C6" i="1"/>
  <c r="C26" i="1"/>
  <c r="C18" i="1"/>
</calcChain>
</file>

<file path=xl/sharedStrings.xml><?xml version="1.0" encoding="utf-8"?>
<sst xmlns="http://schemas.openxmlformats.org/spreadsheetml/2006/main" count="84" uniqueCount="77">
  <si>
    <t>+ SMB Ganador 2kg</t>
  </si>
  <si>
    <t>148.00</t>
  </si>
  <si>
    <t>+ ManaRfUhtelkg</t>
  </si>
  <si>
    <t>SarapPinoyArozcido</t>
  </si>
  <si>
    <t>20 43.50</t>
  </si>
  <si>
    <t>B UfcCremMshromsSo</t>
  </si>
  <si>
    <t>20 49.00</t>
  </si>
  <si>
    <t>UfcChcknCornSoup</t>
  </si>
  <si>
    <t>20 19.00</t>
  </si>
  <si>
    <t>KnorrHmArroz Mix32g</t>
  </si>
  <si>
    <t>KnorrHmBGotoMix32g</t>
  </si>
  <si>
    <t>20 36.75</t>
  </si>
  <si>
    <t>Hunts BakedBns230g</t>
  </si>
  <si>
    <t>+ Urgnia LMeat220g</t>
  </si>
  <si>
    <t>+ Hghinds LBeef165</t>
  </si>
  <si>
    <t>20 177.50</t>
  </si>
  <si>
    <t>+ PFCornedBeef380g</t>
  </si>
  <si>
    <t>+ PfLncheonMelite</t>
  </si>
  <si>
    <t>20 116.50</t>
  </si>
  <si>
    <t>MalingChknLM397g</t>
  </si>
  <si>
    <t>MottsPtAppleJc64oz</t>
  </si>
  <si>
    <t>20 34.50</t>
  </si>
  <si>
    <t>MntMaidFrshorng800</t>
  </si>
  <si>
    <t>70 MangoPureelkl</t>
  </si>
  <si>
    <t>TangPudr Mango199</t>
  </si>
  <si>
    <t>20 19.75</t>
  </si>
  <si>
    <t>TangPoudrdJcoornk</t>
  </si>
  <si>
    <t>TangPuder Sbary19g</t>
  </si>
  <si>
    <t>-----------</t>
  </si>
  <si>
    <t>TangPudr Mango19g</t>
  </si>
  <si>
    <t>TangPoudrdJcaDrnk</t>
  </si>
  <si>
    <t>TangPuder Sbery19g</t>
  </si>
  <si>
    <t>20 21.00</t>
  </si>
  <si>
    <t>TangPudrJcamxrBrrs</t>
  </si>
  <si>
    <t>GoyaDb18Hz1NSp750</t>
  </si>
  <si>
    <t>+ Glaste Eco 100g</t>
  </si>
  <si>
    <t>84.50</t>
  </si>
  <si>
    <t>80 15.50</t>
  </si>
  <si>
    <t>SwissmissDrkChoco</t>
  </si>
  <si>
    <t>B QUAKER INSTBOOG</t>
  </si>
  <si>
    <t>NESTLE Kako450g</t>
  </si>
  <si>
    <t>MiloActiveGolkg</t>
  </si>
  <si>
    <t>+ AlskaEvp360ml</t>
  </si>
  <si>
    <t>MagFreshMi1kX2</t>
  </si>
  <si>
    <t>FERNA VAN30m1</t>
  </si>
  <si>
    <t>+ SnowWhiteCake</t>
  </si>
  <si>
    <t>PeotracoPremConSgr</t>
  </si>
  <si>
    <t>RICOA F.TOPS 100'S</t>
  </si>
  <si>
    <t>50 23.50</t>
  </si>
  <si>
    <t>GoyaDarkChoc30g</t>
  </si>
  <si>
    <t>20 9.75</t>
  </si>
  <si>
    <t>SuperCrunchSktSili</t>
  </si>
  <si>
    <t>CHILEN CHICH.RG80G</t>
  </si>
  <si>
    <t>H&amp;SShCo1MntRf420ML</t>
  </si>
  <si>
    <t>+ HnoDaPruiaSGOrig</t>
  </si>
  <si>
    <t>ChrmeaMnsPntM2s</t>
  </si>
  <si>
    <t>+ EEJ BrownEggs125</t>
  </si>
  <si>
    <t>20 50.00</t>
  </si>
  <si>
    <t>+ Yakult 5s</t>
  </si>
  <si>
    <t>100.00</t>
  </si>
  <si>
    <t>+ NES Yog Straw110</t>
  </si>
  <si>
    <t>TRULLI Buding 25</t>
  </si>
  <si>
    <t>20 151.00</t>
  </si>
  <si>
    <t>AnchorBterRgS1td</t>
  </si>
  <si>
    <t>+ GARAnznB1kForest</t>
  </si>
  <si>
    <t>ICHPNVheatBrd600</t>
  </si>
  <si>
    <t>SUBTOTAL</t>
  </si>
  <si>
    <t>6.034.25</t>
  </si>
  <si>
    <t>TOTAL</t>
  </si>
  <si>
    <t>BDO Credit</t>
  </si>
  <si>
    <t>6.034 25</t>
  </si>
  <si>
    <t>if(B3="","",IF(ISERROR(FIND("0 ",G3)),1,VALUE())))</t>
  </si>
  <si>
    <t>Qty</t>
  </si>
  <si>
    <t>unit Price</t>
  </si>
  <si>
    <t>Amount</t>
  </si>
  <si>
    <t>60 47.00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</si>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</sst>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4" fontId="0" fillId="0" borderId="0" xfId="0" applyNumberFormat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9C8F-1FD3-4C35-8AE5-C451A3289FDE}">
  <dimension ref="A1:I247"/>
  <sheetViews>
    <sheetView tabSelected="1" topLeftCell="A148" workbookViewId="0">
      <selection activeCell="I229" sqref="I229"/>
    </sheetView>
  </sheetViews>
  <sheetFormatPr defaultRowHeight="14.4" x14ac:dyDescent="0.3"/>
  <cols>
    <col min="2" max="2" width="20" bestFit="1" customWidth="1"/>
    <col min="3" max="3" width="8.5546875" style="2" bestFit="1" customWidth="1"/>
    <col min="5" max="5" width="8.88671875" style="2"/>
  </cols>
  <sheetData>
    <row r="1" spans="1:9" x14ac:dyDescent="0.3">
      <c r="A1" t="s">
        <v>72</v>
      </c>
      <c r="C1" s="2" t="s">
        <v>73</v>
      </c>
      <c r="D1" t="s">
        <v>74</v>
      </c>
      <c r="E1" s="2" t="s">
        <v>76</v>
      </c>
    </row>
    <row r="3" spans="1:9" ht="15.6" x14ac:dyDescent="0.3">
      <c r="A3">
        <f>IF(B3="","",IF(ISERROR(FIND("0 ",F1)),1,VALUE(LEFT(F1,FIND("0 ",F1)-1))))</f>
        <v>1</v>
      </c>
      <c r="B3" t="str">
        <f t="shared" ref="B3:B15" si="0">IF(ISERROR(VALUE(F3)),IF(ISERROR(FIND("0 ",F3)),F3,""),"")</f>
        <v>+ SMB Ganador 2kg</v>
      </c>
      <c r="C3" s="2">
        <f>IF(B3="","",IF(ISERROR(FIND("0 ",F1)),VALUE(F5),VALUE(MID(F1,FIND("0 ",F1)+1,LEN(F1)))))</f>
        <v>148</v>
      </c>
      <c r="D3" s="2">
        <f>IF(B3="","",A3*C3)</f>
        <v>148</v>
      </c>
      <c r="E3" s="2">
        <f>IF(B3="","",VALUE(F5))</f>
        <v>148</v>
      </c>
      <c r="F3" s="1" t="s">
        <v>0</v>
      </c>
      <c r="I3" t="s">
        <v>71</v>
      </c>
    </row>
    <row r="4" spans="1:9" ht="15.6" x14ac:dyDescent="0.3">
      <c r="A4" t="str">
        <f>IF(B4="","",IF(ISERROR(FIND("0 ",F2)),1,VALUE(LEFT(F2,FIND("0 ",F2)-1))))</f>
        <v/>
      </c>
      <c r="B4" t="str">
        <f t="shared" si="0"/>
        <v/>
      </c>
      <c r="C4" s="2" t="str">
        <f>IF(B4="","",IF(ISERROR(FIND("0 ",F2)),VALUE(F6),VALUE(MID(F2,FIND("0 ",F2)+1,LEN(F2)))))</f>
        <v/>
      </c>
      <c r="D4" s="2" t="str">
        <f t="shared" ref="D4:D67" si="1">IF(B4="","",A4*C4)</f>
        <v/>
      </c>
      <c r="E4" s="2" t="str">
        <f t="shared" ref="E4:E67" si="2">IF(B4="","",VALUE(F6))</f>
        <v/>
      </c>
      <c r="F4" s="1"/>
    </row>
    <row r="5" spans="1:9" ht="15.6" x14ac:dyDescent="0.3">
      <c r="A5" t="str">
        <f>IF(B5="","",IF(ISERROR(FIND("0 ",F3)),1,VALUE(LEFT(F3,FIND("0 ",F3)-1))))</f>
        <v/>
      </c>
      <c r="B5" t="str">
        <f t="shared" si="0"/>
        <v/>
      </c>
      <c r="C5" s="2" t="str">
        <f>IF(B5="","",IF(ISERROR(FIND("0 ",F3)),VALUE(F7),VALUE(MID(F3,FIND("0 ",F3)+1,LEN(F3)))))</f>
        <v/>
      </c>
      <c r="D5" s="2" t="str">
        <f t="shared" si="1"/>
        <v/>
      </c>
      <c r="E5" s="2" t="str">
        <f t="shared" si="2"/>
        <v/>
      </c>
      <c r="F5" s="1" t="s">
        <v>1</v>
      </c>
    </row>
    <row r="6" spans="1:9" ht="15.6" x14ac:dyDescent="0.3">
      <c r="A6" t="str">
        <f>IF(B6="","",IF(ISERROR(FIND("0 ",F4)),1,VALUE(LEFT(F4,FIND("0 ",F4)-1))))</f>
        <v/>
      </c>
      <c r="B6" t="str">
        <f t="shared" si="0"/>
        <v/>
      </c>
      <c r="C6" s="2" t="str">
        <f>IF(B6="","",IF(ISERROR(FIND("0 ",F4)),VALUE(F8),VALUE(MID(F4,FIND("0 ",F4)+1,LEN(F4)))))</f>
        <v/>
      </c>
      <c r="D6" s="2" t="str">
        <f t="shared" si="1"/>
        <v/>
      </c>
      <c r="E6" s="2" t="str">
        <f t="shared" si="2"/>
        <v/>
      </c>
      <c r="F6" s="1"/>
    </row>
    <row r="7" spans="1:9" ht="15.6" x14ac:dyDescent="0.3">
      <c r="A7">
        <f>IF(B7="","",IF(ISERROR(FIND("0 ",F5)),1,VALUE(LEFT(F5,FIND("0 ",F5)-1))))</f>
        <v>1</v>
      </c>
      <c r="B7" t="str">
        <f t="shared" si="0"/>
        <v>+ ManaRfUhtelkg</v>
      </c>
      <c r="C7" s="2">
        <f>IF(B7="","",IF(ISERROR(FIND("0 ",F5)),VALUE(F9),VALUE(MID(F5,FIND("0 ",F5)+1,LEN(F5)))))</f>
        <v>90</v>
      </c>
      <c r="D7" s="2">
        <f t="shared" si="1"/>
        <v>90</v>
      </c>
      <c r="E7" s="2">
        <f t="shared" si="2"/>
        <v>90</v>
      </c>
      <c r="F7" s="1" t="s">
        <v>2</v>
      </c>
    </row>
    <row r="8" spans="1:9" ht="15.6" x14ac:dyDescent="0.3">
      <c r="A8" t="str">
        <f>IF(B8="","",IF(ISERROR(FIND("0 ",F6)),1,VALUE(LEFT(F6,FIND("0 ",F6)-1))))</f>
        <v/>
      </c>
      <c r="B8" t="str">
        <f t="shared" si="0"/>
        <v/>
      </c>
      <c r="C8" s="2" t="str">
        <f>IF(B8="","",IF(ISERROR(FIND("0 ",F6)),VALUE(F10),VALUE(MID(F6,FIND("0 ",F6)+1,LEN(F6)))))</f>
        <v/>
      </c>
      <c r="D8" s="2" t="str">
        <f t="shared" si="1"/>
        <v/>
      </c>
      <c r="E8" s="2" t="str">
        <f t="shared" si="2"/>
        <v/>
      </c>
      <c r="F8" s="1"/>
    </row>
    <row r="9" spans="1:9" ht="15.6" x14ac:dyDescent="0.3">
      <c r="A9" t="str">
        <f>IF(B9="","",IF(ISERROR(FIND("0 ",F7)),1,VALUE(LEFT(F7,FIND("0 ",F7)-1))))</f>
        <v/>
      </c>
      <c r="B9" t="str">
        <f t="shared" si="0"/>
        <v/>
      </c>
      <c r="C9" s="2" t="str">
        <f>IF(B9="","",IF(ISERROR(FIND("0 ",F7)),VALUE(F11),VALUE(MID(F7,FIND("0 ",F7)+1,LEN(F7)))))</f>
        <v/>
      </c>
      <c r="D9" s="2" t="str">
        <f t="shared" si="1"/>
        <v/>
      </c>
      <c r="E9" s="2" t="str">
        <f t="shared" si="2"/>
        <v/>
      </c>
      <c r="F9" s="1">
        <v>90</v>
      </c>
    </row>
    <row r="10" spans="1:9" ht="15.6" x14ac:dyDescent="0.3">
      <c r="A10" t="str">
        <f>IF(B10="","",IF(ISERROR(FIND("0 ",F8)),1,VALUE(LEFT(F8,FIND("0 ",F8)-1))))</f>
        <v/>
      </c>
      <c r="B10" t="str">
        <f t="shared" si="0"/>
        <v/>
      </c>
      <c r="C10" s="2" t="str">
        <f>IF(B10="","",IF(ISERROR(FIND("0 ",F8)),VALUE(F12),VALUE(MID(F8,FIND("0 ",F8)+1,LEN(F8)))))</f>
        <v/>
      </c>
      <c r="D10" s="2" t="str">
        <f t="shared" si="1"/>
        <v/>
      </c>
      <c r="E10" s="2" t="str">
        <f t="shared" si="2"/>
        <v/>
      </c>
      <c r="F10" s="1"/>
    </row>
    <row r="11" spans="1:9" ht="15.6" x14ac:dyDescent="0.3">
      <c r="A11">
        <f>IF(B11="","",IF(ISERROR(FIND("0 ",F9)),1,VALUE(LEFT(F9,FIND("0 ",F9)-1))))</f>
        <v>1</v>
      </c>
      <c r="B11" t="str">
        <f t="shared" si="0"/>
        <v>SarapPinoyArozcido</v>
      </c>
      <c r="C11" s="2">
        <f>IF(B11="","",IF(ISERROR(FIND("0 ",F9)),VALUE(F13),VALUE(MID(F9,FIND("0 ",F9)+1,LEN(F9)))))</f>
        <v>39.5</v>
      </c>
      <c r="D11" s="2">
        <f t="shared" si="1"/>
        <v>39.5</v>
      </c>
      <c r="E11" s="2">
        <f t="shared" si="2"/>
        <v>39.5</v>
      </c>
      <c r="F11" s="1" t="s">
        <v>3</v>
      </c>
    </row>
    <row r="12" spans="1:9" ht="15.6" x14ac:dyDescent="0.3">
      <c r="A12" t="str">
        <f>IF(B12="","",IF(ISERROR(FIND("0 ",F10)),1,VALUE(LEFT(F10,FIND("0 ",F10)-1))))</f>
        <v/>
      </c>
      <c r="B12" t="str">
        <f t="shared" si="0"/>
        <v/>
      </c>
      <c r="C12" s="2" t="str">
        <f>IF(B12="","",IF(ISERROR(FIND("0 ",F10)),VALUE(F14),VALUE(MID(F10,FIND("0 ",F10)+1,LEN(F10)))))</f>
        <v/>
      </c>
      <c r="D12" s="2" t="str">
        <f t="shared" si="1"/>
        <v/>
      </c>
      <c r="E12" s="2" t="str">
        <f t="shared" si="2"/>
        <v/>
      </c>
      <c r="F12" s="1"/>
    </row>
    <row r="13" spans="1:9" ht="15.6" x14ac:dyDescent="0.3">
      <c r="A13" t="str">
        <f>IF(B13="","",IF(ISERROR(FIND("0 ",F11)),1,VALUE(LEFT(F11,FIND("0 ",F11)-1))))</f>
        <v/>
      </c>
      <c r="B13" t="str">
        <f t="shared" si="0"/>
        <v/>
      </c>
      <c r="C13" s="2" t="str">
        <f>IF(B13="","",IF(ISERROR(FIND("0 ",F11)),VALUE(F15),VALUE(MID(F11,FIND("0 ",F11)+1,LEN(F11)))))</f>
        <v/>
      </c>
      <c r="D13" s="2" t="str">
        <f t="shared" si="1"/>
        <v/>
      </c>
      <c r="E13" s="2" t="str">
        <f t="shared" si="2"/>
        <v/>
      </c>
      <c r="F13" s="1">
        <v>39.5</v>
      </c>
    </row>
    <row r="14" spans="1:9" ht="15.6" x14ac:dyDescent="0.3">
      <c r="A14" t="str">
        <f>IF(B14="","",IF(ISERROR(FIND("0 ",F12)),1,VALUE(LEFT(F12,FIND("0 ",F12)-1))))</f>
        <v/>
      </c>
      <c r="B14" t="str">
        <f t="shared" si="0"/>
        <v/>
      </c>
      <c r="C14" s="2" t="str">
        <f>IF(B14="","",IF(ISERROR(FIND("0 ",F12)),VALUE(F16),VALUE(MID(F12,FIND("0 ",F12)+1,LEN(F12)))))</f>
        <v/>
      </c>
      <c r="D14" s="2" t="str">
        <f t="shared" si="1"/>
        <v/>
      </c>
      <c r="E14" s="2" t="str">
        <f t="shared" si="2"/>
        <v/>
      </c>
      <c r="F14" s="1"/>
    </row>
    <row r="15" spans="1:9" ht="15.6" x14ac:dyDescent="0.3">
      <c r="A15" t="str">
        <f>IF(B15="","",IF(ISERROR(FIND("0 ",F13)),1,VALUE(LEFT(F13,FIND("0 ",F13)-1))))</f>
        <v/>
      </c>
      <c r="B15" t="str">
        <f>IF(ISERROR(VALUE(F15)),IF(ISERROR(FIND("0 ",F15)),F15,""),"")</f>
        <v/>
      </c>
      <c r="C15" s="2" t="str">
        <f>IF(B15="","",IF(ISERROR(FIND("0 ",F13)),VALUE(F17),VALUE(MID(F13,FIND("0 ",F13)+1,LEN(F13)))))</f>
        <v/>
      </c>
      <c r="D15" s="2" t="str">
        <f t="shared" si="1"/>
        <v/>
      </c>
      <c r="E15" s="2" t="str">
        <f t="shared" si="2"/>
        <v/>
      </c>
      <c r="F15" s="1" t="s">
        <v>4</v>
      </c>
    </row>
    <row r="16" spans="1:9" ht="15.6" x14ac:dyDescent="0.3">
      <c r="A16" t="str">
        <f>IF(B16="","",IF(ISERROR(FIND("0 ",F14)),1,VALUE(LEFT(F14,FIND("0 ",F14)-1))))</f>
        <v/>
      </c>
      <c r="B16" t="str">
        <f t="shared" ref="B16:B79" si="3">IF(ISERROR(VALUE(F16)),IF(ISERROR(FIND("0 ",F16)),F16,""),"")</f>
        <v/>
      </c>
      <c r="C16" s="2" t="str">
        <f>IF(B16="","",IF(ISERROR(FIND("0 ",F14)),VALUE(F18),VALUE(MID(F14,FIND("0 ",F14)+1,LEN(F14)))))</f>
        <v/>
      </c>
      <c r="D16" s="2" t="str">
        <f t="shared" si="1"/>
        <v/>
      </c>
      <c r="E16" s="2" t="str">
        <f t="shared" si="2"/>
        <v/>
      </c>
      <c r="F16" s="1"/>
    </row>
    <row r="17" spans="1:6" ht="15.6" x14ac:dyDescent="0.3">
      <c r="A17">
        <f>IF(B17="","",IF(ISERROR(FIND("0 ",F15)),1,VALUE(LEFT(F15,FIND("0 ",F15)-1))))</f>
        <v>2</v>
      </c>
      <c r="B17" t="str">
        <f t="shared" si="3"/>
        <v>B UfcCremMshromsSo</v>
      </c>
      <c r="C17" s="2">
        <f>IF(B17="","",IF(ISERROR(FIND("0 ",F15)),VALUE(F19),VALUE(MID(F15,FIND("0 ",F15)+1,LEN(F15)))))</f>
        <v>43.5</v>
      </c>
      <c r="D17" s="2">
        <f t="shared" si="1"/>
        <v>87</v>
      </c>
      <c r="E17" s="2">
        <f t="shared" si="2"/>
        <v>87</v>
      </c>
      <c r="F17" s="1" t="s">
        <v>5</v>
      </c>
    </row>
    <row r="18" spans="1:6" ht="15.6" x14ac:dyDescent="0.3">
      <c r="A18" t="str">
        <f>IF(B18="","",IF(ISERROR(FIND("0 ",F16)),1,VALUE(LEFT(F16,FIND("0 ",F16)-1))))</f>
        <v/>
      </c>
      <c r="B18" t="str">
        <f t="shared" si="3"/>
        <v/>
      </c>
      <c r="C18" s="2" t="str">
        <f>IF(B18="","",IF(ISERROR(FIND("0 ",F16)),VALUE(F20),VALUE(MID(F16,FIND("0 ",F16)+1,LEN(F16)))))</f>
        <v/>
      </c>
      <c r="D18" s="2" t="str">
        <f t="shared" si="1"/>
        <v/>
      </c>
      <c r="E18" s="2" t="str">
        <f t="shared" si="2"/>
        <v/>
      </c>
      <c r="F18" s="1"/>
    </row>
    <row r="19" spans="1:6" ht="15.6" x14ac:dyDescent="0.3">
      <c r="A19" t="str">
        <f>IF(B19="","",IF(ISERROR(FIND("0 ",F17)),1,VALUE(LEFT(F17,FIND("0 ",F17)-1))))</f>
        <v/>
      </c>
      <c r="B19" t="str">
        <f t="shared" si="3"/>
        <v/>
      </c>
      <c r="C19" s="2" t="str">
        <f>IF(B19="","",IF(ISERROR(FIND("0 ",F17)),VALUE(F21),VALUE(MID(F17,FIND("0 ",F17)+1,LEN(F17)))))</f>
        <v/>
      </c>
      <c r="D19" s="2" t="str">
        <f t="shared" si="1"/>
        <v/>
      </c>
      <c r="E19" s="2" t="str">
        <f t="shared" si="2"/>
        <v/>
      </c>
      <c r="F19" s="1">
        <v>87</v>
      </c>
    </row>
    <row r="20" spans="1:6" ht="15.6" x14ac:dyDescent="0.3">
      <c r="A20" t="str">
        <f>IF(B20="","",IF(ISERROR(FIND("0 ",F18)),1,VALUE(LEFT(F18,FIND("0 ",F18)-1))))</f>
        <v/>
      </c>
      <c r="B20" t="str">
        <f t="shared" si="3"/>
        <v/>
      </c>
      <c r="C20" s="2" t="str">
        <f>IF(B20="","",IF(ISERROR(FIND("0 ",F18)),VALUE(F22),VALUE(MID(F18,FIND("0 ",F18)+1,LEN(F18)))))</f>
        <v/>
      </c>
      <c r="D20" s="2" t="str">
        <f t="shared" si="1"/>
        <v/>
      </c>
      <c r="E20" s="2" t="str">
        <f t="shared" si="2"/>
        <v/>
      </c>
      <c r="F20" s="1"/>
    </row>
    <row r="21" spans="1:6" ht="15.6" x14ac:dyDescent="0.3">
      <c r="A21" t="str">
        <f>IF(B21="","",IF(ISERROR(FIND("0 ",F19)),1,VALUE(LEFT(F19,FIND("0 ",F19)-1))))</f>
        <v/>
      </c>
      <c r="B21" t="str">
        <f t="shared" si="3"/>
        <v/>
      </c>
      <c r="C21" s="2" t="str">
        <f>IF(B21="","",IF(ISERROR(FIND("0 ",F19)),VALUE(F23),VALUE(MID(F19,FIND("0 ",F19)+1,LEN(F19)))))</f>
        <v/>
      </c>
      <c r="D21" s="2" t="str">
        <f t="shared" si="1"/>
        <v/>
      </c>
      <c r="E21" s="2" t="str">
        <f t="shared" si="2"/>
        <v/>
      </c>
      <c r="F21" s="1" t="s">
        <v>6</v>
      </c>
    </row>
    <row r="22" spans="1:6" ht="15.6" x14ac:dyDescent="0.3">
      <c r="A22" t="str">
        <f t="shared" ref="A22:A85" si="4">IF(B22="","",IF(ISERROR(FIND("0 ",F20)),1,VALUE(LEFT(F20,FIND("0 ",F20)-1))))</f>
        <v/>
      </c>
      <c r="B22" t="str">
        <f t="shared" si="3"/>
        <v/>
      </c>
      <c r="C22" s="2" t="str">
        <f>IF(B22="","",IF(ISERROR(FIND("0 ",F20)),VALUE(F24),VALUE(MID(F20,FIND("0 ",F20)+1,LEN(F20)))))</f>
        <v/>
      </c>
      <c r="D22" s="2" t="str">
        <f t="shared" si="1"/>
        <v/>
      </c>
      <c r="E22" s="2" t="str">
        <f t="shared" si="2"/>
        <v/>
      </c>
      <c r="F22" s="1"/>
    </row>
    <row r="23" spans="1:6" ht="15.6" x14ac:dyDescent="0.3">
      <c r="A23">
        <f t="shared" si="4"/>
        <v>2</v>
      </c>
      <c r="B23" t="str">
        <f t="shared" si="3"/>
        <v>UfcChcknCornSoup</v>
      </c>
      <c r="C23" s="2">
        <f>IF(B23="","",IF(ISERROR(FIND("0 ",F21)),VALUE(F25),VALUE(MID(F21,FIND("0 ",F21)+1,LEN(F21)))))</f>
        <v>49</v>
      </c>
      <c r="D23" s="2">
        <f t="shared" si="1"/>
        <v>98</v>
      </c>
      <c r="E23" s="2">
        <f t="shared" si="2"/>
        <v>98</v>
      </c>
      <c r="F23" s="1" t="s">
        <v>7</v>
      </c>
    </row>
    <row r="24" spans="1:6" ht="15.6" x14ac:dyDescent="0.3">
      <c r="A24" t="str">
        <f t="shared" si="4"/>
        <v/>
      </c>
      <c r="B24" t="str">
        <f t="shared" si="3"/>
        <v/>
      </c>
      <c r="C24" s="2" t="str">
        <f>IF(B24="","",IF(ISERROR(FIND("0 ",F22)),VALUE(F26),VALUE(MID(F22,FIND("0 ",F22)+1,LEN(F22)))))</f>
        <v/>
      </c>
      <c r="D24" s="2" t="str">
        <f t="shared" si="1"/>
        <v/>
      </c>
      <c r="E24" s="2" t="str">
        <f t="shared" si="2"/>
        <v/>
      </c>
      <c r="F24" s="1"/>
    </row>
    <row r="25" spans="1:6" ht="15.6" x14ac:dyDescent="0.3">
      <c r="A25" t="str">
        <f t="shared" si="4"/>
        <v/>
      </c>
      <c r="B25" t="str">
        <f t="shared" si="3"/>
        <v/>
      </c>
      <c r="C25" s="2" t="str">
        <f>IF(B25="","",IF(ISERROR(FIND("0 ",F23)),VALUE(F27),VALUE(MID(F23,FIND("0 ",F23)+1,LEN(F23)))))</f>
        <v/>
      </c>
      <c r="D25" s="2" t="str">
        <f t="shared" si="1"/>
        <v/>
      </c>
      <c r="E25" s="2" t="str">
        <f t="shared" si="2"/>
        <v/>
      </c>
      <c r="F25" s="1">
        <v>98</v>
      </c>
    </row>
    <row r="26" spans="1:6" ht="15.6" x14ac:dyDescent="0.3">
      <c r="A26" t="str">
        <f t="shared" si="4"/>
        <v/>
      </c>
      <c r="B26" t="str">
        <f t="shared" si="3"/>
        <v/>
      </c>
      <c r="C26" s="2" t="str">
        <f>IF(B26="","",IF(ISERROR(FIND("0 ",F24)),VALUE(F28),VALUE(MID(F24,FIND("0 ",F24)+1,LEN(F24)))))</f>
        <v/>
      </c>
      <c r="D26" s="2" t="str">
        <f t="shared" si="1"/>
        <v/>
      </c>
      <c r="E26" s="2" t="str">
        <f t="shared" si="2"/>
        <v/>
      </c>
      <c r="F26" s="1"/>
    </row>
    <row r="27" spans="1:6" ht="15.6" x14ac:dyDescent="0.3">
      <c r="A27" t="str">
        <f t="shared" si="4"/>
        <v/>
      </c>
      <c r="B27" t="str">
        <f t="shared" si="3"/>
        <v/>
      </c>
      <c r="C27" s="2" t="str">
        <f>IF(B27="","",IF(ISERROR(FIND("0 ",F25)),VALUE(F29),VALUE(MID(F25,FIND("0 ",F25)+1,LEN(F25)))))</f>
        <v/>
      </c>
      <c r="D27" s="2" t="str">
        <f t="shared" si="1"/>
        <v/>
      </c>
      <c r="E27" s="2" t="str">
        <f t="shared" si="2"/>
        <v/>
      </c>
      <c r="F27" s="1" t="s">
        <v>8</v>
      </c>
    </row>
    <row r="28" spans="1:6" ht="15.6" x14ac:dyDescent="0.3">
      <c r="A28" t="str">
        <f t="shared" si="4"/>
        <v/>
      </c>
      <c r="B28" t="str">
        <f t="shared" si="3"/>
        <v/>
      </c>
      <c r="C28" s="2" t="str">
        <f>IF(B28="","",IF(ISERROR(FIND("0 ",F26)),VALUE(F30),VALUE(MID(F26,FIND("0 ",F26)+1,LEN(F26)))))</f>
        <v/>
      </c>
      <c r="D28" s="2" t="str">
        <f t="shared" si="1"/>
        <v/>
      </c>
      <c r="E28" s="2" t="str">
        <f t="shared" si="2"/>
        <v/>
      </c>
      <c r="F28" s="1"/>
    </row>
    <row r="29" spans="1:6" ht="15.6" x14ac:dyDescent="0.3">
      <c r="A29">
        <f t="shared" si="4"/>
        <v>2</v>
      </c>
      <c r="B29" t="str">
        <f t="shared" si="3"/>
        <v>KnorrHmArroz Mix32g</v>
      </c>
      <c r="C29" s="2">
        <f>IF(B29="","",IF(ISERROR(FIND("0 ",F27)),VALUE(F31),VALUE(MID(F27,FIND("0 ",F27)+1,LEN(F27)))))</f>
        <v>19</v>
      </c>
      <c r="D29" s="2">
        <f t="shared" si="1"/>
        <v>38</v>
      </c>
      <c r="E29" s="2">
        <f t="shared" si="2"/>
        <v>38</v>
      </c>
      <c r="F29" s="1" t="s">
        <v>9</v>
      </c>
    </row>
    <row r="30" spans="1:6" ht="15.6" x14ac:dyDescent="0.3">
      <c r="A30" t="str">
        <f t="shared" si="4"/>
        <v/>
      </c>
      <c r="B30" t="str">
        <f t="shared" si="3"/>
        <v/>
      </c>
      <c r="C30" s="2" t="str">
        <f>IF(B30="","",IF(ISERROR(FIND("0 ",F28)),VALUE(F32),VALUE(MID(F28,FIND("0 ",F28)+1,LEN(F28)))))</f>
        <v/>
      </c>
      <c r="D30" s="2" t="str">
        <f t="shared" si="1"/>
        <v/>
      </c>
      <c r="E30" s="2" t="str">
        <f t="shared" si="2"/>
        <v/>
      </c>
      <c r="F30" s="1"/>
    </row>
    <row r="31" spans="1:6" ht="15.6" x14ac:dyDescent="0.3">
      <c r="A31" t="str">
        <f t="shared" si="4"/>
        <v/>
      </c>
      <c r="B31" t="str">
        <f t="shared" si="3"/>
        <v/>
      </c>
      <c r="C31" s="2" t="str">
        <f>IF(B31="","",IF(ISERROR(FIND("0 ",F29)),VALUE(F33),VALUE(MID(F29,FIND("0 ",F29)+1,LEN(F29)))))</f>
        <v/>
      </c>
      <c r="D31" s="2" t="str">
        <f t="shared" si="1"/>
        <v/>
      </c>
      <c r="E31" s="2" t="str">
        <f t="shared" si="2"/>
        <v/>
      </c>
      <c r="F31" s="1">
        <v>38</v>
      </c>
    </row>
    <row r="32" spans="1:6" ht="15.6" x14ac:dyDescent="0.3">
      <c r="A32" t="str">
        <f t="shared" si="4"/>
        <v/>
      </c>
      <c r="B32" t="str">
        <f t="shared" si="3"/>
        <v/>
      </c>
      <c r="C32" s="2" t="str">
        <f>IF(B32="","",IF(ISERROR(FIND("0 ",F30)),VALUE(F34),VALUE(MID(F30,FIND("0 ",F30)+1,LEN(F30)))))</f>
        <v/>
      </c>
      <c r="D32" s="2" t="str">
        <f t="shared" si="1"/>
        <v/>
      </c>
      <c r="E32" s="2" t="str">
        <f t="shared" si="2"/>
        <v/>
      </c>
      <c r="F32" s="1"/>
    </row>
    <row r="33" spans="1:6" ht="15.6" x14ac:dyDescent="0.3">
      <c r="A33" t="str">
        <f t="shared" si="4"/>
        <v/>
      </c>
      <c r="B33" t="str">
        <f t="shared" si="3"/>
        <v/>
      </c>
      <c r="C33" s="2" t="str">
        <f>IF(B33="","",IF(ISERROR(FIND("0 ",F31)),VALUE(F35),VALUE(MID(F31,FIND("0 ",F31)+1,LEN(F31)))))</f>
        <v/>
      </c>
      <c r="D33" s="2" t="str">
        <f t="shared" si="1"/>
        <v/>
      </c>
      <c r="E33" s="2" t="str">
        <f t="shared" si="2"/>
        <v/>
      </c>
      <c r="F33" s="1" t="s">
        <v>8</v>
      </c>
    </row>
    <row r="34" spans="1:6" ht="15.6" x14ac:dyDescent="0.3">
      <c r="A34" t="str">
        <f t="shared" si="4"/>
        <v/>
      </c>
      <c r="B34" t="str">
        <f t="shared" si="3"/>
        <v/>
      </c>
      <c r="C34" s="2" t="str">
        <f>IF(B34="","",IF(ISERROR(FIND("0 ",F32)),VALUE(F36),VALUE(MID(F32,FIND("0 ",F32)+1,LEN(F32)))))</f>
        <v/>
      </c>
      <c r="D34" s="2" t="str">
        <f t="shared" si="1"/>
        <v/>
      </c>
      <c r="E34" s="2" t="str">
        <f t="shared" si="2"/>
        <v/>
      </c>
      <c r="F34" s="1"/>
    </row>
    <row r="35" spans="1:6" ht="15.6" x14ac:dyDescent="0.3">
      <c r="A35">
        <f t="shared" si="4"/>
        <v>2</v>
      </c>
      <c r="B35" t="str">
        <f t="shared" si="3"/>
        <v>KnorrHmBGotoMix32g</v>
      </c>
      <c r="C35" s="2">
        <f>IF(B35="","",IF(ISERROR(FIND("0 ",F33)),VALUE(F37),VALUE(MID(F33,FIND("0 ",F33)+1,LEN(F33)))))</f>
        <v>19</v>
      </c>
      <c r="D35" s="2">
        <f t="shared" si="1"/>
        <v>38</v>
      </c>
      <c r="E35" s="2">
        <f t="shared" si="2"/>
        <v>38</v>
      </c>
      <c r="F35" s="1" t="s">
        <v>10</v>
      </c>
    </row>
    <row r="36" spans="1:6" ht="15.6" x14ac:dyDescent="0.3">
      <c r="A36" t="str">
        <f t="shared" si="4"/>
        <v/>
      </c>
      <c r="B36" t="str">
        <f t="shared" si="3"/>
        <v/>
      </c>
      <c r="C36" s="2" t="str">
        <f>IF(B36="","",IF(ISERROR(FIND("0 ",F34)),VALUE(F38),VALUE(MID(F34,FIND("0 ",F34)+1,LEN(F34)))))</f>
        <v/>
      </c>
      <c r="D36" s="2" t="str">
        <f t="shared" si="1"/>
        <v/>
      </c>
      <c r="E36" s="2" t="str">
        <f t="shared" si="2"/>
        <v/>
      </c>
      <c r="F36" s="1"/>
    </row>
    <row r="37" spans="1:6" ht="15.6" x14ac:dyDescent="0.3">
      <c r="A37" t="str">
        <f t="shared" si="4"/>
        <v/>
      </c>
      <c r="B37" t="str">
        <f t="shared" si="3"/>
        <v/>
      </c>
      <c r="C37" s="2" t="str">
        <f>IF(B37="","",IF(ISERROR(FIND("0 ",F35)),VALUE(F39),VALUE(MID(F35,FIND("0 ",F35)+1,LEN(F35)))))</f>
        <v/>
      </c>
      <c r="D37" s="2" t="str">
        <f t="shared" si="1"/>
        <v/>
      </c>
      <c r="E37" s="2" t="str">
        <f t="shared" si="2"/>
        <v/>
      </c>
      <c r="F37" s="1">
        <v>38</v>
      </c>
    </row>
    <row r="38" spans="1:6" ht="15.6" x14ac:dyDescent="0.3">
      <c r="A38" t="str">
        <f t="shared" si="4"/>
        <v/>
      </c>
      <c r="B38" t="str">
        <f t="shared" si="3"/>
        <v/>
      </c>
      <c r="C38" s="2" t="str">
        <f>IF(B38="","",IF(ISERROR(FIND("0 ",F36)),VALUE(F40),VALUE(MID(F36,FIND("0 ",F36)+1,LEN(F36)))))</f>
        <v/>
      </c>
      <c r="D38" s="2" t="str">
        <f t="shared" si="1"/>
        <v/>
      </c>
      <c r="E38" s="2" t="str">
        <f t="shared" si="2"/>
        <v/>
      </c>
      <c r="F38" s="1"/>
    </row>
    <row r="39" spans="1:6" ht="15.6" x14ac:dyDescent="0.3">
      <c r="A39" t="str">
        <f t="shared" si="4"/>
        <v/>
      </c>
      <c r="B39" t="str">
        <f t="shared" si="3"/>
        <v/>
      </c>
      <c r="C39" s="2" t="str">
        <f>IF(B39="","",IF(ISERROR(FIND("0 ",F37)),VALUE(F41),VALUE(MID(F37,FIND("0 ",F37)+1,LEN(F37)))))</f>
        <v/>
      </c>
      <c r="D39" s="2" t="str">
        <f t="shared" si="1"/>
        <v/>
      </c>
      <c r="E39" s="2" t="str">
        <f t="shared" si="2"/>
        <v/>
      </c>
      <c r="F39" s="1" t="s">
        <v>11</v>
      </c>
    </row>
    <row r="40" spans="1:6" ht="15.6" x14ac:dyDescent="0.3">
      <c r="A40" t="str">
        <f t="shared" si="4"/>
        <v/>
      </c>
      <c r="B40" t="str">
        <f t="shared" si="3"/>
        <v/>
      </c>
      <c r="C40" s="2" t="str">
        <f>IF(B40="","",IF(ISERROR(FIND("0 ",F38)),VALUE(F42),VALUE(MID(F38,FIND("0 ",F38)+1,LEN(F38)))))</f>
        <v/>
      </c>
      <c r="D40" s="2" t="str">
        <f t="shared" si="1"/>
        <v/>
      </c>
      <c r="E40" s="2" t="str">
        <f t="shared" si="2"/>
        <v/>
      </c>
      <c r="F40" s="1"/>
    </row>
    <row r="41" spans="1:6" ht="15.6" x14ac:dyDescent="0.3">
      <c r="A41">
        <f t="shared" si="4"/>
        <v>2</v>
      </c>
      <c r="B41" t="str">
        <f t="shared" si="3"/>
        <v>Hunts BakedBns230g</v>
      </c>
      <c r="C41" s="2">
        <f>IF(B41="","",IF(ISERROR(FIND("0 ",F39)),VALUE(F43),VALUE(MID(F39,FIND("0 ",F39)+1,LEN(F39)))))</f>
        <v>36.75</v>
      </c>
      <c r="D41" s="2">
        <f t="shared" si="1"/>
        <v>73.5</v>
      </c>
      <c r="E41" s="2">
        <f t="shared" si="2"/>
        <v>73.5</v>
      </c>
      <c r="F41" s="1" t="s">
        <v>12</v>
      </c>
    </row>
    <row r="42" spans="1:6" ht="15.6" x14ac:dyDescent="0.3">
      <c r="A42" t="str">
        <f t="shared" si="4"/>
        <v/>
      </c>
      <c r="B42" t="str">
        <f t="shared" si="3"/>
        <v/>
      </c>
      <c r="C42" s="2" t="str">
        <f>IF(B42="","",IF(ISERROR(FIND("0 ",F40)),VALUE(F44),VALUE(MID(F40,FIND("0 ",F40)+1,LEN(F40)))))</f>
        <v/>
      </c>
      <c r="D42" s="2" t="str">
        <f t="shared" si="1"/>
        <v/>
      </c>
      <c r="E42" s="2" t="str">
        <f t="shared" si="2"/>
        <v/>
      </c>
      <c r="F42" s="1"/>
    </row>
    <row r="43" spans="1:6" ht="15.6" x14ac:dyDescent="0.3">
      <c r="A43" t="str">
        <f t="shared" si="4"/>
        <v/>
      </c>
      <c r="B43" t="str">
        <f t="shared" si="3"/>
        <v/>
      </c>
      <c r="C43" s="2" t="str">
        <f>IF(B43="","",IF(ISERROR(FIND("0 ",F41)),VALUE(F45),VALUE(MID(F41,FIND("0 ",F41)+1,LEN(F41)))))</f>
        <v/>
      </c>
      <c r="D43" s="2" t="str">
        <f t="shared" si="1"/>
        <v/>
      </c>
      <c r="E43" s="2" t="str">
        <f t="shared" si="2"/>
        <v/>
      </c>
      <c r="F43" s="1">
        <v>73.5</v>
      </c>
    </row>
    <row r="44" spans="1:6" ht="15.6" x14ac:dyDescent="0.3">
      <c r="A44" t="str">
        <f t="shared" si="4"/>
        <v/>
      </c>
      <c r="B44" t="str">
        <f t="shared" si="3"/>
        <v/>
      </c>
      <c r="C44" s="2" t="str">
        <f>IF(B44="","",IF(ISERROR(FIND("0 ",F42)),VALUE(F46),VALUE(MID(F42,FIND("0 ",F42)+1,LEN(F42)))))</f>
        <v/>
      </c>
      <c r="D44" s="2" t="str">
        <f t="shared" si="1"/>
        <v/>
      </c>
      <c r="E44" s="2" t="str">
        <f t="shared" si="2"/>
        <v/>
      </c>
      <c r="F44" s="1"/>
    </row>
    <row r="45" spans="1:6" ht="15.6" x14ac:dyDescent="0.3">
      <c r="A45">
        <f t="shared" si="4"/>
        <v>1</v>
      </c>
      <c r="B45" t="str">
        <f t="shared" si="3"/>
        <v>+ Urgnia LMeat220g</v>
      </c>
      <c r="C45" s="2">
        <f>IF(B45="","",IF(ISERROR(FIND("0 ",F43)),VALUE(F47),VALUE(MID(F43,FIND("0 ",F43)+1,LEN(F43)))))</f>
        <v>73.5</v>
      </c>
      <c r="D45" s="2">
        <f t="shared" si="1"/>
        <v>73.5</v>
      </c>
      <c r="E45" s="2">
        <f t="shared" si="2"/>
        <v>73.5</v>
      </c>
      <c r="F45" s="1" t="s">
        <v>13</v>
      </c>
    </row>
    <row r="46" spans="1:6" ht="15.6" x14ac:dyDescent="0.3">
      <c r="A46" t="str">
        <f t="shared" si="4"/>
        <v/>
      </c>
      <c r="B46" t="str">
        <f t="shared" si="3"/>
        <v/>
      </c>
      <c r="C46" s="2" t="str">
        <f>IF(B46="","",IF(ISERROR(FIND("0 ",F44)),VALUE(F48),VALUE(MID(F44,FIND("0 ",F44)+1,LEN(F44)))))</f>
        <v/>
      </c>
      <c r="D46" s="2" t="str">
        <f t="shared" si="1"/>
        <v/>
      </c>
      <c r="E46" s="2" t="str">
        <f t="shared" si="2"/>
        <v/>
      </c>
      <c r="F46" s="1"/>
    </row>
    <row r="47" spans="1:6" ht="15.6" x14ac:dyDescent="0.3">
      <c r="A47" t="str">
        <f t="shared" si="4"/>
        <v/>
      </c>
      <c r="B47" t="str">
        <f t="shared" si="3"/>
        <v/>
      </c>
      <c r="C47" s="2" t="str">
        <f>IF(B47="","",IF(ISERROR(FIND("0 ",F45)),VALUE(F49),VALUE(MID(F45,FIND("0 ",F45)+1,LEN(F45)))))</f>
        <v/>
      </c>
      <c r="D47" s="2" t="str">
        <f t="shared" si="1"/>
        <v/>
      </c>
      <c r="E47" s="2" t="str">
        <f t="shared" si="2"/>
        <v/>
      </c>
      <c r="F47" s="1">
        <v>73.5</v>
      </c>
    </row>
    <row r="48" spans="1:6" ht="15.6" x14ac:dyDescent="0.3">
      <c r="A48" t="str">
        <f t="shared" si="4"/>
        <v/>
      </c>
      <c r="B48" t="str">
        <f t="shared" si="3"/>
        <v/>
      </c>
      <c r="C48" s="2" t="str">
        <f>IF(B48="","",IF(ISERROR(FIND("0 ",F46)),VALUE(F50),VALUE(MID(F46,FIND("0 ",F46)+1,LEN(F46)))))</f>
        <v/>
      </c>
      <c r="D48" s="2" t="str">
        <f t="shared" si="1"/>
        <v/>
      </c>
      <c r="E48" s="2" t="str">
        <f t="shared" si="2"/>
        <v/>
      </c>
      <c r="F48" s="1"/>
    </row>
    <row r="49" spans="1:6" ht="15.6" x14ac:dyDescent="0.3">
      <c r="A49">
        <f t="shared" si="4"/>
        <v>1</v>
      </c>
      <c r="B49" t="str">
        <f t="shared" si="3"/>
        <v>+ Hghinds LBeef165</v>
      </c>
      <c r="C49" s="2">
        <f>IF(B49="","",IF(ISERROR(FIND("0 ",F47)),VALUE(F51),VALUE(MID(F47,FIND("0 ",F47)+1,LEN(F47)))))</f>
        <v>49.5</v>
      </c>
      <c r="D49" s="2">
        <f t="shared" si="1"/>
        <v>49.5</v>
      </c>
      <c r="E49" s="2">
        <f t="shared" si="2"/>
        <v>49.5</v>
      </c>
      <c r="F49" s="1" t="s">
        <v>14</v>
      </c>
    </row>
    <row r="50" spans="1:6" ht="15.6" x14ac:dyDescent="0.3">
      <c r="A50" t="str">
        <f t="shared" si="4"/>
        <v/>
      </c>
      <c r="B50" t="str">
        <f t="shared" si="3"/>
        <v/>
      </c>
      <c r="C50" s="2" t="str">
        <f>IF(B50="","",IF(ISERROR(FIND("0 ",F48)),VALUE(F52),VALUE(MID(F48,FIND("0 ",F48)+1,LEN(F48)))))</f>
        <v/>
      </c>
      <c r="D50" s="2" t="str">
        <f t="shared" si="1"/>
        <v/>
      </c>
      <c r="E50" s="2" t="str">
        <f t="shared" si="2"/>
        <v/>
      </c>
      <c r="F50" s="1"/>
    </row>
    <row r="51" spans="1:6" ht="15.6" x14ac:dyDescent="0.3">
      <c r="A51" t="str">
        <f t="shared" si="4"/>
        <v/>
      </c>
      <c r="B51" t="str">
        <f t="shared" si="3"/>
        <v/>
      </c>
      <c r="C51" s="2" t="str">
        <f>IF(B51="","",IF(ISERROR(FIND("0 ",F49)),VALUE(F53),VALUE(MID(F49,FIND("0 ",F49)+1,LEN(F49)))))</f>
        <v/>
      </c>
      <c r="D51" s="2" t="str">
        <f t="shared" si="1"/>
        <v/>
      </c>
      <c r="E51" s="2" t="str">
        <f t="shared" si="2"/>
        <v/>
      </c>
      <c r="F51" s="1">
        <v>49.5</v>
      </c>
    </row>
    <row r="52" spans="1:6" ht="15.6" x14ac:dyDescent="0.3">
      <c r="A52" t="str">
        <f t="shared" si="4"/>
        <v/>
      </c>
      <c r="B52" t="str">
        <f t="shared" si="3"/>
        <v/>
      </c>
      <c r="C52" s="2" t="str">
        <f>IF(B52="","",IF(ISERROR(FIND("0 ",F50)),VALUE(F54),VALUE(MID(F50,FIND("0 ",F50)+1,LEN(F50)))))</f>
        <v/>
      </c>
      <c r="D52" s="2" t="str">
        <f t="shared" si="1"/>
        <v/>
      </c>
      <c r="E52" s="2" t="str">
        <f t="shared" si="2"/>
        <v/>
      </c>
      <c r="F52" s="1"/>
    </row>
    <row r="53" spans="1:6" ht="15.6" x14ac:dyDescent="0.3">
      <c r="A53" t="str">
        <f t="shared" si="4"/>
        <v/>
      </c>
      <c r="B53" t="str">
        <f t="shared" si="3"/>
        <v/>
      </c>
      <c r="C53" s="2" t="str">
        <f>IF(B53="","",IF(ISERROR(FIND("0 ",F51)),VALUE(F55),VALUE(MID(F51,FIND("0 ",F51)+1,LEN(F51)))))</f>
        <v/>
      </c>
      <c r="D53" s="2" t="str">
        <f t="shared" si="1"/>
        <v/>
      </c>
      <c r="E53" s="2" t="str">
        <f t="shared" si="2"/>
        <v/>
      </c>
      <c r="F53" s="1" t="s">
        <v>15</v>
      </c>
    </row>
    <row r="54" spans="1:6" ht="15.6" x14ac:dyDescent="0.3">
      <c r="A54" t="str">
        <f t="shared" si="4"/>
        <v/>
      </c>
      <c r="B54" t="str">
        <f t="shared" si="3"/>
        <v/>
      </c>
      <c r="C54" s="2" t="str">
        <f>IF(B54="","",IF(ISERROR(FIND("0 ",F52)),VALUE(F56),VALUE(MID(F52,FIND("0 ",F52)+1,LEN(F52)))))</f>
        <v/>
      </c>
      <c r="D54" s="2" t="str">
        <f t="shared" si="1"/>
        <v/>
      </c>
      <c r="E54" s="2" t="str">
        <f t="shared" si="2"/>
        <v/>
      </c>
      <c r="F54" s="1"/>
    </row>
    <row r="55" spans="1:6" ht="15.6" x14ac:dyDescent="0.3">
      <c r="A55">
        <f t="shared" si="4"/>
        <v>2</v>
      </c>
      <c r="B55" t="str">
        <f t="shared" si="3"/>
        <v>+ PFCornedBeef380g</v>
      </c>
      <c r="C55" s="2">
        <f>IF(B55="","",IF(ISERROR(FIND("0 ",F53)),VALUE(F57),VALUE(MID(F53,FIND("0 ",F53)+1,LEN(F53)))))</f>
        <v>177.5</v>
      </c>
      <c r="D55" s="2">
        <f t="shared" si="1"/>
        <v>355</v>
      </c>
      <c r="E55" s="2">
        <f t="shared" si="2"/>
        <v>355</v>
      </c>
      <c r="F55" s="1" t="s">
        <v>16</v>
      </c>
    </row>
    <row r="56" spans="1:6" ht="15.6" x14ac:dyDescent="0.3">
      <c r="A56" t="str">
        <f t="shared" si="4"/>
        <v/>
      </c>
      <c r="B56" t="str">
        <f t="shared" si="3"/>
        <v/>
      </c>
      <c r="C56" s="2" t="str">
        <f>IF(B56="","",IF(ISERROR(FIND("0 ",F54)),VALUE(F58),VALUE(MID(F54,FIND("0 ",F54)+1,LEN(F54)))))</f>
        <v/>
      </c>
      <c r="D56" s="2" t="str">
        <f t="shared" si="1"/>
        <v/>
      </c>
      <c r="E56" s="2" t="str">
        <f t="shared" si="2"/>
        <v/>
      </c>
      <c r="F56" s="1"/>
    </row>
    <row r="57" spans="1:6" ht="15.6" x14ac:dyDescent="0.3">
      <c r="A57" t="str">
        <f t="shared" si="4"/>
        <v/>
      </c>
      <c r="B57" t="str">
        <f t="shared" si="3"/>
        <v/>
      </c>
      <c r="C57" s="2" t="str">
        <f>IF(B57="","",IF(ISERROR(FIND("0 ",F55)),VALUE(F59),VALUE(MID(F55,FIND("0 ",F55)+1,LEN(F55)))))</f>
        <v/>
      </c>
      <c r="D57" s="2" t="str">
        <f t="shared" si="1"/>
        <v/>
      </c>
      <c r="E57" s="2" t="str">
        <f t="shared" si="2"/>
        <v/>
      </c>
      <c r="F57" s="1">
        <v>355</v>
      </c>
    </row>
    <row r="58" spans="1:6" ht="15.6" x14ac:dyDescent="0.3">
      <c r="A58" t="str">
        <f t="shared" si="4"/>
        <v/>
      </c>
      <c r="B58" t="str">
        <f t="shared" si="3"/>
        <v/>
      </c>
      <c r="C58" s="2" t="str">
        <f>IF(B58="","",IF(ISERROR(FIND("0 ",F56)),VALUE(F60),VALUE(MID(F56,FIND("0 ",F56)+1,LEN(F56)))))</f>
        <v/>
      </c>
      <c r="D58" s="2" t="str">
        <f t="shared" si="1"/>
        <v/>
      </c>
      <c r="E58" s="2" t="str">
        <f t="shared" si="2"/>
        <v/>
      </c>
      <c r="F58" s="1"/>
    </row>
    <row r="59" spans="1:6" ht="15.6" x14ac:dyDescent="0.3">
      <c r="A59">
        <f t="shared" si="4"/>
        <v>1</v>
      </c>
      <c r="B59" t="str">
        <f t="shared" si="3"/>
        <v>+ PfLncheonMelite</v>
      </c>
      <c r="C59" s="2">
        <f>IF(B59="","",IF(ISERROR(FIND("0 ",F57)),VALUE(F61),VALUE(MID(F57,FIND("0 ",F57)+1,LEN(F57)))))</f>
        <v>98</v>
      </c>
      <c r="D59" s="2">
        <f t="shared" si="1"/>
        <v>98</v>
      </c>
      <c r="E59" s="2">
        <f t="shared" si="2"/>
        <v>98</v>
      </c>
      <c r="F59" s="1" t="s">
        <v>17</v>
      </c>
    </row>
    <row r="60" spans="1:6" ht="15.6" x14ac:dyDescent="0.3">
      <c r="A60" t="str">
        <f t="shared" si="4"/>
        <v/>
      </c>
      <c r="B60" t="str">
        <f t="shared" si="3"/>
        <v/>
      </c>
      <c r="C60" s="2" t="str">
        <f>IF(B60="","",IF(ISERROR(FIND("0 ",F58)),VALUE(F62),VALUE(MID(F58,FIND("0 ",F58)+1,LEN(F58)))))</f>
        <v/>
      </c>
      <c r="D60" s="2" t="str">
        <f t="shared" si="1"/>
        <v/>
      </c>
      <c r="E60" s="2" t="str">
        <f t="shared" si="2"/>
        <v/>
      </c>
      <c r="F60" s="1"/>
    </row>
    <row r="61" spans="1:6" ht="15.6" x14ac:dyDescent="0.3">
      <c r="A61" t="str">
        <f t="shared" si="4"/>
        <v/>
      </c>
      <c r="B61" t="str">
        <f t="shared" si="3"/>
        <v/>
      </c>
      <c r="C61" s="2" t="str">
        <f>IF(B61="","",IF(ISERROR(FIND("0 ",F59)),VALUE(F63),VALUE(MID(F59,FIND("0 ",F59)+1,LEN(F59)))))</f>
        <v/>
      </c>
      <c r="D61" s="2" t="str">
        <f t="shared" si="1"/>
        <v/>
      </c>
      <c r="E61" s="2" t="str">
        <f t="shared" si="2"/>
        <v/>
      </c>
      <c r="F61" s="1">
        <v>98</v>
      </c>
    </row>
    <row r="62" spans="1:6" ht="15.6" x14ac:dyDescent="0.3">
      <c r="A62" t="str">
        <f t="shared" si="4"/>
        <v/>
      </c>
      <c r="B62" t="str">
        <f t="shared" si="3"/>
        <v/>
      </c>
      <c r="C62" s="2" t="str">
        <f>IF(B62="","",IF(ISERROR(FIND("0 ",F60)),VALUE(F64),VALUE(MID(F60,FIND("0 ",F60)+1,LEN(F60)))))</f>
        <v/>
      </c>
      <c r="D62" s="2" t="str">
        <f t="shared" si="1"/>
        <v/>
      </c>
      <c r="E62" s="2" t="str">
        <f t="shared" si="2"/>
        <v/>
      </c>
      <c r="F62" s="1"/>
    </row>
    <row r="63" spans="1:6" ht="15.6" x14ac:dyDescent="0.3">
      <c r="A63" t="str">
        <f t="shared" si="4"/>
        <v/>
      </c>
      <c r="B63" t="str">
        <f t="shared" si="3"/>
        <v/>
      </c>
      <c r="C63" s="2" t="str">
        <f>IF(B63="","",IF(ISERROR(FIND("0 ",F61)),VALUE(F65),VALUE(MID(F61,FIND("0 ",F61)+1,LEN(F61)))))</f>
        <v/>
      </c>
      <c r="D63" s="2" t="str">
        <f t="shared" si="1"/>
        <v/>
      </c>
      <c r="E63" s="2" t="str">
        <f t="shared" si="2"/>
        <v/>
      </c>
      <c r="F63" s="1" t="s">
        <v>18</v>
      </c>
    </row>
    <row r="64" spans="1:6" ht="15.6" x14ac:dyDescent="0.3">
      <c r="A64" t="str">
        <f t="shared" si="4"/>
        <v/>
      </c>
      <c r="B64" t="str">
        <f t="shared" si="3"/>
        <v/>
      </c>
      <c r="C64" s="2" t="str">
        <f>IF(B64="","",IF(ISERROR(FIND("0 ",F62)),VALUE(F66),VALUE(MID(F62,FIND("0 ",F62)+1,LEN(F62)))))</f>
        <v/>
      </c>
      <c r="D64" s="2" t="str">
        <f t="shared" si="1"/>
        <v/>
      </c>
      <c r="E64" s="2" t="str">
        <f t="shared" si="2"/>
        <v/>
      </c>
      <c r="F64" s="1"/>
    </row>
    <row r="65" spans="1:6" ht="15.6" x14ac:dyDescent="0.3">
      <c r="A65">
        <f t="shared" si="4"/>
        <v>2</v>
      </c>
      <c r="B65" t="str">
        <f t="shared" si="3"/>
        <v>MalingChknLM397g</v>
      </c>
      <c r="C65" s="2">
        <f>IF(B65="","",IF(ISERROR(FIND("0 ",F63)),VALUE(F67),VALUE(MID(F63,FIND("0 ",F63)+1,LEN(F63)))))</f>
        <v>116.5</v>
      </c>
      <c r="D65" s="2">
        <f t="shared" si="1"/>
        <v>233</v>
      </c>
      <c r="E65" s="2">
        <f t="shared" si="2"/>
        <v>233</v>
      </c>
      <c r="F65" s="1" t="s">
        <v>19</v>
      </c>
    </row>
    <row r="66" spans="1:6" ht="15.6" x14ac:dyDescent="0.3">
      <c r="A66" t="str">
        <f t="shared" si="4"/>
        <v/>
      </c>
      <c r="B66" t="str">
        <f t="shared" si="3"/>
        <v/>
      </c>
      <c r="C66" s="2" t="str">
        <f>IF(B66="","",IF(ISERROR(FIND("0 ",F64)),VALUE(F68),VALUE(MID(F64,FIND("0 ",F64)+1,LEN(F64)))))</f>
        <v/>
      </c>
      <c r="D66" s="2" t="str">
        <f t="shared" si="1"/>
        <v/>
      </c>
      <c r="E66" s="2" t="str">
        <f t="shared" si="2"/>
        <v/>
      </c>
      <c r="F66" s="1"/>
    </row>
    <row r="67" spans="1:6" ht="15.6" x14ac:dyDescent="0.3">
      <c r="A67" t="str">
        <f t="shared" si="4"/>
        <v/>
      </c>
      <c r="B67" t="str">
        <f t="shared" si="3"/>
        <v/>
      </c>
      <c r="C67" s="2" t="str">
        <f>IF(B67="","",IF(ISERROR(FIND("0 ",F65)),VALUE(F69),VALUE(MID(F65,FIND("0 ",F65)+1,LEN(F65)))))</f>
        <v/>
      </c>
      <c r="D67" s="2" t="str">
        <f t="shared" si="1"/>
        <v/>
      </c>
      <c r="E67" s="2" t="str">
        <f t="shared" si="2"/>
        <v/>
      </c>
      <c r="F67" s="1">
        <v>233</v>
      </c>
    </row>
    <row r="68" spans="1:6" ht="15.6" x14ac:dyDescent="0.3">
      <c r="A68" t="str">
        <f t="shared" si="4"/>
        <v/>
      </c>
      <c r="B68" t="str">
        <f t="shared" si="3"/>
        <v/>
      </c>
      <c r="C68" s="2" t="str">
        <f>IF(B68="","",IF(ISERROR(FIND("0 ",F66)),VALUE(F70),VALUE(MID(F66,FIND("0 ",F66)+1,LEN(F66)))))</f>
        <v/>
      </c>
      <c r="D68" s="2" t="str">
        <f t="shared" ref="D68:D131" si="5">IF(B68="","",A68*C68)</f>
        <v/>
      </c>
      <c r="E68" s="2" t="str">
        <f t="shared" ref="E68:E131" si="6">IF(B68="","",VALUE(F70))</f>
        <v/>
      </c>
      <c r="F68" s="1"/>
    </row>
    <row r="69" spans="1:6" ht="15.6" x14ac:dyDescent="0.3">
      <c r="A69">
        <f t="shared" si="4"/>
        <v>1</v>
      </c>
      <c r="B69" t="str">
        <f t="shared" si="3"/>
        <v>MottsPtAppleJc64oz</v>
      </c>
      <c r="C69" s="2">
        <f>IF(B69="","",IF(ISERROR(FIND("0 ",F67)),VALUE(F71),VALUE(MID(F67,FIND("0 ",F67)+1,LEN(F67)))))</f>
        <v>304.5</v>
      </c>
      <c r="D69" s="2">
        <f t="shared" si="5"/>
        <v>304.5</v>
      </c>
      <c r="E69" s="2">
        <f t="shared" si="6"/>
        <v>304.5</v>
      </c>
      <c r="F69" s="1" t="s">
        <v>20</v>
      </c>
    </row>
    <row r="70" spans="1:6" ht="15.6" x14ac:dyDescent="0.3">
      <c r="A70" t="str">
        <f t="shared" si="4"/>
        <v/>
      </c>
      <c r="B70" t="str">
        <f t="shared" si="3"/>
        <v/>
      </c>
      <c r="C70" s="2" t="str">
        <f>IF(B70="","",IF(ISERROR(FIND("0 ",F68)),VALUE(F72),VALUE(MID(F68,FIND("0 ",F68)+1,LEN(F68)))))</f>
        <v/>
      </c>
      <c r="D70" s="2" t="str">
        <f t="shared" si="5"/>
        <v/>
      </c>
      <c r="E70" s="2" t="str">
        <f t="shared" si="6"/>
        <v/>
      </c>
      <c r="F70" s="1"/>
    </row>
    <row r="71" spans="1:6" ht="15.6" x14ac:dyDescent="0.3">
      <c r="A71" t="str">
        <f t="shared" si="4"/>
        <v/>
      </c>
      <c r="B71" t="str">
        <f t="shared" si="3"/>
        <v/>
      </c>
      <c r="C71" s="2" t="str">
        <f>IF(B71="","",IF(ISERROR(FIND("0 ",F69)),VALUE(F73),VALUE(MID(F69,FIND("0 ",F69)+1,LEN(F69)))))</f>
        <v/>
      </c>
      <c r="D71" s="2" t="str">
        <f t="shared" si="5"/>
        <v/>
      </c>
      <c r="E71" s="2" t="str">
        <f t="shared" si="6"/>
        <v/>
      </c>
      <c r="F71" s="1">
        <v>304.5</v>
      </c>
    </row>
    <row r="72" spans="1:6" ht="15.6" x14ac:dyDescent="0.3">
      <c r="A72" t="str">
        <f t="shared" si="4"/>
        <v/>
      </c>
      <c r="B72" t="str">
        <f t="shared" si="3"/>
        <v/>
      </c>
      <c r="C72" s="2" t="str">
        <f>IF(B72="","",IF(ISERROR(FIND("0 ",F70)),VALUE(F74),VALUE(MID(F70,FIND("0 ",F70)+1,LEN(F70)))))</f>
        <v/>
      </c>
      <c r="D72" s="2" t="str">
        <f t="shared" si="5"/>
        <v/>
      </c>
      <c r="E72" s="2" t="str">
        <f t="shared" si="6"/>
        <v/>
      </c>
      <c r="F72" s="1"/>
    </row>
    <row r="73" spans="1:6" ht="15.6" x14ac:dyDescent="0.3">
      <c r="A73" t="str">
        <f t="shared" si="4"/>
        <v/>
      </c>
      <c r="B73" t="str">
        <f t="shared" si="3"/>
        <v/>
      </c>
      <c r="C73" s="2" t="str">
        <f>IF(B73="","",IF(ISERROR(FIND("0 ",F71)),VALUE(F75),VALUE(MID(F71,FIND("0 ",F71)+1,LEN(F71)))))</f>
        <v/>
      </c>
      <c r="D73" s="2" t="str">
        <f t="shared" si="5"/>
        <v/>
      </c>
      <c r="E73" s="2" t="str">
        <f t="shared" si="6"/>
        <v/>
      </c>
      <c r="F73" s="1" t="s">
        <v>21</v>
      </c>
    </row>
    <row r="74" spans="1:6" ht="15.6" x14ac:dyDescent="0.3">
      <c r="A74" t="str">
        <f t="shared" si="4"/>
        <v/>
      </c>
      <c r="B74" t="str">
        <f t="shared" si="3"/>
        <v/>
      </c>
      <c r="C74" s="2" t="str">
        <f>IF(B74="","",IF(ISERROR(FIND("0 ",F72)),VALUE(F76),VALUE(MID(F72,FIND("0 ",F72)+1,LEN(F72)))))</f>
        <v/>
      </c>
      <c r="D74" s="2" t="str">
        <f t="shared" si="5"/>
        <v/>
      </c>
      <c r="E74" s="2" t="str">
        <f t="shared" si="6"/>
        <v/>
      </c>
      <c r="F74" s="1"/>
    </row>
    <row r="75" spans="1:6" ht="15.6" x14ac:dyDescent="0.3">
      <c r="A75">
        <f t="shared" si="4"/>
        <v>2</v>
      </c>
      <c r="B75" t="str">
        <f t="shared" si="3"/>
        <v>MntMaidFrshorng800</v>
      </c>
      <c r="C75" s="2">
        <f>IF(B75="","",IF(ISERROR(FIND("0 ",F73)),VALUE(F77),VALUE(MID(F73,FIND("0 ",F73)+1,LEN(F73)))))</f>
        <v>34.5</v>
      </c>
      <c r="D75" s="2">
        <f t="shared" si="5"/>
        <v>69</v>
      </c>
      <c r="E75" s="2">
        <f t="shared" si="6"/>
        <v>69</v>
      </c>
      <c r="F75" s="1" t="s">
        <v>22</v>
      </c>
    </row>
    <row r="76" spans="1:6" ht="15.6" x14ac:dyDescent="0.3">
      <c r="A76" t="str">
        <f t="shared" si="4"/>
        <v/>
      </c>
      <c r="B76" t="str">
        <f t="shared" si="3"/>
        <v/>
      </c>
      <c r="C76" s="2" t="str">
        <f>IF(B76="","",IF(ISERROR(FIND("0 ",F74)),VALUE(F78),VALUE(MID(F74,FIND("0 ",F74)+1,LEN(F74)))))</f>
        <v/>
      </c>
      <c r="D76" s="2" t="str">
        <f t="shared" si="5"/>
        <v/>
      </c>
      <c r="E76" s="2" t="str">
        <f t="shared" si="6"/>
        <v/>
      </c>
      <c r="F76" s="1"/>
    </row>
    <row r="77" spans="1:6" ht="15.6" x14ac:dyDescent="0.3">
      <c r="A77" t="str">
        <f t="shared" si="4"/>
        <v/>
      </c>
      <c r="B77" t="str">
        <f t="shared" si="3"/>
        <v/>
      </c>
      <c r="C77" s="2" t="str">
        <f>IF(B77="","",IF(ISERROR(FIND("0 ",F75)),VALUE(F79),VALUE(MID(F75,FIND("0 ",F75)+1,LEN(F75)))))</f>
        <v/>
      </c>
      <c r="D77" s="2" t="str">
        <f t="shared" si="5"/>
        <v/>
      </c>
      <c r="E77" s="2" t="str">
        <f t="shared" si="6"/>
        <v/>
      </c>
      <c r="F77" s="1">
        <v>69</v>
      </c>
    </row>
    <row r="78" spans="1:6" ht="15.6" x14ac:dyDescent="0.3">
      <c r="A78" t="str">
        <f t="shared" si="4"/>
        <v/>
      </c>
      <c r="B78" t="str">
        <f t="shared" si="3"/>
        <v/>
      </c>
      <c r="C78" s="2" t="str">
        <f>IF(B78="","",IF(ISERROR(FIND("0 ",F76)),VALUE(F80),VALUE(MID(F76,FIND("0 ",F76)+1,LEN(F76)))))</f>
        <v/>
      </c>
      <c r="D78" s="2" t="str">
        <f t="shared" si="5"/>
        <v/>
      </c>
      <c r="E78" s="2" t="str">
        <f t="shared" si="6"/>
        <v/>
      </c>
      <c r="F78" s="1"/>
    </row>
    <row r="79" spans="1:6" ht="15.6" x14ac:dyDescent="0.3">
      <c r="A79" t="str">
        <f t="shared" si="4"/>
        <v/>
      </c>
      <c r="B79" t="str">
        <f t="shared" si="3"/>
        <v/>
      </c>
      <c r="C79" s="2" t="str">
        <f>IF(B79="","",IF(ISERROR(FIND("0 ",F77)),VALUE(F81),VALUE(MID(F77,FIND("0 ",F77)+1,LEN(F77)))))</f>
        <v/>
      </c>
      <c r="D79" s="2" t="str">
        <f t="shared" si="5"/>
        <v/>
      </c>
      <c r="E79" s="2" t="str">
        <f t="shared" si="6"/>
        <v/>
      </c>
      <c r="F79" s="1" t="s">
        <v>23</v>
      </c>
    </row>
    <row r="80" spans="1:6" ht="15.6" x14ac:dyDescent="0.3">
      <c r="A80" t="str">
        <f t="shared" si="4"/>
        <v/>
      </c>
      <c r="B80" t="str">
        <f t="shared" ref="B80:B143" si="7">IF(ISERROR(VALUE(F80)),IF(ISERROR(FIND("0 ",F80)),F80,""),"")</f>
        <v/>
      </c>
      <c r="C80" s="2" t="str">
        <f>IF(B80="","",IF(ISERROR(FIND("0 ",F78)),VALUE(F82),VALUE(MID(F78,FIND("0 ",F78)+1,LEN(F78)))))</f>
        <v/>
      </c>
      <c r="D80" s="2" t="str">
        <f t="shared" si="5"/>
        <v/>
      </c>
      <c r="E80" s="2" t="str">
        <f t="shared" si="6"/>
        <v/>
      </c>
      <c r="F80" s="1"/>
    </row>
    <row r="81" spans="1:6" ht="15.6" x14ac:dyDescent="0.3">
      <c r="A81" t="str">
        <f t="shared" si="4"/>
        <v/>
      </c>
      <c r="B81" t="str">
        <f t="shared" si="7"/>
        <v/>
      </c>
      <c r="C81" s="2" t="str">
        <f>IF(B81="","",IF(ISERROR(FIND("0 ",F79)),VALUE(F83),VALUE(MID(F79,FIND("0 ",F79)+1,LEN(F79)))))</f>
        <v/>
      </c>
      <c r="D81" s="2" t="str">
        <f t="shared" si="5"/>
        <v/>
      </c>
      <c r="E81" s="2" t="str">
        <f t="shared" si="6"/>
        <v/>
      </c>
      <c r="F81" s="1">
        <v>139.5</v>
      </c>
    </row>
    <row r="82" spans="1:6" ht="15.6" x14ac:dyDescent="0.3">
      <c r="A82" t="str">
        <f t="shared" si="4"/>
        <v/>
      </c>
      <c r="B82" t="str">
        <f t="shared" si="7"/>
        <v/>
      </c>
      <c r="C82" s="2" t="str">
        <f>IF(B82="","",IF(ISERROR(FIND("0 ",F80)),VALUE(F84),VALUE(MID(F80,FIND("0 ",F80)+1,LEN(F80)))))</f>
        <v/>
      </c>
      <c r="D82" s="2" t="str">
        <f t="shared" si="5"/>
        <v/>
      </c>
      <c r="E82" s="2" t="str">
        <f t="shared" si="6"/>
        <v/>
      </c>
      <c r="F82" s="1"/>
    </row>
    <row r="83" spans="1:6" ht="15.6" x14ac:dyDescent="0.3">
      <c r="A83" t="str">
        <f t="shared" si="4"/>
        <v/>
      </c>
      <c r="B83" t="str">
        <f t="shared" si="7"/>
        <v/>
      </c>
      <c r="C83" s="2" t="str">
        <f>IF(B83="","",IF(ISERROR(FIND("0 ",F81)),VALUE(F85),VALUE(MID(F81,FIND("0 ",F81)+1,LEN(F81)))))</f>
        <v/>
      </c>
      <c r="D83" s="2" t="str">
        <f t="shared" si="5"/>
        <v/>
      </c>
      <c r="E83" s="2" t="str">
        <f t="shared" si="6"/>
        <v/>
      </c>
      <c r="F83" s="1" t="s">
        <v>25</v>
      </c>
    </row>
    <row r="84" spans="1:6" ht="15.6" x14ac:dyDescent="0.3">
      <c r="A84" t="str">
        <f t="shared" si="4"/>
        <v/>
      </c>
      <c r="B84" t="str">
        <f t="shared" si="7"/>
        <v/>
      </c>
      <c r="C84" s="2" t="str">
        <f>IF(B84="","",IF(ISERROR(FIND("0 ",F82)),VALUE(F86),VALUE(MID(F82,FIND("0 ",F82)+1,LEN(F82)))))</f>
        <v/>
      </c>
      <c r="D84" s="2" t="str">
        <f t="shared" si="5"/>
        <v/>
      </c>
      <c r="E84" s="2" t="str">
        <f t="shared" si="6"/>
        <v/>
      </c>
      <c r="F84" s="1"/>
    </row>
    <row r="85" spans="1:6" ht="15.6" x14ac:dyDescent="0.3">
      <c r="A85">
        <f t="shared" si="4"/>
        <v>2</v>
      </c>
      <c r="B85" t="str">
        <f t="shared" si="7"/>
        <v>TangPudr Mango199</v>
      </c>
      <c r="C85" s="2">
        <f>IF(B85="","",IF(ISERROR(FIND("0 ",F83)),VALUE(F87),VALUE(MID(F83,FIND("0 ",F83)+1,LEN(F83)))))</f>
        <v>19.75</v>
      </c>
      <c r="D85" s="2">
        <f t="shared" si="5"/>
        <v>39.5</v>
      </c>
      <c r="E85" s="2">
        <f t="shared" si="6"/>
        <v>39.5</v>
      </c>
      <c r="F85" s="1" t="s">
        <v>24</v>
      </c>
    </row>
    <row r="86" spans="1:6" ht="15.6" x14ac:dyDescent="0.3">
      <c r="A86" t="str">
        <f t="shared" ref="A86:A149" si="8">IF(B86="","",IF(ISERROR(FIND("0 ",F84)),1,VALUE(LEFT(F84,FIND("0 ",F84)-1))))</f>
        <v/>
      </c>
      <c r="B86" t="str">
        <f t="shared" si="7"/>
        <v/>
      </c>
      <c r="C86" s="2" t="str">
        <f>IF(B86="","",IF(ISERROR(FIND("0 ",F84)),VALUE(F88),VALUE(MID(F84,FIND("0 ",F84)+1,LEN(F84)))))</f>
        <v/>
      </c>
      <c r="D86" s="2" t="str">
        <f t="shared" si="5"/>
        <v/>
      </c>
      <c r="E86" s="2" t="str">
        <f t="shared" si="6"/>
        <v/>
      </c>
      <c r="F86" s="1"/>
    </row>
    <row r="87" spans="1:6" ht="15.6" x14ac:dyDescent="0.3">
      <c r="A87" t="str">
        <f t="shared" si="8"/>
        <v/>
      </c>
      <c r="B87" t="str">
        <f t="shared" si="7"/>
        <v/>
      </c>
      <c r="C87" s="2" t="str">
        <f>IF(B87="","",IF(ISERROR(FIND("0 ",F85)),VALUE(F89),VALUE(MID(F85,FIND("0 ",F85)+1,LEN(F85)))))</f>
        <v/>
      </c>
      <c r="D87" s="2" t="str">
        <f t="shared" si="5"/>
        <v/>
      </c>
      <c r="E87" s="2" t="str">
        <f t="shared" si="6"/>
        <v/>
      </c>
      <c r="F87" s="1">
        <v>39.5</v>
      </c>
    </row>
    <row r="88" spans="1:6" ht="15.6" x14ac:dyDescent="0.3">
      <c r="A88" t="str">
        <f t="shared" si="8"/>
        <v/>
      </c>
      <c r="B88" t="str">
        <f t="shared" si="7"/>
        <v/>
      </c>
      <c r="C88" s="2" t="str">
        <f>IF(B88="","",IF(ISERROR(FIND("0 ",F86)),VALUE(F90),VALUE(MID(F86,FIND("0 ",F86)+1,LEN(F86)))))</f>
        <v/>
      </c>
      <c r="D88" s="2" t="str">
        <f t="shared" si="5"/>
        <v/>
      </c>
      <c r="E88" s="2" t="str">
        <f t="shared" si="6"/>
        <v/>
      </c>
      <c r="F88" s="1"/>
    </row>
    <row r="89" spans="1:6" ht="15.6" x14ac:dyDescent="0.3">
      <c r="A89" t="str">
        <f t="shared" si="8"/>
        <v/>
      </c>
      <c r="B89" t="str">
        <f t="shared" si="7"/>
        <v/>
      </c>
      <c r="C89" s="2" t="str">
        <f>IF(B89="","",IF(ISERROR(FIND("0 ",F87)),VALUE(F91),VALUE(MID(F87,FIND("0 ",F87)+1,LEN(F87)))))</f>
        <v/>
      </c>
      <c r="D89" s="2" t="str">
        <f t="shared" si="5"/>
        <v/>
      </c>
      <c r="E89" s="2" t="str">
        <f t="shared" si="6"/>
        <v/>
      </c>
      <c r="F89" s="1" t="s">
        <v>25</v>
      </c>
    </row>
    <row r="90" spans="1:6" ht="15.6" x14ac:dyDescent="0.3">
      <c r="A90" t="str">
        <f t="shared" si="8"/>
        <v/>
      </c>
      <c r="B90" t="str">
        <f t="shared" si="7"/>
        <v/>
      </c>
      <c r="C90" s="2" t="str">
        <f>IF(B90="","",IF(ISERROR(FIND("0 ",F88)),VALUE(F92),VALUE(MID(F88,FIND("0 ",F88)+1,LEN(F88)))))</f>
        <v/>
      </c>
      <c r="D90" s="2" t="str">
        <f t="shared" si="5"/>
        <v/>
      </c>
      <c r="E90" s="2" t="str">
        <f t="shared" si="6"/>
        <v/>
      </c>
      <c r="F90" s="1"/>
    </row>
    <row r="91" spans="1:6" ht="15.6" x14ac:dyDescent="0.3">
      <c r="A91">
        <f t="shared" si="8"/>
        <v>2</v>
      </c>
      <c r="B91" t="str">
        <f t="shared" si="7"/>
        <v>TangPoudrdJcoornk</v>
      </c>
      <c r="C91" s="2">
        <f>IF(B91="","",IF(ISERROR(FIND("0 ",F89)),VALUE(F93),VALUE(MID(F89,FIND("0 ",F89)+1,LEN(F89)))))</f>
        <v>19.75</v>
      </c>
      <c r="D91" s="2">
        <f t="shared" si="5"/>
        <v>39.5</v>
      </c>
      <c r="E91" s="2">
        <f t="shared" si="6"/>
        <v>39.5</v>
      </c>
      <c r="F91" s="1" t="s">
        <v>26</v>
      </c>
    </row>
    <row r="92" spans="1:6" ht="15.6" x14ac:dyDescent="0.3">
      <c r="A92" t="str">
        <f t="shared" si="8"/>
        <v/>
      </c>
      <c r="B92" t="str">
        <f t="shared" si="7"/>
        <v/>
      </c>
      <c r="C92" s="2" t="str">
        <f>IF(B92="","",IF(ISERROR(FIND("0 ",F90)),VALUE(F94),VALUE(MID(F90,FIND("0 ",F90)+1,LEN(F90)))))</f>
        <v/>
      </c>
      <c r="D92" s="2" t="str">
        <f t="shared" si="5"/>
        <v/>
      </c>
      <c r="E92" s="2" t="str">
        <f t="shared" si="6"/>
        <v/>
      </c>
      <c r="F92" s="1"/>
    </row>
    <row r="93" spans="1:6" ht="15.6" x14ac:dyDescent="0.3">
      <c r="A93" t="str">
        <f t="shared" si="8"/>
        <v/>
      </c>
      <c r="B93" t="str">
        <f t="shared" si="7"/>
        <v/>
      </c>
      <c r="C93" s="2" t="str">
        <f>IF(B93="","",IF(ISERROR(FIND("0 ",F91)),VALUE(F95),VALUE(MID(F91,FIND("0 ",F91)+1,LEN(F91)))))</f>
        <v/>
      </c>
      <c r="D93" s="2" t="str">
        <f t="shared" si="5"/>
        <v/>
      </c>
      <c r="E93" s="2" t="str">
        <f t="shared" si="6"/>
        <v/>
      </c>
      <c r="F93" s="1">
        <v>39.5</v>
      </c>
    </row>
    <row r="94" spans="1:6" ht="15.6" x14ac:dyDescent="0.3">
      <c r="A94" t="str">
        <f t="shared" si="8"/>
        <v/>
      </c>
      <c r="B94" t="str">
        <f t="shared" si="7"/>
        <v/>
      </c>
      <c r="C94" s="2" t="str">
        <f>IF(B94="","",IF(ISERROR(FIND("0 ",F92)),VALUE(F96),VALUE(MID(F92,FIND("0 ",F92)+1,LEN(F92)))))</f>
        <v/>
      </c>
      <c r="D94" s="2" t="str">
        <f t="shared" si="5"/>
        <v/>
      </c>
      <c r="E94" s="2" t="str">
        <f t="shared" si="6"/>
        <v/>
      </c>
      <c r="F94" s="1"/>
    </row>
    <row r="95" spans="1:6" ht="15.6" x14ac:dyDescent="0.3">
      <c r="A95" t="str">
        <f t="shared" si="8"/>
        <v/>
      </c>
      <c r="B95" t="str">
        <f t="shared" si="7"/>
        <v/>
      </c>
      <c r="C95" s="2" t="str">
        <f>IF(B95="","",IF(ISERROR(FIND("0 ",F93)),VALUE(F97),VALUE(MID(F93,FIND("0 ",F93)+1,LEN(F93)))))</f>
        <v/>
      </c>
      <c r="D95" s="2" t="str">
        <f t="shared" si="5"/>
        <v/>
      </c>
      <c r="E95" s="2" t="str">
        <f t="shared" si="6"/>
        <v/>
      </c>
      <c r="F95" s="1" t="s">
        <v>25</v>
      </c>
    </row>
    <row r="96" spans="1:6" ht="15.6" x14ac:dyDescent="0.3">
      <c r="A96" t="str">
        <f t="shared" si="8"/>
        <v/>
      </c>
      <c r="B96" t="str">
        <f t="shared" si="7"/>
        <v/>
      </c>
      <c r="C96" s="2" t="str">
        <f>IF(B96="","",IF(ISERROR(FIND("0 ",F94)),VALUE(F98),VALUE(MID(F94,FIND("0 ",F94)+1,LEN(F94)))))</f>
        <v/>
      </c>
      <c r="D96" s="2" t="str">
        <f t="shared" si="5"/>
        <v/>
      </c>
      <c r="E96" s="2" t="str">
        <f t="shared" si="6"/>
        <v/>
      </c>
      <c r="F96" s="1"/>
    </row>
    <row r="97" spans="1:6" ht="15.6" x14ac:dyDescent="0.3">
      <c r="A97">
        <f t="shared" si="8"/>
        <v>2</v>
      </c>
      <c r="B97" t="str">
        <f t="shared" si="7"/>
        <v>TangPuder Sbary19g</v>
      </c>
      <c r="C97" s="2">
        <f>IF(B97="","",IF(ISERROR(FIND("0 ",F95)),VALUE(F99),VALUE(MID(F95,FIND("0 ",F95)+1,LEN(F95)))))</f>
        <v>19.75</v>
      </c>
      <c r="D97" s="2">
        <f t="shared" si="5"/>
        <v>39.5</v>
      </c>
      <c r="E97" s="2">
        <f t="shared" si="6"/>
        <v>39.5</v>
      </c>
      <c r="F97" s="1" t="s">
        <v>27</v>
      </c>
    </row>
    <row r="98" spans="1:6" ht="15.6" x14ac:dyDescent="0.3">
      <c r="A98" t="str">
        <f t="shared" si="8"/>
        <v/>
      </c>
      <c r="B98" t="str">
        <f t="shared" si="7"/>
        <v/>
      </c>
      <c r="C98" s="2" t="str">
        <f>IF(B98="","",IF(ISERROR(FIND("0 ",F96)),VALUE(F100),VALUE(MID(F96,FIND("0 ",F96)+1,LEN(F96)))))</f>
        <v/>
      </c>
      <c r="D98" s="2" t="str">
        <f t="shared" si="5"/>
        <v/>
      </c>
      <c r="E98" s="2" t="str">
        <f t="shared" si="6"/>
        <v/>
      </c>
      <c r="F98" s="1"/>
    </row>
    <row r="99" spans="1:6" ht="15.6" x14ac:dyDescent="0.3">
      <c r="A99" t="str">
        <f t="shared" si="8"/>
        <v/>
      </c>
      <c r="B99" t="str">
        <f t="shared" si="7"/>
        <v/>
      </c>
      <c r="C99" s="2" t="str">
        <f>IF(B99="","",IF(ISERROR(FIND("0 ",F97)),VALUE(F101),VALUE(MID(F97,FIND("0 ",F97)+1,LEN(F97)))))</f>
        <v/>
      </c>
      <c r="D99" s="2" t="str">
        <f t="shared" si="5"/>
        <v/>
      </c>
      <c r="E99" s="2" t="str">
        <f t="shared" si="6"/>
        <v/>
      </c>
      <c r="F99" s="1">
        <v>39.5</v>
      </c>
    </row>
    <row r="100" spans="1:6" ht="15.6" x14ac:dyDescent="0.3">
      <c r="A100">
        <f t="shared" si="8"/>
        <v>1</v>
      </c>
      <c r="B100" t="str">
        <f t="shared" si="7"/>
        <v>-----------</v>
      </c>
      <c r="C100" s="2">
        <f>IF(B100="","",IF(ISERROR(FIND("0 ",F98)),VALUE(F102),VALUE(MID(F98,FIND("0 ",F98)+1,LEN(F98)))))</f>
        <v>0</v>
      </c>
      <c r="D100" s="2">
        <f t="shared" si="5"/>
        <v>0</v>
      </c>
      <c r="E100" s="2">
        <f t="shared" si="6"/>
        <v>0</v>
      </c>
      <c r="F100" s="1" t="s">
        <v>28</v>
      </c>
    </row>
    <row r="101" spans="1:6" ht="15.6" x14ac:dyDescent="0.3">
      <c r="A101" t="str">
        <f t="shared" si="8"/>
        <v/>
      </c>
      <c r="B101" t="str">
        <f t="shared" si="7"/>
        <v/>
      </c>
      <c r="C101" s="2" t="str">
        <f>IF(B101="","",IF(ISERROR(FIND("0 ",F99)),VALUE(F103),VALUE(MID(F99,FIND("0 ",F99)+1,LEN(F99)))))</f>
        <v/>
      </c>
      <c r="D101" s="2" t="str">
        <f t="shared" si="5"/>
        <v/>
      </c>
      <c r="E101" s="2" t="str">
        <f t="shared" si="6"/>
        <v/>
      </c>
      <c r="F101" s="1" t="s">
        <v>25</v>
      </c>
    </row>
    <row r="102" spans="1:6" ht="15.6" x14ac:dyDescent="0.3">
      <c r="A102" t="str">
        <f t="shared" si="8"/>
        <v/>
      </c>
      <c r="B102" t="str">
        <f t="shared" si="7"/>
        <v/>
      </c>
      <c r="C102" s="2" t="str">
        <f>IF(B102="","",IF(ISERROR(FIND("0 ",F100)),VALUE(F104),VALUE(MID(F100,FIND("0 ",F100)+1,LEN(F100)))))</f>
        <v/>
      </c>
      <c r="D102" s="2" t="str">
        <f t="shared" si="5"/>
        <v/>
      </c>
      <c r="E102" s="2" t="str">
        <f t="shared" si="6"/>
        <v/>
      </c>
      <c r="F102" s="1"/>
    </row>
    <row r="103" spans="1:6" ht="15.6" x14ac:dyDescent="0.3">
      <c r="A103">
        <f t="shared" si="8"/>
        <v>2</v>
      </c>
      <c r="B103" t="str">
        <f t="shared" si="7"/>
        <v>TangPudr Mango19g</v>
      </c>
      <c r="C103" s="2">
        <f>IF(B103="","",IF(ISERROR(FIND("0 ",F101)),VALUE(F105),VALUE(MID(F101,FIND("0 ",F101)+1,LEN(F101)))))</f>
        <v>19.75</v>
      </c>
      <c r="D103" s="2">
        <f t="shared" si="5"/>
        <v>39.5</v>
      </c>
      <c r="E103" s="2">
        <f t="shared" si="6"/>
        <v>39.5</v>
      </c>
      <c r="F103" s="1" t="s">
        <v>29</v>
      </c>
    </row>
    <row r="104" spans="1:6" ht="15.6" x14ac:dyDescent="0.3">
      <c r="A104" t="str">
        <f t="shared" si="8"/>
        <v/>
      </c>
      <c r="B104" t="str">
        <f t="shared" si="7"/>
        <v/>
      </c>
      <c r="C104" s="2" t="str">
        <f>IF(B104="","",IF(ISERROR(FIND("0 ",F102)),VALUE(F106),VALUE(MID(F102,FIND("0 ",F102)+1,LEN(F102)))))</f>
        <v/>
      </c>
      <c r="D104" s="2" t="str">
        <f t="shared" si="5"/>
        <v/>
      </c>
      <c r="E104" s="2" t="str">
        <f t="shared" si="6"/>
        <v/>
      </c>
      <c r="F104" s="1"/>
    </row>
    <row r="105" spans="1:6" ht="15.6" x14ac:dyDescent="0.3">
      <c r="A105" t="str">
        <f t="shared" si="8"/>
        <v/>
      </c>
      <c r="B105" t="str">
        <f t="shared" si="7"/>
        <v/>
      </c>
      <c r="C105" s="2" t="str">
        <f>IF(B105="","",IF(ISERROR(FIND("0 ",F103)),VALUE(F107),VALUE(MID(F103,FIND("0 ",F103)+1,LEN(F103)))))</f>
        <v/>
      </c>
      <c r="D105" s="2" t="str">
        <f t="shared" si="5"/>
        <v/>
      </c>
      <c r="E105" s="2" t="str">
        <f t="shared" si="6"/>
        <v/>
      </c>
      <c r="F105" s="1">
        <v>39.5</v>
      </c>
    </row>
    <row r="106" spans="1:6" ht="15.6" x14ac:dyDescent="0.3">
      <c r="A106" t="str">
        <f t="shared" si="8"/>
        <v/>
      </c>
      <c r="B106" t="str">
        <f t="shared" si="7"/>
        <v/>
      </c>
      <c r="C106" s="2" t="str">
        <f>IF(B106="","",IF(ISERROR(FIND("0 ",F104)),VALUE(F108),VALUE(MID(F104,FIND("0 ",F104)+1,LEN(F104)))))</f>
        <v/>
      </c>
      <c r="D106" s="2" t="str">
        <f t="shared" si="5"/>
        <v/>
      </c>
      <c r="E106" s="2" t="str">
        <f t="shared" si="6"/>
        <v/>
      </c>
      <c r="F106" s="1"/>
    </row>
    <row r="107" spans="1:6" ht="15.6" x14ac:dyDescent="0.3">
      <c r="A107" t="str">
        <f t="shared" si="8"/>
        <v/>
      </c>
      <c r="B107" t="str">
        <f t="shared" si="7"/>
        <v/>
      </c>
      <c r="C107" s="2" t="str">
        <f>IF(B107="","",IF(ISERROR(FIND("0 ",F105)),VALUE(F109),VALUE(MID(F105,FIND("0 ",F105)+1,LEN(F105)))))</f>
        <v/>
      </c>
      <c r="D107" s="2" t="str">
        <f t="shared" si="5"/>
        <v/>
      </c>
      <c r="E107" s="2" t="str">
        <f t="shared" si="6"/>
        <v/>
      </c>
      <c r="F107" s="1" t="s">
        <v>25</v>
      </c>
    </row>
    <row r="108" spans="1:6" ht="15.6" x14ac:dyDescent="0.3">
      <c r="A108" t="str">
        <f t="shared" si="8"/>
        <v/>
      </c>
      <c r="B108" t="str">
        <f t="shared" si="7"/>
        <v/>
      </c>
      <c r="C108" s="2" t="str">
        <f>IF(B108="","",IF(ISERROR(FIND("0 ",F106)),VALUE(F110),VALUE(MID(F106,FIND("0 ",F106)+1,LEN(F106)))))</f>
        <v/>
      </c>
      <c r="D108" s="2" t="str">
        <f t="shared" si="5"/>
        <v/>
      </c>
      <c r="E108" s="2" t="str">
        <f t="shared" si="6"/>
        <v/>
      </c>
      <c r="F108" s="1"/>
    </row>
    <row r="109" spans="1:6" ht="15.6" x14ac:dyDescent="0.3">
      <c r="A109">
        <f t="shared" si="8"/>
        <v>2</v>
      </c>
      <c r="B109" t="str">
        <f t="shared" si="7"/>
        <v>TangPoudrdJcaDrnk</v>
      </c>
      <c r="C109" s="2">
        <f>IF(B109="","",IF(ISERROR(FIND("0 ",F107)),VALUE(F111),VALUE(MID(F107,FIND("0 ",F107)+1,LEN(F107)))))</f>
        <v>19.75</v>
      </c>
      <c r="D109" s="2">
        <f t="shared" si="5"/>
        <v>39.5</v>
      </c>
      <c r="E109" s="2">
        <f t="shared" si="6"/>
        <v>39.5</v>
      </c>
      <c r="F109" s="1" t="s">
        <v>30</v>
      </c>
    </row>
    <row r="110" spans="1:6" ht="15.6" x14ac:dyDescent="0.3">
      <c r="A110" t="str">
        <f t="shared" si="8"/>
        <v/>
      </c>
      <c r="B110" t="str">
        <f t="shared" si="7"/>
        <v/>
      </c>
      <c r="C110" s="2" t="str">
        <f>IF(B110="","",IF(ISERROR(FIND("0 ",F108)),VALUE(F112),VALUE(MID(F108,FIND("0 ",F108)+1,LEN(F108)))))</f>
        <v/>
      </c>
      <c r="D110" s="2" t="str">
        <f t="shared" si="5"/>
        <v/>
      </c>
      <c r="E110" s="2" t="str">
        <f t="shared" si="6"/>
        <v/>
      </c>
      <c r="F110" s="1"/>
    </row>
    <row r="111" spans="1:6" ht="15.6" x14ac:dyDescent="0.3">
      <c r="A111" t="str">
        <f t="shared" si="8"/>
        <v/>
      </c>
      <c r="B111" t="str">
        <f t="shared" si="7"/>
        <v/>
      </c>
      <c r="C111" s="2" t="str">
        <f>IF(B111="","",IF(ISERROR(FIND("0 ",F109)),VALUE(F113),VALUE(MID(F109,FIND("0 ",F109)+1,LEN(F109)))))</f>
        <v/>
      </c>
      <c r="D111" s="2" t="str">
        <f t="shared" si="5"/>
        <v/>
      </c>
      <c r="E111" s="2" t="str">
        <f t="shared" si="6"/>
        <v/>
      </c>
      <c r="F111" s="1">
        <v>39.5</v>
      </c>
    </row>
    <row r="112" spans="1:6" ht="15.6" x14ac:dyDescent="0.3">
      <c r="A112" t="str">
        <f t="shared" si="8"/>
        <v/>
      </c>
      <c r="B112" t="str">
        <f t="shared" si="7"/>
        <v/>
      </c>
      <c r="C112" s="2" t="str">
        <f>IF(B112="","",IF(ISERROR(FIND("0 ",F110)),VALUE(F114),VALUE(MID(F110,FIND("0 ",F110)+1,LEN(F110)))))</f>
        <v/>
      </c>
      <c r="D112" s="2" t="str">
        <f t="shared" si="5"/>
        <v/>
      </c>
      <c r="E112" s="2" t="str">
        <f t="shared" si="6"/>
        <v/>
      </c>
      <c r="F112" s="1"/>
    </row>
    <row r="113" spans="1:6" ht="15.6" x14ac:dyDescent="0.3">
      <c r="A113" t="str">
        <f t="shared" si="8"/>
        <v/>
      </c>
      <c r="B113" t="str">
        <f t="shared" si="7"/>
        <v/>
      </c>
      <c r="C113" s="2" t="str">
        <f>IF(B113="","",IF(ISERROR(FIND("0 ",F111)),VALUE(F115),VALUE(MID(F111,FIND("0 ",F111)+1,LEN(F111)))))</f>
        <v/>
      </c>
      <c r="D113" s="2" t="str">
        <f t="shared" si="5"/>
        <v/>
      </c>
      <c r="E113" s="2" t="str">
        <f t="shared" si="6"/>
        <v/>
      </c>
      <c r="F113" s="1" t="s">
        <v>25</v>
      </c>
    </row>
    <row r="114" spans="1:6" ht="15.6" x14ac:dyDescent="0.3">
      <c r="A114" t="str">
        <f t="shared" si="8"/>
        <v/>
      </c>
      <c r="B114" t="str">
        <f t="shared" si="7"/>
        <v/>
      </c>
      <c r="C114" s="2" t="str">
        <f>IF(B114="","",IF(ISERROR(FIND("0 ",F112)),VALUE(F116),VALUE(MID(F112,FIND("0 ",F112)+1,LEN(F112)))))</f>
        <v/>
      </c>
      <c r="D114" s="2" t="str">
        <f t="shared" si="5"/>
        <v/>
      </c>
      <c r="E114" s="2" t="str">
        <f t="shared" si="6"/>
        <v/>
      </c>
      <c r="F114" s="1"/>
    </row>
    <row r="115" spans="1:6" ht="15.6" x14ac:dyDescent="0.3">
      <c r="A115">
        <f t="shared" si="8"/>
        <v>2</v>
      </c>
      <c r="B115" t="str">
        <f t="shared" si="7"/>
        <v>TangPuder Sbery19g</v>
      </c>
      <c r="C115" s="2">
        <f>IF(B115="","",IF(ISERROR(FIND("0 ",F113)),VALUE(F117),VALUE(MID(F113,FIND("0 ",F113)+1,LEN(F113)))))</f>
        <v>19.75</v>
      </c>
      <c r="D115" s="2">
        <f t="shared" si="5"/>
        <v>39.5</v>
      </c>
      <c r="E115" s="2">
        <f t="shared" si="6"/>
        <v>39.5</v>
      </c>
      <c r="F115" s="1" t="s">
        <v>31</v>
      </c>
    </row>
    <row r="116" spans="1:6" ht="15.6" x14ac:dyDescent="0.3">
      <c r="A116" t="str">
        <f t="shared" si="8"/>
        <v/>
      </c>
      <c r="B116" t="str">
        <f t="shared" si="7"/>
        <v/>
      </c>
      <c r="C116" s="2" t="str">
        <f>IF(B116="","",IF(ISERROR(FIND("0 ",F114)),VALUE(F118),VALUE(MID(F114,FIND("0 ",F114)+1,LEN(F114)))))</f>
        <v/>
      </c>
      <c r="D116" s="2" t="str">
        <f t="shared" si="5"/>
        <v/>
      </c>
      <c r="E116" s="2" t="str">
        <f t="shared" si="6"/>
        <v/>
      </c>
      <c r="F116" s="1"/>
    </row>
    <row r="117" spans="1:6" ht="15.6" x14ac:dyDescent="0.3">
      <c r="A117" t="str">
        <f t="shared" si="8"/>
        <v/>
      </c>
      <c r="B117" t="str">
        <f t="shared" si="7"/>
        <v/>
      </c>
      <c r="C117" s="2" t="str">
        <f>IF(B117="","",IF(ISERROR(FIND("0 ",F115)),VALUE(F119),VALUE(MID(F115,FIND("0 ",F115)+1,LEN(F115)))))</f>
        <v/>
      </c>
      <c r="D117" s="2" t="str">
        <f t="shared" si="5"/>
        <v/>
      </c>
      <c r="E117" s="2" t="str">
        <f t="shared" si="6"/>
        <v/>
      </c>
      <c r="F117" s="1">
        <v>39.5</v>
      </c>
    </row>
    <row r="118" spans="1:6" ht="15.6" x14ac:dyDescent="0.3">
      <c r="A118" t="str">
        <f t="shared" si="8"/>
        <v/>
      </c>
      <c r="B118" t="str">
        <f t="shared" si="7"/>
        <v/>
      </c>
      <c r="C118" s="2" t="str">
        <f>IF(B118="","",IF(ISERROR(FIND("0 ",F116)),VALUE(F120),VALUE(MID(F116,FIND("0 ",F116)+1,LEN(F116)))))</f>
        <v/>
      </c>
      <c r="D118" s="2" t="str">
        <f t="shared" si="5"/>
        <v/>
      </c>
      <c r="E118" s="2" t="str">
        <f t="shared" si="6"/>
        <v/>
      </c>
      <c r="F118" s="1"/>
    </row>
    <row r="119" spans="1:6" ht="15.6" x14ac:dyDescent="0.3">
      <c r="A119" t="str">
        <f t="shared" si="8"/>
        <v/>
      </c>
      <c r="B119" t="str">
        <f t="shared" si="7"/>
        <v/>
      </c>
      <c r="C119" s="2" t="str">
        <f>IF(B119="","",IF(ISERROR(FIND("0 ",F117)),VALUE(F121),VALUE(MID(F117,FIND("0 ",F117)+1,LEN(F117)))))</f>
        <v/>
      </c>
      <c r="D119" s="2" t="str">
        <f t="shared" si="5"/>
        <v/>
      </c>
      <c r="E119" s="2" t="str">
        <f t="shared" si="6"/>
        <v/>
      </c>
      <c r="F119" s="1" t="s">
        <v>32</v>
      </c>
    </row>
    <row r="120" spans="1:6" ht="15.6" x14ac:dyDescent="0.3">
      <c r="A120" t="str">
        <f t="shared" si="8"/>
        <v/>
      </c>
      <c r="B120" t="str">
        <f t="shared" si="7"/>
        <v/>
      </c>
      <c r="C120" s="2" t="str">
        <f>IF(B120="","",IF(ISERROR(FIND("0 ",F118)),VALUE(F122),VALUE(MID(F118,FIND("0 ",F118)+1,LEN(F118)))))</f>
        <v/>
      </c>
      <c r="D120" s="2" t="str">
        <f t="shared" si="5"/>
        <v/>
      </c>
      <c r="E120" s="2" t="str">
        <f t="shared" si="6"/>
        <v/>
      </c>
      <c r="F120" s="1"/>
    </row>
    <row r="121" spans="1:6" ht="15.6" x14ac:dyDescent="0.3">
      <c r="A121">
        <f t="shared" si="8"/>
        <v>2</v>
      </c>
      <c r="B121" t="str">
        <f t="shared" si="7"/>
        <v>TangPudrJcamxrBrrs</v>
      </c>
      <c r="C121" s="2">
        <f>IF(B121="","",IF(ISERROR(FIND("0 ",F119)),VALUE(F123),VALUE(MID(F119,FIND("0 ",F119)+1,LEN(F119)))))</f>
        <v>21</v>
      </c>
      <c r="D121" s="2">
        <f t="shared" si="5"/>
        <v>42</v>
      </c>
      <c r="E121" s="2">
        <f t="shared" si="6"/>
        <v>42</v>
      </c>
      <c r="F121" s="1" t="s">
        <v>33</v>
      </c>
    </row>
    <row r="122" spans="1:6" ht="15.6" x14ac:dyDescent="0.3">
      <c r="A122" t="str">
        <f t="shared" si="8"/>
        <v/>
      </c>
      <c r="B122" t="str">
        <f t="shared" si="7"/>
        <v/>
      </c>
      <c r="C122" s="2" t="str">
        <f>IF(B122="","",IF(ISERROR(FIND("0 ",F120)),VALUE(F124),VALUE(MID(F120,FIND("0 ",F120)+1,LEN(F120)))))</f>
        <v/>
      </c>
      <c r="D122" s="2" t="str">
        <f t="shared" si="5"/>
        <v/>
      </c>
      <c r="E122" s="2" t="str">
        <f t="shared" si="6"/>
        <v/>
      </c>
      <c r="F122" s="1"/>
    </row>
    <row r="123" spans="1:6" ht="15.6" x14ac:dyDescent="0.3">
      <c r="A123" t="str">
        <f t="shared" si="8"/>
        <v/>
      </c>
      <c r="B123" t="str">
        <f t="shared" si="7"/>
        <v/>
      </c>
      <c r="C123" s="2" t="str">
        <f>IF(B123="","",IF(ISERROR(FIND("0 ",F121)),VALUE(F125),VALUE(MID(F121,FIND("0 ",F121)+1,LEN(F121)))))</f>
        <v/>
      </c>
      <c r="D123" s="2" t="str">
        <f t="shared" si="5"/>
        <v/>
      </c>
      <c r="E123" s="2" t="str">
        <f t="shared" si="6"/>
        <v/>
      </c>
      <c r="F123" s="1">
        <v>42</v>
      </c>
    </row>
    <row r="124" spans="1:6" ht="15.6" x14ac:dyDescent="0.3">
      <c r="A124" t="str">
        <f t="shared" si="8"/>
        <v/>
      </c>
      <c r="B124" t="str">
        <f t="shared" si="7"/>
        <v/>
      </c>
      <c r="C124" s="2" t="str">
        <f>IF(B124="","",IF(ISERROR(FIND("0 ",F122)),VALUE(F126),VALUE(MID(F122,FIND("0 ",F122)+1,LEN(F122)))))</f>
        <v/>
      </c>
      <c r="D124" s="2" t="str">
        <f t="shared" si="5"/>
        <v/>
      </c>
      <c r="E124" s="2" t="str">
        <f t="shared" si="6"/>
        <v/>
      </c>
      <c r="F124" s="1"/>
    </row>
    <row r="125" spans="1:6" ht="15.6" x14ac:dyDescent="0.3">
      <c r="A125">
        <f t="shared" si="8"/>
        <v>1</v>
      </c>
      <c r="B125" t="str">
        <f t="shared" si="7"/>
        <v>GoyaDb18Hz1NSp750</v>
      </c>
      <c r="C125" s="2">
        <f>IF(B125="","",IF(ISERROR(FIND("0 ",F123)),VALUE(F127),VALUE(MID(F123,FIND("0 ",F123)+1,LEN(F123)))))</f>
        <v>349.5</v>
      </c>
      <c r="D125" s="2">
        <f t="shared" si="5"/>
        <v>349.5</v>
      </c>
      <c r="E125" s="2">
        <f t="shared" si="6"/>
        <v>349.5</v>
      </c>
      <c r="F125" s="1" t="s">
        <v>34</v>
      </c>
    </row>
    <row r="126" spans="1:6" ht="15.6" x14ac:dyDescent="0.3">
      <c r="A126" t="str">
        <f t="shared" si="8"/>
        <v/>
      </c>
      <c r="B126" t="str">
        <f t="shared" si="7"/>
        <v/>
      </c>
      <c r="C126" s="2" t="str">
        <f>IF(B126="","",IF(ISERROR(FIND("0 ",F124)),VALUE(F128),VALUE(MID(F124,FIND("0 ",F124)+1,LEN(F124)))))</f>
        <v/>
      </c>
      <c r="D126" s="2" t="str">
        <f t="shared" si="5"/>
        <v/>
      </c>
      <c r="E126" s="2" t="str">
        <f t="shared" si="6"/>
        <v/>
      </c>
      <c r="F126" s="1"/>
    </row>
    <row r="127" spans="1:6" ht="15.6" x14ac:dyDescent="0.3">
      <c r="A127" t="str">
        <f t="shared" si="8"/>
        <v/>
      </c>
      <c r="B127" t="str">
        <f t="shared" si="7"/>
        <v/>
      </c>
      <c r="C127" s="2" t="str">
        <f>IF(B127="","",IF(ISERROR(FIND("0 ",F125)),VALUE(F129),VALUE(MID(F125,FIND("0 ",F125)+1,LEN(F125)))))</f>
        <v/>
      </c>
      <c r="D127" s="2" t="str">
        <f t="shared" si="5"/>
        <v/>
      </c>
      <c r="E127" s="2" t="str">
        <f t="shared" si="6"/>
        <v/>
      </c>
      <c r="F127" s="1">
        <v>349.5</v>
      </c>
    </row>
    <row r="128" spans="1:6" ht="15.6" x14ac:dyDescent="0.3">
      <c r="A128" t="str">
        <f t="shared" si="8"/>
        <v/>
      </c>
      <c r="B128" t="str">
        <f t="shared" si="7"/>
        <v/>
      </c>
      <c r="C128" s="2" t="str">
        <f>IF(B128="","",IF(ISERROR(FIND("0 ",F126)),VALUE(F130),VALUE(MID(F126,FIND("0 ",F126)+1,LEN(F126)))))</f>
        <v/>
      </c>
      <c r="D128" s="2" t="str">
        <f t="shared" si="5"/>
        <v/>
      </c>
      <c r="E128" s="2" t="str">
        <f t="shared" si="6"/>
        <v/>
      </c>
      <c r="F128" s="1"/>
    </row>
    <row r="129" spans="1:6" ht="15.6" x14ac:dyDescent="0.3">
      <c r="A129">
        <f t="shared" si="8"/>
        <v>1</v>
      </c>
      <c r="B129" t="str">
        <f t="shared" si="7"/>
        <v>+ Glaste Eco 100g</v>
      </c>
      <c r="C129" s="2">
        <f>IF(B129="","",IF(ISERROR(FIND("0 ",F127)),VALUE(F131),VALUE(MID(F127,FIND("0 ",F127)+1,LEN(F127)))))</f>
        <v>84.5</v>
      </c>
      <c r="D129" s="2">
        <f t="shared" si="5"/>
        <v>84.5</v>
      </c>
      <c r="E129" s="2">
        <f t="shared" si="6"/>
        <v>84.5</v>
      </c>
      <c r="F129" s="1" t="s">
        <v>35</v>
      </c>
    </row>
    <row r="130" spans="1:6" ht="15.6" x14ac:dyDescent="0.3">
      <c r="A130" t="str">
        <f t="shared" si="8"/>
        <v/>
      </c>
      <c r="B130" t="str">
        <f t="shared" si="7"/>
        <v/>
      </c>
      <c r="C130" s="2" t="str">
        <f>IF(B130="","",IF(ISERROR(FIND("0 ",F128)),VALUE(F132),VALUE(MID(F128,FIND("0 ",F128)+1,LEN(F128)))))</f>
        <v/>
      </c>
      <c r="D130" s="2" t="str">
        <f t="shared" si="5"/>
        <v/>
      </c>
      <c r="E130" s="2" t="str">
        <f t="shared" si="6"/>
        <v/>
      </c>
      <c r="F130" s="1"/>
    </row>
    <row r="131" spans="1:6" ht="15.6" x14ac:dyDescent="0.3">
      <c r="A131" t="str">
        <f t="shared" si="8"/>
        <v/>
      </c>
      <c r="B131" t="str">
        <f t="shared" si="7"/>
        <v/>
      </c>
      <c r="C131" s="2" t="str">
        <f>IF(B131="","",IF(ISERROR(FIND("0 ",F129)),VALUE(F133),VALUE(MID(F129,FIND("0 ",F129)+1,LEN(F129)))))</f>
        <v/>
      </c>
      <c r="D131" s="2" t="str">
        <f t="shared" si="5"/>
        <v/>
      </c>
      <c r="E131" s="2" t="str">
        <f t="shared" si="6"/>
        <v/>
      </c>
      <c r="F131" s="1" t="s">
        <v>36</v>
      </c>
    </row>
    <row r="132" spans="1:6" ht="15.6" x14ac:dyDescent="0.3">
      <c r="A132" t="str">
        <f t="shared" si="8"/>
        <v/>
      </c>
      <c r="B132" t="str">
        <f t="shared" si="7"/>
        <v/>
      </c>
      <c r="C132" s="2" t="str">
        <f>IF(B132="","",IF(ISERROR(FIND("0 ",F130)),VALUE(F134),VALUE(MID(F130,FIND("0 ",F130)+1,LEN(F130)))))</f>
        <v/>
      </c>
      <c r="D132" s="2" t="str">
        <f t="shared" ref="D132:D195" si="9">IF(B132="","",A132*C132)</f>
        <v/>
      </c>
      <c r="E132" s="2" t="str">
        <f t="shared" ref="E132:E195" si="10">IF(B132="","",VALUE(F134))</f>
        <v/>
      </c>
      <c r="F132" s="1"/>
    </row>
    <row r="133" spans="1:6" ht="15.6" x14ac:dyDescent="0.3">
      <c r="A133" t="str">
        <f t="shared" si="8"/>
        <v/>
      </c>
      <c r="B133" t="str">
        <f t="shared" si="7"/>
        <v/>
      </c>
      <c r="C133" s="2" t="str">
        <f>IF(B133="","",IF(ISERROR(FIND("0 ",F131)),VALUE(F135),VALUE(MID(F131,FIND("0 ",F131)+1,LEN(F131)))))</f>
        <v/>
      </c>
      <c r="D133" s="2" t="str">
        <f t="shared" si="9"/>
        <v/>
      </c>
      <c r="E133" s="2" t="str">
        <f t="shared" si="10"/>
        <v/>
      </c>
      <c r="F133" s="1" t="s">
        <v>37</v>
      </c>
    </row>
    <row r="134" spans="1:6" ht="15.6" x14ac:dyDescent="0.3">
      <c r="A134" t="str">
        <f t="shared" si="8"/>
        <v/>
      </c>
      <c r="B134" t="str">
        <f t="shared" si="7"/>
        <v/>
      </c>
      <c r="C134" s="2" t="str">
        <f>IF(B134="","",IF(ISERROR(FIND("0 ",F132)),VALUE(F136),VALUE(MID(F132,FIND("0 ",F132)+1,LEN(F132)))))</f>
        <v/>
      </c>
      <c r="D134" s="2" t="str">
        <f t="shared" si="9"/>
        <v/>
      </c>
      <c r="E134" s="2" t="str">
        <f t="shared" si="10"/>
        <v/>
      </c>
      <c r="F134" s="1"/>
    </row>
    <row r="135" spans="1:6" ht="15.6" x14ac:dyDescent="0.3">
      <c r="A135">
        <f t="shared" si="8"/>
        <v>8</v>
      </c>
      <c r="B135" t="str">
        <f t="shared" si="7"/>
        <v>SwissmissDrkChoco</v>
      </c>
      <c r="C135" s="2">
        <f>IF(B135="","",IF(ISERROR(FIND("0 ",F133)),VALUE(F137),VALUE(MID(F133,FIND("0 ",F133)+1,LEN(F133)))))</f>
        <v>15.5</v>
      </c>
      <c r="D135" s="2">
        <f t="shared" si="9"/>
        <v>124</v>
      </c>
      <c r="E135" s="2">
        <f t="shared" si="10"/>
        <v>124</v>
      </c>
      <c r="F135" s="1" t="s">
        <v>38</v>
      </c>
    </row>
    <row r="136" spans="1:6" ht="15.6" x14ac:dyDescent="0.3">
      <c r="A136" t="str">
        <f t="shared" si="8"/>
        <v/>
      </c>
      <c r="B136" t="str">
        <f t="shared" si="7"/>
        <v/>
      </c>
      <c r="C136" s="2" t="str">
        <f>IF(B136="","",IF(ISERROR(FIND("0 ",F134)),VALUE(F138),VALUE(MID(F134,FIND("0 ",F134)+1,LEN(F134)))))</f>
        <v/>
      </c>
      <c r="D136" s="2" t="str">
        <f t="shared" si="9"/>
        <v/>
      </c>
      <c r="E136" s="2" t="str">
        <f t="shared" si="10"/>
        <v/>
      </c>
      <c r="F136" s="1"/>
    </row>
    <row r="137" spans="1:6" ht="15.6" x14ac:dyDescent="0.3">
      <c r="A137" t="str">
        <f t="shared" si="8"/>
        <v/>
      </c>
      <c r="B137" t="str">
        <f t="shared" si="7"/>
        <v/>
      </c>
      <c r="C137" s="2" t="str">
        <f>IF(B137="","",IF(ISERROR(FIND("0 ",F135)),VALUE(F139),VALUE(MID(F135,FIND("0 ",F135)+1,LEN(F135)))))</f>
        <v/>
      </c>
      <c r="D137" s="2" t="str">
        <f t="shared" si="9"/>
        <v/>
      </c>
      <c r="E137" s="2" t="str">
        <f t="shared" si="10"/>
        <v/>
      </c>
      <c r="F137" s="1">
        <v>124</v>
      </c>
    </row>
    <row r="138" spans="1:6" ht="15.6" x14ac:dyDescent="0.3">
      <c r="A138" t="str">
        <f t="shared" si="8"/>
        <v/>
      </c>
      <c r="B138" t="str">
        <f t="shared" si="7"/>
        <v/>
      </c>
      <c r="C138" s="2" t="str">
        <f>IF(B138="","",IF(ISERROR(FIND("0 ",F136)),VALUE(F140),VALUE(MID(F136,FIND("0 ",F136)+1,LEN(F136)))))</f>
        <v/>
      </c>
      <c r="D138" s="2" t="str">
        <f t="shared" si="9"/>
        <v/>
      </c>
      <c r="E138" s="2" t="str">
        <f t="shared" si="10"/>
        <v/>
      </c>
      <c r="F138" s="1"/>
    </row>
    <row r="139" spans="1:6" ht="15.6" x14ac:dyDescent="0.3">
      <c r="A139">
        <f t="shared" si="8"/>
        <v>1</v>
      </c>
      <c r="B139" t="str">
        <f t="shared" si="7"/>
        <v>B QUAKER INSTBOOG</v>
      </c>
      <c r="C139" s="2">
        <f>IF(B139="","",IF(ISERROR(FIND("0 ",F137)),VALUE(F141),VALUE(MID(F137,FIND("0 ",F137)+1,LEN(F137)))))</f>
        <v>121.5</v>
      </c>
      <c r="D139" s="2">
        <f t="shared" si="9"/>
        <v>121.5</v>
      </c>
      <c r="E139" s="2">
        <f t="shared" si="10"/>
        <v>121.5</v>
      </c>
      <c r="F139" s="1" t="s">
        <v>39</v>
      </c>
    </row>
    <row r="140" spans="1:6" ht="15.6" x14ac:dyDescent="0.3">
      <c r="A140" t="str">
        <f t="shared" si="8"/>
        <v/>
      </c>
      <c r="B140" t="str">
        <f t="shared" si="7"/>
        <v/>
      </c>
      <c r="C140" s="2" t="str">
        <f>IF(B140="","",IF(ISERROR(FIND("0 ",F138)),VALUE(F142),VALUE(MID(F138,FIND("0 ",F138)+1,LEN(F138)))))</f>
        <v/>
      </c>
      <c r="D140" s="2" t="str">
        <f t="shared" si="9"/>
        <v/>
      </c>
      <c r="E140" s="2" t="str">
        <f t="shared" si="10"/>
        <v/>
      </c>
      <c r="F140" s="1"/>
    </row>
    <row r="141" spans="1:6" ht="15.6" x14ac:dyDescent="0.3">
      <c r="A141" t="str">
        <f t="shared" si="8"/>
        <v/>
      </c>
      <c r="B141" t="str">
        <f t="shared" si="7"/>
        <v/>
      </c>
      <c r="C141" s="2" t="str">
        <f>IF(B141="","",IF(ISERROR(FIND("0 ",F139)),VALUE(F143),VALUE(MID(F139,FIND("0 ",F139)+1,LEN(F139)))))</f>
        <v/>
      </c>
      <c r="D141" s="2" t="str">
        <f t="shared" si="9"/>
        <v/>
      </c>
      <c r="E141" s="2" t="str">
        <f t="shared" si="10"/>
        <v/>
      </c>
      <c r="F141" s="1">
        <v>121.5</v>
      </c>
    </row>
    <row r="142" spans="1:6" ht="15.6" x14ac:dyDescent="0.3">
      <c r="A142" t="str">
        <f t="shared" si="8"/>
        <v/>
      </c>
      <c r="B142" t="str">
        <f t="shared" si="7"/>
        <v/>
      </c>
      <c r="C142" s="2" t="str">
        <f>IF(B142="","",IF(ISERROR(FIND("0 ",F140)),VALUE(F144),VALUE(MID(F140,FIND("0 ",F140)+1,LEN(F140)))))</f>
        <v/>
      </c>
      <c r="D142" s="2" t="str">
        <f t="shared" si="9"/>
        <v/>
      </c>
      <c r="E142" s="2" t="str">
        <f t="shared" si="10"/>
        <v/>
      </c>
      <c r="F142" s="1"/>
    </row>
    <row r="143" spans="1:6" ht="15.6" x14ac:dyDescent="0.3">
      <c r="A143">
        <f t="shared" si="8"/>
        <v>1</v>
      </c>
      <c r="B143" t="str">
        <f t="shared" si="7"/>
        <v>NESTLE Kako450g</v>
      </c>
      <c r="C143" s="2">
        <f>IF(B143="","",IF(ISERROR(FIND("0 ",F141)),VALUE(F145),VALUE(MID(F141,FIND("0 ",F141)+1,LEN(F141)))))</f>
        <v>234.5</v>
      </c>
      <c r="D143" s="2">
        <f t="shared" si="9"/>
        <v>234.5</v>
      </c>
      <c r="E143" s="2">
        <f t="shared" si="10"/>
        <v>234.5</v>
      </c>
      <c r="F143" s="1" t="s">
        <v>40</v>
      </c>
    </row>
    <row r="144" spans="1:6" ht="15.6" x14ac:dyDescent="0.3">
      <c r="A144" t="str">
        <f t="shared" si="8"/>
        <v/>
      </c>
      <c r="B144" t="str">
        <f t="shared" ref="B144:B207" si="11">IF(ISERROR(VALUE(F144)),IF(ISERROR(FIND("0 ",F144)),F144,""),"")</f>
        <v/>
      </c>
      <c r="C144" s="2" t="str">
        <f>IF(B144="","",IF(ISERROR(FIND("0 ",F142)),VALUE(F146),VALUE(MID(F142,FIND("0 ",F142)+1,LEN(F142)))))</f>
        <v/>
      </c>
      <c r="D144" s="2" t="str">
        <f t="shared" si="9"/>
        <v/>
      </c>
      <c r="E144" s="2" t="str">
        <f t="shared" si="10"/>
        <v/>
      </c>
      <c r="F144" s="1"/>
    </row>
    <row r="145" spans="1:6" ht="15.6" x14ac:dyDescent="0.3">
      <c r="A145" t="str">
        <f t="shared" si="8"/>
        <v/>
      </c>
      <c r="B145" t="str">
        <f t="shared" si="11"/>
        <v/>
      </c>
      <c r="C145" s="2" t="str">
        <f>IF(B145="","",IF(ISERROR(FIND("0 ",F143)),VALUE(F147),VALUE(MID(F143,FIND("0 ",F143)+1,LEN(F143)))))</f>
        <v/>
      </c>
      <c r="D145" s="2" t="str">
        <f t="shared" si="9"/>
        <v/>
      </c>
      <c r="E145" s="2" t="str">
        <f t="shared" si="10"/>
        <v/>
      </c>
      <c r="F145" s="1">
        <v>234.5</v>
      </c>
    </row>
    <row r="146" spans="1:6" ht="15.6" x14ac:dyDescent="0.3">
      <c r="A146" t="str">
        <f t="shared" si="8"/>
        <v/>
      </c>
      <c r="B146" t="str">
        <f t="shared" si="11"/>
        <v/>
      </c>
      <c r="C146" s="2" t="str">
        <f>IF(B146="","",IF(ISERROR(FIND("0 ",F144)),VALUE(F148),VALUE(MID(F144,FIND("0 ",F144)+1,LEN(F144)))))</f>
        <v/>
      </c>
      <c r="D146" s="2" t="str">
        <f t="shared" si="9"/>
        <v/>
      </c>
      <c r="E146" s="2" t="str">
        <f t="shared" si="10"/>
        <v/>
      </c>
      <c r="F146" s="1"/>
    </row>
    <row r="147" spans="1:6" ht="15.6" x14ac:dyDescent="0.3">
      <c r="A147">
        <f t="shared" si="8"/>
        <v>1</v>
      </c>
      <c r="B147" t="str">
        <f t="shared" si="11"/>
        <v>MiloActiveGolkg</v>
      </c>
      <c r="C147" s="2">
        <f>IF(B147="","",IF(ISERROR(FIND("0 ",F145)),VALUE(F149),VALUE(MID(F145,FIND("0 ",F145)+1,LEN(F145)))))</f>
        <v>289.5</v>
      </c>
      <c r="D147" s="2">
        <f t="shared" si="9"/>
        <v>289.5</v>
      </c>
      <c r="E147" s="2">
        <f t="shared" si="10"/>
        <v>289.5</v>
      </c>
      <c r="F147" s="1" t="s">
        <v>41</v>
      </c>
    </row>
    <row r="148" spans="1:6" ht="15.6" x14ac:dyDescent="0.3">
      <c r="A148" t="str">
        <f t="shared" si="8"/>
        <v/>
      </c>
      <c r="B148" t="str">
        <f t="shared" si="11"/>
        <v/>
      </c>
      <c r="C148" s="2" t="str">
        <f>IF(B148="","",IF(ISERROR(FIND("0 ",F146)),VALUE(F150),VALUE(MID(F146,FIND("0 ",F146)+1,LEN(F146)))))</f>
        <v/>
      </c>
      <c r="D148" s="2" t="str">
        <f t="shared" si="9"/>
        <v/>
      </c>
      <c r="E148" s="2" t="str">
        <f t="shared" si="10"/>
        <v/>
      </c>
      <c r="F148" s="1"/>
    </row>
    <row r="149" spans="1:6" ht="15.6" x14ac:dyDescent="0.3">
      <c r="A149" t="str">
        <f t="shared" si="8"/>
        <v/>
      </c>
      <c r="B149" t="str">
        <f t="shared" si="11"/>
        <v/>
      </c>
      <c r="C149" s="2" t="str">
        <f>IF(B149="","",IF(ISERROR(FIND("0 ",F147)),VALUE(F151),VALUE(MID(F147,FIND("0 ",F147)+1,LEN(F147)))))</f>
        <v/>
      </c>
      <c r="D149" s="2" t="str">
        <f t="shared" si="9"/>
        <v/>
      </c>
      <c r="E149" s="2" t="str">
        <f t="shared" si="10"/>
        <v/>
      </c>
      <c r="F149" s="1">
        <v>289.5</v>
      </c>
    </row>
    <row r="150" spans="1:6" ht="15.6" x14ac:dyDescent="0.3">
      <c r="A150" t="str">
        <f t="shared" ref="A150:A213" si="12">IF(B150="","",IF(ISERROR(FIND("0 ",F148)),1,VALUE(LEFT(F148,FIND("0 ",F148)-1))))</f>
        <v/>
      </c>
      <c r="B150" t="str">
        <f t="shared" si="11"/>
        <v/>
      </c>
      <c r="C150" s="2" t="str">
        <f>IF(B150="","",IF(ISERROR(FIND("0 ",F148)),VALUE(F152),VALUE(MID(F148,FIND("0 ",F148)+1,LEN(F148)))))</f>
        <v/>
      </c>
      <c r="D150" s="2" t="str">
        <f t="shared" si="9"/>
        <v/>
      </c>
      <c r="E150" s="2" t="str">
        <f t="shared" si="10"/>
        <v/>
      </c>
      <c r="F150" s="1"/>
    </row>
    <row r="151" spans="1:6" ht="15.6" x14ac:dyDescent="0.3">
      <c r="A151">
        <f t="shared" si="12"/>
        <v>1</v>
      </c>
      <c r="B151" t="str">
        <f t="shared" si="11"/>
        <v>+ AlskaEvp360ml</v>
      </c>
      <c r="C151" s="2">
        <f>IF(B151="","",IF(ISERROR(FIND("0 ",F149)),VALUE(F153),VALUE(MID(F149,FIND("0 ",F149)+1,LEN(F149)))))</f>
        <v>58.25</v>
      </c>
      <c r="D151" s="2">
        <f t="shared" si="9"/>
        <v>58.25</v>
      </c>
      <c r="E151" s="2">
        <f t="shared" si="10"/>
        <v>58.25</v>
      </c>
      <c r="F151" s="1" t="s">
        <v>42</v>
      </c>
    </row>
    <row r="152" spans="1:6" ht="15.6" x14ac:dyDescent="0.3">
      <c r="A152" t="str">
        <f t="shared" si="12"/>
        <v/>
      </c>
      <c r="B152" t="str">
        <f t="shared" si="11"/>
        <v/>
      </c>
      <c r="C152" s="2" t="str">
        <f>IF(B152="","",IF(ISERROR(FIND("0 ",F150)),VALUE(F154),VALUE(MID(F150,FIND("0 ",F150)+1,LEN(F150)))))</f>
        <v/>
      </c>
      <c r="D152" s="2" t="str">
        <f t="shared" si="9"/>
        <v/>
      </c>
      <c r="E152" s="2" t="str">
        <f t="shared" si="10"/>
        <v/>
      </c>
      <c r="F152" s="1"/>
    </row>
    <row r="153" spans="1:6" ht="15.6" x14ac:dyDescent="0.3">
      <c r="A153" t="str">
        <f t="shared" si="12"/>
        <v/>
      </c>
      <c r="B153" t="str">
        <f t="shared" si="11"/>
        <v/>
      </c>
      <c r="C153" s="2" t="str">
        <f>IF(B153="","",IF(ISERROR(FIND("0 ",F151)),VALUE(F155),VALUE(MID(F151,FIND("0 ",F151)+1,LEN(F151)))))</f>
        <v/>
      </c>
      <c r="D153" s="2" t="str">
        <f t="shared" si="9"/>
        <v/>
      </c>
      <c r="E153" s="2" t="str">
        <f t="shared" si="10"/>
        <v/>
      </c>
      <c r="F153" s="1">
        <v>58.25</v>
      </c>
    </row>
    <row r="154" spans="1:6" ht="15.6" x14ac:dyDescent="0.3">
      <c r="A154" t="str">
        <f t="shared" si="12"/>
        <v/>
      </c>
      <c r="B154" t="str">
        <f t="shared" si="11"/>
        <v/>
      </c>
      <c r="C154" s="2" t="str">
        <f>IF(B154="","",IF(ISERROR(FIND("0 ",F152)),VALUE(F156),VALUE(MID(F152,FIND("0 ",F152)+1,LEN(F152)))))</f>
        <v/>
      </c>
      <c r="D154" s="2" t="str">
        <f t="shared" si="9"/>
        <v/>
      </c>
      <c r="E154" s="2" t="str">
        <f t="shared" si="10"/>
        <v/>
      </c>
      <c r="F154" s="1"/>
    </row>
    <row r="155" spans="1:6" ht="15.6" x14ac:dyDescent="0.3">
      <c r="A155">
        <f t="shared" si="12"/>
        <v>1</v>
      </c>
      <c r="B155" t="str">
        <f t="shared" si="11"/>
        <v>MagFreshMi1kX2</v>
      </c>
      <c r="C155" s="2">
        <f>IF(B155="","",IF(ISERROR(FIND("0 ",F153)),VALUE(F157),VALUE(MID(F153,FIND("0 ",F153)+1,LEN(F153)))))</f>
        <v>219</v>
      </c>
      <c r="D155" s="2">
        <f t="shared" si="9"/>
        <v>219</v>
      </c>
      <c r="E155" s="2">
        <f t="shared" si="10"/>
        <v>219</v>
      </c>
      <c r="F155" s="1" t="s">
        <v>43</v>
      </c>
    </row>
    <row r="156" spans="1:6" ht="15.6" x14ac:dyDescent="0.3">
      <c r="A156" t="str">
        <f t="shared" si="12"/>
        <v/>
      </c>
      <c r="B156" t="str">
        <f t="shared" si="11"/>
        <v/>
      </c>
      <c r="C156" s="2" t="str">
        <f>IF(B156="","",IF(ISERROR(FIND("0 ",F154)),VALUE(F158),VALUE(MID(F154,FIND("0 ",F154)+1,LEN(F154)))))</f>
        <v/>
      </c>
      <c r="D156" s="2" t="str">
        <f t="shared" si="9"/>
        <v/>
      </c>
      <c r="E156" s="2" t="str">
        <f t="shared" si="10"/>
        <v/>
      </c>
      <c r="F156" s="1"/>
    </row>
    <row r="157" spans="1:6" ht="15.6" x14ac:dyDescent="0.3">
      <c r="A157" t="str">
        <f t="shared" si="12"/>
        <v/>
      </c>
      <c r="B157" t="str">
        <f t="shared" si="11"/>
        <v/>
      </c>
      <c r="C157" s="2" t="str">
        <f>IF(B157="","",IF(ISERROR(FIND("0 ",F155)),VALUE(F159),VALUE(MID(F155,FIND("0 ",F155)+1,LEN(F155)))))</f>
        <v/>
      </c>
      <c r="D157" s="2" t="str">
        <f t="shared" si="9"/>
        <v/>
      </c>
      <c r="E157" s="2" t="str">
        <f t="shared" si="10"/>
        <v/>
      </c>
      <c r="F157" s="1">
        <v>219</v>
      </c>
    </row>
    <row r="158" spans="1:6" ht="15.6" x14ac:dyDescent="0.3">
      <c r="A158" t="str">
        <f t="shared" si="12"/>
        <v/>
      </c>
      <c r="B158" t="str">
        <f t="shared" si="11"/>
        <v/>
      </c>
      <c r="C158" s="2" t="str">
        <f>IF(B158="","",IF(ISERROR(FIND("0 ",F156)),VALUE(F160),VALUE(MID(F156,FIND("0 ",F156)+1,LEN(F156)))))</f>
        <v/>
      </c>
      <c r="D158" s="2" t="str">
        <f t="shared" si="9"/>
        <v/>
      </c>
      <c r="E158" s="2" t="str">
        <f t="shared" si="10"/>
        <v/>
      </c>
      <c r="F158" s="1"/>
    </row>
    <row r="159" spans="1:6" ht="15.6" x14ac:dyDescent="0.3">
      <c r="A159">
        <f t="shared" si="12"/>
        <v>1</v>
      </c>
      <c r="B159" t="str">
        <f t="shared" si="11"/>
        <v>FERNA VAN30m1</v>
      </c>
      <c r="C159" s="2">
        <f>IF(B159="","",IF(ISERROR(FIND("0 ",F157)),VALUE(F161),VALUE(MID(F157,FIND("0 ",F157)+1,LEN(F157)))))</f>
        <v>54.5</v>
      </c>
      <c r="D159" s="2">
        <f t="shared" si="9"/>
        <v>54.5</v>
      </c>
      <c r="E159" s="2">
        <f t="shared" si="10"/>
        <v>54.5</v>
      </c>
      <c r="F159" s="1" t="s">
        <v>44</v>
      </c>
    </row>
    <row r="160" spans="1:6" ht="15.6" x14ac:dyDescent="0.3">
      <c r="A160" t="str">
        <f t="shared" si="12"/>
        <v/>
      </c>
      <c r="B160" t="str">
        <f t="shared" si="11"/>
        <v/>
      </c>
      <c r="C160" s="2" t="str">
        <f>IF(B160="","",IF(ISERROR(FIND("0 ",F158)),VALUE(F162),VALUE(MID(F158,FIND("0 ",F158)+1,LEN(F158)))))</f>
        <v/>
      </c>
      <c r="D160" s="2" t="str">
        <f t="shared" si="9"/>
        <v/>
      </c>
      <c r="E160" s="2" t="str">
        <f t="shared" si="10"/>
        <v/>
      </c>
      <c r="F160" s="1"/>
    </row>
    <row r="161" spans="1:6" ht="15.6" x14ac:dyDescent="0.3">
      <c r="A161" t="str">
        <f t="shared" si="12"/>
        <v/>
      </c>
      <c r="B161" t="str">
        <f t="shared" si="11"/>
        <v/>
      </c>
      <c r="C161" s="2" t="str">
        <f>IF(B161="","",IF(ISERROR(FIND("0 ",F159)),VALUE(F163),VALUE(MID(F159,FIND("0 ",F159)+1,LEN(F159)))))</f>
        <v/>
      </c>
      <c r="D161" s="2" t="str">
        <f t="shared" si="9"/>
        <v/>
      </c>
      <c r="E161" s="2" t="str">
        <f t="shared" si="10"/>
        <v/>
      </c>
      <c r="F161" s="1">
        <v>54.5</v>
      </c>
    </row>
    <row r="162" spans="1:6" ht="15.6" x14ac:dyDescent="0.3">
      <c r="A162" t="str">
        <f t="shared" si="12"/>
        <v/>
      </c>
      <c r="B162" t="str">
        <f t="shared" si="11"/>
        <v/>
      </c>
      <c r="C162" s="2" t="str">
        <f>IF(B162="","",IF(ISERROR(FIND("0 ",F160)),VALUE(F164),VALUE(MID(F160,FIND("0 ",F160)+1,LEN(F160)))))</f>
        <v/>
      </c>
      <c r="D162" s="2" t="str">
        <f t="shared" si="9"/>
        <v/>
      </c>
      <c r="E162" s="2" t="str">
        <f t="shared" si="10"/>
        <v/>
      </c>
      <c r="F162" s="1"/>
    </row>
    <row r="163" spans="1:6" ht="15.6" x14ac:dyDescent="0.3">
      <c r="A163">
        <f t="shared" si="12"/>
        <v>1</v>
      </c>
      <c r="B163" t="str">
        <f t="shared" si="11"/>
        <v>+ SnowWhiteCake</v>
      </c>
      <c r="C163" s="2">
        <f>IF(B163="","",IF(ISERROR(FIND("0 ",F161)),VALUE(F165),VALUE(MID(F161,FIND("0 ",F161)+1,LEN(F161)))))</f>
        <v>89.5</v>
      </c>
      <c r="D163" s="2">
        <f t="shared" si="9"/>
        <v>89.5</v>
      </c>
      <c r="E163" s="2">
        <f t="shared" si="10"/>
        <v>89.5</v>
      </c>
      <c r="F163" s="1" t="s">
        <v>45</v>
      </c>
    </row>
    <row r="164" spans="1:6" ht="15.6" x14ac:dyDescent="0.3">
      <c r="A164" t="str">
        <f t="shared" si="12"/>
        <v/>
      </c>
      <c r="B164" t="str">
        <f t="shared" si="11"/>
        <v/>
      </c>
      <c r="C164" s="2" t="str">
        <f>IF(B164="","",IF(ISERROR(FIND("0 ",F162)),VALUE(F166),VALUE(MID(F162,FIND("0 ",F162)+1,LEN(F162)))))</f>
        <v/>
      </c>
      <c r="D164" s="2" t="str">
        <f t="shared" si="9"/>
        <v/>
      </c>
      <c r="E164" s="2" t="str">
        <f t="shared" si="10"/>
        <v/>
      </c>
      <c r="F164" s="1"/>
    </row>
    <row r="165" spans="1:6" ht="15.6" x14ac:dyDescent="0.3">
      <c r="A165" t="str">
        <f t="shared" si="12"/>
        <v/>
      </c>
      <c r="B165" t="str">
        <f t="shared" si="11"/>
        <v/>
      </c>
      <c r="C165" s="2" t="str">
        <f>IF(B165="","",IF(ISERROR(FIND("0 ",F163)),VALUE(F167),VALUE(MID(F163,FIND("0 ",F163)+1,LEN(F163)))))</f>
        <v/>
      </c>
      <c r="D165" s="2" t="str">
        <f t="shared" si="9"/>
        <v/>
      </c>
      <c r="E165" s="2" t="str">
        <f t="shared" si="10"/>
        <v/>
      </c>
      <c r="F165" s="1">
        <v>89.5</v>
      </c>
    </row>
    <row r="166" spans="1:6" ht="15.6" x14ac:dyDescent="0.3">
      <c r="A166" t="str">
        <f t="shared" si="12"/>
        <v/>
      </c>
      <c r="B166" t="str">
        <f t="shared" si="11"/>
        <v/>
      </c>
      <c r="C166" s="2" t="str">
        <f>IF(B166="","",IF(ISERROR(FIND("0 ",F164)),VALUE(F168),VALUE(MID(F164,FIND("0 ",F164)+1,LEN(F164)))))</f>
        <v/>
      </c>
      <c r="D166" s="2" t="str">
        <f t="shared" si="9"/>
        <v/>
      </c>
      <c r="E166" s="2" t="str">
        <f t="shared" si="10"/>
        <v/>
      </c>
      <c r="F166" s="1"/>
    </row>
    <row r="167" spans="1:6" ht="15.6" x14ac:dyDescent="0.3">
      <c r="A167">
        <f t="shared" si="12"/>
        <v>1</v>
      </c>
      <c r="B167" t="str">
        <f t="shared" si="11"/>
        <v>PeotracoPremConSgr</v>
      </c>
      <c r="C167" s="2">
        <f>IF(B167="","",IF(ISERROR(FIND("0 ",F165)),VALUE(F169),VALUE(MID(F165,FIND("0 ",F165)+1,LEN(F165)))))</f>
        <v>82.5</v>
      </c>
      <c r="D167" s="2">
        <f t="shared" si="9"/>
        <v>82.5</v>
      </c>
      <c r="E167" s="2">
        <f t="shared" si="10"/>
        <v>82.5</v>
      </c>
      <c r="F167" s="1" t="s">
        <v>46</v>
      </c>
    </row>
    <row r="168" spans="1:6" ht="15.6" x14ac:dyDescent="0.3">
      <c r="A168" t="str">
        <f t="shared" si="12"/>
        <v/>
      </c>
      <c r="B168" t="str">
        <f t="shared" si="11"/>
        <v/>
      </c>
      <c r="C168" s="2" t="str">
        <f>IF(B168="","",IF(ISERROR(FIND("0 ",F166)),VALUE(F170),VALUE(MID(F166,FIND("0 ",F166)+1,LEN(F166)))))</f>
        <v/>
      </c>
      <c r="D168" s="2" t="str">
        <f t="shared" si="9"/>
        <v/>
      </c>
      <c r="E168" s="2" t="str">
        <f t="shared" si="10"/>
        <v/>
      </c>
      <c r="F168" s="1"/>
    </row>
    <row r="169" spans="1:6" ht="15.6" x14ac:dyDescent="0.3">
      <c r="A169" t="str">
        <f t="shared" si="12"/>
        <v/>
      </c>
      <c r="B169" t="str">
        <f t="shared" si="11"/>
        <v/>
      </c>
      <c r="C169" s="2" t="str">
        <f>IF(B169="","",IF(ISERROR(FIND("0 ",F167)),VALUE(F171),VALUE(MID(F167,FIND("0 ",F167)+1,LEN(F167)))))</f>
        <v/>
      </c>
      <c r="D169" s="2" t="str">
        <f t="shared" si="9"/>
        <v/>
      </c>
      <c r="E169" s="2" t="str">
        <f t="shared" si="10"/>
        <v/>
      </c>
      <c r="F169" s="1">
        <v>82.5</v>
      </c>
    </row>
    <row r="170" spans="1:6" ht="15.6" x14ac:dyDescent="0.3">
      <c r="A170" t="str">
        <f t="shared" si="12"/>
        <v/>
      </c>
      <c r="B170" t="str">
        <f t="shared" si="11"/>
        <v/>
      </c>
      <c r="C170" s="2" t="str">
        <f>IF(B170="","",IF(ISERROR(FIND("0 ",F168)),VALUE(F172),VALUE(MID(F168,FIND("0 ",F168)+1,LEN(F168)))))</f>
        <v/>
      </c>
      <c r="D170" s="2" t="str">
        <f t="shared" si="9"/>
        <v/>
      </c>
      <c r="E170" s="2" t="str">
        <f t="shared" si="10"/>
        <v/>
      </c>
      <c r="F170" s="1"/>
    </row>
    <row r="171" spans="1:6" ht="15.6" x14ac:dyDescent="0.3">
      <c r="A171">
        <f t="shared" si="12"/>
        <v>1</v>
      </c>
      <c r="B171" t="str">
        <f t="shared" si="11"/>
        <v>RICOA F.TOPS 100'S</v>
      </c>
      <c r="C171" s="2">
        <f>IF(B171="","",IF(ISERROR(FIND("0 ",F169)),VALUE(F173),VALUE(MID(F169,FIND("0 ",F169)+1,LEN(F169)))))</f>
        <v>194.5</v>
      </c>
      <c r="D171" s="2">
        <f t="shared" si="9"/>
        <v>194.5</v>
      </c>
      <c r="E171" s="2">
        <f t="shared" si="10"/>
        <v>194.5</v>
      </c>
      <c r="F171" s="1" t="s">
        <v>47</v>
      </c>
    </row>
    <row r="172" spans="1:6" ht="15.6" x14ac:dyDescent="0.3">
      <c r="A172" t="str">
        <f t="shared" si="12"/>
        <v/>
      </c>
      <c r="B172" t="str">
        <f t="shared" si="11"/>
        <v/>
      </c>
      <c r="C172" s="2" t="str">
        <f>IF(B172="","",IF(ISERROR(FIND("0 ",F170)),VALUE(F174),VALUE(MID(F170,FIND("0 ",F170)+1,LEN(F170)))))</f>
        <v/>
      </c>
      <c r="D172" s="2" t="str">
        <f t="shared" si="9"/>
        <v/>
      </c>
      <c r="E172" s="2" t="str">
        <f t="shared" si="10"/>
        <v/>
      </c>
      <c r="F172" s="1"/>
    </row>
    <row r="173" spans="1:6" ht="15.6" x14ac:dyDescent="0.3">
      <c r="A173" t="str">
        <f t="shared" si="12"/>
        <v/>
      </c>
      <c r="B173" t="str">
        <f t="shared" si="11"/>
        <v/>
      </c>
      <c r="C173" s="2" t="str">
        <f>IF(B173="","",IF(ISERROR(FIND("0 ",F171)),VALUE(F175),VALUE(MID(F171,FIND("0 ",F171)+1,LEN(F171)))))</f>
        <v/>
      </c>
      <c r="D173" s="2" t="str">
        <f t="shared" si="9"/>
        <v/>
      </c>
      <c r="E173" s="2" t="str">
        <f t="shared" si="10"/>
        <v/>
      </c>
      <c r="F173" s="1">
        <v>194.5</v>
      </c>
    </row>
    <row r="174" spans="1:6" ht="15.6" x14ac:dyDescent="0.3">
      <c r="A174" t="str">
        <f t="shared" si="12"/>
        <v/>
      </c>
      <c r="B174" t="str">
        <f t="shared" si="11"/>
        <v/>
      </c>
      <c r="C174" s="2" t="str">
        <f>IF(B174="","",IF(ISERROR(FIND("0 ",F172)),VALUE(F176),VALUE(MID(F172,FIND("0 ",F172)+1,LEN(F172)))))</f>
        <v/>
      </c>
      <c r="D174" s="2" t="str">
        <f t="shared" si="9"/>
        <v/>
      </c>
      <c r="E174" s="2" t="str">
        <f t="shared" si="10"/>
        <v/>
      </c>
      <c r="F174" s="1"/>
    </row>
    <row r="175" spans="1:6" ht="15.6" x14ac:dyDescent="0.3">
      <c r="A175" t="str">
        <f t="shared" si="12"/>
        <v/>
      </c>
      <c r="B175" t="str">
        <f t="shared" si="11"/>
        <v/>
      </c>
      <c r="C175" s="2" t="str">
        <f>IF(B175="","",IF(ISERROR(FIND("0 ",F173)),VALUE(F177),VALUE(MID(F173,FIND("0 ",F173)+1,LEN(F173)))))</f>
        <v/>
      </c>
      <c r="D175" s="2" t="str">
        <f t="shared" si="9"/>
        <v/>
      </c>
      <c r="E175" s="2" t="str">
        <f t="shared" si="10"/>
        <v/>
      </c>
      <c r="F175" s="1" t="s">
        <v>48</v>
      </c>
    </row>
    <row r="176" spans="1:6" ht="15.6" x14ac:dyDescent="0.3">
      <c r="A176" t="str">
        <f t="shared" si="12"/>
        <v/>
      </c>
      <c r="B176" t="str">
        <f t="shared" si="11"/>
        <v/>
      </c>
      <c r="C176" s="2" t="str">
        <f>IF(B176="","",IF(ISERROR(FIND("0 ",F174)),VALUE(F178),VALUE(MID(F174,FIND("0 ",F174)+1,LEN(F174)))))</f>
        <v/>
      </c>
      <c r="D176" s="2" t="str">
        <f t="shared" si="9"/>
        <v/>
      </c>
      <c r="E176" s="2" t="str">
        <f t="shared" si="10"/>
        <v/>
      </c>
      <c r="F176" s="1"/>
    </row>
    <row r="177" spans="1:6" ht="15.6" x14ac:dyDescent="0.3">
      <c r="A177">
        <f t="shared" si="12"/>
        <v>5</v>
      </c>
      <c r="B177" t="str">
        <f t="shared" si="11"/>
        <v>GoyaDarkChoc30g</v>
      </c>
      <c r="C177" s="2">
        <f>IF(B177="","",IF(ISERROR(FIND("0 ",F175)),VALUE(F179),VALUE(MID(F175,FIND("0 ",F175)+1,LEN(F175)))))</f>
        <v>23.5</v>
      </c>
      <c r="D177" s="2">
        <f t="shared" si="9"/>
        <v>117.5</v>
      </c>
      <c r="E177" s="2">
        <f t="shared" si="10"/>
        <v>117.5</v>
      </c>
      <c r="F177" s="1" t="s">
        <v>49</v>
      </c>
    </row>
    <row r="178" spans="1:6" ht="15.6" x14ac:dyDescent="0.3">
      <c r="A178" t="str">
        <f t="shared" si="12"/>
        <v/>
      </c>
      <c r="B178" t="str">
        <f t="shared" si="11"/>
        <v/>
      </c>
      <c r="C178" s="2" t="str">
        <f>IF(B178="","",IF(ISERROR(FIND("0 ",F176)),VALUE(F180),VALUE(MID(F176,FIND("0 ",F176)+1,LEN(F176)))))</f>
        <v/>
      </c>
      <c r="D178" s="2" t="str">
        <f t="shared" si="9"/>
        <v/>
      </c>
      <c r="E178" s="2" t="str">
        <f t="shared" si="10"/>
        <v/>
      </c>
      <c r="F178" s="1"/>
    </row>
    <row r="179" spans="1:6" ht="15.6" x14ac:dyDescent="0.3">
      <c r="A179" t="str">
        <f t="shared" si="12"/>
        <v/>
      </c>
      <c r="B179" t="str">
        <f t="shared" si="11"/>
        <v/>
      </c>
      <c r="C179" s="2" t="str">
        <f>IF(B179="","",IF(ISERROR(FIND("0 ",F177)),VALUE(F181),VALUE(MID(F177,FIND("0 ",F177)+1,LEN(F177)))))</f>
        <v/>
      </c>
      <c r="D179" s="2" t="str">
        <f t="shared" si="9"/>
        <v/>
      </c>
      <c r="E179" s="2" t="str">
        <f t="shared" si="10"/>
        <v/>
      </c>
      <c r="F179" s="1">
        <v>117.5</v>
      </c>
    </row>
    <row r="180" spans="1:6" ht="15.6" x14ac:dyDescent="0.3">
      <c r="A180" t="str">
        <f t="shared" si="12"/>
        <v/>
      </c>
      <c r="B180" t="str">
        <f t="shared" si="11"/>
        <v/>
      </c>
      <c r="C180" s="2" t="str">
        <f>IF(B180="","",IF(ISERROR(FIND("0 ",F178)),VALUE(F182),VALUE(MID(F178,FIND("0 ",F178)+1,LEN(F178)))))</f>
        <v/>
      </c>
      <c r="D180" s="2" t="str">
        <f t="shared" si="9"/>
        <v/>
      </c>
      <c r="E180" s="2" t="str">
        <f t="shared" si="10"/>
        <v/>
      </c>
      <c r="F180" s="1"/>
    </row>
    <row r="181" spans="1:6" ht="15.6" x14ac:dyDescent="0.3">
      <c r="A181" t="str">
        <f t="shared" si="12"/>
        <v/>
      </c>
      <c r="B181" t="str">
        <f t="shared" si="11"/>
        <v/>
      </c>
      <c r="C181" s="2" t="str">
        <f>IF(B181="","",IF(ISERROR(FIND("0 ",F179)),VALUE(F183),VALUE(MID(F179,FIND("0 ",F179)+1,LEN(F179)))))</f>
        <v/>
      </c>
      <c r="D181" s="2" t="str">
        <f t="shared" si="9"/>
        <v/>
      </c>
      <c r="E181" s="2" t="str">
        <f t="shared" si="10"/>
        <v/>
      </c>
      <c r="F181" s="1" t="s">
        <v>50</v>
      </c>
    </row>
    <row r="182" spans="1:6" ht="15.6" x14ac:dyDescent="0.3">
      <c r="A182" t="str">
        <f t="shared" si="12"/>
        <v/>
      </c>
      <c r="B182" t="str">
        <f t="shared" si="11"/>
        <v/>
      </c>
      <c r="C182" s="2" t="str">
        <f>IF(B182="","",IF(ISERROR(FIND("0 ",F180)),VALUE(F184),VALUE(MID(F180,FIND("0 ",F180)+1,LEN(F180)))))</f>
        <v/>
      </c>
      <c r="D182" s="2" t="str">
        <f t="shared" si="9"/>
        <v/>
      </c>
      <c r="E182" s="2" t="str">
        <f t="shared" si="10"/>
        <v/>
      </c>
      <c r="F182" s="1"/>
    </row>
    <row r="183" spans="1:6" ht="15.6" x14ac:dyDescent="0.3">
      <c r="A183">
        <f t="shared" si="12"/>
        <v>2</v>
      </c>
      <c r="B183" t="str">
        <f t="shared" si="11"/>
        <v>SuperCrunchSktSili</v>
      </c>
      <c r="C183" s="2">
        <f>IF(B183="","",IF(ISERROR(FIND("0 ",F181)),VALUE(F185),VALUE(MID(F181,FIND("0 ",F181)+1,LEN(F181)))))</f>
        <v>9.75</v>
      </c>
      <c r="D183" s="2">
        <f t="shared" si="9"/>
        <v>19.5</v>
      </c>
      <c r="E183" s="2">
        <f t="shared" si="10"/>
        <v>19.5</v>
      </c>
      <c r="F183" s="1" t="s">
        <v>51</v>
      </c>
    </row>
    <row r="184" spans="1:6" ht="15.6" x14ac:dyDescent="0.3">
      <c r="A184" t="str">
        <f t="shared" si="12"/>
        <v/>
      </c>
      <c r="B184" t="str">
        <f t="shared" si="11"/>
        <v/>
      </c>
      <c r="C184" s="2" t="str">
        <f>IF(B184="","",IF(ISERROR(FIND("0 ",F182)),VALUE(F186),VALUE(MID(F182,FIND("0 ",F182)+1,LEN(F182)))))</f>
        <v/>
      </c>
      <c r="D184" s="2" t="str">
        <f t="shared" si="9"/>
        <v/>
      </c>
      <c r="E184" s="2" t="str">
        <f t="shared" si="10"/>
        <v/>
      </c>
      <c r="F184" s="1"/>
    </row>
    <row r="185" spans="1:6" ht="15.6" x14ac:dyDescent="0.3">
      <c r="A185" t="str">
        <f t="shared" si="12"/>
        <v/>
      </c>
      <c r="B185" t="str">
        <f t="shared" si="11"/>
        <v/>
      </c>
      <c r="C185" s="2" t="str">
        <f>IF(B185="","",IF(ISERROR(FIND("0 ",F183)),VALUE(F187),VALUE(MID(F183,FIND("0 ",F183)+1,LEN(F183)))))</f>
        <v/>
      </c>
      <c r="D185" s="2" t="str">
        <f t="shared" si="9"/>
        <v/>
      </c>
      <c r="E185" s="2" t="str">
        <f t="shared" si="10"/>
        <v/>
      </c>
      <c r="F185" s="1">
        <v>19.5</v>
      </c>
    </row>
    <row r="186" spans="1:6" ht="15.6" x14ac:dyDescent="0.3">
      <c r="A186" t="str">
        <f t="shared" si="12"/>
        <v/>
      </c>
      <c r="B186" t="str">
        <f t="shared" si="11"/>
        <v/>
      </c>
      <c r="C186" s="2" t="str">
        <f>IF(B186="","",IF(ISERROR(FIND("0 ",F184)),VALUE(F188),VALUE(MID(F184,FIND("0 ",F184)+1,LEN(F184)))))</f>
        <v/>
      </c>
      <c r="D186" s="2" t="str">
        <f t="shared" si="9"/>
        <v/>
      </c>
      <c r="E186" s="2" t="str">
        <f t="shared" si="10"/>
        <v/>
      </c>
      <c r="F186" s="1"/>
    </row>
    <row r="187" spans="1:6" ht="15.6" x14ac:dyDescent="0.3">
      <c r="A187">
        <f t="shared" si="12"/>
        <v>1</v>
      </c>
      <c r="B187" t="str">
        <f t="shared" si="11"/>
        <v>CHILEN CHICH.RG80G</v>
      </c>
      <c r="C187" s="2">
        <f>IF(B187="","",IF(ISERROR(FIND("0 ",F185)),VALUE(F189),VALUE(MID(F185,FIND("0 ",F185)+1,LEN(F185)))))</f>
        <v>106.5</v>
      </c>
      <c r="D187" s="2">
        <f t="shared" si="9"/>
        <v>106.5</v>
      </c>
      <c r="E187" s="2">
        <f t="shared" si="10"/>
        <v>106.5</v>
      </c>
      <c r="F187" s="1" t="s">
        <v>52</v>
      </c>
    </row>
    <row r="188" spans="1:6" ht="15.6" x14ac:dyDescent="0.3">
      <c r="A188" t="str">
        <f t="shared" si="12"/>
        <v/>
      </c>
      <c r="B188" t="str">
        <f t="shared" si="11"/>
        <v/>
      </c>
      <c r="C188" s="2" t="str">
        <f>IF(B188="","",IF(ISERROR(FIND("0 ",F186)),VALUE(F190),VALUE(MID(F186,FIND("0 ",F186)+1,LEN(F186)))))</f>
        <v/>
      </c>
      <c r="D188" s="2" t="str">
        <f t="shared" si="9"/>
        <v/>
      </c>
      <c r="E188" s="2" t="str">
        <f t="shared" si="10"/>
        <v/>
      </c>
      <c r="F188" s="1"/>
    </row>
    <row r="189" spans="1:6" ht="15.6" x14ac:dyDescent="0.3">
      <c r="A189" t="str">
        <f t="shared" si="12"/>
        <v/>
      </c>
      <c r="B189" t="str">
        <f t="shared" si="11"/>
        <v/>
      </c>
      <c r="C189" s="2" t="str">
        <f>IF(B189="","",IF(ISERROR(FIND("0 ",F187)),VALUE(F191),VALUE(MID(F187,FIND("0 ",F187)+1,LEN(F187)))))</f>
        <v/>
      </c>
      <c r="D189" s="2" t="str">
        <f t="shared" si="9"/>
        <v/>
      </c>
      <c r="E189" s="2" t="str">
        <f t="shared" si="10"/>
        <v/>
      </c>
      <c r="F189" s="1">
        <v>106.5</v>
      </c>
    </row>
    <row r="190" spans="1:6" ht="15.6" x14ac:dyDescent="0.3">
      <c r="A190" t="str">
        <f t="shared" si="12"/>
        <v/>
      </c>
      <c r="B190" t="str">
        <f t="shared" si="11"/>
        <v/>
      </c>
      <c r="C190" s="2" t="str">
        <f>IF(B190="","",IF(ISERROR(FIND("0 ",F188)),VALUE(F192),VALUE(MID(F188,FIND("0 ",F188)+1,LEN(F188)))))</f>
        <v/>
      </c>
      <c r="D190" s="2" t="str">
        <f t="shared" si="9"/>
        <v/>
      </c>
      <c r="E190" s="2" t="str">
        <f t="shared" si="10"/>
        <v/>
      </c>
      <c r="F190" s="1"/>
    </row>
    <row r="191" spans="1:6" ht="15.6" x14ac:dyDescent="0.3">
      <c r="A191">
        <f t="shared" si="12"/>
        <v>1</v>
      </c>
      <c r="B191" t="str">
        <f t="shared" si="11"/>
        <v>H&amp;SShCo1MntRf420ML</v>
      </c>
      <c r="C191" s="2">
        <f>IF(B191="","",IF(ISERROR(FIND("0 ",F189)),VALUE(F193),VALUE(MID(F189,FIND("0 ",F189)+1,LEN(F189)))))</f>
        <v>272</v>
      </c>
      <c r="D191" s="2">
        <f t="shared" si="9"/>
        <v>272</v>
      </c>
      <c r="E191" s="2">
        <f t="shared" si="10"/>
        <v>272</v>
      </c>
      <c r="F191" s="1" t="s">
        <v>53</v>
      </c>
    </row>
    <row r="192" spans="1:6" ht="15.6" x14ac:dyDescent="0.3">
      <c r="A192" t="str">
        <f t="shared" si="12"/>
        <v/>
      </c>
      <c r="B192" t="str">
        <f t="shared" si="11"/>
        <v/>
      </c>
      <c r="C192" s="2" t="str">
        <f>IF(B192="","",IF(ISERROR(FIND("0 ",F190)),VALUE(F194),VALUE(MID(F190,FIND("0 ",F190)+1,LEN(F190)))))</f>
        <v/>
      </c>
      <c r="D192" s="2" t="str">
        <f t="shared" si="9"/>
        <v/>
      </c>
      <c r="E192" s="2" t="str">
        <f t="shared" si="10"/>
        <v/>
      </c>
      <c r="F192" s="1"/>
    </row>
    <row r="193" spans="1:6" ht="15.6" x14ac:dyDescent="0.3">
      <c r="A193" t="str">
        <f t="shared" si="12"/>
        <v/>
      </c>
      <c r="B193" t="str">
        <f t="shared" si="11"/>
        <v/>
      </c>
      <c r="C193" s="2" t="str">
        <f>IF(B193="","",IF(ISERROR(FIND("0 ",F191)),VALUE(F195),VALUE(MID(F191,FIND("0 ",F191)+1,LEN(F191)))))</f>
        <v/>
      </c>
      <c r="D193" s="2" t="str">
        <f t="shared" si="9"/>
        <v/>
      </c>
      <c r="E193" s="2" t="str">
        <f t="shared" si="10"/>
        <v/>
      </c>
      <c r="F193" s="1">
        <v>272</v>
      </c>
    </row>
    <row r="194" spans="1:6" ht="15.6" x14ac:dyDescent="0.3">
      <c r="A194" t="str">
        <f t="shared" si="12"/>
        <v/>
      </c>
      <c r="B194" t="str">
        <f t="shared" si="11"/>
        <v/>
      </c>
      <c r="C194" s="2" t="str">
        <f>IF(B194="","",IF(ISERROR(FIND("0 ",F192)),VALUE(F196),VALUE(MID(F192,FIND("0 ",F192)+1,LEN(F192)))))</f>
        <v/>
      </c>
      <c r="D194" s="2" t="str">
        <f t="shared" si="9"/>
        <v/>
      </c>
      <c r="E194" s="2" t="str">
        <f t="shared" si="10"/>
        <v/>
      </c>
      <c r="F194" s="1"/>
    </row>
    <row r="195" spans="1:6" ht="15.6" x14ac:dyDescent="0.3">
      <c r="A195">
        <f t="shared" si="12"/>
        <v>1</v>
      </c>
      <c r="B195" t="str">
        <f t="shared" si="11"/>
        <v>+ HnoDaPruiaSGOrig</v>
      </c>
      <c r="C195" s="2">
        <f>IF(B195="","",IF(ISERROR(FIND("0 ",F193)),VALUE(F197),VALUE(MID(F193,FIND("0 ",F193)+1,LEN(F193)))))</f>
        <v>284.75</v>
      </c>
      <c r="D195" s="2">
        <f t="shared" si="9"/>
        <v>284.75</v>
      </c>
      <c r="E195" s="2">
        <f t="shared" si="10"/>
        <v>284.75</v>
      </c>
      <c r="F195" s="1" t="s">
        <v>54</v>
      </c>
    </row>
    <row r="196" spans="1:6" ht="15.6" x14ac:dyDescent="0.3">
      <c r="A196" t="str">
        <f t="shared" si="12"/>
        <v/>
      </c>
      <c r="B196" t="str">
        <f t="shared" si="11"/>
        <v/>
      </c>
      <c r="C196" s="2" t="str">
        <f>IF(B196="","",IF(ISERROR(FIND("0 ",F194)),VALUE(F198),VALUE(MID(F194,FIND("0 ",F194)+1,LEN(F194)))))</f>
        <v/>
      </c>
      <c r="D196" s="2" t="str">
        <f t="shared" ref="D196:D247" si="13">IF(B196="","",A196*C196)</f>
        <v/>
      </c>
      <c r="E196" s="2" t="str">
        <f t="shared" ref="E196:E247" si="14">IF(B196="","",VALUE(F198))</f>
        <v/>
      </c>
      <c r="F196" s="1"/>
    </row>
    <row r="197" spans="1:6" ht="15.6" x14ac:dyDescent="0.3">
      <c r="A197" t="str">
        <f t="shared" si="12"/>
        <v/>
      </c>
      <c r="B197" t="str">
        <f t="shared" si="11"/>
        <v/>
      </c>
      <c r="C197" s="2" t="str">
        <f>IF(B197="","",IF(ISERROR(FIND("0 ",F195)),VALUE(F199),VALUE(MID(F195,FIND("0 ",F195)+1,LEN(F195)))))</f>
        <v/>
      </c>
      <c r="D197" s="2" t="str">
        <f t="shared" si="13"/>
        <v/>
      </c>
      <c r="E197" s="2" t="str">
        <f t="shared" si="14"/>
        <v/>
      </c>
      <c r="F197" s="1">
        <v>284.75</v>
      </c>
    </row>
    <row r="198" spans="1:6" ht="15.6" x14ac:dyDescent="0.3">
      <c r="A198" t="str">
        <f t="shared" si="12"/>
        <v/>
      </c>
      <c r="B198" t="str">
        <f t="shared" si="11"/>
        <v/>
      </c>
      <c r="C198" s="2" t="str">
        <f>IF(B198="","",IF(ISERROR(FIND("0 ",F196)),VALUE(F200),VALUE(MID(F196,FIND("0 ",F196)+1,LEN(F196)))))</f>
        <v/>
      </c>
      <c r="D198" s="2" t="str">
        <f t="shared" si="13"/>
        <v/>
      </c>
      <c r="E198" s="2" t="str">
        <f t="shared" si="14"/>
        <v/>
      </c>
      <c r="F198" s="1"/>
    </row>
    <row r="199" spans="1:6" ht="15.6" x14ac:dyDescent="0.3">
      <c r="A199">
        <f t="shared" si="12"/>
        <v>1</v>
      </c>
      <c r="B199" t="str">
        <f t="shared" si="11"/>
        <v>ChrmeaMnsPntM2s</v>
      </c>
      <c r="C199" s="2">
        <f>IF(B199="","",IF(ISERROR(FIND("0 ",F197)),VALUE(F201),VALUE(MID(F197,FIND("0 ",F197)+1,LEN(F197)))))</f>
        <v>54.75</v>
      </c>
      <c r="D199" s="2">
        <f t="shared" si="13"/>
        <v>54.75</v>
      </c>
      <c r="E199" s="2">
        <f t="shared" si="14"/>
        <v>54.75</v>
      </c>
      <c r="F199" s="1" t="s">
        <v>55</v>
      </c>
    </row>
    <row r="200" spans="1:6" ht="15.6" x14ac:dyDescent="0.3">
      <c r="A200" t="str">
        <f t="shared" si="12"/>
        <v/>
      </c>
      <c r="B200" t="str">
        <f t="shared" si="11"/>
        <v/>
      </c>
      <c r="C200" s="2" t="str">
        <f>IF(B200="","",IF(ISERROR(FIND("0 ",F198)),VALUE(F202),VALUE(MID(F198,FIND("0 ",F198)+1,LEN(F198)))))</f>
        <v/>
      </c>
      <c r="D200" s="2" t="str">
        <f t="shared" si="13"/>
        <v/>
      </c>
      <c r="E200" s="2" t="str">
        <f t="shared" si="14"/>
        <v/>
      </c>
      <c r="F200" s="1"/>
    </row>
    <row r="201" spans="1:6" ht="15.6" x14ac:dyDescent="0.3">
      <c r="A201" t="str">
        <f t="shared" si="12"/>
        <v/>
      </c>
      <c r="B201" t="str">
        <f t="shared" si="11"/>
        <v/>
      </c>
      <c r="C201" s="2" t="str">
        <f>IF(B201="","",IF(ISERROR(FIND("0 ",F199)),VALUE(F203),VALUE(MID(F199,FIND("0 ",F199)+1,LEN(F199)))))</f>
        <v/>
      </c>
      <c r="D201" s="2" t="str">
        <f t="shared" si="13"/>
        <v/>
      </c>
      <c r="E201" s="2" t="str">
        <f t="shared" si="14"/>
        <v/>
      </c>
      <c r="F201" s="1">
        <v>54.75</v>
      </c>
    </row>
    <row r="202" spans="1:6" ht="15.6" x14ac:dyDescent="0.3">
      <c r="A202" t="str">
        <f t="shared" si="12"/>
        <v/>
      </c>
      <c r="B202" t="str">
        <f t="shared" si="11"/>
        <v/>
      </c>
      <c r="C202" s="2" t="str">
        <f>IF(B202="","",IF(ISERROR(FIND("0 ",F200)),VALUE(F204),VALUE(MID(F200,FIND("0 ",F200)+1,LEN(F200)))))</f>
        <v/>
      </c>
      <c r="D202" s="2" t="str">
        <f t="shared" si="13"/>
        <v/>
      </c>
      <c r="E202" s="2" t="str">
        <f t="shared" si="14"/>
        <v/>
      </c>
      <c r="F202" s="1"/>
    </row>
    <row r="203" spans="1:6" ht="15.6" x14ac:dyDescent="0.3">
      <c r="A203">
        <f t="shared" si="12"/>
        <v>1</v>
      </c>
      <c r="B203" t="str">
        <f t="shared" si="11"/>
        <v>+ EEJ BrownEggs125</v>
      </c>
      <c r="C203" s="2">
        <f>IF(B203="","",IF(ISERROR(FIND("0 ",F201)),VALUE(F205),VALUE(MID(F201,FIND("0 ",F201)+1,LEN(F201)))))</f>
        <v>166</v>
      </c>
      <c r="D203" s="2">
        <f t="shared" si="13"/>
        <v>166</v>
      </c>
      <c r="E203" s="2">
        <f t="shared" si="14"/>
        <v>166</v>
      </c>
      <c r="F203" s="1" t="s">
        <v>56</v>
      </c>
    </row>
    <row r="204" spans="1:6" ht="15.6" x14ac:dyDescent="0.3">
      <c r="A204" t="str">
        <f t="shared" si="12"/>
        <v/>
      </c>
      <c r="B204" t="str">
        <f t="shared" si="11"/>
        <v/>
      </c>
      <c r="C204" s="2" t="str">
        <f>IF(B204="","",IF(ISERROR(FIND("0 ",F202)),VALUE(F206),VALUE(MID(F202,FIND("0 ",F202)+1,LEN(F202)))))</f>
        <v/>
      </c>
      <c r="D204" s="2" t="str">
        <f t="shared" si="13"/>
        <v/>
      </c>
      <c r="E204" s="2" t="str">
        <f t="shared" si="14"/>
        <v/>
      </c>
      <c r="F204" s="1"/>
    </row>
    <row r="205" spans="1:6" ht="15.6" x14ac:dyDescent="0.3">
      <c r="A205" t="str">
        <f t="shared" si="12"/>
        <v/>
      </c>
      <c r="B205" t="str">
        <f t="shared" si="11"/>
        <v/>
      </c>
      <c r="C205" s="2" t="str">
        <f>IF(B205="","",IF(ISERROR(FIND("0 ",F203)),VALUE(F207),VALUE(MID(F203,FIND("0 ",F203)+1,LEN(F203)))))</f>
        <v/>
      </c>
      <c r="D205" s="2" t="str">
        <f t="shared" si="13"/>
        <v/>
      </c>
      <c r="E205" s="2" t="str">
        <f t="shared" si="14"/>
        <v/>
      </c>
      <c r="F205" s="1">
        <v>166</v>
      </c>
    </row>
    <row r="206" spans="1:6" ht="15.6" x14ac:dyDescent="0.3">
      <c r="A206" t="str">
        <f t="shared" si="12"/>
        <v/>
      </c>
      <c r="B206" t="str">
        <f t="shared" si="11"/>
        <v/>
      </c>
      <c r="C206" s="2" t="str">
        <f>IF(B206="","",IF(ISERROR(FIND("0 ",F204)),VALUE(F208),VALUE(MID(F204,FIND("0 ",F204)+1,LEN(F204)))))</f>
        <v/>
      </c>
      <c r="D206" s="2" t="str">
        <f t="shared" si="13"/>
        <v/>
      </c>
      <c r="E206" s="2" t="str">
        <f t="shared" si="14"/>
        <v/>
      </c>
      <c r="F206" s="1"/>
    </row>
    <row r="207" spans="1:6" ht="15.6" x14ac:dyDescent="0.3">
      <c r="A207" t="str">
        <f t="shared" si="12"/>
        <v/>
      </c>
      <c r="B207" t="str">
        <f t="shared" si="11"/>
        <v/>
      </c>
      <c r="C207" s="2" t="str">
        <f>IF(B207="","",IF(ISERROR(FIND("0 ",F205)),VALUE(F209),VALUE(MID(F205,FIND("0 ",F205)+1,LEN(F205)))))</f>
        <v/>
      </c>
      <c r="D207" s="2" t="str">
        <f t="shared" si="13"/>
        <v/>
      </c>
      <c r="E207" s="2" t="str">
        <f t="shared" si="14"/>
        <v/>
      </c>
      <c r="F207" s="1" t="s">
        <v>57</v>
      </c>
    </row>
    <row r="208" spans="1:6" ht="15.6" x14ac:dyDescent="0.3">
      <c r="A208" t="str">
        <f t="shared" si="12"/>
        <v/>
      </c>
      <c r="B208" t="str">
        <f t="shared" ref="B208:B247" si="15">IF(ISERROR(VALUE(F208)),IF(ISERROR(FIND("0 ",F208)),F208,""),"")</f>
        <v/>
      </c>
      <c r="C208" s="2" t="str">
        <f>IF(B208="","",IF(ISERROR(FIND("0 ",F206)),VALUE(F210),VALUE(MID(F206,FIND("0 ",F206)+1,LEN(F206)))))</f>
        <v/>
      </c>
      <c r="D208" s="2" t="str">
        <f t="shared" si="13"/>
        <v/>
      </c>
      <c r="E208" s="2" t="str">
        <f t="shared" si="14"/>
        <v/>
      </c>
      <c r="F208" s="1"/>
    </row>
    <row r="209" spans="1:6" ht="15.6" x14ac:dyDescent="0.3">
      <c r="A209">
        <f t="shared" si="12"/>
        <v>2</v>
      </c>
      <c r="B209" t="str">
        <f t="shared" si="15"/>
        <v>+ Yakult 5s</v>
      </c>
      <c r="C209" s="2">
        <f>IF(B209="","",IF(ISERROR(FIND("0 ",F207)),VALUE(F211),VALUE(MID(F207,FIND("0 ",F207)+1,LEN(F207)))))</f>
        <v>50</v>
      </c>
      <c r="D209" s="2">
        <f t="shared" si="13"/>
        <v>100</v>
      </c>
      <c r="E209" s="2">
        <f t="shared" si="14"/>
        <v>100</v>
      </c>
      <c r="F209" s="1" t="s">
        <v>58</v>
      </c>
    </row>
    <row r="210" spans="1:6" ht="15.6" x14ac:dyDescent="0.3">
      <c r="A210" t="str">
        <f t="shared" si="12"/>
        <v/>
      </c>
      <c r="B210" t="str">
        <f t="shared" si="15"/>
        <v/>
      </c>
      <c r="C210" s="2" t="str">
        <f>IF(B210="","",IF(ISERROR(FIND("0 ",F208)),VALUE(F212),VALUE(MID(F208,FIND("0 ",F208)+1,LEN(F208)))))</f>
        <v/>
      </c>
      <c r="D210" s="2" t="str">
        <f t="shared" si="13"/>
        <v/>
      </c>
      <c r="E210" s="2" t="str">
        <f t="shared" si="14"/>
        <v/>
      </c>
      <c r="F210" s="1"/>
    </row>
    <row r="211" spans="1:6" ht="15.6" x14ac:dyDescent="0.3">
      <c r="A211" t="str">
        <f t="shared" si="12"/>
        <v/>
      </c>
      <c r="B211" t="str">
        <f t="shared" si="15"/>
        <v/>
      </c>
      <c r="C211" s="2" t="str">
        <f>IF(B211="","",IF(ISERROR(FIND("0 ",F209)),VALUE(F213),VALUE(MID(F209,FIND("0 ",F209)+1,LEN(F209)))))</f>
        <v/>
      </c>
      <c r="D211" s="2" t="str">
        <f t="shared" si="13"/>
        <v/>
      </c>
      <c r="E211" s="2" t="str">
        <f t="shared" si="14"/>
        <v/>
      </c>
      <c r="F211" s="1" t="s">
        <v>59</v>
      </c>
    </row>
    <row r="212" spans="1:6" ht="15.6" x14ac:dyDescent="0.3">
      <c r="A212" t="str">
        <f t="shared" si="12"/>
        <v/>
      </c>
      <c r="B212" t="str">
        <f t="shared" si="15"/>
        <v/>
      </c>
      <c r="C212" s="2" t="str">
        <f>IF(B212="","",IF(ISERROR(FIND("0 ",F210)),VALUE(F214),VALUE(MID(F210,FIND("0 ",F210)+1,LEN(F210)))))</f>
        <v/>
      </c>
      <c r="D212" s="2" t="str">
        <f t="shared" si="13"/>
        <v/>
      </c>
      <c r="E212" s="2" t="str">
        <f t="shared" si="14"/>
        <v/>
      </c>
      <c r="F212" s="1"/>
    </row>
    <row r="213" spans="1:6" ht="15.6" x14ac:dyDescent="0.3">
      <c r="A213" t="str">
        <f t="shared" si="12"/>
        <v/>
      </c>
      <c r="B213" t="str">
        <f t="shared" si="15"/>
        <v/>
      </c>
      <c r="C213" s="2" t="str">
        <f>IF(B213="","",IF(ISERROR(FIND("0 ",F211)),VALUE(F215),VALUE(MID(F211,FIND("0 ",F211)+1,LEN(F211)))))</f>
        <v/>
      </c>
      <c r="D213" s="2" t="str">
        <f t="shared" si="13"/>
        <v/>
      </c>
      <c r="E213" s="2" t="str">
        <f t="shared" si="14"/>
        <v/>
      </c>
      <c r="F213" s="1" t="s">
        <v>75</v>
      </c>
    </row>
    <row r="214" spans="1:6" ht="15.6" x14ac:dyDescent="0.3">
      <c r="A214" t="str">
        <f t="shared" ref="A214:A237" si="16">IF(B214="","",IF(ISERROR(FIND("0 ",F212)),1,VALUE(LEFT(F212,FIND("0 ",F212)-1))))</f>
        <v/>
      </c>
      <c r="B214" t="str">
        <f t="shared" si="15"/>
        <v/>
      </c>
      <c r="C214" s="2" t="str">
        <f>IF(B214="","",IF(ISERROR(FIND("0 ",F212)),VALUE(F216),VALUE(MID(F212,FIND("0 ",F212)+1,LEN(F212)))))</f>
        <v/>
      </c>
      <c r="D214" s="2" t="str">
        <f t="shared" si="13"/>
        <v/>
      </c>
      <c r="E214" s="2" t="str">
        <f t="shared" si="14"/>
        <v/>
      </c>
      <c r="F214" s="1"/>
    </row>
    <row r="215" spans="1:6" ht="15.6" x14ac:dyDescent="0.3">
      <c r="A215">
        <f t="shared" si="16"/>
        <v>6</v>
      </c>
      <c r="B215" t="str">
        <f t="shared" si="15"/>
        <v>+ NES Yog Straw110</v>
      </c>
      <c r="C215" s="2">
        <f>IF(B215="","",IF(ISERROR(FIND("0 ",F213)),VALUE(F217),VALUE(MID(F213,FIND("0 ",F213)+1,LEN(F213)))))</f>
        <v>47</v>
      </c>
      <c r="D215" s="2">
        <f t="shared" si="13"/>
        <v>282</v>
      </c>
      <c r="E215" s="2">
        <f t="shared" si="14"/>
        <v>282</v>
      </c>
      <c r="F215" s="1" t="s">
        <v>60</v>
      </c>
    </row>
    <row r="216" spans="1:6" ht="15.6" x14ac:dyDescent="0.3">
      <c r="A216" t="str">
        <f t="shared" si="16"/>
        <v/>
      </c>
      <c r="B216" t="str">
        <f t="shared" si="15"/>
        <v/>
      </c>
      <c r="C216" s="2" t="str">
        <f>IF(B216="","",IF(ISERROR(FIND("0 ",F214)),VALUE(F218),VALUE(MID(F214,FIND("0 ",F214)+1,LEN(F214)))))</f>
        <v/>
      </c>
      <c r="D216" s="2" t="str">
        <f t="shared" si="13"/>
        <v/>
      </c>
      <c r="E216" s="2" t="str">
        <f t="shared" si="14"/>
        <v/>
      </c>
      <c r="F216" s="1"/>
    </row>
    <row r="217" spans="1:6" ht="15.6" x14ac:dyDescent="0.3">
      <c r="A217" t="str">
        <f t="shared" si="16"/>
        <v/>
      </c>
      <c r="B217" t="str">
        <f t="shared" si="15"/>
        <v/>
      </c>
      <c r="C217" s="2" t="str">
        <f>IF(B217="","",IF(ISERROR(FIND("0 ",F215)),VALUE(F219),VALUE(MID(F215,FIND("0 ",F215)+1,LEN(F215)))))</f>
        <v/>
      </c>
      <c r="D217" s="2" t="str">
        <f t="shared" si="13"/>
        <v/>
      </c>
      <c r="E217" s="2" t="str">
        <f t="shared" si="14"/>
        <v/>
      </c>
      <c r="F217" s="1">
        <v>282</v>
      </c>
    </row>
    <row r="218" spans="1:6" ht="15.6" x14ac:dyDescent="0.3">
      <c r="A218" t="str">
        <f t="shared" si="16"/>
        <v/>
      </c>
      <c r="B218" t="str">
        <f t="shared" si="15"/>
        <v/>
      </c>
      <c r="C218" s="2" t="str">
        <f>IF(B218="","",IF(ISERROR(FIND("0 ",F216)),VALUE(F220),VALUE(MID(F216,FIND("0 ",F216)+1,LEN(F216)))))</f>
        <v/>
      </c>
      <c r="D218" s="2" t="str">
        <f t="shared" si="13"/>
        <v/>
      </c>
      <c r="E218" s="2" t="str">
        <f t="shared" si="14"/>
        <v/>
      </c>
      <c r="F218" s="1"/>
    </row>
    <row r="219" spans="1:6" ht="15.6" x14ac:dyDescent="0.3">
      <c r="A219">
        <f t="shared" si="16"/>
        <v>1</v>
      </c>
      <c r="B219" t="str">
        <f t="shared" si="15"/>
        <v>TRULLI Buding 25</v>
      </c>
      <c r="C219" s="2">
        <f>IF(B219="","",IF(ISERROR(FIND("0 ",F217)),VALUE(F221),VALUE(MID(F217,FIND("0 ",F217)+1,LEN(F217)))))</f>
        <v>124</v>
      </c>
      <c r="D219" s="2">
        <f t="shared" si="13"/>
        <v>124</v>
      </c>
      <c r="E219" s="2">
        <f t="shared" si="14"/>
        <v>124</v>
      </c>
      <c r="F219" s="1" t="s">
        <v>61</v>
      </c>
    </row>
    <row r="220" spans="1:6" ht="15.6" x14ac:dyDescent="0.3">
      <c r="A220" t="str">
        <f t="shared" si="16"/>
        <v/>
      </c>
      <c r="B220" t="str">
        <f t="shared" si="15"/>
        <v/>
      </c>
      <c r="C220" s="2" t="str">
        <f>IF(B220="","",IF(ISERROR(FIND("0 ",F218)),VALUE(F222),VALUE(MID(F218,FIND("0 ",F218)+1,LEN(F218)))))</f>
        <v/>
      </c>
      <c r="D220" s="2" t="str">
        <f t="shared" si="13"/>
        <v/>
      </c>
      <c r="E220" s="2" t="str">
        <f t="shared" si="14"/>
        <v/>
      </c>
      <c r="F220" s="1"/>
    </row>
    <row r="221" spans="1:6" ht="15.6" x14ac:dyDescent="0.3">
      <c r="A221" t="str">
        <f t="shared" si="16"/>
        <v/>
      </c>
      <c r="B221" t="str">
        <f t="shared" si="15"/>
        <v/>
      </c>
      <c r="C221" s="2" t="str">
        <f>IF(B221="","",IF(ISERROR(FIND("0 ",F219)),VALUE(F223),VALUE(MID(F219,FIND("0 ",F219)+1,LEN(F219)))))</f>
        <v/>
      </c>
      <c r="D221" s="2" t="str">
        <f t="shared" si="13"/>
        <v/>
      </c>
      <c r="E221" s="2" t="str">
        <f t="shared" si="14"/>
        <v/>
      </c>
      <c r="F221" s="1">
        <v>124</v>
      </c>
    </row>
    <row r="222" spans="1:6" ht="15.6" x14ac:dyDescent="0.3">
      <c r="A222" t="str">
        <f t="shared" si="16"/>
        <v/>
      </c>
      <c r="B222" t="str">
        <f t="shared" si="15"/>
        <v/>
      </c>
      <c r="C222" s="2" t="str">
        <f>IF(B222="","",IF(ISERROR(FIND("0 ",F220)),VALUE(F224),VALUE(MID(F220,FIND("0 ",F220)+1,LEN(F220)))))</f>
        <v/>
      </c>
      <c r="D222" s="2" t="str">
        <f t="shared" si="13"/>
        <v/>
      </c>
      <c r="E222" s="2" t="str">
        <f t="shared" si="14"/>
        <v/>
      </c>
      <c r="F222" s="1"/>
    </row>
    <row r="223" spans="1:6" ht="15.6" x14ac:dyDescent="0.3">
      <c r="A223" t="str">
        <f t="shared" si="16"/>
        <v/>
      </c>
      <c r="B223" t="str">
        <f t="shared" si="15"/>
        <v/>
      </c>
      <c r="C223" s="2" t="str">
        <f>IF(B223="","",IF(ISERROR(FIND("0 ",F221)),VALUE(F225),VALUE(MID(F221,FIND("0 ",F221)+1,LEN(F221)))))</f>
        <v/>
      </c>
      <c r="D223" s="2" t="str">
        <f t="shared" si="13"/>
        <v/>
      </c>
      <c r="E223" s="2" t="str">
        <f t="shared" si="14"/>
        <v/>
      </c>
      <c r="F223" s="1" t="s">
        <v>62</v>
      </c>
    </row>
    <row r="224" spans="1:6" ht="15.6" x14ac:dyDescent="0.3">
      <c r="A224" t="str">
        <f t="shared" si="16"/>
        <v/>
      </c>
      <c r="B224" t="str">
        <f t="shared" si="15"/>
        <v/>
      </c>
      <c r="C224" s="2" t="str">
        <f>IF(B224="","",IF(ISERROR(FIND("0 ",F222)),VALUE(F226),VALUE(MID(F222,FIND("0 ",F222)+1,LEN(F222)))))</f>
        <v/>
      </c>
      <c r="D224" s="2" t="str">
        <f t="shared" si="13"/>
        <v/>
      </c>
      <c r="E224" s="2" t="str">
        <f t="shared" si="14"/>
        <v/>
      </c>
      <c r="F224" s="1"/>
    </row>
    <row r="225" spans="1:6" ht="15.6" x14ac:dyDescent="0.3">
      <c r="A225">
        <f t="shared" si="16"/>
        <v>2</v>
      </c>
      <c r="B225" t="str">
        <f t="shared" si="15"/>
        <v>AnchorBterRgS1td</v>
      </c>
      <c r="C225" s="2">
        <f>IF(B225="","",IF(ISERROR(FIND("0 ",F223)),VALUE(F227),VALUE(MID(F223,FIND("0 ",F223)+1,LEN(F223)))))</f>
        <v>151</v>
      </c>
      <c r="D225" s="2">
        <f t="shared" si="13"/>
        <v>302</v>
      </c>
      <c r="E225" s="2">
        <f t="shared" si="14"/>
        <v>302</v>
      </c>
      <c r="F225" s="1" t="s">
        <v>63</v>
      </c>
    </row>
    <row r="226" spans="1:6" ht="15.6" x14ac:dyDescent="0.3">
      <c r="A226" t="str">
        <f t="shared" si="16"/>
        <v/>
      </c>
      <c r="B226" t="str">
        <f t="shared" si="15"/>
        <v/>
      </c>
      <c r="C226" s="2" t="str">
        <f>IF(B226="","",IF(ISERROR(FIND("0 ",F224)),VALUE(F228),VALUE(MID(F224,FIND("0 ",F224)+1,LEN(F224)))))</f>
        <v/>
      </c>
      <c r="D226" s="2" t="str">
        <f t="shared" si="13"/>
        <v/>
      </c>
      <c r="E226" s="2" t="str">
        <f t="shared" si="14"/>
        <v/>
      </c>
      <c r="F226" s="1"/>
    </row>
    <row r="227" spans="1:6" ht="15.6" x14ac:dyDescent="0.3">
      <c r="A227" t="str">
        <f t="shared" si="16"/>
        <v/>
      </c>
      <c r="B227" t="str">
        <f t="shared" si="15"/>
        <v/>
      </c>
      <c r="C227" s="2" t="str">
        <f>IF(B227="","",IF(ISERROR(FIND("0 ",F225)),VALUE(F229),VALUE(MID(F225,FIND("0 ",F225)+1,LEN(F225)))))</f>
        <v/>
      </c>
      <c r="D227" s="2" t="str">
        <f t="shared" si="13"/>
        <v/>
      </c>
      <c r="E227" s="2" t="str">
        <f t="shared" si="14"/>
        <v/>
      </c>
      <c r="F227" s="1">
        <v>302</v>
      </c>
    </row>
    <row r="228" spans="1:6" ht="15.6" x14ac:dyDescent="0.3">
      <c r="A228" t="str">
        <f t="shared" si="16"/>
        <v/>
      </c>
      <c r="B228" t="str">
        <f t="shared" si="15"/>
        <v/>
      </c>
      <c r="C228" s="2" t="str">
        <f>IF(B228="","",IF(ISERROR(FIND("0 ",F226)),VALUE(F230),VALUE(MID(F226,FIND("0 ",F226)+1,LEN(F226)))))</f>
        <v/>
      </c>
      <c r="D228" s="2" t="str">
        <f t="shared" si="13"/>
        <v/>
      </c>
      <c r="E228" s="2" t="str">
        <f t="shared" si="14"/>
        <v/>
      </c>
      <c r="F228" s="1"/>
    </row>
    <row r="229" spans="1:6" ht="15.6" x14ac:dyDescent="0.3">
      <c r="A229">
        <f t="shared" si="16"/>
        <v>1</v>
      </c>
      <c r="B229" t="str">
        <f t="shared" si="15"/>
        <v>+ GARAnznB1kForest</v>
      </c>
      <c r="C229" s="2">
        <f>IF(B229="","",IF(ISERROR(FIND("0 ",F227)),VALUE(F231),VALUE(MID(F227,FIND("0 ",F227)+1,LEN(F227)))))</f>
        <v>114</v>
      </c>
      <c r="D229" s="2">
        <f t="shared" si="13"/>
        <v>114</v>
      </c>
      <c r="E229" s="2">
        <f t="shared" si="14"/>
        <v>114</v>
      </c>
      <c r="F229" s="1" t="s">
        <v>64</v>
      </c>
    </row>
    <row r="230" spans="1:6" ht="15.6" x14ac:dyDescent="0.3">
      <c r="A230" t="str">
        <f t="shared" si="16"/>
        <v/>
      </c>
      <c r="B230" t="str">
        <f t="shared" si="15"/>
        <v/>
      </c>
      <c r="C230" s="2" t="str">
        <f>IF(B230="","",IF(ISERROR(FIND("0 ",F228)),VALUE(F232),VALUE(MID(F228,FIND("0 ",F228)+1,LEN(F228)))))</f>
        <v/>
      </c>
      <c r="D230" s="2" t="str">
        <f t="shared" si="13"/>
        <v/>
      </c>
      <c r="E230" s="2" t="str">
        <f t="shared" si="14"/>
        <v/>
      </c>
      <c r="F230" s="1"/>
    </row>
    <row r="231" spans="1:6" ht="15.6" x14ac:dyDescent="0.3">
      <c r="A231" t="str">
        <f t="shared" si="16"/>
        <v/>
      </c>
      <c r="B231" t="str">
        <f t="shared" si="15"/>
        <v/>
      </c>
      <c r="C231" s="2" t="str">
        <f>IF(B231="","",IF(ISERROR(FIND("0 ",F229)),VALUE(F233),VALUE(MID(F229,FIND("0 ",F229)+1,LEN(F229)))))</f>
        <v/>
      </c>
      <c r="D231" s="2" t="str">
        <f t="shared" si="13"/>
        <v/>
      </c>
      <c r="E231" s="2" t="str">
        <f t="shared" si="14"/>
        <v/>
      </c>
      <c r="F231" s="1">
        <v>114</v>
      </c>
    </row>
    <row r="232" spans="1:6" ht="15.6" x14ac:dyDescent="0.3">
      <c r="A232" t="str">
        <f t="shared" si="16"/>
        <v/>
      </c>
      <c r="B232" t="str">
        <f t="shared" si="15"/>
        <v/>
      </c>
      <c r="C232" s="2" t="str">
        <f>IF(B232="","",IF(ISERROR(FIND("0 ",F230)),VALUE(F234),VALUE(MID(F230,FIND("0 ",F230)+1,LEN(F230)))))</f>
        <v/>
      </c>
      <c r="D232" s="2" t="str">
        <f t="shared" si="13"/>
        <v/>
      </c>
      <c r="E232" s="2" t="str">
        <f t="shared" si="14"/>
        <v/>
      </c>
      <c r="F232" s="1"/>
    </row>
    <row r="233" spans="1:6" ht="15.6" x14ac:dyDescent="0.3">
      <c r="A233">
        <f t="shared" si="16"/>
        <v>1</v>
      </c>
      <c r="B233" t="str">
        <f t="shared" si="15"/>
        <v>ICHPNVheatBrd600</v>
      </c>
      <c r="C233" s="2">
        <f>IF(B233="","",IF(ISERROR(FIND("0 ",F231)),VALUE(F235),VALUE(MID(F231,FIND("0 ",F231)+1,LEN(F231)))))</f>
        <v>95</v>
      </c>
      <c r="D233" s="2">
        <f t="shared" si="13"/>
        <v>95</v>
      </c>
      <c r="E233" s="2">
        <f t="shared" si="14"/>
        <v>95</v>
      </c>
      <c r="F233" s="1" t="s">
        <v>65</v>
      </c>
    </row>
    <row r="234" spans="1:6" ht="15.6" x14ac:dyDescent="0.3">
      <c r="A234" t="str">
        <f t="shared" si="16"/>
        <v/>
      </c>
      <c r="B234" t="str">
        <f t="shared" si="15"/>
        <v/>
      </c>
      <c r="C234" s="2" t="str">
        <f>IF(B234="","",IF(ISERROR(FIND("0 ",F232)),VALUE(F236),VALUE(MID(F232,FIND("0 ",F232)+1,LEN(F232)))))</f>
        <v/>
      </c>
      <c r="D234" s="2" t="str">
        <f t="shared" si="13"/>
        <v/>
      </c>
      <c r="E234" s="2" t="str">
        <f t="shared" si="14"/>
        <v/>
      </c>
      <c r="F234" s="1"/>
    </row>
    <row r="235" spans="1:6" ht="15.6" x14ac:dyDescent="0.3">
      <c r="A235" t="str">
        <f t="shared" si="16"/>
        <v/>
      </c>
      <c r="B235" t="str">
        <f t="shared" si="15"/>
        <v/>
      </c>
      <c r="C235" s="2" t="str">
        <f>IF(B235="","",IF(ISERROR(FIND("0 ",F233)),VALUE(F237),VALUE(MID(F233,FIND("0 ",F233)+1,LEN(F233)))))</f>
        <v/>
      </c>
      <c r="D235" s="2" t="str">
        <f t="shared" si="13"/>
        <v/>
      </c>
      <c r="E235" s="2" t="str">
        <f t="shared" si="14"/>
        <v/>
      </c>
      <c r="F235" s="1">
        <v>95</v>
      </c>
    </row>
    <row r="236" spans="1:6" ht="15.6" x14ac:dyDescent="0.3">
      <c r="A236" t="str">
        <f t="shared" si="16"/>
        <v/>
      </c>
      <c r="B236" t="str">
        <f t="shared" si="15"/>
        <v/>
      </c>
      <c r="C236" s="2" t="str">
        <f>IF(B236="","",IF(ISERROR(FIND("0 ",F234)),VALUE(F238),VALUE(MID(F234,FIND("0 ",F234)+1,LEN(F234)))))</f>
        <v/>
      </c>
      <c r="D236" s="2" t="str">
        <f t="shared" si="13"/>
        <v/>
      </c>
      <c r="E236" s="2" t="str">
        <f t="shared" si="14"/>
        <v/>
      </c>
      <c r="F236" s="1"/>
    </row>
    <row r="237" spans="1:6" ht="15.6" x14ac:dyDescent="0.3">
      <c r="A237" t="str">
        <f t="shared" si="16"/>
        <v/>
      </c>
      <c r="D237" s="2">
        <f>SUM(D3:D233)</f>
        <v>6013.25</v>
      </c>
      <c r="E237" s="2">
        <f>SUM(E3:E233)</f>
        <v>6013.25</v>
      </c>
      <c r="F237" s="1" t="s">
        <v>66</v>
      </c>
    </row>
    <row r="238" spans="1:6" ht="15.6" x14ac:dyDescent="0.3">
      <c r="D238" s="2"/>
      <c r="E238" s="2" t="str">
        <f t="shared" si="14"/>
        <v/>
      </c>
      <c r="F238" s="1"/>
    </row>
    <row r="239" spans="1:6" ht="15.6" x14ac:dyDescent="0.3">
      <c r="D239" s="2"/>
      <c r="E239" s="2" t="str">
        <f t="shared" si="14"/>
        <v/>
      </c>
      <c r="F239" s="1" t="s">
        <v>67</v>
      </c>
    </row>
    <row r="240" spans="1:6" ht="15.6" x14ac:dyDescent="0.3">
      <c r="D240" s="2"/>
      <c r="E240" s="2" t="str">
        <f t="shared" si="14"/>
        <v/>
      </c>
      <c r="F240" s="1"/>
    </row>
    <row r="241" spans="2:6" ht="15.6" x14ac:dyDescent="0.3">
      <c r="D241" s="2"/>
      <c r="E241" s="2" t="str">
        <f t="shared" si="14"/>
        <v/>
      </c>
      <c r="F241" s="1" t="s">
        <v>68</v>
      </c>
    </row>
    <row r="242" spans="2:6" ht="15.6" x14ac:dyDescent="0.3">
      <c r="D242" s="2"/>
      <c r="E242" s="2" t="str">
        <f t="shared" si="14"/>
        <v/>
      </c>
      <c r="F242" s="1"/>
    </row>
    <row r="243" spans="2:6" ht="15.6" x14ac:dyDescent="0.3">
      <c r="D243" s="2"/>
      <c r="E243" s="2" t="str">
        <f t="shared" si="14"/>
        <v/>
      </c>
      <c r="F243" s="1" t="s">
        <v>67</v>
      </c>
    </row>
    <row r="244" spans="2:6" ht="15.6" x14ac:dyDescent="0.3">
      <c r="D244" s="2"/>
      <c r="E244" s="2" t="str">
        <f t="shared" si="14"/>
        <v/>
      </c>
      <c r="F244" s="1"/>
    </row>
    <row r="245" spans="2:6" ht="15.6" x14ac:dyDescent="0.3">
      <c r="D245" s="2"/>
      <c r="E245" s="2" t="str">
        <f t="shared" si="14"/>
        <v/>
      </c>
      <c r="F245" s="1" t="s">
        <v>69</v>
      </c>
    </row>
    <row r="246" spans="2:6" ht="15.6" x14ac:dyDescent="0.3">
      <c r="B246" t="str">
        <f t="shared" si="15"/>
        <v/>
      </c>
      <c r="C246" s="2" t="str">
        <f>IF(B246="","",IF(ISERROR(FIND("0 ",F244)),VALUE(F248),VALUE(MID(F244,FIND("0 ",F244)+1,LEN(F244)))))</f>
        <v/>
      </c>
      <c r="D246" s="2" t="str">
        <f t="shared" si="13"/>
        <v/>
      </c>
      <c r="E246" s="2" t="str">
        <f t="shared" si="14"/>
        <v/>
      </c>
      <c r="F246" s="1"/>
    </row>
    <row r="247" spans="2:6" ht="15.6" x14ac:dyDescent="0.3">
      <c r="B247" t="str">
        <f t="shared" si="15"/>
        <v>6.034 25</v>
      </c>
      <c r="C247" s="2">
        <f>IF(B247="","",IF(ISERROR(FIND("0 ",F245)),VALUE(F249),VALUE(MID(F245,FIND("0 ",F245)+1,LEN(F245)))))</f>
        <v>0</v>
      </c>
      <c r="D247" s="2">
        <f t="shared" si="13"/>
        <v>0</v>
      </c>
      <c r="E247" s="2">
        <f t="shared" si="14"/>
        <v>0</v>
      </c>
      <c r="F247" s="1" t="s">
        <v>70</v>
      </c>
    </row>
  </sheetData>
  <conditionalFormatting sqref="E3:E236 E238:E247">
    <cfRule type="expression" dxfId="2" priority="1">
      <formula>$D3&lt;&gt;$E3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 Seaside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Go, Zachary</dc:creator>
  <cp:lastModifiedBy>Go, Zachary</cp:lastModifiedBy>
  <dcterms:created xsi:type="dcterms:W3CDTF">2024-06-04T15:20:24Z</dcterms:created>
  <dcterms:modified xsi:type="dcterms:W3CDTF">2024-06-09T11:10:24Z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92ef73-0ad1-40c5-ad55-46de3396802f_Enabled">
    <vt:lpwstr>true</vt:lpwstr>
  </property>
  <property fmtid="{D5CDD505-2E9C-101B-9397-08002B2CF9AE}" pid="3" name="MSIP_Label_1e92ef73-0ad1-40c5-ad55-46de3396802f_SetDate">
    <vt:lpwstr>2024-06-09T11:10:21Z</vt:lpwstr>
  </property>
  <property fmtid="{D5CDD505-2E9C-101B-9397-08002B2CF9AE}" pid="4" name="MSIP_Label_1e92ef73-0ad1-40c5-ad55-46de3396802f_Method">
    <vt:lpwstr>Privileged</vt:lpwstr>
  </property>
  <property fmtid="{D5CDD505-2E9C-101B-9397-08002B2CF9AE}" pid="5" name="MSIP_Label_1e92ef73-0ad1-40c5-ad55-46de3396802f_Name">
    <vt:lpwstr>FUJITSU-PUBLIC​</vt:lpwstr>
  </property>
  <property fmtid="{D5CDD505-2E9C-101B-9397-08002B2CF9AE}" pid="6" name="MSIP_Label_1e92ef73-0ad1-40c5-ad55-46de3396802f_SiteId">
    <vt:lpwstr>a19f121d-81e1-4858-a9d8-736e267fd4c7</vt:lpwstr>
  </property>
  <property fmtid="{D5CDD505-2E9C-101B-9397-08002B2CF9AE}" pid="7" name="MSIP_Label_1e92ef73-0ad1-40c5-ad55-46de3396802f_ActionId">
    <vt:lpwstr>7fb80870-041b-4312-bfec-6c9d6caf0780</vt:lpwstr>
  </property>
  <property fmtid="{D5CDD505-2E9C-101B-9397-08002B2CF9AE}" pid="8" name="MSIP_Label_1e92ef73-0ad1-40c5-ad55-46de3396802f_ContentBits">
    <vt:lpwstr>0</vt:lpwstr>
  </property>
</Properties>
</file>