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13_ncr:1_{679E6D19-C66D-4660-A01F-743655AA224C}" xr6:coauthVersionLast="47" xr6:coauthVersionMax="47" xr10:uidLastSave="{00000000-0000-0000-0000-000000000000}"/>
  <bookViews>
    <workbookView xWindow="14325" yWindow="-16320" windowWidth="29040" windowHeight="15990" firstSheet="6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Sheet2" sheetId="20" r:id="rId8"/>
    <sheet name="Redmine (Time Spent)" sheetId="19" r:id="rId9"/>
    <sheet name="Breakdown" sheetId="13" r:id="rId10"/>
    <sheet name="Sheet1" sheetId="17" r:id="rId11"/>
    <sheet name="Summary (4)" sheetId="18" r:id="rId12"/>
  </sheets>
  <definedNames>
    <definedName name="_xlnm._FilterDatabase" localSheetId="6" hidden="1">Summary!$A$4:$AL$203</definedName>
    <definedName name="_xlnm._FilterDatabase" localSheetId="3" hidden="1">'Summary (2)'!$A$4:$T$52</definedName>
    <definedName name="_xlnm._FilterDatabase" localSheetId="4" hidden="1">'Summary (3)'!$A$4:$C$34</definedName>
    <definedName name="_xlnm._FilterDatabase" localSheetId="11" hidden="1">'Summary (4)'!$A$4:$AA$46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1" i="9" l="1"/>
  <c r="AE203" i="9" l="1"/>
  <c r="AE202" i="9"/>
  <c r="AE201" i="9"/>
  <c r="AE200" i="9"/>
  <c r="AE199" i="9"/>
  <c r="AE198" i="9"/>
  <c r="AE197" i="9"/>
  <c r="AE196" i="9"/>
  <c r="AE195" i="9"/>
  <c r="AE194" i="9"/>
  <c r="AE193" i="9"/>
  <c r="AE192" i="9"/>
  <c r="AE191" i="9"/>
  <c r="AE190" i="9"/>
  <c r="AE189" i="9"/>
  <c r="AE188" i="9"/>
  <c r="AE187" i="9"/>
  <c r="AE186" i="9"/>
  <c r="AE185" i="9"/>
  <c r="AE184" i="9"/>
  <c r="AE183" i="9"/>
  <c r="AE182" i="9"/>
  <c r="AE181" i="9"/>
  <c r="AE180" i="9"/>
  <c r="AE179" i="9"/>
  <c r="AE178" i="9"/>
  <c r="AE176" i="9"/>
  <c r="AE174" i="9"/>
  <c r="AE173" i="9"/>
  <c r="AE172" i="9"/>
  <c r="AE170" i="9"/>
  <c r="AE168" i="9"/>
  <c r="AE166" i="9"/>
  <c r="AE164" i="9"/>
  <c r="AE162" i="9"/>
  <c r="AE160" i="9"/>
  <c r="AE159" i="9"/>
  <c r="AE158" i="9"/>
  <c r="AE157" i="9"/>
  <c r="AE155" i="9"/>
  <c r="AE154" i="9"/>
  <c r="AE153" i="9"/>
  <c r="AE152" i="9"/>
  <c r="AE151" i="9"/>
  <c r="AE150" i="9"/>
  <c r="AE148" i="9"/>
  <c r="AE147" i="9"/>
  <c r="AE146" i="9"/>
  <c r="AE145" i="9"/>
  <c r="AE143" i="9"/>
  <c r="AE142" i="9"/>
  <c r="AE140" i="9"/>
  <c r="AE139" i="9"/>
  <c r="AE138" i="9"/>
  <c r="AE137" i="9"/>
  <c r="AE135" i="9"/>
  <c r="AE134" i="9"/>
  <c r="AE133" i="9"/>
  <c r="AE131" i="9"/>
  <c r="AE130" i="9"/>
  <c r="AE129" i="9"/>
  <c r="AE128" i="9"/>
  <c r="AE126" i="9"/>
  <c r="AE125" i="9"/>
  <c r="AE123" i="9"/>
  <c r="AE122" i="9"/>
  <c r="AE120" i="9"/>
  <c r="AE119" i="9"/>
  <c r="AE118" i="9"/>
  <c r="AE116" i="9"/>
  <c r="AE115" i="9"/>
  <c r="AE114" i="9"/>
  <c r="AE113" i="9"/>
  <c r="AE111" i="9"/>
  <c r="AE110" i="9"/>
  <c r="AE109" i="9"/>
  <c r="AE108" i="9"/>
  <c r="AE106" i="9"/>
  <c r="AE105" i="9"/>
  <c r="AE104" i="9"/>
  <c r="AE103" i="9"/>
  <c r="AE101" i="9"/>
  <c r="AE100" i="9"/>
  <c r="AE99" i="9"/>
  <c r="AE97" i="9"/>
  <c r="AE96" i="9"/>
  <c r="AE94" i="9"/>
  <c r="AE93" i="9"/>
  <c r="AE92" i="9"/>
  <c r="AE91" i="9"/>
  <c r="AE89" i="9"/>
  <c r="AE88" i="9"/>
  <c r="AE87" i="9"/>
  <c r="AE86" i="9"/>
  <c r="AE84" i="9"/>
  <c r="AE83" i="9"/>
  <c r="AE82" i="9"/>
  <c r="AE80" i="9"/>
  <c r="AE79" i="9"/>
  <c r="AE77" i="9"/>
  <c r="AE76" i="9"/>
  <c r="AE75" i="9"/>
  <c r="AE73" i="9"/>
  <c r="AE72" i="9"/>
  <c r="AE71" i="9"/>
  <c r="AE69" i="9"/>
  <c r="AE68" i="9"/>
  <c r="AE67" i="9"/>
  <c r="AE66" i="9"/>
  <c r="AE64" i="9"/>
  <c r="AE63" i="9"/>
  <c r="AE62" i="9"/>
  <c r="AE60" i="9"/>
  <c r="AE59" i="9"/>
  <c r="AE58" i="9"/>
  <c r="AE57" i="9"/>
  <c r="AE56" i="9"/>
  <c r="AE55" i="9"/>
  <c r="AE54" i="9"/>
  <c r="AE53" i="9"/>
  <c r="AE51" i="9"/>
  <c r="AE50" i="9"/>
  <c r="AE49" i="9"/>
  <c r="AE48" i="9"/>
  <c r="AE47" i="9"/>
  <c r="AE45" i="9"/>
  <c r="AE44" i="9"/>
  <c r="AE43" i="9"/>
  <c r="AE42" i="9"/>
  <c r="AE41" i="9"/>
  <c r="AE40" i="9"/>
  <c r="AE39" i="9"/>
  <c r="AE38" i="9"/>
  <c r="AE37" i="9"/>
  <c r="AE36" i="9"/>
  <c r="AE35" i="9"/>
  <c r="AE33" i="9"/>
  <c r="AE32" i="9"/>
  <c r="AE31" i="9"/>
  <c r="AE30" i="9"/>
  <c r="AE28" i="9"/>
  <c r="AE27" i="9"/>
  <c r="AE26" i="9"/>
  <c r="AE25" i="9"/>
  <c r="AE23" i="9"/>
  <c r="AE22" i="9"/>
  <c r="AE21" i="9"/>
  <c r="AE20" i="9"/>
  <c r="AE18" i="9"/>
  <c r="AE17" i="9"/>
  <c r="AE16" i="9"/>
  <c r="AE15" i="9"/>
  <c r="AE13" i="9"/>
  <c r="AE12" i="9"/>
  <c r="AE11" i="9"/>
  <c r="AE10" i="9"/>
  <c r="AE9" i="9"/>
  <c r="AE7" i="9"/>
  <c r="AE6" i="9"/>
  <c r="AE5" i="9"/>
  <c r="C6" i="20"/>
  <c r="D6" i="20" s="1"/>
  <c r="C7" i="20"/>
  <c r="C8" i="20" s="1"/>
  <c r="C9" i="20" s="1"/>
  <c r="C10" i="20" s="1"/>
  <c r="C11" i="20" s="1"/>
  <c r="C12" i="20" s="1"/>
  <c r="D12" i="20" s="1"/>
  <c r="D7" i="20"/>
  <c r="D8" i="20"/>
  <c r="D9" i="20"/>
  <c r="D10" i="20"/>
  <c r="D11" i="20"/>
  <c r="C13" i="20"/>
  <c r="C14" i="20" s="1"/>
  <c r="C15" i="20" s="1"/>
  <c r="C16" i="20" s="1"/>
  <c r="C17" i="20" s="1"/>
  <c r="D17" i="20" s="1"/>
  <c r="D13" i="20"/>
  <c r="D14" i="20"/>
  <c r="D15" i="20"/>
  <c r="D16" i="20"/>
  <c r="C18" i="20"/>
  <c r="C19" i="20" s="1"/>
  <c r="C20" i="20" s="1"/>
  <c r="C21" i="20" s="1"/>
  <c r="C22" i="20" s="1"/>
  <c r="D22" i="20" s="1"/>
  <c r="D18" i="20"/>
  <c r="D19" i="20"/>
  <c r="D20" i="20"/>
  <c r="D21" i="20"/>
  <c r="C23" i="20"/>
  <c r="C24" i="20" s="1"/>
  <c r="C25" i="20" s="1"/>
  <c r="C26" i="20" s="1"/>
  <c r="C27" i="20" s="1"/>
  <c r="D27" i="20" s="1"/>
  <c r="D23" i="20"/>
  <c r="D24" i="20"/>
  <c r="D25" i="20"/>
  <c r="D26" i="20"/>
  <c r="C28" i="20"/>
  <c r="D28" i="20"/>
  <c r="C29" i="20"/>
  <c r="C30" i="20" s="1"/>
  <c r="C31" i="20" s="1"/>
  <c r="C32" i="20" s="1"/>
  <c r="D32" i="20" s="1"/>
  <c r="D29" i="20"/>
  <c r="D30" i="20"/>
  <c r="D31" i="20"/>
  <c r="C33" i="20"/>
  <c r="C34" i="20" s="1"/>
  <c r="C35" i="20" s="1"/>
  <c r="C36" i="20" s="1"/>
  <c r="C37" i="20" s="1"/>
  <c r="C38" i="20" s="1"/>
  <c r="D38" i="20" s="1"/>
  <c r="D33" i="20"/>
  <c r="D34" i="20"/>
  <c r="D35" i="20"/>
  <c r="D36" i="20"/>
  <c r="D37" i="20"/>
  <c r="C39" i="20"/>
  <c r="D39" i="20" s="1"/>
  <c r="C40" i="20"/>
  <c r="D40" i="20"/>
  <c r="C41" i="20"/>
  <c r="D41" i="20" s="1"/>
  <c r="C42" i="20"/>
  <c r="C43" i="20" s="1"/>
  <c r="C44" i="20" s="1"/>
  <c r="D44" i="20" s="1"/>
  <c r="D42" i="20"/>
  <c r="D43" i="20"/>
  <c r="C45" i="20"/>
  <c r="C46" i="20" s="1"/>
  <c r="C47" i="20" s="1"/>
  <c r="C48" i="20" s="1"/>
  <c r="C49" i="20" s="1"/>
  <c r="C50" i="20" s="1"/>
  <c r="D50" i="20" s="1"/>
  <c r="D45" i="20"/>
  <c r="D46" i="20"/>
  <c r="D47" i="20"/>
  <c r="D48" i="20"/>
  <c r="D49" i="20"/>
  <c r="C51" i="20"/>
  <c r="C52" i="20" s="1"/>
  <c r="C53" i="20" s="1"/>
  <c r="C54" i="20" s="1"/>
  <c r="C55" i="20" s="1"/>
  <c r="C56" i="20" s="1"/>
  <c r="C57" i="20" s="1"/>
  <c r="C58" i="20" s="1"/>
  <c r="C59" i="20" s="1"/>
  <c r="D59" i="20" s="1"/>
  <c r="D51" i="20"/>
  <c r="D52" i="20"/>
  <c r="D53" i="20"/>
  <c r="D54" i="20"/>
  <c r="D55" i="20"/>
  <c r="D56" i="20"/>
  <c r="D57" i="20"/>
  <c r="D58" i="20"/>
  <c r="C60" i="20"/>
  <c r="D60" i="20"/>
  <c r="C61" i="20"/>
  <c r="D61" i="20"/>
  <c r="C62" i="20"/>
  <c r="C63" i="20" s="1"/>
  <c r="D63" i="20" s="1"/>
  <c r="D62" i="20"/>
  <c r="C64" i="20"/>
  <c r="D64" i="20"/>
  <c r="C65" i="20"/>
  <c r="C66" i="20" s="1"/>
  <c r="C67" i="20" s="1"/>
  <c r="C68" i="20" s="1"/>
  <c r="D68" i="20" s="1"/>
  <c r="D65" i="20"/>
  <c r="D66" i="20"/>
  <c r="D67" i="20"/>
  <c r="C69" i="20"/>
  <c r="D69" i="20"/>
  <c r="C70" i="20"/>
  <c r="D70" i="20"/>
  <c r="C71" i="20"/>
  <c r="C72" i="20" s="1"/>
  <c r="D72" i="20" s="1"/>
  <c r="D71" i="20"/>
  <c r="C73" i="20"/>
  <c r="D73" i="20"/>
  <c r="C74" i="20"/>
  <c r="C75" i="20" s="1"/>
  <c r="C76" i="20" s="1"/>
  <c r="D76" i="20" s="1"/>
  <c r="D74" i="20"/>
  <c r="D75" i="20"/>
  <c r="C77" i="20"/>
  <c r="D77" i="20"/>
  <c r="C78" i="20"/>
  <c r="D78" i="20"/>
  <c r="C79" i="20"/>
  <c r="C80" i="20" s="1"/>
  <c r="C81" i="20" s="1"/>
  <c r="C82" i="20" s="1"/>
  <c r="C83" i="20" s="1"/>
  <c r="D83" i="20" s="1"/>
  <c r="D79" i="20"/>
  <c r="D80" i="20"/>
  <c r="D81" i="20"/>
  <c r="D82" i="20"/>
  <c r="C84" i="20"/>
  <c r="D84" i="20"/>
  <c r="C85" i="20"/>
  <c r="D85" i="20"/>
  <c r="C86" i="20"/>
  <c r="D86" i="20"/>
  <c r="C87" i="20"/>
  <c r="D87" i="20" s="1"/>
  <c r="C88" i="20"/>
  <c r="D88" i="20"/>
  <c r="C89" i="20"/>
  <c r="D89" i="20"/>
  <c r="C90" i="20"/>
  <c r="D90" i="20"/>
  <c r="C91" i="20"/>
  <c r="C92" i="20" s="1"/>
  <c r="C93" i="20" s="1"/>
  <c r="D93" i="20" s="1"/>
  <c r="D91" i="20"/>
  <c r="D92" i="20"/>
  <c r="C94" i="20"/>
  <c r="C95" i="20" s="1"/>
  <c r="C96" i="20" s="1"/>
  <c r="C97" i="20" s="1"/>
  <c r="C98" i="20" s="1"/>
  <c r="C99" i="20" s="1"/>
  <c r="C100" i="20" s="1"/>
  <c r="D100" i="20" s="1"/>
  <c r="D94" i="20"/>
  <c r="D95" i="20"/>
  <c r="D96" i="20"/>
  <c r="D97" i="20"/>
  <c r="D98" i="20"/>
  <c r="D99" i="20"/>
  <c r="C101" i="20"/>
  <c r="D101" i="20"/>
  <c r="C102" i="20"/>
  <c r="D102" i="20"/>
  <c r="C103" i="20"/>
  <c r="C104" i="20" s="1"/>
  <c r="C105" i="20" s="1"/>
  <c r="D105" i="20" s="1"/>
  <c r="D103" i="20"/>
  <c r="D104" i="20"/>
  <c r="C106" i="20"/>
  <c r="D106" i="20"/>
  <c r="C107" i="20"/>
  <c r="C108" i="20" s="1"/>
  <c r="C109" i="20" s="1"/>
  <c r="C110" i="20" s="1"/>
  <c r="D110" i="20" s="1"/>
  <c r="D107" i="20"/>
  <c r="D108" i="20"/>
  <c r="D109" i="20"/>
  <c r="C111" i="20"/>
  <c r="C112" i="20" s="1"/>
  <c r="C113" i="20" s="1"/>
  <c r="C114" i="20" s="1"/>
  <c r="D114" i="20" s="1"/>
  <c r="D111" i="20"/>
  <c r="D112" i="20"/>
  <c r="D113" i="20"/>
  <c r="C115" i="20"/>
  <c r="C116" i="20" s="1"/>
  <c r="C117" i="20" s="1"/>
  <c r="C118" i="20" s="1"/>
  <c r="D118" i="20" s="1"/>
  <c r="D115" i="20"/>
  <c r="D116" i="20"/>
  <c r="D117" i="20"/>
  <c r="C119" i="20"/>
  <c r="C120" i="20" s="1"/>
  <c r="C121" i="20" s="1"/>
  <c r="C122" i="20" s="1"/>
  <c r="C123" i="20" s="1"/>
  <c r="C124" i="20" s="1"/>
  <c r="D124" i="20" s="1"/>
  <c r="D119" i="20"/>
  <c r="D120" i="20"/>
  <c r="D121" i="20"/>
  <c r="D122" i="20"/>
  <c r="D123" i="20"/>
  <c r="C125" i="20"/>
  <c r="D125" i="20"/>
  <c r="C126" i="20"/>
  <c r="D126" i="20"/>
  <c r="C127" i="20"/>
  <c r="C128" i="20" s="1"/>
  <c r="C129" i="20" s="1"/>
  <c r="D129" i="20" s="1"/>
  <c r="D127" i="20"/>
  <c r="D128" i="20"/>
  <c r="C130" i="20"/>
  <c r="D130" i="20"/>
  <c r="C131" i="20"/>
  <c r="C132" i="20" s="1"/>
  <c r="C133" i="20" s="1"/>
  <c r="D133" i="20" s="1"/>
  <c r="D131" i="20"/>
  <c r="D132" i="20"/>
  <c r="C134" i="20"/>
  <c r="D134" i="20"/>
  <c r="C135" i="20"/>
  <c r="C136" i="20" s="1"/>
  <c r="C137" i="20" s="1"/>
  <c r="C138" i="20" s="1"/>
  <c r="D138" i="20" s="1"/>
  <c r="D135" i="20"/>
  <c r="D136" i="20"/>
  <c r="D137" i="20"/>
  <c r="C139" i="20"/>
  <c r="C140" i="20" s="1"/>
  <c r="C141" i="20" s="1"/>
  <c r="C142" i="20" s="1"/>
  <c r="C143" i="20" s="1"/>
  <c r="C144" i="20" s="1"/>
  <c r="C145" i="20" s="1"/>
  <c r="C146" i="20" s="1"/>
  <c r="D146" i="20" s="1"/>
  <c r="D139" i="20"/>
  <c r="D140" i="20"/>
  <c r="D141" i="20"/>
  <c r="D142" i="20"/>
  <c r="D143" i="20"/>
  <c r="D144" i="20"/>
  <c r="D145" i="20"/>
  <c r="C147" i="20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5" i="20"/>
  <c r="C5" i="20"/>
  <c r="AD119" i="9"/>
  <c r="AD120" i="9"/>
  <c r="AD121" i="9"/>
  <c r="X140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AC203" i="9"/>
  <c r="AA203" i="9"/>
  <c r="Z203" i="9"/>
  <c r="Y203" i="9"/>
  <c r="X203" i="9"/>
  <c r="W203" i="9"/>
  <c r="AC202" i="9"/>
  <c r="AA202" i="9"/>
  <c r="Z202" i="9"/>
  <c r="Y202" i="9"/>
  <c r="X202" i="9"/>
  <c r="W202" i="9"/>
  <c r="AC201" i="9"/>
  <c r="AA201" i="9"/>
  <c r="Z201" i="9"/>
  <c r="Y201" i="9"/>
  <c r="X201" i="9"/>
  <c r="W201" i="9"/>
  <c r="AC200" i="9"/>
  <c r="AA200" i="9"/>
  <c r="Z200" i="9"/>
  <c r="Y200" i="9"/>
  <c r="X200" i="9"/>
  <c r="W200" i="9"/>
  <c r="AC199" i="9"/>
  <c r="AA199" i="9"/>
  <c r="Z199" i="9"/>
  <c r="Y199" i="9"/>
  <c r="X199" i="9"/>
  <c r="W199" i="9"/>
  <c r="AC198" i="9"/>
  <c r="AA198" i="9"/>
  <c r="Z198" i="9"/>
  <c r="Y198" i="9"/>
  <c r="X198" i="9"/>
  <c r="W198" i="9"/>
  <c r="AC197" i="9"/>
  <c r="AA197" i="9"/>
  <c r="Z197" i="9"/>
  <c r="Y197" i="9"/>
  <c r="X197" i="9"/>
  <c r="W197" i="9"/>
  <c r="AC196" i="9"/>
  <c r="AA196" i="9"/>
  <c r="Z196" i="9"/>
  <c r="Y196" i="9"/>
  <c r="X196" i="9"/>
  <c r="W196" i="9"/>
  <c r="AC195" i="9"/>
  <c r="AA195" i="9"/>
  <c r="Z195" i="9"/>
  <c r="Y195" i="9"/>
  <c r="X195" i="9"/>
  <c r="W195" i="9"/>
  <c r="AC194" i="9"/>
  <c r="AA194" i="9"/>
  <c r="Z194" i="9"/>
  <c r="Y194" i="9"/>
  <c r="X194" i="9"/>
  <c r="W194" i="9"/>
  <c r="AC193" i="9"/>
  <c r="AA193" i="9"/>
  <c r="Z193" i="9"/>
  <c r="Y193" i="9"/>
  <c r="X193" i="9"/>
  <c r="W193" i="9"/>
  <c r="AC192" i="9"/>
  <c r="AA192" i="9"/>
  <c r="Z192" i="9"/>
  <c r="Y192" i="9"/>
  <c r="X192" i="9"/>
  <c r="W192" i="9"/>
  <c r="AC191" i="9"/>
  <c r="AA191" i="9"/>
  <c r="Z191" i="9"/>
  <c r="Y191" i="9"/>
  <c r="X191" i="9"/>
  <c r="W191" i="9"/>
  <c r="AC190" i="9"/>
  <c r="AA190" i="9"/>
  <c r="Z190" i="9"/>
  <c r="Y190" i="9"/>
  <c r="X190" i="9"/>
  <c r="W190" i="9"/>
  <c r="AC189" i="9"/>
  <c r="AA189" i="9"/>
  <c r="Z189" i="9"/>
  <c r="Y189" i="9"/>
  <c r="X189" i="9"/>
  <c r="W189" i="9"/>
  <c r="AC188" i="9"/>
  <c r="AA188" i="9"/>
  <c r="Z188" i="9"/>
  <c r="Y188" i="9"/>
  <c r="X188" i="9"/>
  <c r="W188" i="9"/>
  <c r="AC187" i="9"/>
  <c r="AA187" i="9"/>
  <c r="Z187" i="9"/>
  <c r="Y187" i="9"/>
  <c r="X187" i="9"/>
  <c r="W187" i="9"/>
  <c r="AC186" i="9"/>
  <c r="AA186" i="9"/>
  <c r="Z186" i="9"/>
  <c r="Y186" i="9"/>
  <c r="X186" i="9"/>
  <c r="W186" i="9"/>
  <c r="AC185" i="9"/>
  <c r="AA185" i="9"/>
  <c r="Z185" i="9"/>
  <c r="Y185" i="9"/>
  <c r="X185" i="9"/>
  <c r="W185" i="9"/>
  <c r="AC184" i="9"/>
  <c r="AA184" i="9"/>
  <c r="Z184" i="9"/>
  <c r="Y184" i="9"/>
  <c r="X184" i="9"/>
  <c r="W184" i="9"/>
  <c r="AC183" i="9"/>
  <c r="AA183" i="9"/>
  <c r="Z183" i="9"/>
  <c r="Y183" i="9"/>
  <c r="X183" i="9"/>
  <c r="W183" i="9"/>
  <c r="AC182" i="9"/>
  <c r="AA182" i="9"/>
  <c r="Z182" i="9"/>
  <c r="Y182" i="9"/>
  <c r="X182" i="9"/>
  <c r="W182" i="9"/>
  <c r="AC181" i="9"/>
  <c r="AA181" i="9"/>
  <c r="Z181" i="9"/>
  <c r="X181" i="9"/>
  <c r="W181" i="9"/>
  <c r="AC180" i="9"/>
  <c r="AA180" i="9"/>
  <c r="Z180" i="9"/>
  <c r="Y180" i="9"/>
  <c r="X180" i="9"/>
  <c r="W180" i="9"/>
  <c r="AC179" i="9"/>
  <c r="AA179" i="9"/>
  <c r="Z179" i="9"/>
  <c r="X179" i="9"/>
  <c r="W179" i="9"/>
  <c r="AC178" i="9"/>
  <c r="AA178" i="9"/>
  <c r="Z178" i="9"/>
  <c r="X178" i="9"/>
  <c r="W178" i="9"/>
  <c r="AC177" i="9"/>
  <c r="AA177" i="9"/>
  <c r="Z177" i="9"/>
  <c r="X177" i="9"/>
  <c r="W177" i="9"/>
  <c r="AC176" i="9"/>
  <c r="AA176" i="9"/>
  <c r="Z176" i="9"/>
  <c r="W176" i="9"/>
  <c r="AC175" i="9"/>
  <c r="AA175" i="9"/>
  <c r="Z175" i="9"/>
  <c r="Y175" i="9"/>
  <c r="X175" i="9"/>
  <c r="W175" i="9"/>
  <c r="AC174" i="9"/>
  <c r="AA174" i="9"/>
  <c r="Z174" i="9"/>
  <c r="Y174" i="9"/>
  <c r="W174" i="9"/>
  <c r="AC173" i="9"/>
  <c r="AA173" i="9"/>
  <c r="Z173" i="9"/>
  <c r="Y173" i="9"/>
  <c r="X173" i="9"/>
  <c r="W173" i="9"/>
  <c r="AC172" i="9"/>
  <c r="AA172" i="9"/>
  <c r="Z172" i="9"/>
  <c r="Y172" i="9"/>
  <c r="X172" i="9"/>
  <c r="W172" i="9"/>
  <c r="AC171" i="9"/>
  <c r="AA171" i="9"/>
  <c r="Z171" i="9"/>
  <c r="Y171" i="9"/>
  <c r="X171" i="9"/>
  <c r="W171" i="9"/>
  <c r="AC170" i="9"/>
  <c r="AA170" i="9"/>
  <c r="Z170" i="9"/>
  <c r="Y170" i="9"/>
  <c r="X170" i="9"/>
  <c r="W170" i="9"/>
  <c r="AC169" i="9"/>
  <c r="AA169" i="9"/>
  <c r="Z169" i="9"/>
  <c r="Y169" i="9"/>
  <c r="X169" i="9"/>
  <c r="W169" i="9"/>
  <c r="AC168" i="9"/>
  <c r="AA168" i="9"/>
  <c r="Z168" i="9"/>
  <c r="Y168" i="9"/>
  <c r="X168" i="9"/>
  <c r="W168" i="9"/>
  <c r="AC167" i="9"/>
  <c r="AA167" i="9"/>
  <c r="Z167" i="9"/>
  <c r="Y167" i="9"/>
  <c r="X167" i="9"/>
  <c r="W167" i="9"/>
  <c r="AC166" i="9"/>
  <c r="AA166" i="9"/>
  <c r="Z166" i="9"/>
  <c r="Y166" i="9"/>
  <c r="X166" i="9"/>
  <c r="W166" i="9"/>
  <c r="AC165" i="9"/>
  <c r="AB165" i="9"/>
  <c r="AA165" i="9"/>
  <c r="Z165" i="9"/>
  <c r="Y165" i="9"/>
  <c r="X165" i="9"/>
  <c r="W165" i="9"/>
  <c r="AC164" i="9"/>
  <c r="AB164" i="9"/>
  <c r="AA164" i="9"/>
  <c r="Z164" i="9"/>
  <c r="Y164" i="9"/>
  <c r="X164" i="9"/>
  <c r="W164" i="9"/>
  <c r="AC163" i="9"/>
  <c r="AB163" i="9"/>
  <c r="AA163" i="9"/>
  <c r="Z163" i="9"/>
  <c r="Y163" i="9"/>
  <c r="X163" i="9"/>
  <c r="W163" i="9"/>
  <c r="AC162" i="9"/>
  <c r="AB162" i="9"/>
  <c r="AA162" i="9"/>
  <c r="Z162" i="9"/>
  <c r="Y162" i="9"/>
  <c r="X162" i="9"/>
  <c r="W162" i="9"/>
  <c r="AC161" i="9"/>
  <c r="AA161" i="9"/>
  <c r="Z161" i="9"/>
  <c r="Y161" i="9"/>
  <c r="W161" i="9"/>
  <c r="AC160" i="9"/>
  <c r="AA160" i="9"/>
  <c r="Z160" i="9"/>
  <c r="Y160" i="9"/>
  <c r="X160" i="9"/>
  <c r="W160" i="9"/>
  <c r="AC159" i="9"/>
  <c r="AA159" i="9"/>
  <c r="Z159" i="9"/>
  <c r="Y159" i="9"/>
  <c r="X159" i="9"/>
  <c r="W159" i="9"/>
  <c r="AC158" i="9"/>
  <c r="AA158" i="9"/>
  <c r="Z158" i="9"/>
  <c r="Y158" i="9"/>
  <c r="X158" i="9"/>
  <c r="W158" i="9"/>
  <c r="AC157" i="9"/>
  <c r="AA157" i="9"/>
  <c r="Z157" i="9"/>
  <c r="Y157" i="9"/>
  <c r="X157" i="9"/>
  <c r="W157" i="9"/>
  <c r="AC156" i="9"/>
  <c r="AA156" i="9"/>
  <c r="Z156" i="9"/>
  <c r="Y156" i="9"/>
  <c r="X156" i="9"/>
  <c r="W156" i="9"/>
  <c r="AC155" i="9"/>
  <c r="AA155" i="9"/>
  <c r="Z155" i="9"/>
  <c r="Y155" i="9"/>
  <c r="X155" i="9"/>
  <c r="W155" i="9"/>
  <c r="AC154" i="9"/>
  <c r="AA154" i="9"/>
  <c r="Z154" i="9"/>
  <c r="Y154" i="9"/>
  <c r="AC153" i="9"/>
  <c r="AA153" i="9"/>
  <c r="Z153" i="9"/>
  <c r="Y153" i="9"/>
  <c r="W153" i="9"/>
  <c r="AC152" i="9"/>
  <c r="AA152" i="9"/>
  <c r="Z152" i="9"/>
  <c r="Y152" i="9"/>
  <c r="W152" i="9"/>
  <c r="AC151" i="9"/>
  <c r="AA151" i="9"/>
  <c r="Z151" i="9"/>
  <c r="Y151" i="9"/>
  <c r="AC150" i="9"/>
  <c r="AA150" i="9"/>
  <c r="Z150" i="9"/>
  <c r="Y150" i="9"/>
  <c r="AC149" i="9"/>
  <c r="AB149" i="9"/>
  <c r="AA149" i="9"/>
  <c r="Z149" i="9"/>
  <c r="Y149" i="9"/>
  <c r="X149" i="9"/>
  <c r="W149" i="9"/>
  <c r="AC148" i="9"/>
  <c r="AA148" i="9"/>
  <c r="Z148" i="9"/>
  <c r="Y148" i="9"/>
  <c r="W148" i="9"/>
  <c r="AC147" i="9"/>
  <c r="AA147" i="9"/>
  <c r="Z147" i="9"/>
  <c r="Y147" i="9"/>
  <c r="X147" i="9"/>
  <c r="AC146" i="9"/>
  <c r="AB146" i="9"/>
  <c r="AA146" i="9"/>
  <c r="Z146" i="9"/>
  <c r="Y146" i="9"/>
  <c r="X146" i="9"/>
  <c r="AC145" i="9"/>
  <c r="AA145" i="9"/>
  <c r="Z145" i="9"/>
  <c r="Y145" i="9"/>
  <c r="X145" i="9"/>
  <c r="AC144" i="9"/>
  <c r="AB144" i="9"/>
  <c r="AA144" i="9"/>
  <c r="Z144" i="9"/>
  <c r="Y144" i="9"/>
  <c r="X144" i="9"/>
  <c r="AC143" i="9"/>
  <c r="AB143" i="9"/>
  <c r="AA143" i="9"/>
  <c r="Z143" i="9"/>
  <c r="Y143" i="9"/>
  <c r="X143" i="9"/>
  <c r="AC142" i="9"/>
  <c r="AB142" i="9"/>
  <c r="AA142" i="9"/>
  <c r="Z142" i="9"/>
  <c r="Y142" i="9"/>
  <c r="X142" i="9"/>
  <c r="AC141" i="9"/>
  <c r="AB141" i="9"/>
  <c r="AA141" i="9"/>
  <c r="Z141" i="9"/>
  <c r="Y141" i="9"/>
  <c r="X141" i="9"/>
  <c r="AC140" i="9"/>
  <c r="AB140" i="9"/>
  <c r="AA140" i="9"/>
  <c r="Z140" i="9"/>
  <c r="Y140" i="9"/>
  <c r="AC139" i="9"/>
  <c r="AA139" i="9"/>
  <c r="Z139" i="9"/>
  <c r="Y139" i="9"/>
  <c r="X139" i="9"/>
  <c r="AC138" i="9"/>
  <c r="AB138" i="9"/>
  <c r="AA138" i="9"/>
  <c r="Z138" i="9"/>
  <c r="Y138" i="9"/>
  <c r="X138" i="9"/>
  <c r="W138" i="9"/>
  <c r="AC137" i="9"/>
  <c r="AB137" i="9"/>
  <c r="AA137" i="9"/>
  <c r="Z137" i="9"/>
  <c r="Y137" i="9"/>
  <c r="X137" i="9"/>
  <c r="W137" i="9"/>
  <c r="AB136" i="9"/>
  <c r="AA136" i="9"/>
  <c r="Z136" i="9"/>
  <c r="Y136" i="9"/>
  <c r="X136" i="9"/>
  <c r="W136" i="9"/>
  <c r="AB135" i="9"/>
  <c r="AA135" i="9"/>
  <c r="Z135" i="9"/>
  <c r="Y135" i="9"/>
  <c r="X135" i="9"/>
  <c r="W135" i="9"/>
  <c r="AC134" i="9"/>
  <c r="AB134" i="9"/>
  <c r="AA134" i="9"/>
  <c r="Z134" i="9"/>
  <c r="Y134" i="9"/>
  <c r="X134" i="9"/>
  <c r="W134" i="9"/>
  <c r="AB133" i="9"/>
  <c r="AA133" i="9"/>
  <c r="Z133" i="9"/>
  <c r="Y133" i="9"/>
  <c r="X133" i="9"/>
  <c r="W133" i="9"/>
  <c r="AB132" i="9"/>
  <c r="AA132" i="9"/>
  <c r="Z132" i="9"/>
  <c r="Y132" i="9"/>
  <c r="X132" i="9"/>
  <c r="W132" i="9"/>
  <c r="AB131" i="9"/>
  <c r="AA131" i="9"/>
  <c r="Z131" i="9"/>
  <c r="Y131" i="9"/>
  <c r="X131" i="9"/>
  <c r="W131" i="9"/>
  <c r="AC130" i="9"/>
  <c r="AB130" i="9"/>
  <c r="AA130" i="9"/>
  <c r="Z130" i="9"/>
  <c r="Y130" i="9"/>
  <c r="X130" i="9"/>
  <c r="W130" i="9"/>
  <c r="AB129" i="9"/>
  <c r="AA129" i="9"/>
  <c r="Z129" i="9"/>
  <c r="Y129" i="9"/>
  <c r="X129" i="9"/>
  <c r="W129" i="9"/>
  <c r="AA128" i="9"/>
  <c r="Z128" i="9"/>
  <c r="Y128" i="9"/>
  <c r="X128" i="9"/>
  <c r="W128" i="9"/>
  <c r="AC127" i="9"/>
  <c r="AB127" i="9"/>
  <c r="AA127" i="9"/>
  <c r="Z127" i="9"/>
  <c r="Y127" i="9"/>
  <c r="X127" i="9"/>
  <c r="W127" i="9"/>
  <c r="AB126" i="9"/>
  <c r="AA126" i="9"/>
  <c r="Z126" i="9"/>
  <c r="Y126" i="9"/>
  <c r="X126" i="9"/>
  <c r="W126" i="9"/>
  <c r="AC125" i="9"/>
  <c r="AB125" i="9"/>
  <c r="AA125" i="9"/>
  <c r="Z125" i="9"/>
  <c r="Y125" i="9"/>
  <c r="X125" i="9"/>
  <c r="W125" i="9"/>
  <c r="AB124" i="9"/>
  <c r="AA124" i="9"/>
  <c r="Z124" i="9"/>
  <c r="Y124" i="9"/>
  <c r="X124" i="9"/>
  <c r="W124" i="9"/>
  <c r="AB123" i="9"/>
  <c r="AA123" i="9"/>
  <c r="Z123" i="9"/>
  <c r="Y123" i="9"/>
  <c r="X123" i="9"/>
  <c r="W123" i="9"/>
  <c r="AC122" i="9"/>
  <c r="AB122" i="9"/>
  <c r="AA122" i="9"/>
  <c r="Z122" i="9"/>
  <c r="Y122" i="9"/>
  <c r="X122" i="9"/>
  <c r="W122" i="9"/>
  <c r="AB121" i="9"/>
  <c r="AA121" i="9"/>
  <c r="Z121" i="9"/>
  <c r="Y121" i="9"/>
  <c r="X121" i="9"/>
  <c r="W121" i="9"/>
  <c r="AB120" i="9"/>
  <c r="AA120" i="9"/>
  <c r="Z120" i="9"/>
  <c r="Y120" i="9"/>
  <c r="X120" i="9"/>
  <c r="W120" i="9"/>
  <c r="AC119" i="9"/>
  <c r="AB119" i="9"/>
  <c r="AA119" i="9"/>
  <c r="Z119" i="9"/>
  <c r="Y119" i="9"/>
  <c r="X119" i="9"/>
  <c r="W119" i="9"/>
  <c r="AB118" i="9"/>
  <c r="AA118" i="9"/>
  <c r="Z118" i="9"/>
  <c r="Y118" i="9"/>
  <c r="X118" i="9"/>
  <c r="W118" i="9"/>
  <c r="AB117" i="9"/>
  <c r="AA117" i="9"/>
  <c r="Z117" i="9"/>
  <c r="Y117" i="9"/>
  <c r="X117" i="9"/>
  <c r="W117" i="9"/>
  <c r="AA116" i="9"/>
  <c r="Z116" i="9"/>
  <c r="Y116" i="9"/>
  <c r="X116" i="9"/>
  <c r="W116" i="9"/>
  <c r="AC115" i="9"/>
  <c r="AB115" i="9"/>
  <c r="AA115" i="9"/>
  <c r="Z115" i="9"/>
  <c r="Y115" i="9"/>
  <c r="X115" i="9"/>
  <c r="W115" i="9"/>
  <c r="AB114" i="9"/>
  <c r="AA114" i="9"/>
  <c r="Z114" i="9"/>
  <c r="Y114" i="9"/>
  <c r="X114" i="9"/>
  <c r="W114" i="9"/>
  <c r="AB113" i="9"/>
  <c r="AA113" i="9"/>
  <c r="Z113" i="9"/>
  <c r="Y113" i="9"/>
  <c r="X113" i="9"/>
  <c r="W113" i="9"/>
  <c r="AB112" i="9"/>
  <c r="AA112" i="9"/>
  <c r="Z112" i="9"/>
  <c r="Y112" i="9"/>
  <c r="X112" i="9"/>
  <c r="W112" i="9"/>
  <c r="AC111" i="9"/>
  <c r="AA111" i="9"/>
  <c r="Z111" i="9"/>
  <c r="Y111" i="9"/>
  <c r="X111" i="9"/>
  <c r="W111" i="9"/>
  <c r="AB110" i="9"/>
  <c r="AA110" i="9"/>
  <c r="Z110" i="9"/>
  <c r="Y110" i="9"/>
  <c r="X110" i="9"/>
  <c r="W110" i="9"/>
  <c r="AC109" i="9"/>
  <c r="AB109" i="9"/>
  <c r="AA109" i="9"/>
  <c r="Z109" i="9"/>
  <c r="Y109" i="9"/>
  <c r="X109" i="9"/>
  <c r="W109" i="9"/>
  <c r="AC108" i="9"/>
  <c r="AB108" i="9"/>
  <c r="AA108" i="9"/>
  <c r="Z108" i="9"/>
  <c r="Y108" i="9"/>
  <c r="X108" i="9"/>
  <c r="W108" i="9"/>
  <c r="AC107" i="9"/>
  <c r="AB107" i="9"/>
  <c r="AA107" i="9"/>
  <c r="Z107" i="9"/>
  <c r="Y107" i="9"/>
  <c r="X107" i="9"/>
  <c r="W107" i="9"/>
  <c r="AC106" i="9"/>
  <c r="AB106" i="9"/>
  <c r="AA106" i="9"/>
  <c r="Z106" i="9"/>
  <c r="Y106" i="9"/>
  <c r="X106" i="9"/>
  <c r="W106" i="9"/>
  <c r="AA105" i="9"/>
  <c r="Z105" i="9"/>
  <c r="Y105" i="9"/>
  <c r="X105" i="9"/>
  <c r="W105" i="9"/>
  <c r="AB104" i="9"/>
  <c r="AA104" i="9"/>
  <c r="Z104" i="9"/>
  <c r="Y104" i="9"/>
  <c r="X104" i="9"/>
  <c r="W104" i="9"/>
  <c r="AB103" i="9"/>
  <c r="AA103" i="9"/>
  <c r="Z103" i="9"/>
  <c r="Y103" i="9"/>
  <c r="X103" i="9"/>
  <c r="W103" i="9"/>
  <c r="AC102" i="9"/>
  <c r="AB102" i="9"/>
  <c r="AA102" i="9"/>
  <c r="Z102" i="9"/>
  <c r="Y102" i="9"/>
  <c r="X102" i="9"/>
  <c r="W102" i="9"/>
  <c r="AB101" i="9"/>
  <c r="AA101" i="9"/>
  <c r="Z101" i="9"/>
  <c r="Y101" i="9"/>
  <c r="X101" i="9"/>
  <c r="W101" i="9"/>
  <c r="AC100" i="9"/>
  <c r="AB100" i="9"/>
  <c r="AA100" i="9"/>
  <c r="Z100" i="9"/>
  <c r="Y100" i="9"/>
  <c r="X100" i="9"/>
  <c r="W100" i="9"/>
  <c r="AB99" i="9"/>
  <c r="AA99" i="9"/>
  <c r="Z99" i="9"/>
  <c r="Y99" i="9"/>
  <c r="X99" i="9"/>
  <c r="W99" i="9"/>
  <c r="AC98" i="9"/>
  <c r="AB98" i="9"/>
  <c r="AA98" i="9"/>
  <c r="Z98" i="9"/>
  <c r="Y98" i="9"/>
  <c r="X98" i="9"/>
  <c r="W98" i="9"/>
  <c r="AB97" i="9"/>
  <c r="AA97" i="9"/>
  <c r="Z97" i="9"/>
  <c r="Y97" i="9"/>
  <c r="X97" i="9"/>
  <c r="W97" i="9"/>
  <c r="AB96" i="9"/>
  <c r="AA96" i="9"/>
  <c r="Z96" i="9"/>
  <c r="Y96" i="9"/>
  <c r="X96" i="9"/>
  <c r="W96" i="9"/>
  <c r="AC95" i="9"/>
  <c r="AB95" i="9"/>
  <c r="AA95" i="9"/>
  <c r="Z95" i="9"/>
  <c r="Y95" i="9"/>
  <c r="X95" i="9"/>
  <c r="W95" i="9"/>
  <c r="AB94" i="9"/>
  <c r="AA94" i="9"/>
  <c r="Z94" i="9"/>
  <c r="Y94" i="9"/>
  <c r="X94" i="9"/>
  <c r="W94" i="9"/>
  <c r="AC93" i="9"/>
  <c r="AB93" i="9"/>
  <c r="AA93" i="9"/>
  <c r="Z93" i="9"/>
  <c r="Y93" i="9"/>
  <c r="X93" i="9"/>
  <c r="W93" i="9"/>
  <c r="AB92" i="9"/>
  <c r="AA92" i="9"/>
  <c r="Z92" i="9"/>
  <c r="Y92" i="9"/>
  <c r="X92" i="9"/>
  <c r="W92" i="9"/>
  <c r="AB91" i="9"/>
  <c r="AA91" i="9"/>
  <c r="Z91" i="9"/>
  <c r="Y91" i="9"/>
  <c r="X91" i="9"/>
  <c r="W91" i="9"/>
  <c r="AC90" i="9"/>
  <c r="AB90" i="9"/>
  <c r="AA90" i="9"/>
  <c r="Z90" i="9"/>
  <c r="Y90" i="9"/>
  <c r="X90" i="9"/>
  <c r="W90" i="9"/>
  <c r="AB89" i="9"/>
  <c r="AA89" i="9"/>
  <c r="Z89" i="9"/>
  <c r="Y89" i="9"/>
  <c r="X89" i="9"/>
  <c r="W89" i="9"/>
  <c r="AC88" i="9"/>
  <c r="AA88" i="9"/>
  <c r="Z88" i="9"/>
  <c r="Y88" i="9"/>
  <c r="X88" i="9"/>
  <c r="W88" i="9"/>
  <c r="AC87" i="9"/>
  <c r="AB87" i="9"/>
  <c r="AA87" i="9"/>
  <c r="Z87" i="9"/>
  <c r="Y87" i="9"/>
  <c r="X87" i="9"/>
  <c r="W87" i="9"/>
  <c r="AC86" i="9"/>
  <c r="AB86" i="9"/>
  <c r="AA86" i="9"/>
  <c r="Z86" i="9"/>
  <c r="Y86" i="9"/>
  <c r="X86" i="9"/>
  <c r="W86" i="9"/>
  <c r="AC85" i="9"/>
  <c r="AB85" i="9"/>
  <c r="AA85" i="9"/>
  <c r="Z85" i="9"/>
  <c r="Y85" i="9"/>
  <c r="X85" i="9"/>
  <c r="W85" i="9"/>
  <c r="AC84" i="9"/>
  <c r="AB84" i="9"/>
  <c r="AA84" i="9"/>
  <c r="Z84" i="9"/>
  <c r="Y84" i="9"/>
  <c r="X84" i="9"/>
  <c r="W84" i="9"/>
  <c r="AC83" i="9"/>
  <c r="AB83" i="9"/>
  <c r="AA83" i="9"/>
  <c r="Z83" i="9"/>
  <c r="Y83" i="9"/>
  <c r="X83" i="9"/>
  <c r="W83" i="9"/>
  <c r="AC82" i="9"/>
  <c r="AA82" i="9"/>
  <c r="Z82" i="9"/>
  <c r="Y82" i="9"/>
  <c r="X82" i="9"/>
  <c r="W82" i="9"/>
  <c r="AC81" i="9"/>
  <c r="AB81" i="9"/>
  <c r="AA81" i="9"/>
  <c r="Z81" i="9"/>
  <c r="Y81" i="9"/>
  <c r="X81" i="9"/>
  <c r="W81" i="9"/>
  <c r="AC80" i="9"/>
  <c r="AB80" i="9"/>
  <c r="AA80" i="9"/>
  <c r="Z80" i="9"/>
  <c r="Y80" i="9"/>
  <c r="X80" i="9"/>
  <c r="W80" i="9"/>
  <c r="AC79" i="9"/>
  <c r="AB79" i="9"/>
  <c r="AA79" i="9"/>
  <c r="Z79" i="9"/>
  <c r="Y79" i="9"/>
  <c r="X79" i="9"/>
  <c r="W79" i="9"/>
  <c r="AC78" i="9"/>
  <c r="AB78" i="9"/>
  <c r="AA78" i="9"/>
  <c r="Z78" i="9"/>
  <c r="Y78" i="9"/>
  <c r="X78" i="9"/>
  <c r="W78" i="9"/>
  <c r="AC77" i="9"/>
  <c r="AB77" i="9"/>
  <c r="AA77" i="9"/>
  <c r="Z77" i="9"/>
  <c r="Y77" i="9"/>
  <c r="X77" i="9"/>
  <c r="W77" i="9"/>
  <c r="AC76" i="9"/>
  <c r="AB76" i="9"/>
  <c r="AA76" i="9"/>
  <c r="Z76" i="9"/>
  <c r="Y76" i="9"/>
  <c r="X76" i="9"/>
  <c r="W76" i="9"/>
  <c r="AC75" i="9"/>
  <c r="AB75" i="9"/>
  <c r="AA75" i="9"/>
  <c r="Z75" i="9"/>
  <c r="Y75" i="9"/>
  <c r="X75" i="9"/>
  <c r="W75" i="9"/>
  <c r="AC74" i="9"/>
  <c r="AB74" i="9"/>
  <c r="AA74" i="9"/>
  <c r="Z74" i="9"/>
  <c r="Y74" i="9"/>
  <c r="X74" i="9"/>
  <c r="W74" i="9"/>
  <c r="AC73" i="9"/>
  <c r="AB73" i="9"/>
  <c r="AA73" i="9"/>
  <c r="Z73" i="9"/>
  <c r="Y73" i="9"/>
  <c r="X73" i="9"/>
  <c r="W73" i="9"/>
  <c r="AC72" i="9"/>
  <c r="AB72" i="9"/>
  <c r="AA72" i="9"/>
  <c r="Z72" i="9"/>
  <c r="Y72" i="9"/>
  <c r="X72" i="9"/>
  <c r="W72" i="9"/>
  <c r="AC71" i="9"/>
  <c r="AB71" i="9"/>
  <c r="AA71" i="9"/>
  <c r="Y71" i="9"/>
  <c r="X71" i="9"/>
  <c r="W71" i="9"/>
  <c r="AC70" i="9"/>
  <c r="AB70" i="9"/>
  <c r="AA70" i="9"/>
  <c r="Z70" i="9"/>
  <c r="Y70" i="9"/>
  <c r="X70" i="9"/>
  <c r="W70" i="9"/>
  <c r="AC69" i="9"/>
  <c r="AB69" i="9"/>
  <c r="AA69" i="9"/>
  <c r="Z69" i="9"/>
  <c r="Y69" i="9"/>
  <c r="X69" i="9"/>
  <c r="W69" i="9"/>
  <c r="AC68" i="9"/>
  <c r="AA68" i="9"/>
  <c r="Z68" i="9"/>
  <c r="Y68" i="9"/>
  <c r="X68" i="9"/>
  <c r="W68" i="9"/>
  <c r="AC67" i="9"/>
  <c r="AB67" i="9"/>
  <c r="AA67" i="9"/>
  <c r="Z67" i="9"/>
  <c r="Y67" i="9"/>
  <c r="X67" i="9"/>
  <c r="W67" i="9"/>
  <c r="AC66" i="9"/>
  <c r="AB66" i="9"/>
  <c r="AA66" i="9"/>
  <c r="Z66" i="9"/>
  <c r="Y66" i="9"/>
  <c r="X66" i="9"/>
  <c r="W66" i="9"/>
  <c r="AC65" i="9"/>
  <c r="AB65" i="9"/>
  <c r="AA65" i="9"/>
  <c r="Z65" i="9"/>
  <c r="Y65" i="9"/>
  <c r="X65" i="9"/>
  <c r="W65" i="9"/>
  <c r="AC64" i="9"/>
  <c r="AB64" i="9"/>
  <c r="AA64" i="9"/>
  <c r="Z64" i="9"/>
  <c r="Y64" i="9"/>
  <c r="X64" i="9"/>
  <c r="W64" i="9"/>
  <c r="AC63" i="9"/>
  <c r="AB63" i="9"/>
  <c r="AA63" i="9"/>
  <c r="Z63" i="9"/>
  <c r="Y63" i="9"/>
  <c r="X63" i="9"/>
  <c r="W63" i="9"/>
  <c r="AC62" i="9"/>
  <c r="AB62" i="9"/>
  <c r="AA62" i="9"/>
  <c r="Z62" i="9"/>
  <c r="Y62" i="9"/>
  <c r="X62" i="9"/>
  <c r="W62" i="9"/>
  <c r="AC61" i="9"/>
  <c r="AB61" i="9"/>
  <c r="AA61" i="9"/>
  <c r="Z61" i="9"/>
  <c r="Y61" i="9"/>
  <c r="X61" i="9"/>
  <c r="W61" i="9"/>
  <c r="AC60" i="9"/>
  <c r="AB60" i="9"/>
  <c r="AA60" i="9"/>
  <c r="Z60" i="9"/>
  <c r="Y60" i="9"/>
  <c r="X60" i="9"/>
  <c r="W60" i="9"/>
  <c r="AC59" i="9"/>
  <c r="AB59" i="9"/>
  <c r="AA59" i="9"/>
  <c r="Z59" i="9"/>
  <c r="Y59" i="9"/>
  <c r="X59" i="9"/>
  <c r="W59" i="9"/>
  <c r="AC58" i="9"/>
  <c r="AB58" i="9"/>
  <c r="AA58" i="9"/>
  <c r="Y58" i="9"/>
  <c r="X58" i="9"/>
  <c r="W58" i="9"/>
  <c r="AC57" i="9"/>
  <c r="AA57" i="9"/>
  <c r="Z57" i="9"/>
  <c r="Y57" i="9"/>
  <c r="X57" i="9"/>
  <c r="W57" i="9"/>
  <c r="AC56" i="9"/>
  <c r="AB56" i="9"/>
  <c r="AA56" i="9"/>
  <c r="Y56" i="9"/>
  <c r="X56" i="9"/>
  <c r="W56" i="9"/>
  <c r="AC55" i="9"/>
  <c r="AB55" i="9"/>
  <c r="AA55" i="9"/>
  <c r="Y55" i="9"/>
  <c r="X55" i="9"/>
  <c r="W55" i="9"/>
  <c r="AC54" i="9"/>
  <c r="AB54" i="9"/>
  <c r="AA54" i="9"/>
  <c r="Z54" i="9"/>
  <c r="Y54" i="9"/>
  <c r="X54" i="9"/>
  <c r="W54" i="9"/>
  <c r="AC53" i="9"/>
  <c r="AB53" i="9"/>
  <c r="AA53" i="9"/>
  <c r="Y53" i="9"/>
  <c r="X53" i="9"/>
  <c r="W53" i="9"/>
  <c r="AC52" i="9"/>
  <c r="AB52" i="9"/>
  <c r="AA52" i="9"/>
  <c r="Z52" i="9"/>
  <c r="Y52" i="9"/>
  <c r="X52" i="9"/>
  <c r="W52" i="9"/>
  <c r="AC51" i="9"/>
  <c r="AB51" i="9"/>
  <c r="AA51" i="9"/>
  <c r="Y51" i="9"/>
  <c r="X51" i="9"/>
  <c r="W51" i="9"/>
  <c r="AC50" i="9"/>
  <c r="AB50" i="9"/>
  <c r="AA50" i="9"/>
  <c r="Z50" i="9"/>
  <c r="Y50" i="9"/>
  <c r="X50" i="9"/>
  <c r="W50" i="9"/>
  <c r="AC49" i="9"/>
  <c r="AB49" i="9"/>
  <c r="AA49" i="9"/>
  <c r="Y49" i="9"/>
  <c r="X49" i="9"/>
  <c r="W49" i="9"/>
  <c r="AC48" i="9"/>
  <c r="AB48" i="9"/>
  <c r="AA48" i="9"/>
  <c r="Y48" i="9"/>
  <c r="X48" i="9"/>
  <c r="W48" i="9"/>
  <c r="AC47" i="9"/>
  <c r="AB47" i="9"/>
  <c r="AA47" i="9"/>
  <c r="Y47" i="9"/>
  <c r="X47" i="9"/>
  <c r="W47" i="9"/>
  <c r="AC46" i="9"/>
  <c r="AB46" i="9"/>
  <c r="AA46" i="9"/>
  <c r="Z46" i="9"/>
  <c r="Y46" i="9"/>
  <c r="X46" i="9"/>
  <c r="W46" i="9"/>
  <c r="AC45" i="9"/>
  <c r="AB45" i="9"/>
  <c r="AA45" i="9"/>
  <c r="Y45" i="9"/>
  <c r="X45" i="9"/>
  <c r="W45" i="9"/>
  <c r="AC44" i="9"/>
  <c r="AB44" i="9"/>
  <c r="AA44" i="9"/>
  <c r="Y44" i="9"/>
  <c r="X44" i="9"/>
  <c r="W44" i="9"/>
  <c r="AC43" i="9"/>
  <c r="AB43" i="9"/>
  <c r="AA43" i="9"/>
  <c r="Z43" i="9"/>
  <c r="X43" i="9"/>
  <c r="W43" i="9"/>
  <c r="AC42" i="9"/>
  <c r="AB42" i="9"/>
  <c r="AA42" i="9"/>
  <c r="Z42" i="9"/>
  <c r="X42" i="9"/>
  <c r="W42" i="9"/>
  <c r="AC41" i="9"/>
  <c r="AA41" i="9"/>
  <c r="Z41" i="9"/>
  <c r="Y41" i="9"/>
  <c r="X41" i="9"/>
  <c r="W41" i="9"/>
  <c r="AC40" i="9"/>
  <c r="AB40" i="9"/>
  <c r="AA40" i="9"/>
  <c r="Z40" i="9"/>
  <c r="Y40" i="9"/>
  <c r="X40" i="9"/>
  <c r="W40" i="9"/>
  <c r="AC39" i="9"/>
  <c r="AB39" i="9"/>
  <c r="AA39" i="9"/>
  <c r="Z39" i="9"/>
  <c r="Y39" i="9"/>
  <c r="X39" i="9"/>
  <c r="W39" i="9"/>
  <c r="AC38" i="9"/>
  <c r="AB38" i="9"/>
  <c r="AA38" i="9"/>
  <c r="Z38" i="9"/>
  <c r="X38" i="9"/>
  <c r="W38" i="9"/>
  <c r="AC37" i="9"/>
  <c r="AB37" i="9"/>
  <c r="AA37" i="9"/>
  <c r="Z37" i="9"/>
  <c r="Y37" i="9"/>
  <c r="W37" i="9"/>
  <c r="AC36" i="9"/>
  <c r="AB36" i="9"/>
  <c r="AA36" i="9"/>
  <c r="Z36" i="9"/>
  <c r="Y36" i="9"/>
  <c r="W36" i="9"/>
  <c r="AC35" i="9"/>
  <c r="AB35" i="9"/>
  <c r="AA35" i="9"/>
  <c r="Z35" i="9"/>
  <c r="Y35" i="9"/>
  <c r="X35" i="9"/>
  <c r="AC34" i="9"/>
  <c r="AB34" i="9"/>
  <c r="AA34" i="9"/>
  <c r="Z34" i="9"/>
  <c r="Y34" i="9"/>
  <c r="X34" i="9"/>
  <c r="W34" i="9"/>
  <c r="AC33" i="9"/>
  <c r="AB33" i="9"/>
  <c r="AA33" i="9"/>
  <c r="Z33" i="9"/>
  <c r="Y33" i="9"/>
  <c r="X33" i="9"/>
  <c r="AC32" i="9"/>
  <c r="AB32" i="9"/>
  <c r="AA32" i="9"/>
  <c r="Z32" i="9"/>
  <c r="Y32" i="9"/>
  <c r="W32" i="9"/>
  <c r="AC31" i="9"/>
  <c r="AB31" i="9"/>
  <c r="AA31" i="9"/>
  <c r="Z31" i="9"/>
  <c r="X31" i="9"/>
  <c r="W31" i="9"/>
  <c r="AC30" i="9"/>
  <c r="AB30" i="9"/>
  <c r="AA30" i="9"/>
  <c r="Z30" i="9"/>
  <c r="Y30" i="9"/>
  <c r="X30" i="9"/>
  <c r="AC29" i="9"/>
  <c r="AB29" i="9"/>
  <c r="AA29" i="9"/>
  <c r="Z29" i="9"/>
  <c r="Y29" i="9"/>
  <c r="X29" i="9"/>
  <c r="W29" i="9"/>
  <c r="AC28" i="9"/>
  <c r="AB28" i="9"/>
  <c r="AA28" i="9"/>
  <c r="Z28" i="9"/>
  <c r="X28" i="9"/>
  <c r="W28" i="9"/>
  <c r="AC27" i="9"/>
  <c r="AB27" i="9"/>
  <c r="AA27" i="9"/>
  <c r="Z27" i="9"/>
  <c r="X27" i="9"/>
  <c r="W27" i="9"/>
  <c r="AC26" i="9"/>
  <c r="AB26" i="9"/>
  <c r="AA26" i="9"/>
  <c r="Z26" i="9"/>
  <c r="X26" i="9"/>
  <c r="W26" i="9"/>
  <c r="AC25" i="9"/>
  <c r="AB25" i="9"/>
  <c r="AA25" i="9"/>
  <c r="Z25" i="9"/>
  <c r="X25" i="9"/>
  <c r="W25" i="9"/>
  <c r="AC24" i="9"/>
  <c r="AB24" i="9"/>
  <c r="AA24" i="9"/>
  <c r="Z24" i="9"/>
  <c r="Y24" i="9"/>
  <c r="X24" i="9"/>
  <c r="W24" i="9"/>
  <c r="AC23" i="9"/>
  <c r="AB23" i="9"/>
  <c r="AA23" i="9"/>
  <c r="Z23" i="9"/>
  <c r="Y23" i="9"/>
  <c r="X23" i="9"/>
  <c r="AC22" i="9"/>
  <c r="AB22" i="9"/>
  <c r="AA22" i="9"/>
  <c r="Z22" i="9"/>
  <c r="Y22" i="9"/>
  <c r="W22" i="9"/>
  <c r="AC21" i="9"/>
  <c r="AB21" i="9"/>
  <c r="AA21" i="9"/>
  <c r="Z21" i="9"/>
  <c r="Y21" i="9"/>
  <c r="X21" i="9"/>
  <c r="AC20" i="9"/>
  <c r="AB20" i="9"/>
  <c r="AA20" i="9"/>
  <c r="Z20" i="9"/>
  <c r="Y20" i="9"/>
  <c r="X20" i="9"/>
  <c r="AC19" i="9"/>
  <c r="AB19" i="9"/>
  <c r="AA19" i="9"/>
  <c r="Z19" i="9"/>
  <c r="Y19" i="9"/>
  <c r="X19" i="9"/>
  <c r="W19" i="9"/>
  <c r="AC18" i="9"/>
  <c r="AB18" i="9"/>
  <c r="AA18" i="9"/>
  <c r="Z18" i="9"/>
  <c r="Y18" i="9"/>
  <c r="X18" i="9"/>
  <c r="AC17" i="9"/>
  <c r="AB17" i="9"/>
  <c r="AA17" i="9"/>
  <c r="Z17" i="9"/>
  <c r="Y17" i="9"/>
  <c r="X17" i="9"/>
  <c r="W17" i="9"/>
  <c r="AC16" i="9"/>
  <c r="AB16" i="9"/>
  <c r="AA16" i="9"/>
  <c r="Z16" i="9"/>
  <c r="Y16" i="9"/>
  <c r="X16" i="9"/>
  <c r="W16" i="9"/>
  <c r="AC15" i="9"/>
  <c r="AB15" i="9"/>
  <c r="AA15" i="9"/>
  <c r="Z15" i="9"/>
  <c r="Y15" i="9"/>
  <c r="X15" i="9"/>
  <c r="W15" i="9"/>
  <c r="AC14" i="9"/>
  <c r="AB14" i="9"/>
  <c r="AA14" i="9"/>
  <c r="Z14" i="9"/>
  <c r="Y14" i="9"/>
  <c r="X14" i="9"/>
  <c r="W14" i="9"/>
  <c r="AC13" i="9"/>
  <c r="AB13" i="9"/>
  <c r="AA13" i="9"/>
  <c r="Z13" i="9"/>
  <c r="Y13" i="9"/>
  <c r="X13" i="9"/>
  <c r="W13" i="9"/>
  <c r="AC12" i="9"/>
  <c r="AB12" i="9"/>
  <c r="AA12" i="9"/>
  <c r="Z12" i="9"/>
  <c r="Y12" i="9"/>
  <c r="X12" i="9"/>
  <c r="W12" i="9"/>
  <c r="AC11" i="9"/>
  <c r="AB11" i="9"/>
  <c r="AA11" i="9"/>
  <c r="Z11" i="9"/>
  <c r="Y11" i="9"/>
  <c r="X11" i="9"/>
  <c r="W11" i="9"/>
  <c r="AC10" i="9"/>
  <c r="AB10" i="9"/>
  <c r="AA10" i="9"/>
  <c r="Z10" i="9"/>
  <c r="Y10" i="9"/>
  <c r="X10" i="9"/>
  <c r="W10" i="9"/>
  <c r="AC9" i="9"/>
  <c r="AB9" i="9"/>
  <c r="AA9" i="9"/>
  <c r="Z9" i="9"/>
  <c r="Y9" i="9"/>
  <c r="X9" i="9"/>
  <c r="W9" i="9"/>
  <c r="AC8" i="9"/>
  <c r="AB8" i="9"/>
  <c r="AA8" i="9"/>
  <c r="Z8" i="9"/>
  <c r="Y8" i="9"/>
  <c r="X8" i="9"/>
  <c r="W8" i="9"/>
  <c r="AC7" i="9"/>
  <c r="AB7" i="9"/>
  <c r="AA7" i="9"/>
  <c r="Z7" i="9"/>
  <c r="Y7" i="9"/>
  <c r="X7" i="9"/>
  <c r="W7" i="9"/>
  <c r="AC6" i="9"/>
  <c r="AA6" i="9"/>
  <c r="Z6" i="9"/>
  <c r="Y6" i="9"/>
  <c r="X6" i="9"/>
  <c r="W6" i="9"/>
  <c r="AC5" i="9"/>
  <c r="AA5" i="9"/>
  <c r="Z5" i="9"/>
  <c r="Y5" i="9"/>
  <c r="X5" i="9"/>
  <c r="W5" i="9"/>
  <c r="AA4" i="9" l="1"/>
  <c r="AG106" i="9" l="1"/>
  <c r="AF1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5" i="9"/>
  <c r="T102" i="9"/>
  <c r="T101" i="9"/>
  <c r="T100" i="9"/>
  <c r="T98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0" i="9"/>
  <c r="S99" i="9"/>
  <c r="S98" i="9"/>
  <c r="S97" i="9"/>
  <c r="S96" i="9"/>
  <c r="S95" i="9"/>
  <c r="S93" i="9"/>
  <c r="S90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0" i="9"/>
  <c r="AD158" i="9"/>
  <c r="AD157" i="9"/>
  <c r="AD156" i="9"/>
  <c r="AD153" i="9"/>
  <c r="AD151" i="9"/>
  <c r="AD150" i="9"/>
  <c r="AD149" i="9"/>
  <c r="AD144" i="9"/>
  <c r="AD143" i="9"/>
  <c r="AD142" i="9"/>
  <c r="AD141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18" i="9"/>
  <c r="AD117" i="9"/>
  <c r="AD114" i="9"/>
  <c r="AD113" i="9"/>
  <c r="AD106" i="9"/>
  <c r="AD104" i="9"/>
  <c r="AD103" i="9"/>
  <c r="AD102" i="9"/>
  <c r="AD101" i="9"/>
  <c r="AD99" i="9"/>
  <c r="AD98" i="9"/>
  <c r="AD97" i="9"/>
  <c r="AD96" i="9"/>
  <c r="AD95" i="9"/>
  <c r="AD92" i="9"/>
  <c r="AD91" i="9"/>
  <c r="AD90" i="9"/>
  <c r="AD89" i="9"/>
  <c r="AD88" i="9"/>
  <c r="AD85" i="9"/>
  <c r="AD78" i="9"/>
  <c r="AD74" i="9"/>
  <c r="AD71" i="9"/>
  <c r="AD68" i="9"/>
  <c r="AD58" i="9"/>
  <c r="AD57" i="9"/>
  <c r="AD56" i="9"/>
  <c r="AD55" i="9"/>
  <c r="AD53" i="9"/>
  <c r="AD51" i="9"/>
  <c r="AD49" i="9"/>
  <c r="AD48" i="9"/>
  <c r="AD47" i="9"/>
  <c r="AD45" i="9"/>
  <c r="AD44" i="9"/>
  <c r="AD43" i="9"/>
  <c r="AD42" i="9"/>
  <c r="AD41" i="9"/>
  <c r="AD40" i="9"/>
  <c r="AD39" i="9"/>
  <c r="AD38" i="9"/>
  <c r="AD37" i="9"/>
  <c r="AD36" i="9"/>
  <c r="AD35" i="9"/>
  <c r="AD33" i="9"/>
  <c r="AD32" i="9"/>
  <c r="AD31" i="9"/>
  <c r="AD30" i="9"/>
  <c r="AD28" i="9"/>
  <c r="AD27" i="9"/>
  <c r="AD26" i="9"/>
  <c r="AD25" i="9"/>
  <c r="AD23" i="9"/>
  <c r="AD22" i="9"/>
  <c r="AD21" i="9"/>
  <c r="AD20" i="9"/>
  <c r="AD18" i="9"/>
  <c r="AD17" i="9"/>
  <c r="AD16" i="9"/>
  <c r="AD15" i="9"/>
  <c r="AD13" i="9"/>
  <c r="AD12" i="9"/>
  <c r="AD11" i="9"/>
  <c r="AD10" i="9"/>
  <c r="AD9" i="9"/>
  <c r="AD7" i="9"/>
  <c r="AD6" i="9"/>
  <c r="AD5" i="9"/>
  <c r="I3" i="19" l="1"/>
  <c r="I4" i="19"/>
  <c r="I5" i="19"/>
  <c r="I6" i="19"/>
  <c r="I7" i="19"/>
  <c r="I9" i="19"/>
  <c r="I10" i="19"/>
  <c r="I12" i="19"/>
  <c r="I13" i="19"/>
  <c r="I15" i="19"/>
  <c r="I16" i="19"/>
  <c r="I17" i="19"/>
  <c r="I19" i="19"/>
  <c r="I20" i="19"/>
  <c r="I21" i="19"/>
  <c r="I23" i="19"/>
  <c r="I24" i="19"/>
  <c r="I25" i="19"/>
  <c r="I26" i="19"/>
  <c r="I28" i="19"/>
  <c r="I29" i="19"/>
  <c r="I31" i="19"/>
  <c r="I2" i="19"/>
  <c r="H4" i="19"/>
  <c r="H5" i="19" s="1"/>
  <c r="H6" i="19" s="1"/>
  <c r="H7" i="19" s="1"/>
  <c r="H8" i="19" s="1"/>
  <c r="I8" i="19" s="1"/>
  <c r="H9" i="19"/>
  <c r="H10" i="19" s="1"/>
  <c r="H11" i="19" s="1"/>
  <c r="I11" i="19" s="1"/>
  <c r="H12" i="19"/>
  <c r="H13" i="19" s="1"/>
  <c r="H14" i="19" s="1"/>
  <c r="I14" i="19" s="1"/>
  <c r="H15" i="19"/>
  <c r="H16" i="19" s="1"/>
  <c r="H17" i="19" s="1"/>
  <c r="H18" i="19" s="1"/>
  <c r="H23" i="19"/>
  <c r="H24" i="19"/>
  <c r="H25" i="19" s="1"/>
  <c r="H26" i="19" s="1"/>
  <c r="H27" i="19"/>
  <c r="I27" i="19" s="1"/>
  <c r="H28" i="19"/>
  <c r="H29" i="19" s="1"/>
  <c r="H30" i="19" s="1"/>
  <c r="I30" i="19" s="1"/>
  <c r="H31" i="19"/>
  <c r="H32" i="19" s="1"/>
  <c r="I32" i="19" s="1"/>
  <c r="H2" i="19"/>
  <c r="H3" i="19" s="1"/>
  <c r="F60" i="9"/>
  <c r="AD60" i="9" s="1"/>
  <c r="F61" i="9"/>
  <c r="F62" i="9"/>
  <c r="AD62" i="9" s="1"/>
  <c r="F63" i="9"/>
  <c r="F57" i="9"/>
  <c r="AB57" i="9" s="1"/>
  <c r="F58" i="9"/>
  <c r="Z58" i="9" s="1"/>
  <c r="F59" i="9"/>
  <c r="AD59" i="9" s="1"/>
  <c r="F64" i="9"/>
  <c r="AD64" i="9" s="1"/>
  <c r="F65" i="9"/>
  <c r="F66" i="9"/>
  <c r="AD66" i="9" s="1"/>
  <c r="F67" i="9"/>
  <c r="AD67" i="9" s="1"/>
  <c r="F68" i="9"/>
  <c r="AB68" i="9" s="1"/>
  <c r="F69" i="9"/>
  <c r="F70" i="9"/>
  <c r="F71" i="9"/>
  <c r="F72" i="9"/>
  <c r="AD72" i="9" s="1"/>
  <c r="F73" i="9"/>
  <c r="AD73" i="9" s="1"/>
  <c r="F74" i="9"/>
  <c r="AE74" i="9" s="1"/>
  <c r="F75" i="9"/>
  <c r="AD75" i="9" s="1"/>
  <c r="F76" i="9"/>
  <c r="AD76" i="9" s="1"/>
  <c r="F77" i="9"/>
  <c r="AD77" i="9" s="1"/>
  <c r="F78" i="9"/>
  <c r="F79" i="9"/>
  <c r="AD79" i="9" s="1"/>
  <c r="F80" i="9"/>
  <c r="AD80" i="9" s="1"/>
  <c r="F81" i="9"/>
  <c r="F82" i="9"/>
  <c r="F83" i="9"/>
  <c r="AD83" i="9" s="1"/>
  <c r="F84" i="9"/>
  <c r="AD84" i="9" s="1"/>
  <c r="F85" i="9"/>
  <c r="AE85" i="9" s="1"/>
  <c r="F86" i="9"/>
  <c r="AD86" i="9" s="1"/>
  <c r="F87" i="9"/>
  <c r="AD87" i="9" s="1"/>
  <c r="F88" i="9"/>
  <c r="AB88" i="9" s="1"/>
  <c r="F89" i="9"/>
  <c r="F90" i="9"/>
  <c r="AE90" i="9" s="1"/>
  <c r="F91" i="9"/>
  <c r="U91" i="9" s="1"/>
  <c r="F92" i="9"/>
  <c r="U92" i="9" s="1"/>
  <c r="F93" i="9"/>
  <c r="AD93" i="9" s="1"/>
  <c r="F94" i="9"/>
  <c r="F95" i="9"/>
  <c r="F96" i="9"/>
  <c r="U96" i="9" s="1"/>
  <c r="F97" i="9"/>
  <c r="F98" i="9"/>
  <c r="AE98" i="9" s="1"/>
  <c r="F99" i="9"/>
  <c r="F100" i="9"/>
  <c r="AD100" i="9" s="1"/>
  <c r="F101" i="9"/>
  <c r="U101" i="9" s="1"/>
  <c r="F102" i="9"/>
  <c r="F103" i="9"/>
  <c r="F104" i="9"/>
  <c r="U104" i="9" s="1"/>
  <c r="F105" i="9"/>
  <c r="F106" i="9"/>
  <c r="T106" i="9" s="1"/>
  <c r="F107" i="9"/>
  <c r="F108" i="9"/>
  <c r="AD108" i="9" s="1"/>
  <c r="F109" i="9"/>
  <c r="AD109" i="9" s="1"/>
  <c r="F110" i="9"/>
  <c r="AD110" i="9" s="1"/>
  <c r="F111" i="9"/>
  <c r="AB111" i="9" s="1"/>
  <c r="F112" i="9"/>
  <c r="F113" i="9"/>
  <c r="AC113" i="9" s="1"/>
  <c r="F114" i="9"/>
  <c r="AC114" i="9" s="1"/>
  <c r="F115" i="9"/>
  <c r="AD115" i="9" s="1"/>
  <c r="F116" i="9"/>
  <c r="AD116" i="9" s="1"/>
  <c r="F117" i="9"/>
  <c r="F118" i="9"/>
  <c r="AC118" i="9" s="1"/>
  <c r="F119" i="9"/>
  <c r="V119" i="9" s="1"/>
  <c r="F120" i="9"/>
  <c r="AC120" i="9" s="1"/>
  <c r="F121" i="9"/>
  <c r="F122" i="9"/>
  <c r="F123" i="9"/>
  <c r="AC123" i="9" s="1"/>
  <c r="F124" i="9"/>
  <c r="V124" i="9" s="1"/>
  <c r="F125" i="9"/>
  <c r="U125" i="9" s="1"/>
  <c r="F126" i="9"/>
  <c r="AC126" i="9" s="1"/>
  <c r="F127" i="9"/>
  <c r="V127" i="9" s="1"/>
  <c r="F128" i="9"/>
  <c r="U128" i="9" s="1"/>
  <c r="F129" i="9"/>
  <c r="AC129" i="9" s="1"/>
  <c r="F130" i="9"/>
  <c r="F131" i="9"/>
  <c r="F132" i="9"/>
  <c r="V132" i="9" s="1"/>
  <c r="F133" i="9"/>
  <c r="F134" i="9"/>
  <c r="V134" i="9" s="1"/>
  <c r="F135" i="9"/>
  <c r="AC135" i="9" s="1"/>
  <c r="F136" i="9"/>
  <c r="F137" i="9"/>
  <c r="AD137" i="9" s="1"/>
  <c r="F138" i="9"/>
  <c r="AD138" i="9" s="1"/>
  <c r="F139" i="9"/>
  <c r="AD139" i="9" s="1"/>
  <c r="F140" i="9"/>
  <c r="F141" i="9"/>
  <c r="F142" i="9"/>
  <c r="W142" i="9" s="1"/>
  <c r="F143" i="9"/>
  <c r="W143" i="9" s="1"/>
  <c r="F144" i="9"/>
  <c r="F145" i="9"/>
  <c r="AD145" i="9" s="1"/>
  <c r="F146" i="9"/>
  <c r="F147" i="9"/>
  <c r="W147" i="9" s="1"/>
  <c r="F148" i="9"/>
  <c r="X148" i="9" s="1"/>
  <c r="F149" i="9"/>
  <c r="AE149" i="9" s="1"/>
  <c r="F150" i="9"/>
  <c r="X150" i="9" s="1"/>
  <c r="F151" i="9"/>
  <c r="X151" i="9" s="1"/>
  <c r="F152" i="9"/>
  <c r="F153" i="9"/>
  <c r="F154" i="9"/>
  <c r="F155" i="9"/>
  <c r="F156" i="9"/>
  <c r="U156" i="9" s="1"/>
  <c r="F157" i="9"/>
  <c r="AB157" i="9" s="1"/>
  <c r="F158" i="9"/>
  <c r="AB158" i="9" s="1"/>
  <c r="F159" i="9"/>
  <c r="F160" i="9"/>
  <c r="AB160" i="9" s="1"/>
  <c r="F161" i="9"/>
  <c r="F162" i="9"/>
  <c r="F163" i="9"/>
  <c r="F164" i="9"/>
  <c r="U164" i="9" s="1"/>
  <c r="F165" i="9"/>
  <c r="F166" i="9"/>
  <c r="AB166" i="9" s="1"/>
  <c r="F167" i="9"/>
  <c r="U167" i="9" s="1"/>
  <c r="F168" i="9"/>
  <c r="AB168" i="9" s="1"/>
  <c r="F169" i="9"/>
  <c r="F170" i="9"/>
  <c r="AB170" i="9" s="1"/>
  <c r="F171" i="9"/>
  <c r="F172" i="9"/>
  <c r="AB172" i="9" s="1"/>
  <c r="F173" i="9"/>
  <c r="AB173" i="9" s="1"/>
  <c r="F174" i="9"/>
  <c r="F175" i="9"/>
  <c r="F176" i="9"/>
  <c r="Y176" i="9" s="1"/>
  <c r="F177" i="9"/>
  <c r="Y177" i="9" s="1"/>
  <c r="F178" i="9"/>
  <c r="F179" i="9"/>
  <c r="F180" i="9"/>
  <c r="AB180" i="9" s="1"/>
  <c r="F181" i="9"/>
  <c r="F182" i="9"/>
  <c r="AB182" i="9" s="1"/>
  <c r="F183" i="9"/>
  <c r="AB183" i="9" s="1"/>
  <c r="F184" i="9"/>
  <c r="AB184" i="9" s="1"/>
  <c r="F185" i="9"/>
  <c r="AB185" i="9" s="1"/>
  <c r="F186" i="9"/>
  <c r="AB186" i="9" s="1"/>
  <c r="F187" i="9"/>
  <c r="AB187" i="9" s="1"/>
  <c r="F188" i="9"/>
  <c r="AB188" i="9" s="1"/>
  <c r="F189" i="9"/>
  <c r="AB189" i="9" s="1"/>
  <c r="F190" i="9"/>
  <c r="AB190" i="9" s="1"/>
  <c r="F191" i="9"/>
  <c r="AB191" i="9" s="1"/>
  <c r="F192" i="9"/>
  <c r="AB192" i="9" s="1"/>
  <c r="F193" i="9"/>
  <c r="AB193" i="9" s="1"/>
  <c r="F194" i="9"/>
  <c r="AB194" i="9" s="1"/>
  <c r="F195" i="9"/>
  <c r="AB195" i="9" s="1"/>
  <c r="F196" i="9"/>
  <c r="AB196" i="9" s="1"/>
  <c r="F197" i="9"/>
  <c r="AB197" i="9" s="1"/>
  <c r="F198" i="9"/>
  <c r="AB198" i="9" s="1"/>
  <c r="F199" i="9"/>
  <c r="AB199" i="9" s="1"/>
  <c r="F200" i="9"/>
  <c r="AB200" i="9" s="1"/>
  <c r="F201" i="9"/>
  <c r="AB201" i="9" s="1"/>
  <c r="F202" i="9"/>
  <c r="AB202" i="9" s="1"/>
  <c r="F203" i="9"/>
  <c r="AB203" i="9" s="1"/>
  <c r="F56" i="9"/>
  <c r="F55" i="9"/>
  <c r="F54" i="9"/>
  <c r="AD54" i="9" s="1"/>
  <c r="F53" i="9"/>
  <c r="Z53" i="9" s="1"/>
  <c r="F52" i="9"/>
  <c r="F51" i="9"/>
  <c r="Z51" i="9" s="1"/>
  <c r="F50" i="9"/>
  <c r="AD50" i="9" s="1"/>
  <c r="F49" i="9"/>
  <c r="Z49" i="9" s="1"/>
  <c r="F48" i="9"/>
  <c r="F47" i="9"/>
  <c r="F46" i="9"/>
  <c r="F45" i="9"/>
  <c r="Z45" i="9" s="1"/>
  <c r="F44" i="9"/>
  <c r="Z44" i="9" s="1"/>
  <c r="F43" i="9"/>
  <c r="Y43" i="9" s="1"/>
  <c r="F42" i="9"/>
  <c r="F41" i="9"/>
  <c r="AB41" i="9" s="1"/>
  <c r="F40" i="9"/>
  <c r="F39" i="9"/>
  <c r="F38" i="9"/>
  <c r="Y38" i="9" s="1"/>
  <c r="F37" i="9"/>
  <c r="F36" i="9"/>
  <c r="X36" i="9" s="1"/>
  <c r="F35" i="9"/>
  <c r="W35" i="9" s="1"/>
  <c r="F34" i="9"/>
  <c r="AE34" i="9" s="1"/>
  <c r="F33" i="9"/>
  <c r="W33" i="9" s="1"/>
  <c r="F32" i="9"/>
  <c r="F31" i="9"/>
  <c r="F30" i="9"/>
  <c r="W30" i="9" s="1"/>
  <c r="F29" i="9"/>
  <c r="F28" i="9"/>
  <c r="Y28" i="9" s="1"/>
  <c r="F27" i="9"/>
  <c r="Y27" i="9" s="1"/>
  <c r="F26" i="9"/>
  <c r="F25" i="9"/>
  <c r="Y25" i="9" s="1"/>
  <c r="F24" i="9"/>
  <c r="F23" i="9"/>
  <c r="W23" i="9" s="1"/>
  <c r="F22" i="9"/>
  <c r="X22" i="9" s="1"/>
  <c r="F21" i="9"/>
  <c r="W21" i="9" s="1"/>
  <c r="F20" i="9"/>
  <c r="W20" i="9" s="1"/>
  <c r="F19" i="9"/>
  <c r="F18" i="9"/>
  <c r="W18" i="9" s="1"/>
  <c r="F17" i="9"/>
  <c r="F16" i="9"/>
  <c r="F15" i="9"/>
  <c r="F14" i="9"/>
  <c r="F13" i="9"/>
  <c r="F12" i="9"/>
  <c r="F11" i="9"/>
  <c r="F10" i="9"/>
  <c r="L10" i="9" s="1"/>
  <c r="F9" i="9"/>
  <c r="F8" i="9"/>
  <c r="F7" i="9"/>
  <c r="J7" i="9" s="1"/>
  <c r="F6" i="9"/>
  <c r="AB6" i="9" s="1"/>
  <c r="F5" i="9"/>
  <c r="AB5" i="9" s="1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L203" i="18"/>
  <c r="K203" i="18"/>
  <c r="J203" i="18"/>
  <c r="H203" i="18"/>
  <c r="F203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H202" i="18"/>
  <c r="F202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H201" i="18"/>
  <c r="F201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H200" i="18"/>
  <c r="F200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H199" i="18"/>
  <c r="F199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L198" i="18"/>
  <c r="K198" i="18"/>
  <c r="J198" i="18"/>
  <c r="H198" i="18"/>
  <c r="F198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L197" i="18"/>
  <c r="K197" i="18"/>
  <c r="J197" i="18"/>
  <c r="H197" i="18"/>
  <c r="F197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L196" i="18"/>
  <c r="K196" i="18"/>
  <c r="J196" i="18"/>
  <c r="H196" i="18"/>
  <c r="F196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H195" i="18"/>
  <c r="F195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H194" i="18"/>
  <c r="F194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H193" i="18"/>
  <c r="F193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H192" i="18"/>
  <c r="F192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H191" i="18"/>
  <c r="F191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L190" i="18"/>
  <c r="K190" i="18"/>
  <c r="J190" i="18"/>
  <c r="H190" i="18"/>
  <c r="F190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H189" i="18"/>
  <c r="F189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H188" i="18"/>
  <c r="F188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H187" i="18"/>
  <c r="F187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H186" i="18"/>
  <c r="F186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H185" i="18"/>
  <c r="F185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L184" i="18"/>
  <c r="K184" i="18"/>
  <c r="J184" i="18"/>
  <c r="H184" i="18"/>
  <c r="F184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H183" i="18"/>
  <c r="F183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H182" i="18"/>
  <c r="F182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H181" i="18"/>
  <c r="F181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H180" i="18"/>
  <c r="F180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H179" i="18"/>
  <c r="F179" i="18"/>
  <c r="AA178" i="18"/>
  <c r="Z178" i="18"/>
  <c r="Y178" i="18"/>
  <c r="X178" i="18"/>
  <c r="W178" i="18"/>
  <c r="V178" i="18"/>
  <c r="U178" i="18"/>
  <c r="T178" i="18"/>
  <c r="S178" i="18"/>
  <c r="R178" i="18"/>
  <c r="Q178" i="18"/>
  <c r="P178" i="18"/>
  <c r="O178" i="18"/>
  <c r="N178" i="18"/>
  <c r="M178" i="18"/>
  <c r="L178" i="18"/>
  <c r="K178" i="18"/>
  <c r="J178" i="18"/>
  <c r="H178" i="18"/>
  <c r="F178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M177" i="18"/>
  <c r="L177" i="18"/>
  <c r="K177" i="18"/>
  <c r="J177" i="18"/>
  <c r="H177" i="18"/>
  <c r="F177" i="18"/>
  <c r="AA176" i="18"/>
  <c r="Z176" i="18"/>
  <c r="AC174" i="18" s="1"/>
  <c r="Y176" i="18"/>
  <c r="X176" i="18"/>
  <c r="W176" i="18"/>
  <c r="V176" i="18"/>
  <c r="U176" i="18"/>
  <c r="T176" i="18"/>
  <c r="S176" i="18"/>
  <c r="R176" i="18"/>
  <c r="Q176" i="18"/>
  <c r="P176" i="18"/>
  <c r="O176" i="18"/>
  <c r="N176" i="18"/>
  <c r="M176" i="18"/>
  <c r="L176" i="18"/>
  <c r="K176" i="18"/>
  <c r="J176" i="18"/>
  <c r="H176" i="18"/>
  <c r="F176" i="18"/>
  <c r="AA175" i="18"/>
  <c r="Z175" i="18"/>
  <c r="Y175" i="18"/>
  <c r="X175" i="18"/>
  <c r="W175" i="18"/>
  <c r="V175" i="18"/>
  <c r="U175" i="18"/>
  <c r="T175" i="18"/>
  <c r="S175" i="18"/>
  <c r="R175" i="18"/>
  <c r="Q175" i="18"/>
  <c r="P175" i="18"/>
  <c r="O175" i="18"/>
  <c r="N175" i="18"/>
  <c r="M175" i="18"/>
  <c r="L175" i="18"/>
  <c r="K175" i="18"/>
  <c r="J175" i="18"/>
  <c r="H175" i="18"/>
  <c r="F175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H174" i="18"/>
  <c r="F174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H173" i="18"/>
  <c r="F173" i="18"/>
  <c r="AA172" i="18"/>
  <c r="Z172" i="18"/>
  <c r="Y172" i="18"/>
  <c r="X172" i="18"/>
  <c r="W172" i="18"/>
  <c r="V172" i="18"/>
  <c r="U172" i="18"/>
  <c r="T172" i="18"/>
  <c r="S172" i="18"/>
  <c r="R172" i="18"/>
  <c r="Q172" i="18"/>
  <c r="P172" i="18"/>
  <c r="O172" i="18"/>
  <c r="N172" i="18"/>
  <c r="M172" i="18"/>
  <c r="L172" i="18"/>
  <c r="K172" i="18"/>
  <c r="J172" i="18"/>
  <c r="H172" i="18"/>
  <c r="F172" i="18"/>
  <c r="AA171" i="18"/>
  <c r="Z171" i="18"/>
  <c r="Y171" i="18"/>
  <c r="X171" i="18"/>
  <c r="W171" i="18"/>
  <c r="V171" i="18"/>
  <c r="U171" i="18"/>
  <c r="T171" i="18"/>
  <c r="S171" i="18"/>
  <c r="R171" i="18"/>
  <c r="Q171" i="18"/>
  <c r="P171" i="18"/>
  <c r="O171" i="18"/>
  <c r="N171" i="18"/>
  <c r="M171" i="18"/>
  <c r="L171" i="18"/>
  <c r="K171" i="18"/>
  <c r="J171" i="18"/>
  <c r="H171" i="18"/>
  <c r="F171" i="18"/>
  <c r="AB170" i="18"/>
  <c r="AA170" i="18"/>
  <c r="Z170" i="18"/>
  <c r="Y170" i="18"/>
  <c r="X170" i="18"/>
  <c r="W170" i="18"/>
  <c r="V170" i="18"/>
  <c r="U170" i="18"/>
  <c r="T170" i="18"/>
  <c r="S170" i="18"/>
  <c r="R170" i="18"/>
  <c r="Q170" i="18"/>
  <c r="P170" i="18"/>
  <c r="O170" i="18"/>
  <c r="N170" i="18"/>
  <c r="M170" i="18"/>
  <c r="L170" i="18"/>
  <c r="K170" i="18"/>
  <c r="J170" i="18"/>
  <c r="H170" i="18"/>
  <c r="F170" i="18"/>
  <c r="AA169" i="18"/>
  <c r="Z169" i="18"/>
  <c r="Y169" i="18"/>
  <c r="AB163" i="18" s="1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H169" i="18"/>
  <c r="F169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K168" i="18"/>
  <c r="J168" i="18"/>
  <c r="H168" i="18"/>
  <c r="F168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K167" i="18"/>
  <c r="J167" i="18"/>
  <c r="H167" i="18"/>
  <c r="F167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K166" i="18"/>
  <c r="J166" i="18"/>
  <c r="H166" i="18"/>
  <c r="F166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H165" i="18"/>
  <c r="F165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K164" i="18"/>
  <c r="J164" i="18"/>
  <c r="H164" i="18"/>
  <c r="F164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K163" i="18"/>
  <c r="J163" i="18"/>
  <c r="H163" i="18"/>
  <c r="F163" i="18"/>
  <c r="AA162" i="18"/>
  <c r="Z162" i="18"/>
  <c r="Y162" i="18"/>
  <c r="AB158" i="18" s="1"/>
  <c r="X162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H162" i="18"/>
  <c r="F162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H161" i="18"/>
  <c r="F161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K160" i="18"/>
  <c r="J160" i="18"/>
  <c r="H160" i="18"/>
  <c r="F160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K159" i="18"/>
  <c r="J159" i="18"/>
  <c r="H159" i="18"/>
  <c r="F159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K158" i="18"/>
  <c r="J158" i="18"/>
  <c r="H158" i="18"/>
  <c r="F158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K157" i="18"/>
  <c r="J157" i="18"/>
  <c r="H157" i="18"/>
  <c r="F157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K156" i="18"/>
  <c r="J156" i="18"/>
  <c r="H156" i="18"/>
  <c r="F156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K155" i="18"/>
  <c r="J155" i="18"/>
  <c r="H155" i="18"/>
  <c r="F155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K154" i="18"/>
  <c r="J154" i="18"/>
  <c r="H154" i="18"/>
  <c r="F154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J153" i="18"/>
  <c r="H153" i="18"/>
  <c r="F153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J152" i="18"/>
  <c r="H152" i="18"/>
  <c r="F152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J151" i="18"/>
  <c r="H151" i="18"/>
  <c r="F151" i="18"/>
  <c r="AA150" i="18"/>
  <c r="Z150" i="18"/>
  <c r="Y150" i="18"/>
  <c r="AB150" i="18" s="1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J150" i="18"/>
  <c r="H150" i="18"/>
  <c r="F150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H149" i="18"/>
  <c r="F149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J148" i="18"/>
  <c r="H148" i="18"/>
  <c r="F148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J147" i="18"/>
  <c r="H147" i="18"/>
  <c r="F147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J146" i="18"/>
  <c r="H146" i="18"/>
  <c r="F146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H145" i="18"/>
  <c r="F145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H144" i="18"/>
  <c r="F144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J143" i="18"/>
  <c r="H143" i="18"/>
  <c r="F143" i="18"/>
  <c r="AA142" i="18"/>
  <c r="Z142" i="18"/>
  <c r="Y142" i="18"/>
  <c r="AB142" i="18" s="1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J142" i="18"/>
  <c r="H142" i="18"/>
  <c r="F142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H141" i="18"/>
  <c r="F141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J140" i="18"/>
  <c r="H140" i="18"/>
  <c r="F140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H139" i="18"/>
  <c r="F139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H138" i="18"/>
  <c r="F138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H137" i="18"/>
  <c r="F137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H136" i="18"/>
  <c r="F136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H135" i="18"/>
  <c r="F135" i="18"/>
  <c r="AA134" i="18"/>
  <c r="Z134" i="18"/>
  <c r="Y134" i="18"/>
  <c r="AB134" i="18" s="1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H134" i="18"/>
  <c r="F134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H133" i="18"/>
  <c r="F133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H132" i="18"/>
  <c r="F132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H131" i="18"/>
  <c r="F131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H130" i="18"/>
  <c r="F130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H129" i="18"/>
  <c r="F129" i="18"/>
  <c r="AA128" i="18"/>
  <c r="Z128" i="18"/>
  <c r="Y128" i="18"/>
  <c r="AB127" i="18" s="1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H128" i="18"/>
  <c r="F128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H127" i="18"/>
  <c r="F127" i="18"/>
  <c r="AA126" i="18"/>
  <c r="Z126" i="18"/>
  <c r="Y126" i="18"/>
  <c r="AB126" i="18" s="1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H126" i="18"/>
  <c r="F126" i="18"/>
  <c r="AB125" i="18"/>
  <c r="AC125" i="18" s="1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H125" i="18"/>
  <c r="F125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H124" i="18"/>
  <c r="F124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H123" i="18"/>
  <c r="F123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H122" i="18"/>
  <c r="F122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H121" i="18"/>
  <c r="F121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H120" i="18"/>
  <c r="F120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H119" i="18"/>
  <c r="F119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H118" i="18"/>
  <c r="F118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H117" i="18"/>
  <c r="F117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H116" i="18"/>
  <c r="F116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H115" i="18"/>
  <c r="F115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H114" i="18"/>
  <c r="F114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H113" i="18"/>
  <c r="F113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H112" i="18"/>
  <c r="F112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H111" i="18"/>
  <c r="F111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H110" i="18"/>
  <c r="F110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H109" i="18"/>
  <c r="F109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H108" i="18"/>
  <c r="F108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H107" i="18"/>
  <c r="F107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H106" i="18"/>
  <c r="F106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H105" i="18"/>
  <c r="F105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H104" i="18"/>
  <c r="F104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H103" i="18"/>
  <c r="F103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H102" i="18"/>
  <c r="F102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H101" i="18"/>
  <c r="F101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H100" i="18"/>
  <c r="F100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H99" i="18"/>
  <c r="F99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H98" i="18"/>
  <c r="F98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H97" i="18"/>
  <c r="F97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H96" i="18"/>
  <c r="F96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H95" i="18"/>
  <c r="F95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H94" i="18"/>
  <c r="F94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H93" i="18"/>
  <c r="F93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H92" i="18"/>
  <c r="F92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H91" i="18"/>
  <c r="F91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H90" i="18"/>
  <c r="F90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H89" i="18"/>
  <c r="F89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H88" i="18"/>
  <c r="F88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H87" i="18"/>
  <c r="F87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H86" i="18"/>
  <c r="F86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H85" i="18"/>
  <c r="F85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H84" i="18"/>
  <c r="F84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H83" i="18"/>
  <c r="F83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H82" i="18"/>
  <c r="F82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H81" i="18"/>
  <c r="F81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H80" i="18"/>
  <c r="G80" i="18"/>
  <c r="G81" i="18" s="1"/>
  <c r="F80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G79" i="18"/>
  <c r="H79" i="18" s="1"/>
  <c r="F79" i="18"/>
  <c r="AA78" i="18"/>
  <c r="Z78" i="18"/>
  <c r="Y78" i="18"/>
  <c r="X78" i="18"/>
  <c r="W78" i="18"/>
  <c r="V78" i="18"/>
  <c r="T78" i="18"/>
  <c r="S78" i="18"/>
  <c r="R78" i="18"/>
  <c r="Q78" i="18"/>
  <c r="P78" i="18"/>
  <c r="O78" i="18"/>
  <c r="N78" i="18"/>
  <c r="M78" i="18"/>
  <c r="L78" i="18"/>
  <c r="K78" i="18"/>
  <c r="J78" i="18"/>
  <c r="F78" i="18"/>
  <c r="AA77" i="18"/>
  <c r="Z77" i="18"/>
  <c r="Y77" i="18"/>
  <c r="X77" i="18"/>
  <c r="W77" i="18"/>
  <c r="V77" i="18"/>
  <c r="U77" i="18"/>
  <c r="T77" i="18"/>
  <c r="S77" i="18"/>
  <c r="Q77" i="18"/>
  <c r="P77" i="18"/>
  <c r="O77" i="18"/>
  <c r="N77" i="18"/>
  <c r="M77" i="18"/>
  <c r="L77" i="18"/>
  <c r="K77" i="18"/>
  <c r="J77" i="18"/>
  <c r="H77" i="18"/>
  <c r="F77" i="18"/>
  <c r="R77" i="18" s="1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H76" i="18"/>
  <c r="F76" i="18"/>
  <c r="AA75" i="18"/>
  <c r="Z75" i="18"/>
  <c r="Y75" i="18"/>
  <c r="X75" i="18"/>
  <c r="W75" i="18"/>
  <c r="V75" i="18"/>
  <c r="U75" i="18"/>
  <c r="T75" i="18"/>
  <c r="S75" i="18"/>
  <c r="Q75" i="18"/>
  <c r="P75" i="18"/>
  <c r="O75" i="18"/>
  <c r="N75" i="18"/>
  <c r="M75" i="18"/>
  <c r="L75" i="18"/>
  <c r="K75" i="18"/>
  <c r="J75" i="18"/>
  <c r="H75" i="18"/>
  <c r="F75" i="18"/>
  <c r="R75" i="18" s="1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H74" i="18"/>
  <c r="F74" i="18"/>
  <c r="AA73" i="18"/>
  <c r="Z73" i="18"/>
  <c r="Y73" i="18"/>
  <c r="X73" i="18"/>
  <c r="W73" i="18"/>
  <c r="V73" i="18"/>
  <c r="U73" i="18"/>
  <c r="S73" i="18"/>
  <c r="R73" i="18"/>
  <c r="Q73" i="18"/>
  <c r="P73" i="18"/>
  <c r="O73" i="18"/>
  <c r="N73" i="18"/>
  <c r="M73" i="18"/>
  <c r="L73" i="18"/>
  <c r="K73" i="18"/>
  <c r="J73" i="18"/>
  <c r="H73" i="18"/>
  <c r="F73" i="18"/>
  <c r="T73" i="18" s="1"/>
  <c r="AA72" i="18"/>
  <c r="Z72" i="18"/>
  <c r="Y72" i="18"/>
  <c r="X72" i="18"/>
  <c r="W72" i="18"/>
  <c r="V72" i="18"/>
  <c r="U72" i="18"/>
  <c r="T72" i="18"/>
  <c r="S72" i="18"/>
  <c r="Q72" i="18"/>
  <c r="P72" i="18"/>
  <c r="O72" i="18"/>
  <c r="N72" i="18"/>
  <c r="M72" i="18"/>
  <c r="L72" i="18"/>
  <c r="K72" i="18"/>
  <c r="J72" i="18"/>
  <c r="H72" i="18"/>
  <c r="F72" i="18"/>
  <c r="R72" i="18" s="1"/>
  <c r="AA71" i="18"/>
  <c r="Z71" i="18"/>
  <c r="Y71" i="18"/>
  <c r="X71" i="18"/>
  <c r="W71" i="18"/>
  <c r="V71" i="18"/>
  <c r="U71" i="18"/>
  <c r="S71" i="18"/>
  <c r="R71" i="18"/>
  <c r="Q71" i="18"/>
  <c r="P71" i="18"/>
  <c r="O71" i="18"/>
  <c r="N71" i="18"/>
  <c r="M71" i="18"/>
  <c r="L71" i="18"/>
  <c r="K71" i="18"/>
  <c r="J71" i="18"/>
  <c r="H71" i="18"/>
  <c r="F71" i="18"/>
  <c r="T71" i="18" s="1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H70" i="18"/>
  <c r="F70" i="18"/>
  <c r="AA69" i="18"/>
  <c r="Z69" i="18"/>
  <c r="Y69" i="18"/>
  <c r="X69" i="18"/>
  <c r="W69" i="18"/>
  <c r="V69" i="18"/>
  <c r="U69" i="18"/>
  <c r="S69" i="18"/>
  <c r="R69" i="18"/>
  <c r="Q69" i="18"/>
  <c r="P69" i="18"/>
  <c r="O69" i="18"/>
  <c r="N69" i="18"/>
  <c r="M69" i="18"/>
  <c r="L69" i="18"/>
  <c r="K69" i="18"/>
  <c r="J69" i="18"/>
  <c r="H69" i="18"/>
  <c r="F69" i="18"/>
  <c r="T69" i="18" s="1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H68" i="18"/>
  <c r="F68" i="18"/>
  <c r="AA67" i="18"/>
  <c r="Z67" i="18"/>
  <c r="Y67" i="18"/>
  <c r="X67" i="18"/>
  <c r="W67" i="18"/>
  <c r="V67" i="18"/>
  <c r="T67" i="18"/>
  <c r="S67" i="18"/>
  <c r="R67" i="18"/>
  <c r="Q67" i="18"/>
  <c r="P67" i="18"/>
  <c r="O67" i="18"/>
  <c r="N67" i="18"/>
  <c r="M67" i="18"/>
  <c r="L67" i="18"/>
  <c r="K67" i="18"/>
  <c r="J67" i="18"/>
  <c r="H67" i="18"/>
  <c r="F67" i="18"/>
  <c r="U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F66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H65" i="18"/>
  <c r="F65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H64" i="18"/>
  <c r="F64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H63" i="18"/>
  <c r="F63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 s="1"/>
  <c r="H62" i="18"/>
  <c r="F62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I61" i="18" s="1"/>
  <c r="K61" i="18"/>
  <c r="J61" i="18"/>
  <c r="H61" i="18"/>
  <c r="F61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 s="1"/>
  <c r="H60" i="18"/>
  <c r="F60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I59" i="18" s="1"/>
  <c r="K59" i="18"/>
  <c r="J59" i="18"/>
  <c r="H59" i="18"/>
  <c r="F59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 s="1"/>
  <c r="H58" i="18"/>
  <c r="F58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I57" i="18" s="1"/>
  <c r="K57" i="18"/>
  <c r="J57" i="18"/>
  <c r="H57" i="18"/>
  <c r="F57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 s="1"/>
  <c r="H56" i="18"/>
  <c r="F56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I55" i="18" s="1"/>
  <c r="K55" i="18"/>
  <c r="J55" i="18"/>
  <c r="H55" i="18"/>
  <c r="F55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 s="1"/>
  <c r="H54" i="18"/>
  <c r="F54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 s="1"/>
  <c r="H53" i="18"/>
  <c r="F53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 s="1"/>
  <c r="H52" i="18"/>
  <c r="F52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I51" i="18" s="1"/>
  <c r="K51" i="18"/>
  <c r="J51" i="18"/>
  <c r="H51" i="18"/>
  <c r="F51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 s="1"/>
  <c r="H50" i="18"/>
  <c r="F50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M4" i="18" s="1"/>
  <c r="L49" i="18"/>
  <c r="K49" i="18"/>
  <c r="J49" i="18"/>
  <c r="F49" i="18"/>
  <c r="G49" i="18" s="1"/>
  <c r="G50" i="18" s="1"/>
  <c r="AA48" i="18"/>
  <c r="Z48" i="18"/>
  <c r="Y48" i="18"/>
  <c r="X48" i="18"/>
  <c r="W48" i="18"/>
  <c r="V48" i="18"/>
  <c r="U48" i="18"/>
  <c r="T48" i="18"/>
  <c r="S48" i="18"/>
  <c r="Q48" i="18"/>
  <c r="P48" i="18"/>
  <c r="O48" i="18"/>
  <c r="N48" i="18"/>
  <c r="M48" i="18"/>
  <c r="L48" i="18"/>
  <c r="K48" i="18"/>
  <c r="J48" i="18"/>
  <c r="I48" i="18" s="1"/>
  <c r="F48" i="18"/>
  <c r="R48" i="18" s="1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I47" i="18" s="1"/>
  <c r="K47" i="18"/>
  <c r="J47" i="18"/>
  <c r="H47" i="18"/>
  <c r="F47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 s="1"/>
  <c r="H46" i="18"/>
  <c r="F46" i="18"/>
  <c r="AA45" i="18"/>
  <c r="Z45" i="18"/>
  <c r="Y45" i="18"/>
  <c r="X45" i="18"/>
  <c r="W45" i="18"/>
  <c r="V45" i="18"/>
  <c r="U45" i="18"/>
  <c r="S45" i="18"/>
  <c r="R45" i="18"/>
  <c r="Q45" i="18"/>
  <c r="P45" i="18"/>
  <c r="O45" i="18"/>
  <c r="N45" i="18"/>
  <c r="M45" i="18"/>
  <c r="L45" i="18"/>
  <c r="K45" i="18"/>
  <c r="J45" i="18"/>
  <c r="I45" i="18" s="1"/>
  <c r="H45" i="18"/>
  <c r="F45" i="18"/>
  <c r="T45" i="18" s="1"/>
  <c r="AA44" i="18"/>
  <c r="Z44" i="18"/>
  <c r="Y44" i="18"/>
  <c r="X44" i="18"/>
  <c r="W44" i="18"/>
  <c r="V44" i="18"/>
  <c r="U44" i="18"/>
  <c r="T44" i="18"/>
  <c r="S44" i="18"/>
  <c r="Q44" i="18"/>
  <c r="P44" i="18"/>
  <c r="O44" i="18"/>
  <c r="N44" i="18"/>
  <c r="M44" i="18"/>
  <c r="L44" i="18"/>
  <c r="K44" i="18"/>
  <c r="J44" i="18"/>
  <c r="H44" i="18"/>
  <c r="F44" i="18"/>
  <c r="R44" i="18" s="1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I43" i="18" s="1"/>
  <c r="K43" i="18"/>
  <c r="J43" i="18"/>
  <c r="F43" i="18"/>
  <c r="AA42" i="18"/>
  <c r="Z42" i="18"/>
  <c r="Y42" i="18"/>
  <c r="X42" i="18"/>
  <c r="W42" i="18"/>
  <c r="V42" i="18"/>
  <c r="U42" i="18"/>
  <c r="T42" i="18"/>
  <c r="S42" i="18"/>
  <c r="R42" i="18"/>
  <c r="P42" i="18"/>
  <c r="O42" i="18"/>
  <c r="N42" i="18"/>
  <c r="M42" i="18"/>
  <c r="L42" i="18"/>
  <c r="K42" i="18"/>
  <c r="J42" i="18"/>
  <c r="I42" i="18" s="1"/>
  <c r="H42" i="18"/>
  <c r="G42" i="18"/>
  <c r="G43" i="18" s="1"/>
  <c r="H43" i="18" s="1"/>
  <c r="F42" i="18"/>
  <c r="Q42" i="18" s="1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 s="1"/>
  <c r="F41" i="18"/>
  <c r="G41" i="18" s="1"/>
  <c r="H41" i="18" s="1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 s="1"/>
  <c r="F40" i="18"/>
  <c r="G40" i="18" s="1"/>
  <c r="H40" i="18" s="1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I39" i="18" s="1"/>
  <c r="K39" i="18"/>
  <c r="J39" i="18"/>
  <c r="F39" i="18"/>
  <c r="G39" i="18" s="1"/>
  <c r="H39" i="18" s="1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 s="1"/>
  <c r="F38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 s="1"/>
  <c r="H37" i="18"/>
  <c r="F37" i="18"/>
  <c r="AA36" i="18"/>
  <c r="Z36" i="18"/>
  <c r="Y36" i="18"/>
  <c r="X36" i="18"/>
  <c r="W36" i="18"/>
  <c r="V36" i="18"/>
  <c r="U36" i="18"/>
  <c r="T36" i="18"/>
  <c r="S36" i="18"/>
  <c r="R36" i="18"/>
  <c r="Q36" i="18"/>
  <c r="O36" i="18"/>
  <c r="N36" i="18"/>
  <c r="M36" i="18"/>
  <c r="L36" i="18"/>
  <c r="K36" i="18"/>
  <c r="J36" i="18"/>
  <c r="I36" i="18" s="1"/>
  <c r="H36" i="18"/>
  <c r="F36" i="18"/>
  <c r="P36" i="18" s="1"/>
  <c r="AA35" i="18"/>
  <c r="Z35" i="18"/>
  <c r="Y35" i="18"/>
  <c r="X35" i="18"/>
  <c r="W35" i="18"/>
  <c r="V35" i="18"/>
  <c r="U35" i="18"/>
  <c r="T35" i="18"/>
  <c r="S35" i="18"/>
  <c r="R35" i="18"/>
  <c r="Q35" i="18"/>
  <c r="P35" i="18"/>
  <c r="N35" i="18"/>
  <c r="M35" i="18"/>
  <c r="L35" i="18"/>
  <c r="I35" i="18" s="1"/>
  <c r="K35" i="18"/>
  <c r="J35" i="18"/>
  <c r="H35" i="18"/>
  <c r="F35" i="18"/>
  <c r="O35" i="18" s="1"/>
  <c r="AA34" i="18"/>
  <c r="Z34" i="18"/>
  <c r="Y34" i="18"/>
  <c r="X34" i="18"/>
  <c r="W34" i="18"/>
  <c r="V34" i="18"/>
  <c r="U34" i="18"/>
  <c r="S34" i="18"/>
  <c r="R34" i="18"/>
  <c r="Q34" i="18"/>
  <c r="P34" i="18"/>
  <c r="O34" i="18"/>
  <c r="N34" i="18"/>
  <c r="M34" i="18"/>
  <c r="L34" i="18"/>
  <c r="K34" i="18"/>
  <c r="J34" i="18"/>
  <c r="H34" i="18"/>
  <c r="F34" i="18"/>
  <c r="T34" i="18" s="1"/>
  <c r="AA33" i="18"/>
  <c r="Z33" i="18"/>
  <c r="Y33" i="18"/>
  <c r="X33" i="18"/>
  <c r="W33" i="18"/>
  <c r="V33" i="18"/>
  <c r="U33" i="18"/>
  <c r="T33" i="18"/>
  <c r="S33" i="18"/>
  <c r="R33" i="18"/>
  <c r="Q33" i="18"/>
  <c r="P33" i="18"/>
  <c r="N33" i="18"/>
  <c r="M33" i="18"/>
  <c r="L33" i="18"/>
  <c r="K33" i="18"/>
  <c r="J33" i="18"/>
  <c r="I33" i="18" s="1"/>
  <c r="H33" i="18"/>
  <c r="F33" i="18"/>
  <c r="O33" i="18" s="1"/>
  <c r="AA32" i="18"/>
  <c r="Z32" i="18"/>
  <c r="Y32" i="18"/>
  <c r="X32" i="18"/>
  <c r="W32" i="18"/>
  <c r="V32" i="18"/>
  <c r="U32" i="18"/>
  <c r="T32" i="18"/>
  <c r="S32" i="18"/>
  <c r="R32" i="18"/>
  <c r="Q32" i="18"/>
  <c r="O32" i="18"/>
  <c r="N32" i="18"/>
  <c r="M32" i="18"/>
  <c r="L32" i="18"/>
  <c r="K32" i="18"/>
  <c r="J32" i="18"/>
  <c r="F32" i="18"/>
  <c r="P32" i="18" s="1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I31" i="18" s="1"/>
  <c r="K31" i="18"/>
  <c r="J31" i="18"/>
  <c r="H31" i="18"/>
  <c r="F31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 s="1"/>
  <c r="H30" i="18"/>
  <c r="F30" i="18"/>
  <c r="AA29" i="18"/>
  <c r="Z29" i="18"/>
  <c r="Y29" i="18"/>
  <c r="X29" i="18"/>
  <c r="W29" i="18"/>
  <c r="V29" i="18"/>
  <c r="U29" i="18"/>
  <c r="S29" i="18"/>
  <c r="R29" i="18"/>
  <c r="Q29" i="18"/>
  <c r="P29" i="18"/>
  <c r="O29" i="18"/>
  <c r="N29" i="18"/>
  <c r="M29" i="18"/>
  <c r="L29" i="18"/>
  <c r="K29" i="18"/>
  <c r="J29" i="18"/>
  <c r="H29" i="18"/>
  <c r="F29" i="18"/>
  <c r="T29" i="18" s="1"/>
  <c r="AA28" i="18"/>
  <c r="Z28" i="18"/>
  <c r="Y28" i="18"/>
  <c r="X28" i="18"/>
  <c r="W28" i="18"/>
  <c r="V28" i="18"/>
  <c r="U28" i="18"/>
  <c r="T28" i="18"/>
  <c r="S28" i="18"/>
  <c r="R28" i="18"/>
  <c r="P28" i="18"/>
  <c r="O28" i="18"/>
  <c r="N28" i="18"/>
  <c r="M28" i="18"/>
  <c r="L28" i="18"/>
  <c r="K28" i="18"/>
  <c r="J28" i="18"/>
  <c r="I28" i="18" s="1"/>
  <c r="H28" i="18"/>
  <c r="F28" i="18"/>
  <c r="Q28" i="18" s="1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I27" i="18" s="1"/>
  <c r="K27" i="18"/>
  <c r="J27" i="18"/>
  <c r="F27" i="18"/>
  <c r="AA26" i="18"/>
  <c r="Z26" i="18"/>
  <c r="Y26" i="18"/>
  <c r="X26" i="18"/>
  <c r="W26" i="18"/>
  <c r="V26" i="18"/>
  <c r="U26" i="18"/>
  <c r="T26" i="18"/>
  <c r="S26" i="18"/>
  <c r="R26" i="18"/>
  <c r="P26" i="18"/>
  <c r="O26" i="18"/>
  <c r="N26" i="18"/>
  <c r="M26" i="18"/>
  <c r="L26" i="18"/>
  <c r="K26" i="18"/>
  <c r="J26" i="18"/>
  <c r="H26" i="18"/>
  <c r="F26" i="18"/>
  <c r="Q26" i="18" s="1"/>
  <c r="AA25" i="18"/>
  <c r="Z25" i="18"/>
  <c r="Y25" i="18"/>
  <c r="X25" i="18"/>
  <c r="W25" i="18"/>
  <c r="V25" i="18"/>
  <c r="U25" i="18"/>
  <c r="T25" i="18"/>
  <c r="S25" i="18"/>
  <c r="R25" i="18"/>
  <c r="P25" i="18"/>
  <c r="O25" i="18"/>
  <c r="N25" i="18"/>
  <c r="M25" i="18"/>
  <c r="L25" i="18"/>
  <c r="K25" i="18"/>
  <c r="J25" i="18"/>
  <c r="I25" i="18" s="1"/>
  <c r="H25" i="18"/>
  <c r="F25" i="18"/>
  <c r="Q25" i="18" s="1"/>
  <c r="AA24" i="18"/>
  <c r="Z24" i="18"/>
  <c r="Y24" i="18"/>
  <c r="X24" i="18"/>
  <c r="W24" i="18"/>
  <c r="V24" i="18"/>
  <c r="U24" i="18"/>
  <c r="S24" i="18"/>
  <c r="R24" i="18"/>
  <c r="Q24" i="18"/>
  <c r="P24" i="18"/>
  <c r="O24" i="18"/>
  <c r="N24" i="18"/>
  <c r="M24" i="18"/>
  <c r="L24" i="18"/>
  <c r="K24" i="18"/>
  <c r="J24" i="18"/>
  <c r="I24" i="18" s="1"/>
  <c r="H24" i="18"/>
  <c r="F24" i="18"/>
  <c r="T24" i="18" s="1"/>
  <c r="AA23" i="18"/>
  <c r="Z23" i="18"/>
  <c r="Y23" i="18"/>
  <c r="X23" i="18"/>
  <c r="W23" i="18"/>
  <c r="V23" i="18"/>
  <c r="U23" i="18"/>
  <c r="T23" i="18"/>
  <c r="S23" i="18"/>
  <c r="R23" i="18"/>
  <c r="Q23" i="18"/>
  <c r="P23" i="18"/>
  <c r="N23" i="18"/>
  <c r="M23" i="18"/>
  <c r="L23" i="18"/>
  <c r="K23" i="18"/>
  <c r="J23" i="18"/>
  <c r="H23" i="18"/>
  <c r="F23" i="18"/>
  <c r="O23" i="18" s="1"/>
  <c r="AA22" i="18"/>
  <c r="Z22" i="18"/>
  <c r="Y22" i="18"/>
  <c r="X22" i="18"/>
  <c r="W22" i="18"/>
  <c r="V22" i="18"/>
  <c r="U22" i="18"/>
  <c r="T22" i="18"/>
  <c r="S22" i="18"/>
  <c r="R22" i="18"/>
  <c r="Q22" i="18"/>
  <c r="O22" i="18"/>
  <c r="N22" i="18"/>
  <c r="M22" i="18"/>
  <c r="L22" i="18"/>
  <c r="K22" i="18"/>
  <c r="J22" i="18"/>
  <c r="I22" i="18" s="1"/>
  <c r="F22" i="18"/>
  <c r="P22" i="18" s="1"/>
  <c r="AA21" i="18"/>
  <c r="Z21" i="18"/>
  <c r="Y21" i="18"/>
  <c r="X21" i="18"/>
  <c r="W21" i="18"/>
  <c r="V21" i="18"/>
  <c r="U21" i="18"/>
  <c r="T21" i="18"/>
  <c r="S21" i="18"/>
  <c r="R21" i="18"/>
  <c r="Q21" i="18"/>
  <c r="P21" i="18"/>
  <c r="N21" i="18"/>
  <c r="M21" i="18"/>
  <c r="L21" i="18"/>
  <c r="K21" i="18"/>
  <c r="J21" i="18"/>
  <c r="I21" i="18" s="1"/>
  <c r="H21" i="18"/>
  <c r="F21" i="18"/>
  <c r="O21" i="18" s="1"/>
  <c r="AA20" i="18"/>
  <c r="Z20" i="18"/>
  <c r="Y20" i="18"/>
  <c r="X20" i="18"/>
  <c r="W20" i="18"/>
  <c r="V20" i="18"/>
  <c r="U20" i="18"/>
  <c r="T20" i="18"/>
  <c r="S20" i="18"/>
  <c r="R20" i="18"/>
  <c r="Q20" i="18"/>
  <c r="P20" i="18"/>
  <c r="N20" i="18"/>
  <c r="M20" i="18"/>
  <c r="L20" i="18"/>
  <c r="K20" i="18"/>
  <c r="J20" i="18"/>
  <c r="I20" i="18" s="1"/>
  <c r="H20" i="18"/>
  <c r="F20" i="18"/>
  <c r="O20" i="18" s="1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I19" i="18" s="1"/>
  <c r="K19" i="18"/>
  <c r="J19" i="18"/>
  <c r="H19" i="18"/>
  <c r="F19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 s="1"/>
  <c r="H18" i="18"/>
  <c r="G18" i="18"/>
  <c r="F18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 s="1"/>
  <c r="F17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J16" i="18"/>
  <c r="H16" i="18"/>
  <c r="F16" i="18"/>
  <c r="K16" i="18" s="1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J15" i="18"/>
  <c r="H15" i="18"/>
  <c r="F15" i="18"/>
  <c r="AA14" i="18"/>
  <c r="Z14" i="18"/>
  <c r="Y14" i="18"/>
  <c r="X14" i="18"/>
  <c r="W14" i="18"/>
  <c r="V14" i="18"/>
  <c r="U14" i="18"/>
  <c r="S14" i="18"/>
  <c r="R14" i="18"/>
  <c r="Q14" i="18"/>
  <c r="P14" i="18"/>
  <c r="O14" i="18"/>
  <c r="N14" i="18"/>
  <c r="M14" i="18"/>
  <c r="L14" i="18"/>
  <c r="K14" i="18"/>
  <c r="J14" i="18"/>
  <c r="I14" i="18" s="1"/>
  <c r="H14" i="18"/>
  <c r="F14" i="18"/>
  <c r="T14" i="18" s="1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J13" i="18"/>
  <c r="I13" i="18" s="1"/>
  <c r="H13" i="18"/>
  <c r="F13" i="18"/>
  <c r="K13" i="18" s="1"/>
  <c r="AA12" i="18"/>
  <c r="Z12" i="18"/>
  <c r="Y12" i="18"/>
  <c r="X12" i="18"/>
  <c r="W12" i="18"/>
  <c r="V12" i="18"/>
  <c r="T12" i="18"/>
  <c r="S12" i="18"/>
  <c r="R12" i="18"/>
  <c r="Q12" i="18"/>
  <c r="P12" i="18"/>
  <c r="O12" i="18"/>
  <c r="N12" i="18"/>
  <c r="M12" i="18"/>
  <c r="L12" i="18"/>
  <c r="K12" i="18"/>
  <c r="J12" i="18"/>
  <c r="F12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J11" i="18"/>
  <c r="H11" i="18"/>
  <c r="F11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K10" i="18"/>
  <c r="J10" i="18"/>
  <c r="I10" i="18" s="1"/>
  <c r="H10" i="18"/>
  <c r="F10" i="18"/>
  <c r="L10" i="18" s="1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K9" i="18"/>
  <c r="J9" i="18"/>
  <c r="H9" i="18"/>
  <c r="F9" i="18"/>
  <c r="L9" i="18" s="1"/>
  <c r="AA8" i="18"/>
  <c r="Z8" i="18"/>
  <c r="Y8" i="18"/>
  <c r="X8" i="18"/>
  <c r="W8" i="18"/>
  <c r="V8" i="18"/>
  <c r="U8" i="18"/>
  <c r="S8" i="18"/>
  <c r="S4" i="18" s="1"/>
  <c r="R8" i="18"/>
  <c r="Q8" i="18"/>
  <c r="P8" i="18"/>
  <c r="O8" i="18"/>
  <c r="N8" i="18"/>
  <c r="M8" i="18"/>
  <c r="L8" i="18"/>
  <c r="K8" i="18"/>
  <c r="J8" i="18"/>
  <c r="H8" i="18"/>
  <c r="F8" i="18"/>
  <c r="T8" i="18" s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I7" i="18" s="1"/>
  <c r="K7" i="18"/>
  <c r="J7" i="18"/>
  <c r="H7" i="18"/>
  <c r="F7" i="18"/>
  <c r="G7" i="18" s="1"/>
  <c r="AA6" i="18"/>
  <c r="Z6" i="18"/>
  <c r="Z4" i="18" s="1"/>
  <c r="Y6" i="18"/>
  <c r="X6" i="18"/>
  <c r="W6" i="18"/>
  <c r="W4" i="18" s="1"/>
  <c r="V6" i="18"/>
  <c r="U6" i="18"/>
  <c r="T6" i="18"/>
  <c r="S6" i="18"/>
  <c r="R6" i="18"/>
  <c r="Q6" i="18"/>
  <c r="P6" i="18"/>
  <c r="O6" i="18"/>
  <c r="O4" i="18" s="1"/>
  <c r="N6" i="18"/>
  <c r="M6" i="18"/>
  <c r="L6" i="18"/>
  <c r="K6" i="18"/>
  <c r="J6" i="18"/>
  <c r="I6" i="18" s="1"/>
  <c r="G6" i="18"/>
  <c r="H6" i="18" s="1"/>
  <c r="F6" i="18"/>
  <c r="AA5" i="18"/>
  <c r="Z5" i="18"/>
  <c r="Y5" i="18"/>
  <c r="X5" i="18"/>
  <c r="X4" i="18" s="1"/>
  <c r="W5" i="18"/>
  <c r="V5" i="18"/>
  <c r="U5" i="18"/>
  <c r="T5" i="18"/>
  <c r="S5" i="18"/>
  <c r="R5" i="18"/>
  <c r="Q5" i="18"/>
  <c r="P5" i="18"/>
  <c r="P4" i="18" s="1"/>
  <c r="O5" i="18"/>
  <c r="N5" i="18"/>
  <c r="M5" i="18"/>
  <c r="L5" i="18"/>
  <c r="K5" i="18"/>
  <c r="J5" i="18"/>
  <c r="G5" i="18"/>
  <c r="H5" i="18" s="1"/>
  <c r="F5" i="18"/>
  <c r="Q19" i="17"/>
  <c r="Q20" i="17"/>
  <c r="Q21" i="17"/>
  <c r="Q22" i="17"/>
  <c r="Q23" i="17"/>
  <c r="Q24" i="17"/>
  <c r="Q25" i="17"/>
  <c r="Q26" i="17"/>
  <c r="Q27" i="17"/>
  <c r="Q28" i="17"/>
  <c r="Q29" i="17"/>
  <c r="Q18" i="17"/>
  <c r="U203" i="9"/>
  <c r="R203" i="9"/>
  <c r="Q203" i="9"/>
  <c r="P203" i="9"/>
  <c r="O203" i="9"/>
  <c r="U202" i="9"/>
  <c r="R202" i="9"/>
  <c r="Q202" i="9"/>
  <c r="P202" i="9"/>
  <c r="O202" i="9"/>
  <c r="U201" i="9"/>
  <c r="R201" i="9"/>
  <c r="Q201" i="9"/>
  <c r="P201" i="9"/>
  <c r="O201" i="9"/>
  <c r="U200" i="9"/>
  <c r="R200" i="9"/>
  <c r="Q200" i="9"/>
  <c r="P200" i="9"/>
  <c r="O200" i="9"/>
  <c r="U199" i="9"/>
  <c r="R199" i="9"/>
  <c r="Q199" i="9"/>
  <c r="P199" i="9"/>
  <c r="O199" i="9"/>
  <c r="U198" i="9"/>
  <c r="R198" i="9"/>
  <c r="Q198" i="9"/>
  <c r="P198" i="9"/>
  <c r="O198" i="9"/>
  <c r="U197" i="9"/>
  <c r="R197" i="9"/>
  <c r="Q197" i="9"/>
  <c r="P197" i="9"/>
  <c r="O197" i="9"/>
  <c r="U196" i="9"/>
  <c r="R196" i="9"/>
  <c r="Q196" i="9"/>
  <c r="P196" i="9"/>
  <c r="O196" i="9"/>
  <c r="U195" i="9"/>
  <c r="R195" i="9"/>
  <c r="Q195" i="9"/>
  <c r="P195" i="9"/>
  <c r="O195" i="9"/>
  <c r="U194" i="9"/>
  <c r="R194" i="9"/>
  <c r="Q194" i="9"/>
  <c r="P194" i="9"/>
  <c r="O194" i="9"/>
  <c r="U193" i="9"/>
  <c r="R193" i="9"/>
  <c r="Q193" i="9"/>
  <c r="P193" i="9"/>
  <c r="O193" i="9"/>
  <c r="U192" i="9"/>
  <c r="R192" i="9"/>
  <c r="Q192" i="9"/>
  <c r="P192" i="9"/>
  <c r="O192" i="9"/>
  <c r="U191" i="9"/>
  <c r="R191" i="9"/>
  <c r="Q191" i="9"/>
  <c r="P191" i="9"/>
  <c r="O191" i="9"/>
  <c r="U190" i="9"/>
  <c r="R190" i="9"/>
  <c r="Q190" i="9"/>
  <c r="P190" i="9"/>
  <c r="O190" i="9"/>
  <c r="U189" i="9"/>
  <c r="R189" i="9"/>
  <c r="Q189" i="9"/>
  <c r="P189" i="9"/>
  <c r="O189" i="9"/>
  <c r="U188" i="9"/>
  <c r="R188" i="9"/>
  <c r="Q188" i="9"/>
  <c r="P188" i="9"/>
  <c r="O188" i="9"/>
  <c r="U187" i="9"/>
  <c r="R187" i="9"/>
  <c r="Q187" i="9"/>
  <c r="P187" i="9"/>
  <c r="O187" i="9"/>
  <c r="U186" i="9"/>
  <c r="R186" i="9"/>
  <c r="Q186" i="9"/>
  <c r="P186" i="9"/>
  <c r="O186" i="9"/>
  <c r="U185" i="9"/>
  <c r="R185" i="9"/>
  <c r="Q185" i="9"/>
  <c r="P185" i="9"/>
  <c r="O185" i="9"/>
  <c r="U184" i="9"/>
  <c r="R184" i="9"/>
  <c r="Q184" i="9"/>
  <c r="P184" i="9"/>
  <c r="O184" i="9"/>
  <c r="U183" i="9"/>
  <c r="R183" i="9"/>
  <c r="Q183" i="9"/>
  <c r="P183" i="9"/>
  <c r="O183" i="9"/>
  <c r="U182" i="9"/>
  <c r="R182" i="9"/>
  <c r="Q182" i="9"/>
  <c r="P182" i="9"/>
  <c r="O182" i="9"/>
  <c r="U181" i="9"/>
  <c r="R181" i="9"/>
  <c r="Q181" i="9"/>
  <c r="P181" i="9"/>
  <c r="O181" i="9"/>
  <c r="U180" i="9"/>
  <c r="R180" i="9"/>
  <c r="Q180" i="9"/>
  <c r="P180" i="9"/>
  <c r="O180" i="9"/>
  <c r="U179" i="9"/>
  <c r="R179" i="9"/>
  <c r="Q179" i="9"/>
  <c r="P179" i="9"/>
  <c r="O179" i="9"/>
  <c r="U178" i="9"/>
  <c r="R178" i="9"/>
  <c r="Q178" i="9"/>
  <c r="P178" i="9"/>
  <c r="O178" i="9"/>
  <c r="U177" i="9"/>
  <c r="R177" i="9"/>
  <c r="Q177" i="9"/>
  <c r="P177" i="9"/>
  <c r="O177" i="9"/>
  <c r="U176" i="9"/>
  <c r="R176" i="9"/>
  <c r="Q176" i="9"/>
  <c r="P176" i="9"/>
  <c r="O176" i="9"/>
  <c r="R175" i="9"/>
  <c r="Q175" i="9"/>
  <c r="P175" i="9"/>
  <c r="O175" i="9"/>
  <c r="U174" i="9"/>
  <c r="R174" i="9"/>
  <c r="Q174" i="9"/>
  <c r="P174" i="9"/>
  <c r="O174" i="9"/>
  <c r="R173" i="9"/>
  <c r="Q173" i="9"/>
  <c r="P173" i="9"/>
  <c r="O173" i="9"/>
  <c r="U172" i="9"/>
  <c r="R172" i="9"/>
  <c r="Q172" i="9"/>
  <c r="P172" i="9"/>
  <c r="O172" i="9"/>
  <c r="U171" i="9"/>
  <c r="R171" i="9"/>
  <c r="Q171" i="9"/>
  <c r="P171" i="9"/>
  <c r="O171" i="9"/>
  <c r="U170" i="9"/>
  <c r="R170" i="9"/>
  <c r="Q170" i="9"/>
  <c r="P170" i="9"/>
  <c r="O170" i="9"/>
  <c r="U169" i="9"/>
  <c r="R169" i="9"/>
  <c r="Q169" i="9"/>
  <c r="P169" i="9"/>
  <c r="O169" i="9"/>
  <c r="U168" i="9"/>
  <c r="R168" i="9"/>
  <c r="Q168" i="9"/>
  <c r="P168" i="9"/>
  <c r="O168" i="9"/>
  <c r="R167" i="9"/>
  <c r="Q167" i="9"/>
  <c r="P167" i="9"/>
  <c r="O167" i="9"/>
  <c r="R166" i="9"/>
  <c r="Q166" i="9"/>
  <c r="P166" i="9"/>
  <c r="O166" i="9"/>
  <c r="R165" i="9"/>
  <c r="Q165" i="9"/>
  <c r="P165" i="9"/>
  <c r="O165" i="9"/>
  <c r="R164" i="9"/>
  <c r="Q164" i="9"/>
  <c r="P164" i="9"/>
  <c r="O164" i="9"/>
  <c r="U163" i="9"/>
  <c r="R163" i="9"/>
  <c r="Q163" i="9"/>
  <c r="P163" i="9"/>
  <c r="O163" i="9"/>
  <c r="U162" i="9"/>
  <c r="R162" i="9"/>
  <c r="Q162" i="9"/>
  <c r="P162" i="9"/>
  <c r="O162" i="9"/>
  <c r="U161" i="9"/>
  <c r="R161" i="9"/>
  <c r="Q161" i="9"/>
  <c r="P161" i="9"/>
  <c r="O161" i="9"/>
  <c r="R160" i="9"/>
  <c r="Q160" i="9"/>
  <c r="P160" i="9"/>
  <c r="O160" i="9"/>
  <c r="R159" i="9"/>
  <c r="Q159" i="9"/>
  <c r="P159" i="9"/>
  <c r="O159" i="9"/>
  <c r="R158" i="9"/>
  <c r="Q158" i="9"/>
  <c r="P158" i="9"/>
  <c r="O158" i="9"/>
  <c r="R157" i="9"/>
  <c r="Q157" i="9"/>
  <c r="P157" i="9"/>
  <c r="O157" i="9"/>
  <c r="R156" i="9"/>
  <c r="Q156" i="9"/>
  <c r="P156" i="9"/>
  <c r="O156" i="9"/>
  <c r="U155" i="9"/>
  <c r="R155" i="9"/>
  <c r="Q155" i="9"/>
  <c r="P155" i="9"/>
  <c r="O155" i="9"/>
  <c r="U154" i="9"/>
  <c r="R154" i="9"/>
  <c r="Q154" i="9"/>
  <c r="P154" i="9"/>
  <c r="O154" i="9"/>
  <c r="U153" i="9"/>
  <c r="R153" i="9"/>
  <c r="Q153" i="9"/>
  <c r="P153" i="9"/>
  <c r="O153" i="9"/>
  <c r="U152" i="9"/>
  <c r="R152" i="9"/>
  <c r="Q152" i="9"/>
  <c r="P152" i="9"/>
  <c r="O152" i="9"/>
  <c r="U151" i="9"/>
  <c r="R151" i="9"/>
  <c r="Q151" i="9"/>
  <c r="P151" i="9"/>
  <c r="O151" i="9"/>
  <c r="U150" i="9"/>
  <c r="R150" i="9"/>
  <c r="Q150" i="9"/>
  <c r="P150" i="9"/>
  <c r="O150" i="9"/>
  <c r="U149" i="9"/>
  <c r="R149" i="9"/>
  <c r="Q149" i="9"/>
  <c r="P149" i="9"/>
  <c r="O149" i="9"/>
  <c r="U148" i="9"/>
  <c r="R148" i="9"/>
  <c r="Q148" i="9"/>
  <c r="P148" i="9"/>
  <c r="O148" i="9"/>
  <c r="U147" i="9"/>
  <c r="R147" i="9"/>
  <c r="Q147" i="9"/>
  <c r="P147" i="9"/>
  <c r="O147" i="9"/>
  <c r="U146" i="9"/>
  <c r="R146" i="9"/>
  <c r="Q146" i="9"/>
  <c r="P146" i="9"/>
  <c r="O146" i="9"/>
  <c r="U145" i="9"/>
  <c r="R145" i="9"/>
  <c r="Q145" i="9"/>
  <c r="P145" i="9"/>
  <c r="O145" i="9"/>
  <c r="U144" i="9"/>
  <c r="R144" i="9"/>
  <c r="Q144" i="9"/>
  <c r="P144" i="9"/>
  <c r="O144" i="9"/>
  <c r="R143" i="9"/>
  <c r="Q143" i="9"/>
  <c r="P143" i="9"/>
  <c r="O143" i="9"/>
  <c r="U142" i="9"/>
  <c r="R142" i="9"/>
  <c r="Q142" i="9"/>
  <c r="P142" i="9"/>
  <c r="O142" i="9"/>
  <c r="U141" i="9"/>
  <c r="R141" i="9"/>
  <c r="Q141" i="9"/>
  <c r="P141" i="9"/>
  <c r="O141" i="9"/>
  <c r="R140" i="9"/>
  <c r="Q140" i="9"/>
  <c r="P140" i="9"/>
  <c r="O140" i="9"/>
  <c r="U139" i="9"/>
  <c r="R139" i="9"/>
  <c r="Q139" i="9"/>
  <c r="P139" i="9"/>
  <c r="O139" i="9"/>
  <c r="U138" i="9"/>
  <c r="R138" i="9"/>
  <c r="Q138" i="9"/>
  <c r="P138" i="9"/>
  <c r="O138" i="9"/>
  <c r="U137" i="9"/>
  <c r="R137" i="9"/>
  <c r="Q137" i="9"/>
  <c r="P137" i="9"/>
  <c r="O137" i="9"/>
  <c r="U136" i="9"/>
  <c r="R136" i="9"/>
  <c r="Q136" i="9"/>
  <c r="P136" i="9"/>
  <c r="O136" i="9"/>
  <c r="R135" i="9"/>
  <c r="Q135" i="9"/>
  <c r="P135" i="9"/>
  <c r="O135" i="9"/>
  <c r="R134" i="9"/>
  <c r="Q134" i="9"/>
  <c r="P134" i="9"/>
  <c r="O134" i="9"/>
  <c r="R133" i="9"/>
  <c r="Q133" i="9"/>
  <c r="P133" i="9"/>
  <c r="O133" i="9"/>
  <c r="U132" i="9"/>
  <c r="R132" i="9"/>
  <c r="Q132" i="9"/>
  <c r="P132" i="9"/>
  <c r="O132" i="9"/>
  <c r="R131" i="9"/>
  <c r="Q131" i="9"/>
  <c r="P131" i="9"/>
  <c r="O131" i="9"/>
  <c r="U130" i="9"/>
  <c r="R130" i="9"/>
  <c r="Q130" i="9"/>
  <c r="P130" i="9"/>
  <c r="O130" i="9"/>
  <c r="U129" i="9"/>
  <c r="R129" i="9"/>
  <c r="Q129" i="9"/>
  <c r="P129" i="9"/>
  <c r="O129" i="9"/>
  <c r="R128" i="9"/>
  <c r="Q128" i="9"/>
  <c r="P128" i="9"/>
  <c r="O128" i="9"/>
  <c r="R127" i="9"/>
  <c r="Q127" i="9"/>
  <c r="P127" i="9"/>
  <c r="O127" i="9"/>
  <c r="R126" i="9"/>
  <c r="Q126" i="9"/>
  <c r="P126" i="9"/>
  <c r="O126" i="9"/>
  <c r="R125" i="9"/>
  <c r="Q125" i="9"/>
  <c r="P125" i="9"/>
  <c r="O125" i="9"/>
  <c r="U124" i="9"/>
  <c r="R124" i="9"/>
  <c r="Q124" i="9"/>
  <c r="P124" i="9"/>
  <c r="O124" i="9"/>
  <c r="U123" i="9"/>
  <c r="R123" i="9"/>
  <c r="Q123" i="9"/>
  <c r="P123" i="9"/>
  <c r="O123" i="9"/>
  <c r="U122" i="9"/>
  <c r="R122" i="9"/>
  <c r="Q122" i="9"/>
  <c r="P122" i="9"/>
  <c r="O122" i="9"/>
  <c r="U121" i="9"/>
  <c r="R121" i="9"/>
  <c r="Q121" i="9"/>
  <c r="P121" i="9"/>
  <c r="O121" i="9"/>
  <c r="R120" i="9"/>
  <c r="Q120" i="9"/>
  <c r="P120" i="9"/>
  <c r="O120" i="9"/>
  <c r="R119" i="9"/>
  <c r="Q119" i="9"/>
  <c r="P119" i="9"/>
  <c r="O119" i="9"/>
  <c r="R118" i="9"/>
  <c r="Q118" i="9"/>
  <c r="P118" i="9"/>
  <c r="O118" i="9"/>
  <c r="U117" i="9"/>
  <c r="R117" i="9"/>
  <c r="Q117" i="9"/>
  <c r="P117" i="9"/>
  <c r="O117" i="9"/>
  <c r="R116" i="9"/>
  <c r="Q116" i="9"/>
  <c r="P116" i="9"/>
  <c r="O116" i="9"/>
  <c r="U115" i="9"/>
  <c r="R115" i="9"/>
  <c r="Q115" i="9"/>
  <c r="P115" i="9"/>
  <c r="O115" i="9"/>
  <c r="U114" i="9"/>
  <c r="R114" i="9"/>
  <c r="Q114" i="9"/>
  <c r="P114" i="9"/>
  <c r="O114" i="9"/>
  <c r="U113" i="9"/>
  <c r="R113" i="9"/>
  <c r="Q113" i="9"/>
  <c r="P113" i="9"/>
  <c r="O113" i="9"/>
  <c r="U112" i="9"/>
  <c r="R112" i="9"/>
  <c r="Q112" i="9"/>
  <c r="P112" i="9"/>
  <c r="O112" i="9"/>
  <c r="R111" i="9"/>
  <c r="Q111" i="9"/>
  <c r="P111" i="9"/>
  <c r="O111" i="9"/>
  <c r="R110" i="9"/>
  <c r="Q110" i="9"/>
  <c r="P110" i="9"/>
  <c r="O110" i="9"/>
  <c r="U109" i="9"/>
  <c r="R109" i="9"/>
  <c r="Q109" i="9"/>
  <c r="P109" i="9"/>
  <c r="O109" i="9"/>
  <c r="U108" i="9"/>
  <c r="R108" i="9"/>
  <c r="Q108" i="9"/>
  <c r="P108" i="9"/>
  <c r="O108" i="9"/>
  <c r="U107" i="9"/>
  <c r="R107" i="9"/>
  <c r="Q107" i="9"/>
  <c r="P107" i="9"/>
  <c r="O107" i="9"/>
  <c r="U106" i="9"/>
  <c r="R106" i="9"/>
  <c r="Q106" i="9"/>
  <c r="P106" i="9"/>
  <c r="O106" i="9"/>
  <c r="R105" i="9"/>
  <c r="Q105" i="9"/>
  <c r="P105" i="9"/>
  <c r="O105" i="9"/>
  <c r="R104" i="9"/>
  <c r="Q104" i="9"/>
  <c r="P104" i="9"/>
  <c r="O104" i="9"/>
  <c r="R103" i="9"/>
  <c r="Q103" i="9"/>
  <c r="P103" i="9"/>
  <c r="O103" i="9"/>
  <c r="U102" i="9"/>
  <c r="R102" i="9"/>
  <c r="Q102" i="9"/>
  <c r="P102" i="9"/>
  <c r="O102" i="9"/>
  <c r="R101" i="9"/>
  <c r="Q101" i="9"/>
  <c r="P101" i="9"/>
  <c r="O101" i="9"/>
  <c r="U100" i="9"/>
  <c r="R100" i="9"/>
  <c r="Q100" i="9"/>
  <c r="P100" i="9"/>
  <c r="O100" i="9"/>
  <c r="U99" i="9"/>
  <c r="R99" i="9"/>
  <c r="Q99" i="9"/>
  <c r="P99" i="9"/>
  <c r="O99" i="9"/>
  <c r="U98" i="9"/>
  <c r="R98" i="9"/>
  <c r="Q98" i="9"/>
  <c r="P98" i="9"/>
  <c r="O98" i="9"/>
  <c r="U97" i="9"/>
  <c r="R97" i="9"/>
  <c r="Q97" i="9"/>
  <c r="P97" i="9"/>
  <c r="O97" i="9"/>
  <c r="R96" i="9"/>
  <c r="Q96" i="9"/>
  <c r="P96" i="9"/>
  <c r="O96" i="9"/>
  <c r="U95" i="9"/>
  <c r="R95" i="9"/>
  <c r="Q95" i="9"/>
  <c r="P95" i="9"/>
  <c r="O95" i="9"/>
  <c r="R94" i="9"/>
  <c r="Q94" i="9"/>
  <c r="P94" i="9"/>
  <c r="O94" i="9"/>
  <c r="U93" i="9"/>
  <c r="R93" i="9"/>
  <c r="Q93" i="9"/>
  <c r="P93" i="9"/>
  <c r="O93" i="9"/>
  <c r="R92" i="9"/>
  <c r="Q92" i="9"/>
  <c r="P92" i="9"/>
  <c r="O92" i="9"/>
  <c r="R91" i="9"/>
  <c r="Q91" i="9"/>
  <c r="P91" i="9"/>
  <c r="O91" i="9"/>
  <c r="U90" i="9"/>
  <c r="R90" i="9"/>
  <c r="Q90" i="9"/>
  <c r="P90" i="9"/>
  <c r="O90" i="9"/>
  <c r="U89" i="9"/>
  <c r="R89" i="9"/>
  <c r="Q89" i="9"/>
  <c r="P89" i="9"/>
  <c r="O89" i="9"/>
  <c r="U88" i="9"/>
  <c r="R88" i="9"/>
  <c r="Q88" i="9"/>
  <c r="P88" i="9"/>
  <c r="O88" i="9"/>
  <c r="U87" i="9"/>
  <c r="R87" i="9"/>
  <c r="Q87" i="9"/>
  <c r="P87" i="9"/>
  <c r="O87" i="9"/>
  <c r="U86" i="9"/>
  <c r="R86" i="9"/>
  <c r="Q86" i="9"/>
  <c r="P86" i="9"/>
  <c r="O86" i="9"/>
  <c r="U85" i="9"/>
  <c r="R85" i="9"/>
  <c r="Q85" i="9"/>
  <c r="P85" i="9"/>
  <c r="O85" i="9"/>
  <c r="U84" i="9"/>
  <c r="R84" i="9"/>
  <c r="Q84" i="9"/>
  <c r="P84" i="9"/>
  <c r="O84" i="9"/>
  <c r="U83" i="9"/>
  <c r="R83" i="9"/>
  <c r="Q83" i="9"/>
  <c r="P83" i="9"/>
  <c r="O83" i="9"/>
  <c r="U82" i="9"/>
  <c r="R82" i="9"/>
  <c r="Q82" i="9"/>
  <c r="P82" i="9"/>
  <c r="O82" i="9"/>
  <c r="U81" i="9"/>
  <c r="R81" i="9"/>
  <c r="Q81" i="9"/>
  <c r="P81" i="9"/>
  <c r="O81" i="9"/>
  <c r="U80" i="9"/>
  <c r="R80" i="9"/>
  <c r="Q80" i="9"/>
  <c r="P80" i="9"/>
  <c r="O80" i="9"/>
  <c r="U79" i="9"/>
  <c r="R79" i="9"/>
  <c r="Q79" i="9"/>
  <c r="P79" i="9"/>
  <c r="O79" i="9"/>
  <c r="U78" i="9"/>
  <c r="R78" i="9"/>
  <c r="Q78" i="9"/>
  <c r="P78" i="9"/>
  <c r="O78" i="9"/>
  <c r="U77" i="9"/>
  <c r="Q77" i="9"/>
  <c r="P77" i="9"/>
  <c r="O77" i="9"/>
  <c r="U76" i="9"/>
  <c r="R76" i="9"/>
  <c r="Q76" i="9"/>
  <c r="P76" i="9"/>
  <c r="O76" i="9"/>
  <c r="U75" i="9"/>
  <c r="Q75" i="9"/>
  <c r="P75" i="9"/>
  <c r="O75" i="9"/>
  <c r="U74" i="9"/>
  <c r="Q74" i="9"/>
  <c r="P74" i="9"/>
  <c r="O74" i="9"/>
  <c r="U73" i="9"/>
  <c r="R73" i="9"/>
  <c r="Q73" i="9"/>
  <c r="P73" i="9"/>
  <c r="O73" i="9"/>
  <c r="U72" i="9"/>
  <c r="Q72" i="9"/>
  <c r="P72" i="9"/>
  <c r="O72" i="9"/>
  <c r="U71" i="9"/>
  <c r="P71" i="9"/>
  <c r="O71" i="9"/>
  <c r="U70" i="9"/>
  <c r="Q70" i="9"/>
  <c r="P70" i="9"/>
  <c r="O70" i="9"/>
  <c r="U69" i="9"/>
  <c r="R69" i="9"/>
  <c r="Q69" i="9"/>
  <c r="P69" i="9"/>
  <c r="O69" i="9"/>
  <c r="U68" i="9"/>
  <c r="Q68" i="9"/>
  <c r="P68" i="9"/>
  <c r="O68" i="9"/>
  <c r="U67" i="9"/>
  <c r="R67" i="9"/>
  <c r="Q67" i="9"/>
  <c r="P67" i="9"/>
  <c r="O67" i="9"/>
  <c r="U66" i="9"/>
  <c r="R66" i="9"/>
  <c r="Q66" i="9"/>
  <c r="P66" i="9"/>
  <c r="O66" i="9"/>
  <c r="U65" i="9"/>
  <c r="R65" i="9"/>
  <c r="Q65" i="9"/>
  <c r="P65" i="9"/>
  <c r="O65" i="9"/>
  <c r="U64" i="9"/>
  <c r="R64" i="9"/>
  <c r="Q64" i="9"/>
  <c r="P64" i="9"/>
  <c r="O64" i="9"/>
  <c r="U63" i="9"/>
  <c r="R63" i="9"/>
  <c r="Q63" i="9"/>
  <c r="P63" i="9"/>
  <c r="O63" i="9"/>
  <c r="U62" i="9"/>
  <c r="R62" i="9"/>
  <c r="Q62" i="9"/>
  <c r="P62" i="9"/>
  <c r="O62" i="9"/>
  <c r="U61" i="9"/>
  <c r="R61" i="9"/>
  <c r="Q61" i="9"/>
  <c r="P61" i="9"/>
  <c r="O61" i="9"/>
  <c r="U60" i="9"/>
  <c r="R60" i="9"/>
  <c r="Q60" i="9"/>
  <c r="P60" i="9"/>
  <c r="O60" i="9"/>
  <c r="U59" i="9"/>
  <c r="Q59" i="9"/>
  <c r="P59" i="9"/>
  <c r="O59" i="9"/>
  <c r="U58" i="9"/>
  <c r="Q58" i="9"/>
  <c r="P58" i="9"/>
  <c r="O58" i="9"/>
  <c r="U57" i="9"/>
  <c r="R57" i="9"/>
  <c r="Q57" i="9"/>
  <c r="P57" i="9"/>
  <c r="O57" i="9"/>
  <c r="U56" i="9"/>
  <c r="Q56" i="9"/>
  <c r="P56" i="9"/>
  <c r="O56" i="9"/>
  <c r="U55" i="9"/>
  <c r="Q55" i="9"/>
  <c r="P55" i="9"/>
  <c r="O55" i="9"/>
  <c r="U54" i="9"/>
  <c r="Q54" i="9"/>
  <c r="P54" i="9"/>
  <c r="O54" i="9"/>
  <c r="U53" i="9"/>
  <c r="Q53" i="9"/>
  <c r="P53" i="9"/>
  <c r="O53" i="9"/>
  <c r="U52" i="9"/>
  <c r="Q52" i="9"/>
  <c r="P52" i="9"/>
  <c r="O52" i="9"/>
  <c r="U51" i="9"/>
  <c r="Q51" i="9"/>
  <c r="P51" i="9"/>
  <c r="O51" i="9"/>
  <c r="U50" i="9"/>
  <c r="Q50" i="9"/>
  <c r="P50" i="9"/>
  <c r="O50" i="9"/>
  <c r="U49" i="9"/>
  <c r="Q49" i="9"/>
  <c r="P49" i="9"/>
  <c r="O49" i="9"/>
  <c r="U48" i="9"/>
  <c r="Q48" i="9"/>
  <c r="P48" i="9"/>
  <c r="O48" i="9"/>
  <c r="U47" i="9"/>
  <c r="Q47" i="9"/>
  <c r="P47" i="9"/>
  <c r="O47" i="9"/>
  <c r="U46" i="9"/>
  <c r="Q46" i="9"/>
  <c r="P46" i="9"/>
  <c r="O46" i="9"/>
  <c r="U45" i="9"/>
  <c r="Q45" i="9"/>
  <c r="P45" i="9"/>
  <c r="O45" i="9"/>
  <c r="U44" i="9"/>
  <c r="Q44" i="9"/>
  <c r="P44" i="9"/>
  <c r="O44" i="9"/>
  <c r="U43" i="9"/>
  <c r="P43" i="9"/>
  <c r="O43" i="9"/>
  <c r="U42" i="9"/>
  <c r="R42" i="9"/>
  <c r="P42" i="9"/>
  <c r="O42" i="9"/>
  <c r="U41" i="9"/>
  <c r="R41" i="9"/>
  <c r="P41" i="9"/>
  <c r="O41" i="9"/>
  <c r="U40" i="9"/>
  <c r="R40" i="9"/>
  <c r="Q40" i="9"/>
  <c r="P40" i="9"/>
  <c r="O40" i="9"/>
  <c r="U39" i="9"/>
  <c r="R39" i="9"/>
  <c r="Q39" i="9"/>
  <c r="P39" i="9"/>
  <c r="O39" i="9"/>
  <c r="U38" i="9"/>
  <c r="P38" i="9"/>
  <c r="O38" i="9"/>
  <c r="U37" i="9"/>
  <c r="R37" i="9"/>
  <c r="Q37" i="9"/>
  <c r="O37" i="9"/>
  <c r="U36" i="9"/>
  <c r="R36" i="9"/>
  <c r="Q36" i="9"/>
  <c r="O36" i="9"/>
  <c r="U35" i="9"/>
  <c r="R35" i="9"/>
  <c r="Q35" i="9"/>
  <c r="P35" i="9"/>
  <c r="U34" i="9"/>
  <c r="R34" i="9"/>
  <c r="Q34" i="9"/>
  <c r="P34" i="9"/>
  <c r="O34" i="9"/>
  <c r="U33" i="9"/>
  <c r="R33" i="9"/>
  <c r="Q33" i="9"/>
  <c r="P33" i="9"/>
  <c r="U32" i="9"/>
  <c r="R32" i="9"/>
  <c r="Q32" i="9"/>
  <c r="O32" i="9"/>
  <c r="U31" i="9"/>
  <c r="R31" i="9"/>
  <c r="P31" i="9"/>
  <c r="O31" i="9"/>
  <c r="U30" i="9"/>
  <c r="R30" i="9"/>
  <c r="Q30" i="9"/>
  <c r="P30" i="9"/>
  <c r="U29" i="9"/>
  <c r="R29" i="9"/>
  <c r="Q29" i="9"/>
  <c r="P29" i="9"/>
  <c r="O29" i="9"/>
  <c r="U28" i="9"/>
  <c r="R28" i="9"/>
  <c r="P28" i="9"/>
  <c r="O28" i="9"/>
  <c r="U27" i="9"/>
  <c r="R27" i="9"/>
  <c r="P27" i="9"/>
  <c r="O27" i="9"/>
  <c r="U26" i="9"/>
  <c r="R26" i="9"/>
  <c r="P26" i="9"/>
  <c r="O26" i="9"/>
  <c r="U25" i="9"/>
  <c r="R25" i="9"/>
  <c r="P25" i="9"/>
  <c r="O25" i="9"/>
  <c r="U24" i="9"/>
  <c r="R24" i="9"/>
  <c r="Q24" i="9"/>
  <c r="P24" i="9"/>
  <c r="O24" i="9"/>
  <c r="U23" i="9"/>
  <c r="R23" i="9"/>
  <c r="P23" i="9"/>
  <c r="U22" i="9"/>
  <c r="R22" i="9"/>
  <c r="Q22" i="9"/>
  <c r="O22" i="9"/>
  <c r="U21" i="9"/>
  <c r="R21" i="9"/>
  <c r="Q21" i="9"/>
  <c r="P21" i="9"/>
  <c r="U20" i="9"/>
  <c r="R20" i="9"/>
  <c r="Q20" i="9"/>
  <c r="P20" i="9"/>
  <c r="U19" i="9"/>
  <c r="R19" i="9"/>
  <c r="Q19" i="9"/>
  <c r="P19" i="9"/>
  <c r="O19" i="9"/>
  <c r="U18" i="9"/>
  <c r="R18" i="9"/>
  <c r="Q18" i="9"/>
  <c r="P18" i="9"/>
  <c r="U17" i="9"/>
  <c r="R17" i="9"/>
  <c r="Q17" i="9"/>
  <c r="P17" i="9"/>
  <c r="O17" i="9"/>
  <c r="U16" i="9"/>
  <c r="R16" i="9"/>
  <c r="Q16" i="9"/>
  <c r="P16" i="9"/>
  <c r="U15" i="9"/>
  <c r="R15" i="9"/>
  <c r="Q15" i="9"/>
  <c r="P15" i="9"/>
  <c r="U14" i="9"/>
  <c r="R14" i="9"/>
  <c r="Q14" i="9"/>
  <c r="P14" i="9"/>
  <c r="U13" i="9"/>
  <c r="R13" i="9"/>
  <c r="Q13" i="9"/>
  <c r="P13" i="9"/>
  <c r="U12" i="9"/>
  <c r="R12" i="9"/>
  <c r="Q12" i="9"/>
  <c r="O12" i="9"/>
  <c r="U11" i="9"/>
  <c r="R11" i="9"/>
  <c r="Q11" i="9"/>
  <c r="P11" i="9"/>
  <c r="U10" i="9"/>
  <c r="R10" i="9"/>
  <c r="Q10" i="9"/>
  <c r="P10" i="9"/>
  <c r="U9" i="9"/>
  <c r="R9" i="9"/>
  <c r="P9" i="9"/>
  <c r="O9" i="9"/>
  <c r="U8" i="9"/>
  <c r="R8" i="9"/>
  <c r="Q8" i="9"/>
  <c r="P8" i="9"/>
  <c r="O8" i="9"/>
  <c r="U7" i="9"/>
  <c r="R7" i="9"/>
  <c r="P7" i="9"/>
  <c r="O7" i="9"/>
  <c r="U6" i="9"/>
  <c r="R6" i="9"/>
  <c r="Q6" i="9"/>
  <c r="P6" i="9"/>
  <c r="O6" i="9"/>
  <c r="U5" i="9"/>
  <c r="R5" i="9"/>
  <c r="Q5" i="9"/>
  <c r="P5" i="9"/>
  <c r="O5" i="9"/>
  <c r="K5" i="9"/>
  <c r="L5" i="9"/>
  <c r="M5" i="9"/>
  <c r="N5" i="9"/>
  <c r="V5" i="9"/>
  <c r="AF5" i="9"/>
  <c r="K6" i="9"/>
  <c r="L6" i="9"/>
  <c r="M6" i="9"/>
  <c r="N6" i="9"/>
  <c r="V6" i="9"/>
  <c r="AF6" i="9"/>
  <c r="K7" i="9"/>
  <c r="M7" i="9"/>
  <c r="N7" i="9"/>
  <c r="V7" i="9"/>
  <c r="AF7" i="9"/>
  <c r="AG7" i="9"/>
  <c r="AH7" i="9"/>
  <c r="AI7" i="9"/>
  <c r="AJ7" i="9"/>
  <c r="AK7" i="9"/>
  <c r="AL7" i="9"/>
  <c r="K8" i="9"/>
  <c r="L8" i="9"/>
  <c r="M8" i="9"/>
  <c r="N8" i="9"/>
  <c r="AF8" i="9"/>
  <c r="AG8" i="9"/>
  <c r="AH8" i="9"/>
  <c r="AI8" i="9"/>
  <c r="AJ8" i="9"/>
  <c r="AK8" i="9"/>
  <c r="AL8" i="9"/>
  <c r="K9" i="9"/>
  <c r="M9" i="9"/>
  <c r="N9" i="9"/>
  <c r="V9" i="9"/>
  <c r="AF9" i="9"/>
  <c r="AG9" i="9"/>
  <c r="AH9" i="9"/>
  <c r="AI9" i="9"/>
  <c r="AJ9" i="9"/>
  <c r="AK9" i="9"/>
  <c r="AL9" i="9"/>
  <c r="K10" i="9"/>
  <c r="M10" i="9"/>
  <c r="N10" i="9"/>
  <c r="V10" i="9"/>
  <c r="AF10" i="9"/>
  <c r="L11" i="9"/>
  <c r="M11" i="9"/>
  <c r="N11" i="9"/>
  <c r="V11" i="9"/>
  <c r="AF11" i="9"/>
  <c r="AG11" i="9"/>
  <c r="AH11" i="9"/>
  <c r="AI11" i="9"/>
  <c r="AJ11" i="9"/>
  <c r="AK11" i="9"/>
  <c r="AL11" i="9"/>
  <c r="L12" i="9"/>
  <c r="M12" i="9"/>
  <c r="N12" i="9"/>
  <c r="V12" i="9"/>
  <c r="AG12" i="9"/>
  <c r="AH12" i="9"/>
  <c r="AI12" i="9"/>
  <c r="AJ12" i="9"/>
  <c r="AK12" i="9"/>
  <c r="AL12" i="9"/>
  <c r="L13" i="9"/>
  <c r="M13" i="9"/>
  <c r="N13" i="9"/>
  <c r="V13" i="9"/>
  <c r="AK13" i="9"/>
  <c r="K14" i="9"/>
  <c r="L14" i="9"/>
  <c r="M14" i="9"/>
  <c r="N14" i="9"/>
  <c r="AF14" i="9"/>
  <c r="L15" i="9"/>
  <c r="M15" i="9"/>
  <c r="N15" i="9"/>
  <c r="AF15" i="9"/>
  <c r="L16" i="9"/>
  <c r="M16" i="9"/>
  <c r="N16" i="9"/>
  <c r="V16" i="9"/>
  <c r="AF16" i="9"/>
  <c r="K17" i="9"/>
  <c r="L17" i="9"/>
  <c r="M17" i="9"/>
  <c r="N17" i="9"/>
  <c r="V17" i="9"/>
  <c r="K18" i="9"/>
  <c r="L18" i="9"/>
  <c r="M18" i="9"/>
  <c r="N18" i="9"/>
  <c r="V18" i="9"/>
  <c r="K19" i="9"/>
  <c r="L19" i="9"/>
  <c r="M19" i="9"/>
  <c r="N19" i="9"/>
  <c r="AF19" i="9"/>
  <c r="K20" i="9"/>
  <c r="L20" i="9"/>
  <c r="M20" i="9"/>
  <c r="N20" i="9"/>
  <c r="V20" i="9"/>
  <c r="AF20" i="9"/>
  <c r="K21" i="9"/>
  <c r="L21" i="9"/>
  <c r="M21" i="9"/>
  <c r="N21" i="9"/>
  <c r="V21" i="9"/>
  <c r="AF21" i="9"/>
  <c r="K22" i="9"/>
  <c r="L22" i="9"/>
  <c r="M22" i="9"/>
  <c r="N22" i="9"/>
  <c r="V22" i="9"/>
  <c r="AF22" i="9"/>
  <c r="K23" i="9"/>
  <c r="L23" i="9"/>
  <c r="M23" i="9"/>
  <c r="N23" i="9"/>
  <c r="V23" i="9"/>
  <c r="AF23" i="9"/>
  <c r="K24" i="9"/>
  <c r="L24" i="9"/>
  <c r="M24" i="9"/>
  <c r="N24" i="9"/>
  <c r="AF24" i="9"/>
  <c r="K25" i="9"/>
  <c r="L25" i="9"/>
  <c r="M25" i="9"/>
  <c r="N25" i="9"/>
  <c r="V25" i="9"/>
  <c r="AF25" i="9"/>
  <c r="K26" i="9"/>
  <c r="L26" i="9"/>
  <c r="M26" i="9"/>
  <c r="N26" i="9"/>
  <c r="V26" i="9"/>
  <c r="AF26" i="9"/>
  <c r="K27" i="9"/>
  <c r="L27" i="9"/>
  <c r="M27" i="9"/>
  <c r="N27" i="9"/>
  <c r="V27" i="9"/>
  <c r="AF27" i="9"/>
  <c r="K28" i="9"/>
  <c r="L28" i="9"/>
  <c r="M28" i="9"/>
  <c r="N28" i="9"/>
  <c r="V28" i="9"/>
  <c r="AF28" i="9"/>
  <c r="K29" i="9"/>
  <c r="L29" i="9"/>
  <c r="M29" i="9"/>
  <c r="N29" i="9"/>
  <c r="AF29" i="9"/>
  <c r="K30" i="9"/>
  <c r="L30" i="9"/>
  <c r="M30" i="9"/>
  <c r="N30" i="9"/>
  <c r="V30" i="9"/>
  <c r="AF30" i="9"/>
  <c r="K31" i="9"/>
  <c r="L31" i="9"/>
  <c r="M31" i="9"/>
  <c r="N31" i="9"/>
  <c r="V31" i="9"/>
  <c r="AF31" i="9"/>
  <c r="K32" i="9"/>
  <c r="L32" i="9"/>
  <c r="M32" i="9"/>
  <c r="N32" i="9"/>
  <c r="V32" i="9"/>
  <c r="AF32" i="9"/>
  <c r="K33" i="9"/>
  <c r="L33" i="9"/>
  <c r="M33" i="9"/>
  <c r="N33" i="9"/>
  <c r="V33" i="9"/>
  <c r="AF33" i="9"/>
  <c r="K34" i="9"/>
  <c r="L34" i="9"/>
  <c r="M34" i="9"/>
  <c r="N34" i="9"/>
  <c r="AF34" i="9"/>
  <c r="K35" i="9"/>
  <c r="L35" i="9"/>
  <c r="M35" i="9"/>
  <c r="N35" i="9"/>
  <c r="V35" i="9"/>
  <c r="AF35" i="9"/>
  <c r="K36" i="9"/>
  <c r="L36" i="9"/>
  <c r="M36" i="9"/>
  <c r="N36" i="9"/>
  <c r="V36" i="9"/>
  <c r="AF36" i="9"/>
  <c r="K37" i="9"/>
  <c r="L37" i="9"/>
  <c r="M37" i="9"/>
  <c r="N37" i="9"/>
  <c r="V37" i="9"/>
  <c r="AF37" i="9"/>
  <c r="K38" i="9"/>
  <c r="L38" i="9"/>
  <c r="M38" i="9"/>
  <c r="N38" i="9"/>
  <c r="V38" i="9"/>
  <c r="AF38" i="9"/>
  <c r="K39" i="9"/>
  <c r="L39" i="9"/>
  <c r="M39" i="9"/>
  <c r="N39" i="9"/>
  <c r="V39" i="9"/>
  <c r="AF39" i="9"/>
  <c r="K40" i="9"/>
  <c r="L40" i="9"/>
  <c r="M40" i="9"/>
  <c r="N40" i="9"/>
  <c r="V40" i="9"/>
  <c r="AF40" i="9"/>
  <c r="K41" i="9"/>
  <c r="L41" i="9"/>
  <c r="M41" i="9"/>
  <c r="N41" i="9"/>
  <c r="V41" i="9"/>
  <c r="AF41" i="9"/>
  <c r="K42" i="9"/>
  <c r="L42" i="9"/>
  <c r="M42" i="9"/>
  <c r="N42" i="9"/>
  <c r="V42" i="9"/>
  <c r="AF42" i="9"/>
  <c r="K43" i="9"/>
  <c r="L43" i="9"/>
  <c r="M43" i="9"/>
  <c r="N43" i="9"/>
  <c r="V43" i="9"/>
  <c r="AF43" i="9"/>
  <c r="K44" i="9"/>
  <c r="L44" i="9"/>
  <c r="M44" i="9"/>
  <c r="N44" i="9"/>
  <c r="AF44" i="9"/>
  <c r="K45" i="9"/>
  <c r="L45" i="9"/>
  <c r="M45" i="9"/>
  <c r="N45" i="9"/>
  <c r="AF45" i="9"/>
  <c r="K46" i="9"/>
  <c r="L46" i="9"/>
  <c r="M46" i="9"/>
  <c r="N46" i="9"/>
  <c r="AF46" i="9"/>
  <c r="K47" i="9"/>
  <c r="L47" i="9"/>
  <c r="M47" i="9"/>
  <c r="N47" i="9"/>
  <c r="V47" i="9"/>
  <c r="AF47" i="9"/>
  <c r="K48" i="9"/>
  <c r="L48" i="9"/>
  <c r="M48" i="9"/>
  <c r="N48" i="9"/>
  <c r="V48" i="9"/>
  <c r="K49" i="9"/>
  <c r="L49" i="9"/>
  <c r="M49" i="9"/>
  <c r="N49" i="9"/>
  <c r="AF49" i="9"/>
  <c r="K50" i="9"/>
  <c r="L50" i="9"/>
  <c r="M50" i="9"/>
  <c r="N50" i="9"/>
  <c r="K51" i="9"/>
  <c r="L51" i="9"/>
  <c r="M51" i="9"/>
  <c r="N51" i="9"/>
  <c r="V51" i="9"/>
  <c r="AF51" i="9"/>
  <c r="K52" i="9"/>
  <c r="L52" i="9"/>
  <c r="M52" i="9"/>
  <c r="N52" i="9"/>
  <c r="AF52" i="9"/>
  <c r="K53" i="9"/>
  <c r="L53" i="9"/>
  <c r="M53" i="9"/>
  <c r="N53" i="9"/>
  <c r="AF53" i="9"/>
  <c r="K54" i="9"/>
  <c r="L54" i="9"/>
  <c r="M54" i="9"/>
  <c r="N54" i="9"/>
  <c r="AF54" i="9"/>
  <c r="K55" i="9"/>
  <c r="L55" i="9"/>
  <c r="M55" i="9"/>
  <c r="N55" i="9"/>
  <c r="V55" i="9"/>
  <c r="AF55" i="9"/>
  <c r="K56" i="9"/>
  <c r="L56" i="9"/>
  <c r="M56" i="9"/>
  <c r="N56" i="9"/>
  <c r="V56" i="9"/>
  <c r="AF56" i="9"/>
  <c r="K57" i="9"/>
  <c r="L57" i="9"/>
  <c r="M57" i="9"/>
  <c r="N57" i="9"/>
  <c r="V57" i="9"/>
  <c r="AF57" i="9"/>
  <c r="K58" i="9"/>
  <c r="L58" i="9"/>
  <c r="M58" i="9"/>
  <c r="N58" i="9"/>
  <c r="V58" i="9"/>
  <c r="AF58" i="9"/>
  <c r="K59" i="9"/>
  <c r="L59" i="9"/>
  <c r="M59" i="9"/>
  <c r="N59" i="9"/>
  <c r="V59" i="9"/>
  <c r="K60" i="9"/>
  <c r="L60" i="9"/>
  <c r="M60" i="9"/>
  <c r="N60" i="9"/>
  <c r="V60" i="9"/>
  <c r="AF60" i="9"/>
  <c r="K61" i="9"/>
  <c r="L61" i="9"/>
  <c r="M61" i="9"/>
  <c r="N61" i="9"/>
  <c r="V61" i="9"/>
  <c r="AF61" i="9"/>
  <c r="K62" i="9"/>
  <c r="L62" i="9"/>
  <c r="M62" i="9"/>
  <c r="N62" i="9"/>
  <c r="V62" i="9"/>
  <c r="AF62" i="9"/>
  <c r="K63" i="9"/>
  <c r="L63" i="9"/>
  <c r="M63" i="9"/>
  <c r="N63" i="9"/>
  <c r="V63" i="9"/>
  <c r="K64" i="9"/>
  <c r="L64" i="9"/>
  <c r="M64" i="9"/>
  <c r="N64" i="9"/>
  <c r="V64" i="9"/>
  <c r="AF64" i="9"/>
  <c r="K65" i="9"/>
  <c r="L65" i="9"/>
  <c r="M65" i="9"/>
  <c r="N65" i="9"/>
  <c r="V65" i="9"/>
  <c r="AF65" i="9"/>
  <c r="AL65" i="9"/>
  <c r="K66" i="9"/>
  <c r="L66" i="9"/>
  <c r="M66" i="9"/>
  <c r="N66" i="9"/>
  <c r="V66" i="9"/>
  <c r="AF66" i="9"/>
  <c r="K67" i="9"/>
  <c r="L67" i="9"/>
  <c r="M67" i="9"/>
  <c r="N67" i="9"/>
  <c r="V67" i="9"/>
  <c r="K68" i="9"/>
  <c r="L68" i="9"/>
  <c r="M68" i="9"/>
  <c r="N68" i="9"/>
  <c r="V68" i="9"/>
  <c r="AF68" i="9"/>
  <c r="AK68" i="9"/>
  <c r="K69" i="9"/>
  <c r="L69" i="9"/>
  <c r="M69" i="9"/>
  <c r="N69" i="9"/>
  <c r="AG69" i="9"/>
  <c r="K70" i="9"/>
  <c r="L70" i="9"/>
  <c r="M70" i="9"/>
  <c r="N70" i="9"/>
  <c r="AF70" i="9"/>
  <c r="AH70" i="9"/>
  <c r="K71" i="9"/>
  <c r="L71" i="9"/>
  <c r="M71" i="9"/>
  <c r="N71" i="9"/>
  <c r="AF71" i="9"/>
  <c r="K72" i="9"/>
  <c r="L72" i="9"/>
  <c r="M72" i="9"/>
  <c r="N72" i="9"/>
  <c r="V72" i="9"/>
  <c r="AF72" i="9"/>
  <c r="K73" i="9"/>
  <c r="L73" i="9"/>
  <c r="M73" i="9"/>
  <c r="N73" i="9"/>
  <c r="AF73" i="9"/>
  <c r="AJ73" i="9"/>
  <c r="K74" i="9"/>
  <c r="L74" i="9"/>
  <c r="M74" i="9"/>
  <c r="N74" i="9"/>
  <c r="V74" i="9"/>
  <c r="AF74" i="9"/>
  <c r="K75" i="9"/>
  <c r="L75" i="9"/>
  <c r="M75" i="9"/>
  <c r="N75" i="9"/>
  <c r="V75" i="9"/>
  <c r="AF75" i="9"/>
  <c r="K76" i="9"/>
  <c r="L76" i="9"/>
  <c r="M76" i="9"/>
  <c r="N76" i="9"/>
  <c r="V76" i="9"/>
  <c r="AF76" i="9"/>
  <c r="AK76" i="9"/>
  <c r="K77" i="9"/>
  <c r="L77" i="9"/>
  <c r="M77" i="9"/>
  <c r="N77" i="9"/>
  <c r="V77" i="9"/>
  <c r="AF77" i="9"/>
  <c r="AG77" i="9"/>
  <c r="K78" i="9"/>
  <c r="L78" i="9"/>
  <c r="M78" i="9"/>
  <c r="N78" i="9"/>
  <c r="K79" i="9"/>
  <c r="L79" i="9"/>
  <c r="M79" i="9"/>
  <c r="N79" i="9"/>
  <c r="V79" i="9"/>
  <c r="AF79" i="9"/>
  <c r="K80" i="9"/>
  <c r="L80" i="9"/>
  <c r="M80" i="9"/>
  <c r="N80" i="9"/>
  <c r="V80" i="9"/>
  <c r="AF80" i="9"/>
  <c r="K81" i="9"/>
  <c r="L81" i="9"/>
  <c r="M81" i="9"/>
  <c r="N81" i="9"/>
  <c r="V81" i="9"/>
  <c r="AF81" i="9"/>
  <c r="K82" i="9"/>
  <c r="L82" i="9"/>
  <c r="M82" i="9"/>
  <c r="N82" i="9"/>
  <c r="V82" i="9"/>
  <c r="AF82" i="9"/>
  <c r="K83" i="9"/>
  <c r="L83" i="9"/>
  <c r="M83" i="9"/>
  <c r="N83" i="9"/>
  <c r="V83" i="9"/>
  <c r="AF83" i="9"/>
  <c r="K84" i="9"/>
  <c r="L84" i="9"/>
  <c r="M84" i="9"/>
  <c r="N84" i="9"/>
  <c r="V84" i="9"/>
  <c r="AF84" i="9"/>
  <c r="AI84" i="9"/>
  <c r="K85" i="9"/>
  <c r="L85" i="9"/>
  <c r="M85" i="9"/>
  <c r="N85" i="9"/>
  <c r="AF85" i="9"/>
  <c r="K86" i="9"/>
  <c r="L86" i="9"/>
  <c r="M86" i="9"/>
  <c r="N86" i="9"/>
  <c r="V86" i="9"/>
  <c r="AF86" i="9"/>
  <c r="AH86" i="9"/>
  <c r="K87" i="9"/>
  <c r="L87" i="9"/>
  <c r="M87" i="9"/>
  <c r="N87" i="9"/>
  <c r="V87" i="9"/>
  <c r="AF87" i="9"/>
  <c r="K88" i="9"/>
  <c r="L88" i="9"/>
  <c r="M88" i="9"/>
  <c r="N88" i="9"/>
  <c r="V88" i="9"/>
  <c r="AF88" i="9"/>
  <c r="K89" i="9"/>
  <c r="L89" i="9"/>
  <c r="M89" i="9"/>
  <c r="N89" i="9"/>
  <c r="V89" i="9"/>
  <c r="AF89" i="9"/>
  <c r="K90" i="9"/>
  <c r="L90" i="9"/>
  <c r="M90" i="9"/>
  <c r="N90" i="9"/>
  <c r="V90" i="9"/>
  <c r="AF90" i="9"/>
  <c r="K91" i="9"/>
  <c r="L91" i="9"/>
  <c r="M91" i="9"/>
  <c r="N91" i="9"/>
  <c r="V91" i="9"/>
  <c r="AF91" i="9"/>
  <c r="AJ91" i="9"/>
  <c r="K92" i="9"/>
  <c r="L92" i="9"/>
  <c r="M92" i="9"/>
  <c r="N92" i="9"/>
  <c r="V92" i="9"/>
  <c r="AF92" i="9"/>
  <c r="K93" i="9"/>
  <c r="L93" i="9"/>
  <c r="M93" i="9"/>
  <c r="N93" i="9"/>
  <c r="V93" i="9"/>
  <c r="AF93" i="9"/>
  <c r="K94" i="9"/>
  <c r="L94" i="9"/>
  <c r="M94" i="9"/>
  <c r="N94" i="9"/>
  <c r="V94" i="9"/>
  <c r="AF94" i="9"/>
  <c r="K95" i="9"/>
  <c r="L95" i="9"/>
  <c r="M95" i="9"/>
  <c r="N95" i="9"/>
  <c r="AF95" i="9"/>
  <c r="K96" i="9"/>
  <c r="L96" i="9"/>
  <c r="M96" i="9"/>
  <c r="N96" i="9"/>
  <c r="V96" i="9"/>
  <c r="AF96" i="9"/>
  <c r="K97" i="9"/>
  <c r="L97" i="9"/>
  <c r="M97" i="9"/>
  <c r="N97" i="9"/>
  <c r="V97" i="9"/>
  <c r="AF97" i="9"/>
  <c r="K98" i="9"/>
  <c r="L98" i="9"/>
  <c r="M98" i="9"/>
  <c r="N98" i="9"/>
  <c r="V98" i="9"/>
  <c r="AF98" i="9"/>
  <c r="K99" i="9"/>
  <c r="L99" i="9"/>
  <c r="M99" i="9"/>
  <c r="N99" i="9"/>
  <c r="V99" i="9"/>
  <c r="AF99" i="9"/>
  <c r="K100" i="9"/>
  <c r="L100" i="9"/>
  <c r="M100" i="9"/>
  <c r="N100" i="9"/>
  <c r="V100" i="9"/>
  <c r="AF100" i="9"/>
  <c r="K101" i="9"/>
  <c r="L101" i="9"/>
  <c r="M101" i="9"/>
  <c r="N101" i="9"/>
  <c r="V101" i="9"/>
  <c r="AF101" i="9"/>
  <c r="K102" i="9"/>
  <c r="L102" i="9"/>
  <c r="M102" i="9"/>
  <c r="N102" i="9"/>
  <c r="AF102" i="9"/>
  <c r="K103" i="9"/>
  <c r="L103" i="9"/>
  <c r="M103" i="9"/>
  <c r="N103" i="9"/>
  <c r="V103" i="9"/>
  <c r="AF103" i="9"/>
  <c r="K104" i="9"/>
  <c r="L104" i="9"/>
  <c r="M104" i="9"/>
  <c r="N104" i="9"/>
  <c r="V104" i="9"/>
  <c r="K105" i="9"/>
  <c r="L105" i="9"/>
  <c r="M105" i="9"/>
  <c r="N105" i="9"/>
  <c r="V105" i="9"/>
  <c r="AF105" i="9"/>
  <c r="K106" i="9"/>
  <c r="L106" i="9"/>
  <c r="M106" i="9"/>
  <c r="N106" i="9"/>
  <c r="V106" i="9"/>
  <c r="AF106" i="9"/>
  <c r="K107" i="9"/>
  <c r="L107" i="9"/>
  <c r="M107" i="9"/>
  <c r="N107" i="9"/>
  <c r="V107" i="9"/>
  <c r="AF107" i="9"/>
  <c r="K108" i="9"/>
  <c r="L108" i="9"/>
  <c r="M108" i="9"/>
  <c r="N108" i="9"/>
  <c r="V108" i="9"/>
  <c r="AF108" i="9"/>
  <c r="K109" i="9"/>
  <c r="L109" i="9"/>
  <c r="M109" i="9"/>
  <c r="N109" i="9"/>
  <c r="V109" i="9"/>
  <c r="AF109" i="9"/>
  <c r="K110" i="9"/>
  <c r="L110" i="9"/>
  <c r="M110" i="9"/>
  <c r="N110" i="9"/>
  <c r="AF110" i="9"/>
  <c r="K111" i="9"/>
  <c r="L111" i="9"/>
  <c r="M111" i="9"/>
  <c r="N111" i="9"/>
  <c r="V111" i="9"/>
  <c r="AF111" i="9"/>
  <c r="K112" i="9"/>
  <c r="L112" i="9"/>
  <c r="M112" i="9"/>
  <c r="N112" i="9"/>
  <c r="AF112" i="9"/>
  <c r="K113" i="9"/>
  <c r="L113" i="9"/>
  <c r="M113" i="9"/>
  <c r="N113" i="9"/>
  <c r="V113" i="9"/>
  <c r="AF113" i="9"/>
  <c r="K114" i="9"/>
  <c r="L114" i="9"/>
  <c r="M114" i="9"/>
  <c r="N114" i="9"/>
  <c r="V114" i="9"/>
  <c r="AF114" i="9"/>
  <c r="K115" i="9"/>
  <c r="L115" i="9"/>
  <c r="M115" i="9"/>
  <c r="N115" i="9"/>
  <c r="V115" i="9"/>
  <c r="AF115" i="9"/>
  <c r="K116" i="9"/>
  <c r="L116" i="9"/>
  <c r="M116" i="9"/>
  <c r="N116" i="9"/>
  <c r="V116" i="9"/>
  <c r="AF116" i="9"/>
  <c r="K117" i="9"/>
  <c r="L117" i="9"/>
  <c r="M117" i="9"/>
  <c r="N117" i="9"/>
  <c r="AF117" i="9"/>
  <c r="K118" i="9"/>
  <c r="L118" i="9"/>
  <c r="M118" i="9"/>
  <c r="N118" i="9"/>
  <c r="V118" i="9"/>
  <c r="AF118" i="9"/>
  <c r="K119" i="9"/>
  <c r="L119" i="9"/>
  <c r="M119" i="9"/>
  <c r="N119" i="9"/>
  <c r="AF119" i="9"/>
  <c r="K120" i="9"/>
  <c r="L120" i="9"/>
  <c r="M120" i="9"/>
  <c r="N120" i="9"/>
  <c r="V120" i="9"/>
  <c r="AF120" i="9"/>
  <c r="K121" i="9"/>
  <c r="L121" i="9"/>
  <c r="M121" i="9"/>
  <c r="N121" i="9"/>
  <c r="V121" i="9"/>
  <c r="AF121" i="9"/>
  <c r="K122" i="9"/>
  <c r="L122" i="9"/>
  <c r="M122" i="9"/>
  <c r="N122" i="9"/>
  <c r="V122" i="9"/>
  <c r="AF122" i="9"/>
  <c r="K123" i="9"/>
  <c r="L123" i="9"/>
  <c r="M123" i="9"/>
  <c r="N123" i="9"/>
  <c r="V123" i="9"/>
  <c r="AF123" i="9"/>
  <c r="K124" i="9"/>
  <c r="L124" i="9"/>
  <c r="M124" i="9"/>
  <c r="N124" i="9"/>
  <c r="AF124" i="9"/>
  <c r="K125" i="9"/>
  <c r="L125" i="9"/>
  <c r="M125" i="9"/>
  <c r="N125" i="9"/>
  <c r="V125" i="9"/>
  <c r="AF125" i="9"/>
  <c r="K126" i="9"/>
  <c r="L126" i="9"/>
  <c r="M126" i="9"/>
  <c r="N126" i="9"/>
  <c r="AF126" i="9"/>
  <c r="K127" i="9"/>
  <c r="L127" i="9"/>
  <c r="M127" i="9"/>
  <c r="N127" i="9"/>
  <c r="AF127" i="9"/>
  <c r="K128" i="9"/>
  <c r="L128" i="9"/>
  <c r="M128" i="9"/>
  <c r="N128" i="9"/>
  <c r="V128" i="9"/>
  <c r="AF128" i="9"/>
  <c r="K129" i="9"/>
  <c r="L129" i="9"/>
  <c r="M129" i="9"/>
  <c r="N129" i="9"/>
  <c r="V129" i="9"/>
  <c r="AF129" i="9"/>
  <c r="K130" i="9"/>
  <c r="L130" i="9"/>
  <c r="M130" i="9"/>
  <c r="N130" i="9"/>
  <c r="V130" i="9"/>
  <c r="AF130" i="9"/>
  <c r="K131" i="9"/>
  <c r="L131" i="9"/>
  <c r="M131" i="9"/>
  <c r="N131" i="9"/>
  <c r="V131" i="9"/>
  <c r="AF131" i="9"/>
  <c r="K132" i="9"/>
  <c r="L132" i="9"/>
  <c r="M132" i="9"/>
  <c r="N132" i="9"/>
  <c r="AF132" i="9"/>
  <c r="K133" i="9"/>
  <c r="L133" i="9"/>
  <c r="M133" i="9"/>
  <c r="N133" i="9"/>
  <c r="V133" i="9"/>
  <c r="AF133" i="9"/>
  <c r="K134" i="9"/>
  <c r="L134" i="9"/>
  <c r="M134" i="9"/>
  <c r="N134" i="9"/>
  <c r="AF134" i="9"/>
  <c r="K135" i="9"/>
  <c r="L135" i="9"/>
  <c r="M135" i="9"/>
  <c r="N135" i="9"/>
  <c r="V135" i="9"/>
  <c r="AF135" i="9"/>
  <c r="K136" i="9"/>
  <c r="L136" i="9"/>
  <c r="M136" i="9"/>
  <c r="N136" i="9"/>
  <c r="AF136" i="9"/>
  <c r="AL136" i="9"/>
  <c r="K137" i="9"/>
  <c r="L137" i="9"/>
  <c r="M137" i="9"/>
  <c r="N137" i="9"/>
  <c r="V137" i="9"/>
  <c r="AF137" i="9"/>
  <c r="AH137" i="9"/>
  <c r="K138" i="9"/>
  <c r="L138" i="9"/>
  <c r="M138" i="9"/>
  <c r="N138" i="9"/>
  <c r="V138" i="9"/>
  <c r="AF138" i="9"/>
  <c r="K139" i="9"/>
  <c r="L139" i="9"/>
  <c r="M139" i="9"/>
  <c r="N139" i="9"/>
  <c r="V139" i="9"/>
  <c r="AF139" i="9"/>
  <c r="K140" i="9"/>
  <c r="L140" i="9"/>
  <c r="M140" i="9"/>
  <c r="N140" i="9"/>
  <c r="V140" i="9"/>
  <c r="AF140" i="9"/>
  <c r="K141" i="9"/>
  <c r="L141" i="9"/>
  <c r="M141" i="9"/>
  <c r="N141" i="9"/>
  <c r="V141" i="9"/>
  <c r="AF141" i="9"/>
  <c r="AK141" i="9"/>
  <c r="K142" i="9"/>
  <c r="L142" i="9"/>
  <c r="M142" i="9"/>
  <c r="N142" i="9"/>
  <c r="V142" i="9"/>
  <c r="AF142" i="9"/>
  <c r="AG142" i="9"/>
  <c r="K143" i="9"/>
  <c r="L143" i="9"/>
  <c r="M143" i="9"/>
  <c r="N143" i="9"/>
  <c r="AF143" i="9"/>
  <c r="K144" i="9"/>
  <c r="L144" i="9"/>
  <c r="M144" i="9"/>
  <c r="N144" i="9"/>
  <c r="AF144" i="9"/>
  <c r="K145" i="9"/>
  <c r="L145" i="9"/>
  <c r="M145" i="9"/>
  <c r="N145" i="9"/>
  <c r="V145" i="9"/>
  <c r="AF145" i="9"/>
  <c r="K146" i="9"/>
  <c r="L146" i="9"/>
  <c r="M146" i="9"/>
  <c r="N146" i="9"/>
  <c r="V146" i="9"/>
  <c r="AF146" i="9"/>
  <c r="K147" i="9"/>
  <c r="L147" i="9"/>
  <c r="M147" i="9"/>
  <c r="N147" i="9"/>
  <c r="V147" i="9"/>
  <c r="AF147" i="9"/>
  <c r="AL147" i="9"/>
  <c r="K148" i="9"/>
  <c r="L148" i="9"/>
  <c r="M148" i="9"/>
  <c r="N148" i="9"/>
  <c r="V148" i="9"/>
  <c r="AF148" i="9"/>
  <c r="AI148" i="9"/>
  <c r="K149" i="9"/>
  <c r="L149" i="9"/>
  <c r="M149" i="9"/>
  <c r="N149" i="9"/>
  <c r="AF149" i="9"/>
  <c r="K150" i="9"/>
  <c r="L150" i="9"/>
  <c r="M150" i="9"/>
  <c r="N150" i="9"/>
  <c r="V150" i="9"/>
  <c r="AF150" i="9"/>
  <c r="K151" i="9"/>
  <c r="L151" i="9"/>
  <c r="M151" i="9"/>
  <c r="N151" i="9"/>
  <c r="V151" i="9"/>
  <c r="AF151" i="9"/>
  <c r="K152" i="9"/>
  <c r="L152" i="9"/>
  <c r="M152" i="9"/>
  <c r="N152" i="9"/>
  <c r="AF152" i="9"/>
  <c r="K153" i="9"/>
  <c r="L153" i="9"/>
  <c r="M153" i="9"/>
  <c r="N153" i="9"/>
  <c r="V153" i="9"/>
  <c r="AF153" i="9"/>
  <c r="AJ153" i="9"/>
  <c r="K154" i="9"/>
  <c r="L154" i="9"/>
  <c r="M154" i="9"/>
  <c r="N154" i="9"/>
  <c r="V154" i="9"/>
  <c r="AF154" i="9"/>
  <c r="AG154" i="9"/>
  <c r="K155" i="9"/>
  <c r="L155" i="9"/>
  <c r="M155" i="9"/>
  <c r="N155" i="9"/>
  <c r="V155" i="9"/>
  <c r="AF155" i="9"/>
  <c r="K156" i="9"/>
  <c r="L156" i="9"/>
  <c r="M156" i="9"/>
  <c r="N156" i="9"/>
  <c r="V156" i="9"/>
  <c r="AF156" i="9"/>
  <c r="K157" i="9"/>
  <c r="L157" i="9"/>
  <c r="M157" i="9"/>
  <c r="N157" i="9"/>
  <c r="V157" i="9"/>
  <c r="AF157" i="9"/>
  <c r="K158" i="9"/>
  <c r="L158" i="9"/>
  <c r="M158" i="9"/>
  <c r="N158" i="9"/>
  <c r="V158" i="9"/>
  <c r="AF158" i="9"/>
  <c r="AH158" i="9"/>
  <c r="K159" i="9"/>
  <c r="L159" i="9"/>
  <c r="M159" i="9"/>
  <c r="N159" i="9"/>
  <c r="V159" i="9"/>
  <c r="AF159" i="9"/>
  <c r="AJ159" i="9"/>
  <c r="K160" i="9"/>
  <c r="L160" i="9"/>
  <c r="M160" i="9"/>
  <c r="N160" i="9"/>
  <c r="V160" i="9"/>
  <c r="AF160" i="9"/>
  <c r="K161" i="9"/>
  <c r="L161" i="9"/>
  <c r="M161" i="9"/>
  <c r="N161" i="9"/>
  <c r="V161" i="9"/>
  <c r="AF161" i="9"/>
  <c r="K162" i="9"/>
  <c r="L162" i="9"/>
  <c r="M162" i="9"/>
  <c r="N162" i="9"/>
  <c r="V162" i="9"/>
  <c r="AF162" i="9"/>
  <c r="K163" i="9"/>
  <c r="L163" i="9"/>
  <c r="M163" i="9"/>
  <c r="N163" i="9"/>
  <c r="AF163" i="9"/>
  <c r="K164" i="9"/>
  <c r="L164" i="9"/>
  <c r="M164" i="9"/>
  <c r="N164" i="9"/>
  <c r="V164" i="9"/>
  <c r="AF164" i="9"/>
  <c r="AJ164" i="9"/>
  <c r="K165" i="9"/>
  <c r="L165" i="9"/>
  <c r="M165" i="9"/>
  <c r="N165" i="9"/>
  <c r="V165" i="9"/>
  <c r="AF165" i="9"/>
  <c r="K166" i="9"/>
  <c r="L166" i="9"/>
  <c r="M166" i="9"/>
  <c r="N166" i="9"/>
  <c r="V166" i="9"/>
  <c r="AF166" i="9"/>
  <c r="K167" i="9"/>
  <c r="L167" i="9"/>
  <c r="M167" i="9"/>
  <c r="N167" i="9"/>
  <c r="V167" i="9"/>
  <c r="AF167" i="9"/>
  <c r="K168" i="9"/>
  <c r="L168" i="9"/>
  <c r="M168" i="9"/>
  <c r="N168" i="9"/>
  <c r="V168" i="9"/>
  <c r="AF168" i="9"/>
  <c r="K169" i="9"/>
  <c r="L169" i="9"/>
  <c r="M169" i="9"/>
  <c r="N169" i="9"/>
  <c r="V169" i="9"/>
  <c r="AF169" i="9"/>
  <c r="AJ169" i="9"/>
  <c r="K170" i="9"/>
  <c r="L170" i="9"/>
  <c r="M170" i="9"/>
  <c r="N170" i="9"/>
  <c r="V170" i="9"/>
  <c r="AF170" i="9"/>
  <c r="K171" i="9"/>
  <c r="L171" i="9"/>
  <c r="M171" i="9"/>
  <c r="N171" i="9"/>
  <c r="V171" i="9"/>
  <c r="AF171" i="9"/>
  <c r="K172" i="9"/>
  <c r="L172" i="9"/>
  <c r="M172" i="9"/>
  <c r="N172" i="9"/>
  <c r="V172" i="9"/>
  <c r="AF172" i="9"/>
  <c r="AI172" i="9"/>
  <c r="K173" i="9"/>
  <c r="L173" i="9"/>
  <c r="M173" i="9"/>
  <c r="N173" i="9"/>
  <c r="V173" i="9"/>
  <c r="AF173" i="9"/>
  <c r="AH173" i="9"/>
  <c r="K174" i="9"/>
  <c r="L174" i="9"/>
  <c r="M174" i="9"/>
  <c r="N174" i="9"/>
  <c r="V174" i="9"/>
  <c r="AF174" i="9"/>
  <c r="K175" i="9"/>
  <c r="L175" i="9"/>
  <c r="M175" i="9"/>
  <c r="N175" i="9"/>
  <c r="V175" i="9"/>
  <c r="AF175" i="9"/>
  <c r="K176" i="9"/>
  <c r="L176" i="9"/>
  <c r="M176" i="9"/>
  <c r="N176" i="9"/>
  <c r="V176" i="9"/>
  <c r="AF176" i="9"/>
  <c r="AI176" i="9"/>
  <c r="K177" i="9"/>
  <c r="L177" i="9"/>
  <c r="M177" i="9"/>
  <c r="N177" i="9"/>
  <c r="V177" i="9"/>
  <c r="AF177" i="9"/>
  <c r="AG177" i="9"/>
  <c r="K178" i="9"/>
  <c r="L178" i="9"/>
  <c r="M178" i="9"/>
  <c r="N178" i="9"/>
  <c r="V178" i="9"/>
  <c r="AF178" i="9"/>
  <c r="AK178" i="9"/>
  <c r="K179" i="9"/>
  <c r="L179" i="9"/>
  <c r="M179" i="9"/>
  <c r="N179" i="9"/>
  <c r="V179" i="9"/>
  <c r="AF179" i="9"/>
  <c r="AG179" i="9"/>
  <c r="K180" i="9"/>
  <c r="L180" i="9"/>
  <c r="M180" i="9"/>
  <c r="N180" i="9"/>
  <c r="V180" i="9"/>
  <c r="AF180" i="9"/>
  <c r="AK180" i="9"/>
  <c r="K181" i="9"/>
  <c r="L181" i="9"/>
  <c r="M181" i="9"/>
  <c r="N181" i="9"/>
  <c r="V181" i="9"/>
  <c r="AF181" i="9"/>
  <c r="AG181" i="9"/>
  <c r="K182" i="9"/>
  <c r="L182" i="9"/>
  <c r="M182" i="9"/>
  <c r="N182" i="9"/>
  <c r="V182" i="9"/>
  <c r="AF182" i="9"/>
  <c r="K183" i="9"/>
  <c r="L183" i="9"/>
  <c r="M183" i="9"/>
  <c r="N183" i="9"/>
  <c r="V183" i="9"/>
  <c r="AF183" i="9"/>
  <c r="AG183" i="9"/>
  <c r="K184" i="9"/>
  <c r="L184" i="9"/>
  <c r="M184" i="9"/>
  <c r="N184" i="9"/>
  <c r="V184" i="9"/>
  <c r="AF184" i="9"/>
  <c r="AK184" i="9"/>
  <c r="K185" i="9"/>
  <c r="L185" i="9"/>
  <c r="M185" i="9"/>
  <c r="N185" i="9"/>
  <c r="V185" i="9"/>
  <c r="AF185" i="9"/>
  <c r="AG185" i="9"/>
  <c r="K186" i="9"/>
  <c r="L186" i="9"/>
  <c r="M186" i="9"/>
  <c r="N186" i="9"/>
  <c r="V186" i="9"/>
  <c r="AF186" i="9"/>
  <c r="K187" i="9"/>
  <c r="L187" i="9"/>
  <c r="M187" i="9"/>
  <c r="N187" i="9"/>
  <c r="V187" i="9"/>
  <c r="AF187" i="9"/>
  <c r="AG187" i="9"/>
  <c r="K188" i="9"/>
  <c r="L188" i="9"/>
  <c r="M188" i="9"/>
  <c r="N188" i="9"/>
  <c r="V188" i="9"/>
  <c r="AF188" i="9"/>
  <c r="AK188" i="9"/>
  <c r="K189" i="9"/>
  <c r="L189" i="9"/>
  <c r="M189" i="9"/>
  <c r="N189" i="9"/>
  <c r="V189" i="9"/>
  <c r="AF189" i="9"/>
  <c r="AG189" i="9"/>
  <c r="K190" i="9"/>
  <c r="L190" i="9"/>
  <c r="M190" i="9"/>
  <c r="N190" i="9"/>
  <c r="V190" i="9"/>
  <c r="AF190" i="9"/>
  <c r="K191" i="9"/>
  <c r="L191" i="9"/>
  <c r="M191" i="9"/>
  <c r="N191" i="9"/>
  <c r="V191" i="9"/>
  <c r="AF191" i="9"/>
  <c r="AG191" i="9"/>
  <c r="K192" i="9"/>
  <c r="L192" i="9"/>
  <c r="M192" i="9"/>
  <c r="N192" i="9"/>
  <c r="V192" i="9"/>
  <c r="AF192" i="9"/>
  <c r="AK192" i="9"/>
  <c r="K193" i="9"/>
  <c r="L193" i="9"/>
  <c r="M193" i="9"/>
  <c r="N193" i="9"/>
  <c r="V193" i="9"/>
  <c r="AF193" i="9"/>
  <c r="AG193" i="9"/>
  <c r="K194" i="9"/>
  <c r="L194" i="9"/>
  <c r="M194" i="9"/>
  <c r="N194" i="9"/>
  <c r="V194" i="9"/>
  <c r="AF194" i="9"/>
  <c r="K195" i="9"/>
  <c r="L195" i="9"/>
  <c r="M195" i="9"/>
  <c r="N195" i="9"/>
  <c r="V195" i="9"/>
  <c r="AF195" i="9"/>
  <c r="AG195" i="9"/>
  <c r="K196" i="9"/>
  <c r="L196" i="9"/>
  <c r="M196" i="9"/>
  <c r="N196" i="9"/>
  <c r="V196" i="9"/>
  <c r="AF196" i="9"/>
  <c r="AK196" i="9"/>
  <c r="K197" i="9"/>
  <c r="L197" i="9"/>
  <c r="M197" i="9"/>
  <c r="N197" i="9"/>
  <c r="V197" i="9"/>
  <c r="AF197" i="9"/>
  <c r="AG197" i="9"/>
  <c r="K198" i="9"/>
  <c r="L198" i="9"/>
  <c r="M198" i="9"/>
  <c r="N198" i="9"/>
  <c r="V198" i="9"/>
  <c r="AF198" i="9"/>
  <c r="K199" i="9"/>
  <c r="L199" i="9"/>
  <c r="M199" i="9"/>
  <c r="N199" i="9"/>
  <c r="V199" i="9"/>
  <c r="AF199" i="9"/>
  <c r="AG199" i="9"/>
  <c r="K200" i="9"/>
  <c r="L200" i="9"/>
  <c r="M200" i="9"/>
  <c r="N200" i="9"/>
  <c r="V200" i="9"/>
  <c r="AF200" i="9"/>
  <c r="AK200" i="9"/>
  <c r="K201" i="9"/>
  <c r="L201" i="9"/>
  <c r="M201" i="9"/>
  <c r="N201" i="9"/>
  <c r="V201" i="9"/>
  <c r="AF201" i="9"/>
  <c r="AG201" i="9"/>
  <c r="K202" i="9"/>
  <c r="L202" i="9"/>
  <c r="M202" i="9"/>
  <c r="N202" i="9"/>
  <c r="V202" i="9"/>
  <c r="AF202" i="9"/>
  <c r="K203" i="9"/>
  <c r="L203" i="9"/>
  <c r="M203" i="9"/>
  <c r="N203" i="9"/>
  <c r="V203" i="9"/>
  <c r="AF203" i="9"/>
  <c r="AG203" i="9"/>
  <c r="J6" i="9"/>
  <c r="J8" i="9"/>
  <c r="J9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5" i="9"/>
  <c r="AG163" i="9"/>
  <c r="AG164" i="9"/>
  <c r="AH165" i="9"/>
  <c r="AL166" i="9"/>
  <c r="AJ167" i="9"/>
  <c r="AJ168" i="9"/>
  <c r="AI169" i="9"/>
  <c r="AG172" i="9"/>
  <c r="H172" i="9"/>
  <c r="AJ174" i="9"/>
  <c r="AI175" i="9"/>
  <c r="AH177" i="9"/>
  <c r="AL178" i="9"/>
  <c r="AH179" i="9"/>
  <c r="AL180" i="9"/>
  <c r="AH181" i="9"/>
  <c r="H181" i="9"/>
  <c r="H182" i="9"/>
  <c r="AH183" i="9"/>
  <c r="H183" i="9"/>
  <c r="AL184" i="9"/>
  <c r="H184" i="9"/>
  <c r="AH185" i="9"/>
  <c r="H185" i="9"/>
  <c r="H186" i="9"/>
  <c r="AH187" i="9"/>
  <c r="H187" i="9"/>
  <c r="AL188" i="9"/>
  <c r="H188" i="9"/>
  <c r="AH189" i="9"/>
  <c r="H189" i="9"/>
  <c r="H190" i="9"/>
  <c r="AH191" i="9"/>
  <c r="H191" i="9"/>
  <c r="AL192" i="9"/>
  <c r="H192" i="9"/>
  <c r="AH193" i="9"/>
  <c r="H193" i="9"/>
  <c r="H194" i="9"/>
  <c r="AH195" i="9"/>
  <c r="H195" i="9"/>
  <c r="AL196" i="9"/>
  <c r="H196" i="9"/>
  <c r="AH197" i="9"/>
  <c r="H197" i="9"/>
  <c r="H198" i="9"/>
  <c r="AH199" i="9"/>
  <c r="H199" i="9"/>
  <c r="AL200" i="9"/>
  <c r="H200" i="9"/>
  <c r="AH201" i="9"/>
  <c r="H201" i="9"/>
  <c r="H202" i="9"/>
  <c r="AH203" i="9"/>
  <c r="H203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AG137" i="9"/>
  <c r="AI139" i="9"/>
  <c r="AH141" i="9"/>
  <c r="AJ144" i="9"/>
  <c r="AG147" i="9"/>
  <c r="AG148" i="9"/>
  <c r="AH149" i="9"/>
  <c r="AJ152" i="9"/>
  <c r="AG153" i="9"/>
  <c r="AI155" i="9"/>
  <c r="AG158" i="9"/>
  <c r="H160" i="9"/>
  <c r="AL162" i="9"/>
  <c r="AJ121" i="9"/>
  <c r="AJ122" i="9"/>
  <c r="AJ123" i="9"/>
  <c r="AJ125" i="9"/>
  <c r="AH129" i="9"/>
  <c r="AH130" i="9"/>
  <c r="AI132" i="9"/>
  <c r="AJ136" i="9"/>
  <c r="AI88" i="9"/>
  <c r="AH84" i="9"/>
  <c r="AL83" i="9"/>
  <c r="AG80" i="9"/>
  <c r="AF78" i="9"/>
  <c r="R77" i="9"/>
  <c r="AH76" i="9"/>
  <c r="AG75" i="9"/>
  <c r="AG74" i="9"/>
  <c r="AH73" i="9"/>
  <c r="R72" i="9"/>
  <c r="V71" i="9"/>
  <c r="R70" i="9"/>
  <c r="V69" i="9"/>
  <c r="AJ68" i="9"/>
  <c r="AG67" i="9"/>
  <c r="AG66" i="9"/>
  <c r="AK65" i="9"/>
  <c r="AG62" i="9"/>
  <c r="AH61" i="9"/>
  <c r="AL60" i="9"/>
  <c r="AG59" i="9"/>
  <c r="AG58" i="9"/>
  <c r="AK57" i="9"/>
  <c r="AH54" i="9"/>
  <c r="AH53" i="9"/>
  <c r="AH52" i="9"/>
  <c r="AG51" i="9"/>
  <c r="V50" i="9"/>
  <c r="AG46" i="9"/>
  <c r="AK45" i="9"/>
  <c r="AH44" i="9"/>
  <c r="AG43" i="9"/>
  <c r="Q41" i="9"/>
  <c r="AJ38" i="9"/>
  <c r="AG36" i="9"/>
  <c r="AG35" i="9"/>
  <c r="O33" i="9"/>
  <c r="AI30" i="9"/>
  <c r="AH29" i="9"/>
  <c r="AG28" i="9"/>
  <c r="AK27" i="9"/>
  <c r="Q23" i="9"/>
  <c r="AH22" i="9"/>
  <c r="AH21" i="9"/>
  <c r="AH20" i="9"/>
  <c r="AL19" i="9"/>
  <c r="AF18" i="9"/>
  <c r="AJ17" i="9"/>
  <c r="AH16" i="9"/>
  <c r="V15" i="9"/>
  <c r="O14" i="9"/>
  <c r="AF13" i="9"/>
  <c r="AG100" i="9"/>
  <c r="AH108" i="9"/>
  <c r="AL109" i="9"/>
  <c r="AI110" i="9"/>
  <c r="AH116" i="9"/>
  <c r="AL117" i="9"/>
  <c r="AJ118" i="9"/>
  <c r="H61" i="9"/>
  <c r="H65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29" i="9"/>
  <c r="H31" i="9"/>
  <c r="H25" i="9"/>
  <c r="H19" i="9"/>
  <c r="H20" i="9"/>
  <c r="H96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AB174" i="9" l="1"/>
  <c r="X174" i="9"/>
  <c r="U165" i="9"/>
  <c r="AE165" i="9"/>
  <c r="AB175" i="9"/>
  <c r="AE175" i="9"/>
  <c r="AB159" i="9"/>
  <c r="AD159" i="9"/>
  <c r="AB169" i="9"/>
  <c r="AE169" i="9"/>
  <c r="AD161" i="9"/>
  <c r="AE161" i="9"/>
  <c r="X152" i="9"/>
  <c r="AD152" i="9"/>
  <c r="AB181" i="9"/>
  <c r="Y181" i="9"/>
  <c r="AB179" i="9"/>
  <c r="Y179" i="9"/>
  <c r="AB178" i="9"/>
  <c r="Y178" i="9"/>
  <c r="AB177" i="9"/>
  <c r="AE177" i="9"/>
  <c r="AB176" i="9"/>
  <c r="X176" i="9"/>
  <c r="U175" i="9"/>
  <c r="AB171" i="9"/>
  <c r="AE171" i="9"/>
  <c r="U173" i="9"/>
  <c r="U166" i="9"/>
  <c r="AB167" i="9"/>
  <c r="AE167" i="9"/>
  <c r="V163" i="9"/>
  <c r="AE163" i="9"/>
  <c r="V149" i="9"/>
  <c r="AD29" i="9"/>
  <c r="AE29" i="9"/>
  <c r="U127" i="9"/>
  <c r="AE127" i="9"/>
  <c r="V95" i="9"/>
  <c r="AE95" i="9"/>
  <c r="AD14" i="9"/>
  <c r="AE14" i="9"/>
  <c r="AD46" i="9"/>
  <c r="AE46" i="9"/>
  <c r="V102" i="9"/>
  <c r="AE102" i="9"/>
  <c r="V78" i="9"/>
  <c r="AE78" i="9"/>
  <c r="AD70" i="9"/>
  <c r="AE70" i="9"/>
  <c r="W141" i="9"/>
  <c r="AE141" i="9"/>
  <c r="AD8" i="9"/>
  <c r="AE8" i="9"/>
  <c r="AD24" i="9"/>
  <c r="AE24" i="9"/>
  <c r="AB156" i="9"/>
  <c r="AE156" i="9"/>
  <c r="AC132" i="9"/>
  <c r="AE132" i="9"/>
  <c r="AC124" i="9"/>
  <c r="AE124" i="9"/>
  <c r="V85" i="9"/>
  <c r="AD107" i="9"/>
  <c r="AE107" i="9"/>
  <c r="AD61" i="9"/>
  <c r="AE61" i="9"/>
  <c r="AC117" i="9"/>
  <c r="AE117" i="9"/>
  <c r="AD19" i="9"/>
  <c r="AE19" i="9"/>
  <c r="AC121" i="9"/>
  <c r="AE121" i="9"/>
  <c r="AD81" i="9"/>
  <c r="AE81" i="9"/>
  <c r="AD65" i="9"/>
  <c r="AE65" i="9"/>
  <c r="AD52" i="9"/>
  <c r="AE52" i="9"/>
  <c r="W144" i="9"/>
  <c r="AE144" i="9"/>
  <c r="AC136" i="9"/>
  <c r="AE136" i="9"/>
  <c r="V112" i="9"/>
  <c r="AE112" i="9"/>
  <c r="V117" i="9"/>
  <c r="V70" i="9"/>
  <c r="U116" i="9"/>
  <c r="R49" i="9"/>
  <c r="U157" i="9"/>
  <c r="Q25" i="9"/>
  <c r="V144" i="9"/>
  <c r="U160" i="9"/>
  <c r="V136" i="9"/>
  <c r="U120" i="9"/>
  <c r="AD82" i="9"/>
  <c r="AB82" i="9"/>
  <c r="X154" i="9"/>
  <c r="AD154" i="9"/>
  <c r="AB161" i="9"/>
  <c r="X161" i="9"/>
  <c r="U158" i="9"/>
  <c r="U159" i="9"/>
  <c r="AB153" i="9"/>
  <c r="X153" i="9"/>
  <c r="W150" i="9"/>
  <c r="AB150" i="9"/>
  <c r="W151" i="9"/>
  <c r="AB151" i="9"/>
  <c r="AD155" i="9"/>
  <c r="AB155" i="9"/>
  <c r="W154" i="9"/>
  <c r="AB154" i="9"/>
  <c r="V152" i="9"/>
  <c r="AB152" i="9"/>
  <c r="AD148" i="9"/>
  <c r="AB148" i="9"/>
  <c r="U126" i="9"/>
  <c r="AC116" i="9"/>
  <c r="AB116" i="9"/>
  <c r="U119" i="9"/>
  <c r="W140" i="9"/>
  <c r="AD140" i="9"/>
  <c r="U135" i="9"/>
  <c r="AB147" i="9"/>
  <c r="AD147" i="9"/>
  <c r="AD146" i="9"/>
  <c r="W146" i="9"/>
  <c r="AC105" i="9"/>
  <c r="AB105" i="9"/>
  <c r="U134" i="9"/>
  <c r="U118" i="9"/>
  <c r="V126" i="9"/>
  <c r="AC128" i="9"/>
  <c r="AB128" i="9"/>
  <c r="U143" i="9"/>
  <c r="W145" i="9"/>
  <c r="AB145" i="9"/>
  <c r="V143" i="9"/>
  <c r="U140" i="9"/>
  <c r="W139" i="9"/>
  <c r="AB139" i="9"/>
  <c r="Q38" i="9"/>
  <c r="P37" i="9"/>
  <c r="X37" i="9"/>
  <c r="T103" i="9"/>
  <c r="AC103" i="9"/>
  <c r="Q71" i="9"/>
  <c r="Z71" i="9"/>
  <c r="V110" i="9"/>
  <c r="AC110" i="9"/>
  <c r="U94" i="9"/>
  <c r="AC94" i="9"/>
  <c r="Q31" i="9"/>
  <c r="Y31" i="9"/>
  <c r="R47" i="9"/>
  <c r="Z47" i="9"/>
  <c r="R55" i="9"/>
  <c r="Z55" i="9"/>
  <c r="U133" i="9"/>
  <c r="AC133" i="9"/>
  <c r="S101" i="9"/>
  <c r="AC101" i="9"/>
  <c r="P32" i="9"/>
  <c r="X32" i="9"/>
  <c r="R48" i="9"/>
  <c r="Z48" i="9"/>
  <c r="R56" i="9"/>
  <c r="Z56" i="9"/>
  <c r="S92" i="9"/>
  <c r="AC92" i="9"/>
  <c r="U131" i="9"/>
  <c r="AC131" i="9"/>
  <c r="T99" i="9"/>
  <c r="AC99" i="9"/>
  <c r="S91" i="9"/>
  <c r="AC91" i="9"/>
  <c r="Q26" i="9"/>
  <c r="Y26" i="9"/>
  <c r="Q42" i="9"/>
  <c r="Y42" i="9"/>
  <c r="T97" i="9"/>
  <c r="AC97" i="9"/>
  <c r="S89" i="9"/>
  <c r="AC89" i="9"/>
  <c r="AD112" i="9"/>
  <c r="AC112" i="9"/>
  <c r="T104" i="9"/>
  <c r="AC104" i="9"/>
  <c r="T96" i="9"/>
  <c r="AC96" i="9"/>
  <c r="U110" i="9"/>
  <c r="U111" i="9"/>
  <c r="AD111" i="9"/>
  <c r="U105" i="9"/>
  <c r="AD105" i="9"/>
  <c r="U103" i="9"/>
  <c r="AD94" i="9"/>
  <c r="S94" i="9"/>
  <c r="AF63" i="9"/>
  <c r="AD63" i="9"/>
  <c r="R71" i="9"/>
  <c r="AF69" i="9"/>
  <c r="AD69" i="9"/>
  <c r="V24" i="9"/>
  <c r="V8" i="9"/>
  <c r="V34" i="9"/>
  <c r="AD34" i="9"/>
  <c r="H19" i="19"/>
  <c r="H20" i="19" s="1"/>
  <c r="H21" i="19" s="1"/>
  <c r="H22" i="19" s="1"/>
  <c r="I22" i="19" s="1"/>
  <c r="I18" i="19"/>
  <c r="AF50" i="9"/>
  <c r="H49" i="18"/>
  <c r="N4" i="18"/>
  <c r="V4" i="18"/>
  <c r="G19" i="18"/>
  <c r="G20" i="18" s="1"/>
  <c r="G21" i="18" s="1"/>
  <c r="G22" i="18" s="1"/>
  <c r="H22" i="18" s="1"/>
  <c r="I49" i="18"/>
  <c r="Y4" i="18"/>
  <c r="L4" i="18"/>
  <c r="T4" i="18"/>
  <c r="R45" i="9"/>
  <c r="R4" i="18"/>
  <c r="I8" i="18"/>
  <c r="I23" i="18"/>
  <c r="I29" i="18"/>
  <c r="I34" i="18"/>
  <c r="I44" i="18"/>
  <c r="I32" i="18"/>
  <c r="G82" i="18"/>
  <c r="AC126" i="18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C143" i="18" s="1"/>
  <c r="AC144" i="18" s="1"/>
  <c r="AC145" i="18" s="1"/>
  <c r="AC124" i="18"/>
  <c r="Q4" i="18"/>
  <c r="I9" i="18"/>
  <c r="I12" i="18"/>
  <c r="AB4" i="18"/>
  <c r="G51" i="18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H66" i="18" s="1"/>
  <c r="G83" i="18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I16" i="18"/>
  <c r="I26" i="18"/>
  <c r="J4" i="18"/>
  <c r="K11" i="18"/>
  <c r="I11" i="18" s="1"/>
  <c r="U12" i="18"/>
  <c r="G13" i="18"/>
  <c r="G14" i="18" s="1"/>
  <c r="G15" i="18" s="1"/>
  <c r="G16" i="18" s="1"/>
  <c r="G17" i="18" s="1"/>
  <c r="H17" i="18" s="1"/>
  <c r="K15" i="18"/>
  <c r="I15" i="18" s="1"/>
  <c r="G33" i="18"/>
  <c r="G34" i="18" s="1"/>
  <c r="G35" i="18" s="1"/>
  <c r="G36" i="18" s="1"/>
  <c r="G37" i="18" s="1"/>
  <c r="G38" i="18" s="1"/>
  <c r="H38" i="18" s="1"/>
  <c r="G67" i="18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H78" i="18" s="1"/>
  <c r="G8" i="18"/>
  <c r="G9" i="18" s="1"/>
  <c r="G10" i="18" s="1"/>
  <c r="G11" i="18" s="1"/>
  <c r="G12" i="18" s="1"/>
  <c r="H12" i="18" s="1"/>
  <c r="G28" i="18"/>
  <c r="G29" i="18" s="1"/>
  <c r="G30" i="18" s="1"/>
  <c r="G31" i="18" s="1"/>
  <c r="G32" i="18" s="1"/>
  <c r="H32" i="18" s="1"/>
  <c r="G44" i="18"/>
  <c r="G45" i="18" s="1"/>
  <c r="G46" i="18" s="1"/>
  <c r="G47" i="18" s="1"/>
  <c r="G48" i="18" s="1"/>
  <c r="H48" i="18" s="1"/>
  <c r="G23" i="18"/>
  <c r="G24" i="18" s="1"/>
  <c r="G25" i="18" s="1"/>
  <c r="G26" i="18" s="1"/>
  <c r="G27" i="18" s="1"/>
  <c r="H27" i="18" s="1"/>
  <c r="U78" i="18"/>
  <c r="AF67" i="9"/>
  <c r="R75" i="9"/>
  <c r="V73" i="9"/>
  <c r="R74" i="9"/>
  <c r="R68" i="9"/>
  <c r="AF59" i="9"/>
  <c r="AF48" i="9"/>
  <c r="R50" i="9"/>
  <c r="R52" i="9"/>
  <c r="V49" i="9"/>
  <c r="R54" i="9"/>
  <c r="V53" i="9"/>
  <c r="R59" i="9"/>
  <c r="R51" i="9"/>
  <c r="V54" i="9"/>
  <c r="R58" i="9"/>
  <c r="R53" i="9"/>
  <c r="V52" i="9"/>
  <c r="O21" i="9"/>
  <c r="R38" i="9"/>
  <c r="K15" i="9"/>
  <c r="O23" i="9"/>
  <c r="O30" i="9"/>
  <c r="R44" i="9"/>
  <c r="V46" i="9"/>
  <c r="K16" i="9"/>
  <c r="Q27" i="9"/>
  <c r="Q43" i="9"/>
  <c r="V45" i="9"/>
  <c r="R46" i="9"/>
  <c r="V44" i="9"/>
  <c r="R43" i="9"/>
  <c r="P36" i="9"/>
  <c r="O35" i="9"/>
  <c r="Q28" i="9"/>
  <c r="V29" i="9"/>
  <c r="P22" i="9"/>
  <c r="O18" i="9"/>
  <c r="K13" i="9"/>
  <c r="O20" i="9"/>
  <c r="V19" i="9"/>
  <c r="O15" i="9"/>
  <c r="AF17" i="9"/>
  <c r="V14" i="9"/>
  <c r="O13" i="9"/>
  <c r="AL13" i="9"/>
  <c r="AJ13" i="9"/>
  <c r="AI13" i="9"/>
  <c r="AH13" i="9"/>
  <c r="AG13" i="9"/>
  <c r="O16" i="9"/>
  <c r="AI115" i="9"/>
  <c r="AH115" i="9"/>
  <c r="AJ115" i="9"/>
  <c r="AK115" i="9"/>
  <c r="AG115" i="9"/>
  <c r="AL115" i="9"/>
  <c r="AI107" i="9"/>
  <c r="AK107" i="9"/>
  <c r="AG107" i="9"/>
  <c r="AH107" i="9"/>
  <c r="AJ107" i="9"/>
  <c r="AL107" i="9"/>
  <c r="AI99" i="9"/>
  <c r="AH99" i="9"/>
  <c r="AJ99" i="9"/>
  <c r="AG99" i="9"/>
  <c r="AK99" i="9"/>
  <c r="AL99" i="9"/>
  <c r="Q7" i="9"/>
  <c r="L7" i="9"/>
  <c r="AI15" i="9"/>
  <c r="AG15" i="9"/>
  <c r="AH15" i="9"/>
  <c r="AJ15" i="9"/>
  <c r="AK15" i="9"/>
  <c r="AL15" i="9"/>
  <c r="AI31" i="9"/>
  <c r="AG31" i="9"/>
  <c r="AL31" i="9"/>
  <c r="AH31" i="9"/>
  <c r="AJ31" i="9"/>
  <c r="AK31" i="9"/>
  <c r="AI39" i="9"/>
  <c r="AK39" i="9"/>
  <c r="AL39" i="9"/>
  <c r="AJ39" i="9"/>
  <c r="AG39" i="9"/>
  <c r="AH39" i="9"/>
  <c r="AI47" i="9"/>
  <c r="AG47" i="9"/>
  <c r="AJ47" i="9"/>
  <c r="AL47" i="9"/>
  <c r="AH47" i="9"/>
  <c r="AK47" i="9"/>
  <c r="AI55" i="9"/>
  <c r="AK55" i="9"/>
  <c r="AL55" i="9"/>
  <c r="AG55" i="9"/>
  <c r="AJ55" i="9"/>
  <c r="AH55" i="9"/>
  <c r="AI63" i="9"/>
  <c r="AG63" i="9"/>
  <c r="AJ63" i="9"/>
  <c r="AK63" i="9"/>
  <c r="AL63" i="9"/>
  <c r="AH63" i="9"/>
  <c r="AI71" i="9"/>
  <c r="AK71" i="9"/>
  <c r="AL71" i="9"/>
  <c r="AG71" i="9"/>
  <c r="AH71" i="9"/>
  <c r="AJ71" i="9"/>
  <c r="AI79" i="9"/>
  <c r="AG79" i="9"/>
  <c r="AH79" i="9"/>
  <c r="AJ79" i="9"/>
  <c r="AL79" i="9"/>
  <c r="AK79" i="9"/>
  <c r="AI87" i="9"/>
  <c r="AK87" i="9"/>
  <c r="AL87" i="9"/>
  <c r="AG87" i="9"/>
  <c r="AJ87" i="9"/>
  <c r="AH87" i="9"/>
  <c r="AI135" i="9"/>
  <c r="AK135" i="9"/>
  <c r="AL135" i="9"/>
  <c r="AG135" i="9"/>
  <c r="AH135" i="9"/>
  <c r="AJ135" i="9"/>
  <c r="AK128" i="9"/>
  <c r="AG128" i="9"/>
  <c r="AH128" i="9"/>
  <c r="AI128" i="9"/>
  <c r="AJ128" i="9"/>
  <c r="AL128" i="9"/>
  <c r="AG120" i="9"/>
  <c r="AH120" i="9"/>
  <c r="AJ120" i="9"/>
  <c r="AK120" i="9"/>
  <c r="AL120" i="9"/>
  <c r="AI120" i="9"/>
  <c r="AI157" i="9"/>
  <c r="AG157" i="9"/>
  <c r="AH157" i="9"/>
  <c r="AJ157" i="9"/>
  <c r="AM157" i="9" s="1"/>
  <c r="AK157" i="9"/>
  <c r="AL157" i="9"/>
  <c r="AL146" i="9"/>
  <c r="AG146" i="9"/>
  <c r="AH146" i="9"/>
  <c r="AI146" i="9"/>
  <c r="AJ146" i="9"/>
  <c r="AK146" i="9"/>
  <c r="AI140" i="9"/>
  <c r="AJ140" i="9"/>
  <c r="AK140" i="9"/>
  <c r="AG140" i="9"/>
  <c r="AH140" i="9"/>
  <c r="AL140" i="9"/>
  <c r="AL202" i="9"/>
  <c r="AG202" i="9"/>
  <c r="AH202" i="9"/>
  <c r="AI202" i="9"/>
  <c r="AJ202" i="9"/>
  <c r="AK202" i="9"/>
  <c r="AL198" i="9"/>
  <c r="AG198" i="9"/>
  <c r="AH198" i="9"/>
  <c r="AI198" i="9"/>
  <c r="AJ198" i="9"/>
  <c r="AK198" i="9"/>
  <c r="AL194" i="9"/>
  <c r="AG194" i="9"/>
  <c r="AH194" i="9"/>
  <c r="AI194" i="9"/>
  <c r="AJ194" i="9"/>
  <c r="AK194" i="9"/>
  <c r="AL190" i="9"/>
  <c r="AG190" i="9"/>
  <c r="AH190" i="9"/>
  <c r="AI190" i="9"/>
  <c r="AJ190" i="9"/>
  <c r="AK190" i="9"/>
  <c r="AL186" i="9"/>
  <c r="AG186" i="9"/>
  <c r="AH186" i="9"/>
  <c r="AI186" i="9"/>
  <c r="AJ186" i="9"/>
  <c r="AK186" i="9"/>
  <c r="AL182" i="9"/>
  <c r="AG182" i="9"/>
  <c r="AH182" i="9"/>
  <c r="AI182" i="9"/>
  <c r="AK182" i="9"/>
  <c r="AJ182" i="9"/>
  <c r="AI171" i="9"/>
  <c r="AG171" i="9"/>
  <c r="AH171" i="9"/>
  <c r="AJ171" i="9"/>
  <c r="AK171" i="9"/>
  <c r="AL171" i="9"/>
  <c r="AI23" i="9"/>
  <c r="AK23" i="9"/>
  <c r="AL23" i="9"/>
  <c r="AG23" i="9"/>
  <c r="AH23" i="9"/>
  <c r="AJ23" i="9"/>
  <c r="AI93" i="9"/>
  <c r="AG93" i="9"/>
  <c r="AJ93" i="9"/>
  <c r="AK93" i="9"/>
  <c r="AL93" i="9"/>
  <c r="AH93" i="9"/>
  <c r="AK112" i="9"/>
  <c r="AL112" i="9"/>
  <c r="AH112" i="9"/>
  <c r="AI112" i="9"/>
  <c r="AJ112" i="9"/>
  <c r="AG112" i="9"/>
  <c r="AG104" i="9"/>
  <c r="AH104" i="9"/>
  <c r="AJ104" i="9"/>
  <c r="AL104" i="9"/>
  <c r="AI104" i="9"/>
  <c r="AK104" i="9"/>
  <c r="AK96" i="9"/>
  <c r="AL96" i="9"/>
  <c r="AH96" i="9"/>
  <c r="AJ96" i="9"/>
  <c r="AG96" i="9"/>
  <c r="AI96" i="9"/>
  <c r="AG10" i="9"/>
  <c r="J10" i="9"/>
  <c r="O10" i="9"/>
  <c r="AL18" i="9"/>
  <c r="AG18" i="9"/>
  <c r="AH18" i="9"/>
  <c r="AI18" i="9"/>
  <c r="AJ18" i="9"/>
  <c r="AK18" i="9"/>
  <c r="AH26" i="9"/>
  <c r="AI26" i="9"/>
  <c r="AJ26" i="9"/>
  <c r="AK26" i="9"/>
  <c r="AL26" i="9"/>
  <c r="AG26" i="9"/>
  <c r="AL34" i="9"/>
  <c r="AG34" i="9"/>
  <c r="AH34" i="9"/>
  <c r="AI34" i="9"/>
  <c r="AJ34" i="9"/>
  <c r="AK34" i="9"/>
  <c r="AH42" i="9"/>
  <c r="AI42" i="9"/>
  <c r="AG42" i="9"/>
  <c r="AJ42" i="9"/>
  <c r="AK42" i="9"/>
  <c r="AL42" i="9"/>
  <c r="AL50" i="9"/>
  <c r="AK50" i="9"/>
  <c r="AG50" i="9"/>
  <c r="AH50" i="9"/>
  <c r="AI50" i="9"/>
  <c r="AJ50" i="9"/>
  <c r="AL75" i="9"/>
  <c r="AK74" i="9"/>
  <c r="AH66" i="9"/>
  <c r="AI62" i="9"/>
  <c r="AK61" i="9"/>
  <c r="AJ59" i="9"/>
  <c r="AK58" i="9"/>
  <c r="AJ54" i="9"/>
  <c r="AI46" i="9"/>
  <c r="AL43" i="9"/>
  <c r="AJ36" i="9"/>
  <c r="AL114" i="9"/>
  <c r="AK114" i="9"/>
  <c r="AG114" i="9"/>
  <c r="AH106" i="9"/>
  <c r="AI106" i="9"/>
  <c r="AJ106" i="9"/>
  <c r="AL98" i="9"/>
  <c r="AG98" i="9"/>
  <c r="AH98" i="9"/>
  <c r="AI98" i="9"/>
  <c r="AK16" i="9"/>
  <c r="AL16" i="9"/>
  <c r="AJ16" i="9"/>
  <c r="AG24" i="9"/>
  <c r="AH24" i="9"/>
  <c r="AL24" i="9"/>
  <c r="AK32" i="9"/>
  <c r="AL32" i="9"/>
  <c r="AH32" i="9"/>
  <c r="AJ32" i="9"/>
  <c r="AG40" i="9"/>
  <c r="AH40" i="9"/>
  <c r="AJ40" i="9"/>
  <c r="AL40" i="9"/>
  <c r="AK48" i="9"/>
  <c r="AL48" i="9"/>
  <c r="AH48" i="9"/>
  <c r="AI48" i="9"/>
  <c r="AJ48" i="9"/>
  <c r="AG56" i="9"/>
  <c r="AH56" i="9"/>
  <c r="AJ56" i="9"/>
  <c r="AK56" i="9"/>
  <c r="AL56" i="9"/>
  <c r="AK64" i="9"/>
  <c r="AL64" i="9"/>
  <c r="AG64" i="9"/>
  <c r="AH64" i="9"/>
  <c r="AG72" i="9"/>
  <c r="AH72" i="9"/>
  <c r="AI72" i="9"/>
  <c r="AJ72" i="9"/>
  <c r="AK80" i="9"/>
  <c r="AL80" i="9"/>
  <c r="AJ80" i="9"/>
  <c r="AG88" i="9"/>
  <c r="AH88" i="9"/>
  <c r="AL88" i="9"/>
  <c r="AL134" i="9"/>
  <c r="AG134" i="9"/>
  <c r="AH134" i="9"/>
  <c r="AI127" i="9"/>
  <c r="AG127" i="9"/>
  <c r="AJ127" i="9"/>
  <c r="AK127" i="9"/>
  <c r="AL127" i="9"/>
  <c r="AI156" i="9"/>
  <c r="AJ156" i="9"/>
  <c r="AK156" i="9"/>
  <c r="AI151" i="9"/>
  <c r="AK151" i="9"/>
  <c r="AL151" i="9"/>
  <c r="AI145" i="9"/>
  <c r="AG145" i="9"/>
  <c r="AH145" i="9"/>
  <c r="AJ145" i="9"/>
  <c r="AK176" i="9"/>
  <c r="AL176" i="9"/>
  <c r="AI170" i="9"/>
  <c r="AJ170" i="9"/>
  <c r="AJ200" i="9"/>
  <c r="AJ196" i="9"/>
  <c r="AJ192" i="9"/>
  <c r="AJ188" i="9"/>
  <c r="AJ184" i="9"/>
  <c r="AJ180" i="9"/>
  <c r="AJ178" i="9"/>
  <c r="AH176" i="9"/>
  <c r="AL175" i="9"/>
  <c r="AH172" i="9"/>
  <c r="AH169" i="9"/>
  <c r="AL168" i="9"/>
  <c r="AI164" i="9"/>
  <c r="AL163" i="9"/>
  <c r="AK162" i="9"/>
  <c r="AH153" i="9"/>
  <c r="AL152" i="9"/>
  <c r="AH148" i="9"/>
  <c r="AJ141" i="9"/>
  <c r="AK136" i="9"/>
  <c r="AL72" i="9"/>
  <c r="AJ64" i="9"/>
  <c r="AJ61" i="9"/>
  <c r="AJ58" i="9"/>
  <c r="AI56" i="9"/>
  <c r="AI54" i="9"/>
  <c r="AL53" i="9"/>
  <c r="AL52" i="9"/>
  <c r="AL51" i="9"/>
  <c r="AG48" i="9"/>
  <c r="AH46" i="9"/>
  <c r="AL45" i="9"/>
  <c r="AJ43" i="9"/>
  <c r="AK40" i="9"/>
  <c r="AL38" i="9"/>
  <c r="AH36" i="9"/>
  <c r="AL35" i="9"/>
  <c r="AI32" i="9"/>
  <c r="AL28" i="9"/>
  <c r="AG16" i="9"/>
  <c r="AI113" i="9"/>
  <c r="AG113" i="9"/>
  <c r="AH113" i="9"/>
  <c r="AJ113" i="9"/>
  <c r="AK113" i="9"/>
  <c r="AI105" i="9"/>
  <c r="AL105" i="9"/>
  <c r="AH105" i="9"/>
  <c r="AJ105" i="9"/>
  <c r="AK105" i="9"/>
  <c r="AI97" i="9"/>
  <c r="AG97" i="9"/>
  <c r="AH97" i="9"/>
  <c r="AK97" i="9"/>
  <c r="AL97" i="9"/>
  <c r="L9" i="9"/>
  <c r="Q9" i="9"/>
  <c r="AI17" i="9"/>
  <c r="AG17" i="9"/>
  <c r="AH17" i="9"/>
  <c r="AK17" i="9"/>
  <c r="AL17" i="9"/>
  <c r="AI25" i="9"/>
  <c r="AL25" i="9"/>
  <c r="AH25" i="9"/>
  <c r="AK25" i="9"/>
  <c r="AI33" i="9"/>
  <c r="AG33" i="9"/>
  <c r="AH33" i="9"/>
  <c r="AK33" i="9"/>
  <c r="AL33" i="9"/>
  <c r="AI41" i="9"/>
  <c r="AL41" i="9"/>
  <c r="AH41" i="9"/>
  <c r="AJ41" i="9"/>
  <c r="AK41" i="9"/>
  <c r="AI49" i="9"/>
  <c r="AG49" i="9"/>
  <c r="AH49" i="9"/>
  <c r="AJ49" i="9"/>
  <c r="AK49" i="9"/>
  <c r="AI57" i="9"/>
  <c r="AL57" i="9"/>
  <c r="AG57" i="9"/>
  <c r="AH57" i="9"/>
  <c r="AI65" i="9"/>
  <c r="AG65" i="9"/>
  <c r="AH65" i="9"/>
  <c r="AI73" i="9"/>
  <c r="AL73" i="9"/>
  <c r="AK73" i="9"/>
  <c r="AI81" i="9"/>
  <c r="AG81" i="9"/>
  <c r="AH81" i="9"/>
  <c r="AK81" i="9"/>
  <c r="AI89" i="9"/>
  <c r="AL89" i="9"/>
  <c r="AH89" i="9"/>
  <c r="AK89" i="9"/>
  <c r="AI133" i="9"/>
  <c r="AJ133" i="9"/>
  <c r="AH133" i="9"/>
  <c r="AK133" i="9"/>
  <c r="AL133" i="9"/>
  <c r="AJ126" i="9"/>
  <c r="AM126" i="9" s="1"/>
  <c r="AK126" i="9"/>
  <c r="AH126" i="9"/>
  <c r="AL126" i="9"/>
  <c r="AI161" i="9"/>
  <c r="AG161" i="9"/>
  <c r="AH161" i="9"/>
  <c r="AJ161" i="9"/>
  <c r="AG150" i="9"/>
  <c r="AH150" i="9"/>
  <c r="AI200" i="9"/>
  <c r="AI196" i="9"/>
  <c r="AI192" i="9"/>
  <c r="AI188" i="9"/>
  <c r="AI184" i="9"/>
  <c r="AI180" i="9"/>
  <c r="AI178" i="9"/>
  <c r="AG176" i="9"/>
  <c r="AK175" i="9"/>
  <c r="AG169" i="9"/>
  <c r="AK168" i="9"/>
  <c r="AH164" i="9"/>
  <c r="AJ162" i="9"/>
  <c r="AL156" i="9"/>
  <c r="AK152" i="9"/>
  <c r="AJ151" i="9"/>
  <c r="AL139" i="9"/>
  <c r="AK134" i="9"/>
  <c r="AK132" i="9"/>
  <c r="AG73" i="9"/>
  <c r="AK72" i="9"/>
  <c r="AJ65" i="9"/>
  <c r="AI64" i="9"/>
  <c r="AJ57" i="9"/>
  <c r="AL49" i="9"/>
  <c r="AH43" i="9"/>
  <c r="AG41" i="9"/>
  <c r="AI40" i="9"/>
  <c r="AK38" i="9"/>
  <c r="AK35" i="9"/>
  <c r="AJ33" i="9"/>
  <c r="AG32" i="9"/>
  <c r="AL30" i="9"/>
  <c r="AH28" i="9"/>
  <c r="AL27" i="9"/>
  <c r="AJ25" i="9"/>
  <c r="AK24" i="9"/>
  <c r="AJ20" i="9"/>
  <c r="AI163" i="9"/>
  <c r="AH163" i="9"/>
  <c r="AJ163" i="9"/>
  <c r="AK163" i="9"/>
  <c r="AL203" i="9"/>
  <c r="AL201" i="9"/>
  <c r="AH200" i="9"/>
  <c r="AL199" i="9"/>
  <c r="AL197" i="9"/>
  <c r="AH196" i="9"/>
  <c r="AL195" i="9"/>
  <c r="AL193" i="9"/>
  <c r="AH192" i="9"/>
  <c r="AL191" i="9"/>
  <c r="AL189" i="9"/>
  <c r="AH188" i="9"/>
  <c r="AL187" i="9"/>
  <c r="AL185" i="9"/>
  <c r="AH184" i="9"/>
  <c r="AL183" i="9"/>
  <c r="AL181" i="9"/>
  <c r="AH180" i="9"/>
  <c r="AL179" i="9"/>
  <c r="AH178" i="9"/>
  <c r="AL177" i="9"/>
  <c r="AJ175" i="9"/>
  <c r="AI162" i="9"/>
  <c r="AH156" i="9"/>
  <c r="AL155" i="9"/>
  <c r="AH151" i="9"/>
  <c r="AL150" i="9"/>
  <c r="AL145" i="9"/>
  <c r="AK139" i="9"/>
  <c r="AJ134" i="9"/>
  <c r="AG133" i="9"/>
  <c r="AL129" i="9"/>
  <c r="AL118" i="9"/>
  <c r="AG25" i="9"/>
  <c r="AJ24" i="9"/>
  <c r="AL22" i="9"/>
  <c r="AI20" i="9"/>
  <c r="AH58" i="9"/>
  <c r="AI58" i="9"/>
  <c r="AL58" i="9"/>
  <c r="AH74" i="9"/>
  <c r="AI74" i="9"/>
  <c r="AJ74" i="9"/>
  <c r="AL74" i="9"/>
  <c r="AJ132" i="9"/>
  <c r="AL132" i="9"/>
  <c r="AK144" i="9"/>
  <c r="AL144" i="9"/>
  <c r="AH168" i="9"/>
  <c r="AI168" i="9"/>
  <c r="AI119" i="9"/>
  <c r="AK119" i="9"/>
  <c r="AL119" i="9"/>
  <c r="AG119" i="9"/>
  <c r="AJ119" i="9"/>
  <c r="AI111" i="9"/>
  <c r="AG111" i="9"/>
  <c r="AJ111" i="9"/>
  <c r="AL111" i="9"/>
  <c r="AI103" i="9"/>
  <c r="AK103" i="9"/>
  <c r="AL103" i="9"/>
  <c r="AJ103" i="9"/>
  <c r="AI95" i="9"/>
  <c r="AG95" i="9"/>
  <c r="AL95" i="9"/>
  <c r="K11" i="9"/>
  <c r="O11" i="9"/>
  <c r="AI19" i="9"/>
  <c r="AH19" i="9"/>
  <c r="AJ19" i="9"/>
  <c r="AG19" i="9"/>
  <c r="AK19" i="9"/>
  <c r="AI27" i="9"/>
  <c r="AG27" i="9"/>
  <c r="AH27" i="9"/>
  <c r="AI35" i="9"/>
  <c r="AH35" i="9"/>
  <c r="AJ35" i="9"/>
  <c r="AI43" i="9"/>
  <c r="AK43" i="9"/>
  <c r="AI51" i="9"/>
  <c r="AH51" i="9"/>
  <c r="AJ51" i="9"/>
  <c r="AK51" i="9"/>
  <c r="AI59" i="9"/>
  <c r="AH59" i="9"/>
  <c r="AK59" i="9"/>
  <c r="AL59" i="9"/>
  <c r="AI67" i="9"/>
  <c r="AH67" i="9"/>
  <c r="AJ67" i="9"/>
  <c r="AK67" i="9"/>
  <c r="AL67" i="9"/>
  <c r="AI75" i="9"/>
  <c r="AH75" i="9"/>
  <c r="AJ75" i="9"/>
  <c r="AK75" i="9"/>
  <c r="AI83" i="9"/>
  <c r="AH83" i="9"/>
  <c r="AJ83" i="9"/>
  <c r="AG83" i="9"/>
  <c r="AK83" i="9"/>
  <c r="AI91" i="9"/>
  <c r="AG91" i="9"/>
  <c r="AH91" i="9"/>
  <c r="AI131" i="9"/>
  <c r="AH131" i="9"/>
  <c r="AG131" i="9"/>
  <c r="AJ131" i="9"/>
  <c r="AI124" i="9"/>
  <c r="AJ124" i="9"/>
  <c r="AG124" i="9"/>
  <c r="AH124" i="9"/>
  <c r="AK124" i="9"/>
  <c r="AK160" i="9"/>
  <c r="AL160" i="9"/>
  <c r="AH154" i="9"/>
  <c r="AI154" i="9"/>
  <c r="AJ154" i="9"/>
  <c r="AI143" i="9"/>
  <c r="AG143" i="9"/>
  <c r="AH143" i="9"/>
  <c r="AH138" i="9"/>
  <c r="AI138" i="9"/>
  <c r="AJ138" i="9"/>
  <c r="AK174" i="9"/>
  <c r="AL174" i="9"/>
  <c r="AI167" i="9"/>
  <c r="AK167" i="9"/>
  <c r="AL167" i="9"/>
  <c r="AK203" i="9"/>
  <c r="AK201" i="9"/>
  <c r="AG200" i="9"/>
  <c r="AK199" i="9"/>
  <c r="AK197" i="9"/>
  <c r="AG196" i="9"/>
  <c r="AK195" i="9"/>
  <c r="AK193" i="9"/>
  <c r="AG192" i="9"/>
  <c r="AK191" i="9"/>
  <c r="AK189" i="9"/>
  <c r="AG188" i="9"/>
  <c r="AK187" i="9"/>
  <c r="AK185" i="9"/>
  <c r="AG184" i="9"/>
  <c r="AK183" i="9"/>
  <c r="AK181" i="9"/>
  <c r="AG180" i="9"/>
  <c r="AK179" i="9"/>
  <c r="AG178" i="9"/>
  <c r="AK177" i="9"/>
  <c r="AI174" i="9"/>
  <c r="AL170" i="9"/>
  <c r="AG168" i="9"/>
  <c r="AH167" i="9"/>
  <c r="AH162" i="9"/>
  <c r="AL161" i="9"/>
  <c r="AJ160" i="9"/>
  <c r="AG156" i="9"/>
  <c r="AK155" i="9"/>
  <c r="AG151" i="9"/>
  <c r="AK150" i="9"/>
  <c r="AK145" i="9"/>
  <c r="AI144" i="9"/>
  <c r="AJ139" i="9"/>
  <c r="AI134" i="9"/>
  <c r="AH132" i="9"/>
  <c r="AL131" i="9"/>
  <c r="AJ129" i="9"/>
  <c r="AI126" i="9"/>
  <c r="AK125" i="9"/>
  <c r="AK122" i="9"/>
  <c r="AH119" i="9"/>
  <c r="AK111" i="9"/>
  <c r="AJ100" i="9"/>
  <c r="AJ27" i="9"/>
  <c r="AI24" i="9"/>
  <c r="AG118" i="9"/>
  <c r="AK118" i="9"/>
  <c r="AJ110" i="9"/>
  <c r="AK110" i="9"/>
  <c r="AL110" i="9"/>
  <c r="AG102" i="9"/>
  <c r="AH102" i="9"/>
  <c r="AI102" i="9"/>
  <c r="AJ94" i="9"/>
  <c r="AK94" i="9"/>
  <c r="AG94" i="9"/>
  <c r="AH94" i="9"/>
  <c r="AF12" i="9"/>
  <c r="P12" i="9"/>
  <c r="K12" i="9"/>
  <c r="AK20" i="9"/>
  <c r="AL20" i="9"/>
  <c r="AG20" i="9"/>
  <c r="AI28" i="9"/>
  <c r="AJ28" i="9"/>
  <c r="AK28" i="9"/>
  <c r="AI36" i="9"/>
  <c r="AK36" i="9"/>
  <c r="AL36" i="9"/>
  <c r="AI44" i="9"/>
  <c r="AJ44" i="9"/>
  <c r="AG44" i="9"/>
  <c r="AK44" i="9"/>
  <c r="AL44" i="9"/>
  <c r="AG52" i="9"/>
  <c r="AI52" i="9"/>
  <c r="AJ52" i="9"/>
  <c r="AK52" i="9"/>
  <c r="AI60" i="9"/>
  <c r="AJ60" i="9"/>
  <c r="AG60" i="9"/>
  <c r="AH60" i="9"/>
  <c r="AK60" i="9"/>
  <c r="AG68" i="9"/>
  <c r="AH68" i="9"/>
  <c r="AI68" i="9"/>
  <c r="AI76" i="9"/>
  <c r="AJ76" i="9"/>
  <c r="AG76" i="9"/>
  <c r="AK84" i="9"/>
  <c r="AG84" i="9"/>
  <c r="AI92" i="9"/>
  <c r="AJ92" i="9"/>
  <c r="AK92" i="9"/>
  <c r="AI123" i="9"/>
  <c r="AH123" i="9"/>
  <c r="AK123" i="9"/>
  <c r="AL123" i="9"/>
  <c r="AI153" i="9"/>
  <c r="AL153" i="9"/>
  <c r="AJ142" i="9"/>
  <c r="AK142" i="9"/>
  <c r="AL142" i="9"/>
  <c r="AI137" i="9"/>
  <c r="AL137" i="9"/>
  <c r="AI173" i="9"/>
  <c r="AG173" i="9"/>
  <c r="AG166" i="9"/>
  <c r="AH166" i="9"/>
  <c r="J11" i="9"/>
  <c r="AJ203" i="9"/>
  <c r="AJ201" i="9"/>
  <c r="AJ199" i="9"/>
  <c r="AJ197" i="9"/>
  <c r="AJ195" i="9"/>
  <c r="AJ193" i="9"/>
  <c r="AJ191" i="9"/>
  <c r="AJ189" i="9"/>
  <c r="AJ187" i="9"/>
  <c r="AJ185" i="9"/>
  <c r="AJ183" i="9"/>
  <c r="AJ181" i="9"/>
  <c r="AJ179" i="9"/>
  <c r="AJ177" i="9"/>
  <c r="AH174" i="9"/>
  <c r="AL173" i="9"/>
  <c r="AK170" i="9"/>
  <c r="AG167" i="9"/>
  <c r="AK166" i="9"/>
  <c r="AG162" i="9"/>
  <c r="AK161" i="9"/>
  <c r="AI160" i="9"/>
  <c r="AJ155" i="9"/>
  <c r="AJ150" i="9"/>
  <c r="AL148" i="9"/>
  <c r="AH144" i="9"/>
  <c r="AL143" i="9"/>
  <c r="AH139" i="9"/>
  <c r="AL138" i="9"/>
  <c r="AG132" i="9"/>
  <c r="AK131" i="9"/>
  <c r="AH127" i="9"/>
  <c r="AG126" i="9"/>
  <c r="AL124" i="9"/>
  <c r="AG123" i="9"/>
  <c r="AK121" i="9"/>
  <c r="AI118" i="9"/>
  <c r="AL116" i="9"/>
  <c r="AJ114" i="9"/>
  <c r="AH111" i="9"/>
  <c r="AH110" i="9"/>
  <c r="AH103" i="9"/>
  <c r="AL102" i="9"/>
  <c r="AH100" i="9"/>
  <c r="AK95" i="9"/>
  <c r="AL92" i="9"/>
  <c r="AL66" i="9"/>
  <c r="AI66" i="9"/>
  <c r="AK66" i="9"/>
  <c r="AH90" i="9"/>
  <c r="AI90" i="9"/>
  <c r="AJ90" i="9"/>
  <c r="AK90" i="9"/>
  <c r="AL90" i="9"/>
  <c r="AI125" i="9"/>
  <c r="AL125" i="9"/>
  <c r="AG125" i="9"/>
  <c r="AI149" i="9"/>
  <c r="AJ149" i="9"/>
  <c r="AK149" i="9"/>
  <c r="AL149" i="9"/>
  <c r="AI117" i="9"/>
  <c r="AJ117" i="9"/>
  <c r="AK117" i="9"/>
  <c r="AG117" i="9"/>
  <c r="AI109" i="9"/>
  <c r="AG109" i="9"/>
  <c r="AH109" i="9"/>
  <c r="AJ109" i="9"/>
  <c r="AI101" i="9"/>
  <c r="AJ101" i="9"/>
  <c r="AK101" i="9"/>
  <c r="AG101" i="9"/>
  <c r="AH101" i="9"/>
  <c r="AL101" i="9"/>
  <c r="AG5" i="9"/>
  <c r="AJ5" i="9"/>
  <c r="AK5" i="9"/>
  <c r="AL5" i="9"/>
  <c r="AH5" i="9"/>
  <c r="AI5" i="9"/>
  <c r="AI21" i="9"/>
  <c r="AJ21" i="9"/>
  <c r="AK21" i="9"/>
  <c r="AG21" i="9"/>
  <c r="AL21" i="9"/>
  <c r="AI29" i="9"/>
  <c r="AG29" i="9"/>
  <c r="AJ29" i="9"/>
  <c r="AK29" i="9"/>
  <c r="AL29" i="9"/>
  <c r="AI37" i="9"/>
  <c r="AJ37" i="9"/>
  <c r="AK37" i="9"/>
  <c r="AG37" i="9"/>
  <c r="AH37" i="9"/>
  <c r="AL37" i="9"/>
  <c r="AI45" i="9"/>
  <c r="AG45" i="9"/>
  <c r="AH45" i="9"/>
  <c r="AJ45" i="9"/>
  <c r="AI53" i="9"/>
  <c r="AJ53" i="9"/>
  <c r="AK53" i="9"/>
  <c r="AG53" i="9"/>
  <c r="AI61" i="9"/>
  <c r="AL61" i="9"/>
  <c r="AG61" i="9"/>
  <c r="AI69" i="9"/>
  <c r="AJ69" i="9"/>
  <c r="AK69" i="9"/>
  <c r="AL69" i="9"/>
  <c r="AI77" i="9"/>
  <c r="AJ77" i="9"/>
  <c r="AL77" i="9"/>
  <c r="AI85" i="9"/>
  <c r="AJ85" i="9"/>
  <c r="AK85" i="9"/>
  <c r="AG85" i="9"/>
  <c r="AL85" i="9"/>
  <c r="AG136" i="9"/>
  <c r="AH136" i="9"/>
  <c r="AI136" i="9"/>
  <c r="AL130" i="9"/>
  <c r="AG130" i="9"/>
  <c r="AI130" i="9"/>
  <c r="AJ130" i="9"/>
  <c r="AK130" i="9"/>
  <c r="AH122" i="9"/>
  <c r="AI122" i="9"/>
  <c r="AL122" i="9"/>
  <c r="AI159" i="9"/>
  <c r="AG159" i="9"/>
  <c r="AH159" i="9"/>
  <c r="AI141" i="9"/>
  <c r="AG141" i="9"/>
  <c r="AI203" i="9"/>
  <c r="AI201" i="9"/>
  <c r="AI199" i="9"/>
  <c r="AI197" i="9"/>
  <c r="AI195" i="9"/>
  <c r="AI193" i="9"/>
  <c r="AI191" i="9"/>
  <c r="AI189" i="9"/>
  <c r="AI187" i="9"/>
  <c r="AI185" i="9"/>
  <c r="AI183" i="9"/>
  <c r="AI181" i="9"/>
  <c r="AI179" i="9"/>
  <c r="AI177" i="9"/>
  <c r="AG174" i="9"/>
  <c r="AK173" i="9"/>
  <c r="AH170" i="9"/>
  <c r="AL169" i="9"/>
  <c r="AJ166" i="9"/>
  <c r="AL164" i="9"/>
  <c r="AH160" i="9"/>
  <c r="AL159" i="9"/>
  <c r="AH155" i="9"/>
  <c r="AL154" i="9"/>
  <c r="AI150" i="9"/>
  <c r="AG149" i="9"/>
  <c r="AK148" i="9"/>
  <c r="AG144" i="9"/>
  <c r="AK143" i="9"/>
  <c r="AI142" i="9"/>
  <c r="AG139" i="9"/>
  <c r="AK138" i="9"/>
  <c r="AK137" i="9"/>
  <c r="AH125" i="9"/>
  <c r="AG122" i="9"/>
  <c r="AH118" i="9"/>
  <c r="AH117" i="9"/>
  <c r="AI114" i="9"/>
  <c r="AL113" i="9"/>
  <c r="AG110" i="9"/>
  <c r="AK109" i="9"/>
  <c r="AL106" i="9"/>
  <c r="AG105" i="9"/>
  <c r="AG103" i="9"/>
  <c r="AK102" i="9"/>
  <c r="AK98" i="9"/>
  <c r="AJ97" i="9"/>
  <c r="AJ95" i="9"/>
  <c r="AL94" i="9"/>
  <c r="AH92" i="9"/>
  <c r="AL91" i="9"/>
  <c r="AJ89" i="9"/>
  <c r="AK88" i="9"/>
  <c r="AL84" i="9"/>
  <c r="AL81" i="9"/>
  <c r="AI80" i="9"/>
  <c r="AK77" i="9"/>
  <c r="AL82" i="9"/>
  <c r="AG82" i="9"/>
  <c r="AI82" i="9"/>
  <c r="AJ82" i="9"/>
  <c r="AK82" i="9"/>
  <c r="AG175" i="9"/>
  <c r="AH175" i="9"/>
  <c r="AG116" i="9"/>
  <c r="AI116" i="9"/>
  <c r="AJ116" i="9"/>
  <c r="AK116" i="9"/>
  <c r="AI108" i="9"/>
  <c r="AJ108" i="9"/>
  <c r="AG108" i="9"/>
  <c r="AK108" i="9"/>
  <c r="AL108" i="9"/>
  <c r="AI100" i="9"/>
  <c r="AK100" i="9"/>
  <c r="AL100" i="9"/>
  <c r="AK6" i="9"/>
  <c r="AG6" i="9"/>
  <c r="AH6" i="9"/>
  <c r="AI6" i="9"/>
  <c r="AJ6" i="9"/>
  <c r="AL6" i="9"/>
  <c r="AJ14" i="9"/>
  <c r="AK14" i="9"/>
  <c r="AG14" i="9"/>
  <c r="AH14" i="9"/>
  <c r="AI14" i="9"/>
  <c r="AL14" i="9"/>
  <c r="AG22" i="9"/>
  <c r="AI22" i="9"/>
  <c r="AJ22" i="9"/>
  <c r="AK22" i="9"/>
  <c r="AJ30" i="9"/>
  <c r="AK30" i="9"/>
  <c r="AG30" i="9"/>
  <c r="AH30" i="9"/>
  <c r="AG38" i="9"/>
  <c r="AH38" i="9"/>
  <c r="AI38" i="9"/>
  <c r="AJ46" i="9"/>
  <c r="AK46" i="9"/>
  <c r="AL46" i="9"/>
  <c r="AG54" i="9"/>
  <c r="AK54" i="9"/>
  <c r="AJ62" i="9"/>
  <c r="AK62" i="9"/>
  <c r="AH62" i="9"/>
  <c r="AL62" i="9"/>
  <c r="AG70" i="9"/>
  <c r="AI70" i="9"/>
  <c r="AK70" i="9"/>
  <c r="AL70" i="9"/>
  <c r="AJ78" i="9"/>
  <c r="AK78" i="9"/>
  <c r="AH78" i="9"/>
  <c r="AI78" i="9"/>
  <c r="AL78" i="9"/>
  <c r="AG86" i="9"/>
  <c r="AI86" i="9"/>
  <c r="AJ86" i="9"/>
  <c r="AK86" i="9"/>
  <c r="AI129" i="9"/>
  <c r="AG129" i="9"/>
  <c r="AK129" i="9"/>
  <c r="AI121" i="9"/>
  <c r="AL121" i="9"/>
  <c r="AG121" i="9"/>
  <c r="AH121" i="9"/>
  <c r="AJ158" i="9"/>
  <c r="AK158" i="9"/>
  <c r="AL158" i="9"/>
  <c r="AG152" i="9"/>
  <c r="AH152" i="9"/>
  <c r="AI152" i="9"/>
  <c r="AI147" i="9"/>
  <c r="AH147" i="9"/>
  <c r="AJ147" i="9"/>
  <c r="AK147" i="9"/>
  <c r="AJ172" i="9"/>
  <c r="AK172" i="9"/>
  <c r="AI165" i="9"/>
  <c r="AJ165" i="9"/>
  <c r="AK165" i="9"/>
  <c r="AL165" i="9"/>
  <c r="AJ176" i="9"/>
  <c r="AJ173" i="9"/>
  <c r="AL172" i="9"/>
  <c r="AG170" i="9"/>
  <c r="AK169" i="9"/>
  <c r="AI166" i="9"/>
  <c r="AG165" i="9"/>
  <c r="AK164" i="9"/>
  <c r="AG160" i="9"/>
  <c r="AK159" i="9"/>
  <c r="AI158" i="9"/>
  <c r="AG155" i="9"/>
  <c r="AK154" i="9"/>
  <c r="AK153" i="9"/>
  <c r="AJ148" i="9"/>
  <c r="AJ143" i="9"/>
  <c r="AH142" i="9"/>
  <c r="AL141" i="9"/>
  <c r="AG138" i="9"/>
  <c r="AJ137" i="9"/>
  <c r="AH114" i="9"/>
  <c r="AK106" i="9"/>
  <c r="AJ102" i="9"/>
  <c r="AJ98" i="9"/>
  <c r="AH95" i="9"/>
  <c r="AI94" i="9"/>
  <c r="AG92" i="9"/>
  <c r="AK91" i="9"/>
  <c r="AG90" i="9"/>
  <c r="AG89" i="9"/>
  <c r="AJ88" i="9"/>
  <c r="AL86" i="9"/>
  <c r="AH85" i="9"/>
  <c r="AJ84" i="9"/>
  <c r="AH82" i="9"/>
  <c r="AJ81" i="9"/>
  <c r="AH80" i="9"/>
  <c r="AG78" i="9"/>
  <c r="AH77" i="9"/>
  <c r="AL76" i="9"/>
  <c r="AJ70" i="9"/>
  <c r="AH69" i="9"/>
  <c r="AL68" i="9"/>
  <c r="AJ66" i="9"/>
  <c r="AL54" i="9"/>
  <c r="AI16" i="9"/>
  <c r="AL10" i="9"/>
  <c r="AK10" i="9"/>
  <c r="AJ10" i="9"/>
  <c r="AI10" i="9"/>
  <c r="AH10" i="9"/>
  <c r="AM125" i="9"/>
  <c r="G75" i="11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I8" i="9" l="1"/>
  <c r="T4" i="9"/>
  <c r="AE4" i="9"/>
  <c r="Y4" i="9"/>
  <c r="S4" i="9"/>
  <c r="X4" i="9"/>
  <c r="W4" i="9"/>
  <c r="AB4" i="9"/>
  <c r="U4" i="9"/>
  <c r="AC4" i="9"/>
  <c r="Z4" i="9"/>
  <c r="I7" i="9"/>
  <c r="I12" i="9"/>
  <c r="AM170" i="9"/>
  <c r="AD4" i="9"/>
  <c r="I17" i="9"/>
  <c r="I28" i="9"/>
  <c r="I35" i="9"/>
  <c r="I6" i="9"/>
  <c r="I30" i="9"/>
  <c r="I15" i="9"/>
  <c r="I41" i="9"/>
  <c r="I4" i="18"/>
  <c r="I38" i="9"/>
  <c r="H1" i="18"/>
  <c r="F1" i="18" s="1"/>
  <c r="K4" i="18"/>
  <c r="U4" i="18"/>
  <c r="I47" i="9"/>
  <c r="R4" i="9"/>
  <c r="I16" i="9"/>
  <c r="I21" i="9"/>
  <c r="I11" i="9"/>
  <c r="I9" i="9"/>
  <c r="I22" i="9"/>
  <c r="I45" i="9"/>
  <c r="I37" i="9"/>
  <c r="I25" i="9"/>
  <c r="I56" i="9"/>
  <c r="I24" i="9"/>
  <c r="I14" i="9"/>
  <c r="I29" i="9"/>
  <c r="I43" i="9"/>
  <c r="I34" i="9"/>
  <c r="I61" i="9"/>
  <c r="I59" i="9"/>
  <c r="I57" i="9"/>
  <c r="I33" i="9"/>
  <c r="I48" i="9"/>
  <c r="I42" i="9"/>
  <c r="I19" i="9"/>
  <c r="I36" i="9"/>
  <c r="I46" i="9"/>
  <c r="I62" i="9"/>
  <c r="I60" i="9"/>
  <c r="I58" i="9"/>
  <c r="I26" i="9"/>
  <c r="I39" i="9"/>
  <c r="I20" i="9"/>
  <c r="I44" i="9"/>
  <c r="I40" i="9"/>
  <c r="I27" i="9"/>
  <c r="I32" i="9"/>
  <c r="I31" i="9"/>
  <c r="I13" i="9"/>
  <c r="I18" i="9"/>
  <c r="I23" i="9"/>
  <c r="I51" i="9"/>
  <c r="O4" i="9"/>
  <c r="I10" i="9"/>
  <c r="I52" i="9"/>
  <c r="I54" i="9"/>
  <c r="I55" i="9"/>
  <c r="I53" i="9"/>
  <c r="I50" i="9"/>
  <c r="I49" i="9"/>
  <c r="Q4" i="9"/>
  <c r="P4" i="9"/>
  <c r="AN174" i="9"/>
  <c r="AM154" i="9"/>
  <c r="K4" i="9"/>
  <c r="J4" i="9"/>
  <c r="AM163" i="9"/>
  <c r="AM127" i="9"/>
  <c r="AF4" i="9"/>
  <c r="AM146" i="9"/>
  <c r="L4" i="9"/>
  <c r="AM150" i="9"/>
  <c r="AM134" i="9"/>
  <c r="AG4" i="9"/>
  <c r="AM158" i="9"/>
  <c r="N4" i="9"/>
  <c r="V4" i="9"/>
  <c r="AH4" i="9"/>
  <c r="AM142" i="9"/>
  <c r="M4" i="9"/>
  <c r="AK4" i="9"/>
  <c r="AM138" i="9"/>
  <c r="AN125" i="9"/>
  <c r="AJ4" i="9"/>
  <c r="C2" i="13" s="1"/>
  <c r="G76" i="11"/>
  <c r="H75" i="11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G4" i="18" l="1"/>
  <c r="I4" i="9"/>
  <c r="AM4" i="9"/>
  <c r="H168" i="9"/>
  <c r="C3" i="13"/>
  <c r="B3" i="13"/>
  <c r="AN126" i="9"/>
  <c r="AN127" i="9" s="1"/>
  <c r="AN128" i="9" s="1"/>
  <c r="AN129" i="9" s="1"/>
  <c r="AN130" i="9" s="1"/>
  <c r="AN131" i="9" s="1"/>
  <c r="AN132" i="9" s="1"/>
  <c r="AN133" i="9" s="1"/>
  <c r="AN134" i="9" s="1"/>
  <c r="AN135" i="9" s="1"/>
  <c r="AN136" i="9" s="1"/>
  <c r="AN137" i="9" s="1"/>
  <c r="AN138" i="9" s="1"/>
  <c r="AN139" i="9" s="1"/>
  <c r="AN140" i="9" s="1"/>
  <c r="AN141" i="9" s="1"/>
  <c r="AN142" i="9" s="1"/>
  <c r="AN143" i="9" s="1"/>
  <c r="AN144" i="9" s="1"/>
  <c r="AN145" i="9" s="1"/>
  <c r="AI4" i="9"/>
  <c r="G77" i="11"/>
  <c r="G78" i="11" s="1"/>
  <c r="H76" i="11"/>
  <c r="H67" i="11"/>
  <c r="H21" i="11"/>
  <c r="AN124" i="9" l="1"/>
  <c r="G79" i="11"/>
  <c r="H78" i="11"/>
  <c r="H14" i="11"/>
  <c r="H24" i="11"/>
  <c r="H25" i="11"/>
  <c r="H33" i="11"/>
  <c r="H34" i="11"/>
  <c r="G80" i="11" l="1"/>
  <c r="H79" i="11"/>
  <c r="H70" i="9"/>
  <c r="H15" i="11"/>
  <c r="H149" i="9" l="1"/>
  <c r="G81" i="11"/>
  <c r="H80" i="11"/>
  <c r="H71" i="9"/>
  <c r="H1" i="11"/>
  <c r="H150" i="9" l="1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H177" i="9" l="1"/>
  <c r="H74" i="9"/>
  <c r="H75" i="9" l="1"/>
  <c r="H179" i="9" l="1"/>
  <c r="H158" i="9"/>
  <c r="H91" i="9" l="1"/>
  <c r="H95" i="9" l="1"/>
  <c r="H97" i="9" l="1"/>
  <c r="H98" i="9" l="1"/>
  <c r="G6" i="9" l="1"/>
  <c r="G7" i="9"/>
  <c r="G8" i="9" s="1"/>
  <c r="H8" i="9" s="1"/>
  <c r="H99" i="9"/>
  <c r="H7" i="9" l="1"/>
  <c r="G9" i="9"/>
  <c r="H9" i="9" s="1"/>
  <c r="H6" i="9"/>
  <c r="H103" i="9"/>
  <c r="G10" i="9" l="1"/>
  <c r="H10" i="9" s="1"/>
  <c r="G11" i="9" l="1"/>
  <c r="H11" i="9" s="1"/>
  <c r="G12" i="9" l="1"/>
  <c r="H12" i="9" s="1"/>
  <c r="G13" i="9" l="1"/>
  <c r="H13" i="9" s="1"/>
  <c r="H30" i="9"/>
  <c r="G14" i="9" l="1"/>
  <c r="H14" i="9" s="1"/>
  <c r="G15" i="9" l="1"/>
  <c r="H15" i="9" s="1"/>
  <c r="G16" i="9" l="1"/>
  <c r="H16" i="9" s="1"/>
  <c r="G17" i="9" l="1"/>
  <c r="H17" i="9" s="1"/>
  <c r="G18" i="9" l="1"/>
  <c r="H18" i="9" s="1"/>
  <c r="G19" i="9" l="1"/>
  <c r="G20" i="9" l="1"/>
  <c r="G21" i="9" l="1"/>
  <c r="H21" i="9" s="1"/>
  <c r="H62" i="9"/>
  <c r="G22" i="9" l="1"/>
  <c r="H22" i="9" s="1"/>
  <c r="H127" i="9"/>
  <c r="G23" i="9" l="1"/>
  <c r="H23" i="9" s="1"/>
  <c r="H102" i="9"/>
  <c r="G24" i="9" l="1"/>
  <c r="H24" i="9" s="1"/>
  <c r="G25" i="9" l="1"/>
  <c r="G26" i="9" l="1"/>
  <c r="H26" i="9" s="1"/>
  <c r="G27" i="9" l="1"/>
  <c r="H27" i="9" s="1"/>
  <c r="G28" i="9" l="1"/>
  <c r="H28" i="9" s="1"/>
  <c r="G29" i="9" l="1"/>
  <c r="G30" i="9" l="1"/>
  <c r="H141" i="9"/>
  <c r="G31" i="9" l="1"/>
  <c r="H156" i="9"/>
  <c r="G32" i="9" l="1"/>
  <c r="H32" i="9" s="1"/>
  <c r="H157" i="9"/>
  <c r="G33" i="9" l="1"/>
  <c r="H33" i="9" s="1"/>
  <c r="G34" i="9" l="1"/>
  <c r="H34" i="9" s="1"/>
  <c r="H171" i="9"/>
  <c r="G35" i="9" l="1"/>
  <c r="H35" i="9" s="1"/>
  <c r="G36" i="9" l="1"/>
  <c r="H36" i="9" s="1"/>
  <c r="G37" i="9" l="1"/>
  <c r="H37" i="9" s="1"/>
  <c r="G38" i="9" l="1"/>
  <c r="H38" i="9" s="1"/>
  <c r="G39" i="9" l="1"/>
  <c r="H39" i="9" s="1"/>
  <c r="G40" i="9" l="1"/>
  <c r="H40" i="9" s="1"/>
  <c r="G41" i="9" l="1"/>
  <c r="H41" i="9" s="1"/>
  <c r="G42" i="9" l="1"/>
  <c r="H42" i="9" s="1"/>
  <c r="G43" i="9" l="1"/>
  <c r="H43" i="9" s="1"/>
  <c r="G44" i="9" l="1"/>
  <c r="H44" i="9" s="1"/>
  <c r="G45" i="9" l="1"/>
  <c r="H45" i="9" s="1"/>
  <c r="G46" i="9" l="1"/>
  <c r="H46" i="9" s="1"/>
  <c r="G47" i="9" l="1"/>
  <c r="H47" i="9" s="1"/>
  <c r="G48" i="9" l="1"/>
  <c r="H48" i="9" s="1"/>
  <c r="G49" i="9" l="1"/>
  <c r="H49" i="9" s="1"/>
  <c r="G50" i="9" l="1"/>
  <c r="H50" i="9" s="1"/>
  <c r="G51" i="9" l="1"/>
  <c r="H51" i="9" s="1"/>
  <c r="G52" i="9" l="1"/>
  <c r="H52" i="9" s="1"/>
  <c r="G53" i="9" l="1"/>
  <c r="H53" i="9" s="1"/>
  <c r="G54" i="9" l="1"/>
  <c r="H54" i="9" s="1"/>
  <c r="G55" i="9" l="1"/>
  <c r="H55" i="9" s="1"/>
  <c r="G56" i="9" l="1"/>
  <c r="H56" i="9" s="1"/>
  <c r="G57" i="9" l="1"/>
  <c r="H57" i="9" s="1"/>
  <c r="G58" i="9" l="1"/>
  <c r="H58" i="9" s="1"/>
  <c r="G59" i="9" l="1"/>
  <c r="H59" i="9" s="1"/>
  <c r="G60" i="9" l="1"/>
  <c r="H60" i="9" s="1"/>
  <c r="G61" i="9" l="1"/>
  <c r="G62" i="9" l="1"/>
  <c r="G63" i="9" l="1"/>
  <c r="H63" i="9" s="1"/>
  <c r="G64" i="9" l="1"/>
  <c r="H64" i="9" s="1"/>
  <c r="G65" i="9" l="1"/>
  <c r="G66" i="9" l="1"/>
  <c r="H66" i="9" s="1"/>
  <c r="G67" i="9" l="1"/>
  <c r="H67" i="9" s="1"/>
  <c r="G68" i="9" l="1"/>
  <c r="H68" i="9" s="1"/>
  <c r="G69" i="9" l="1"/>
  <c r="H69" i="9" s="1"/>
  <c r="G70" i="9" l="1"/>
  <c r="G71" i="9" l="1"/>
  <c r="G72" i="9" l="1"/>
  <c r="H72" i="9" s="1"/>
  <c r="G73" i="9" l="1"/>
  <c r="H73" i="9" s="1"/>
  <c r="G74" i="9" l="1"/>
  <c r="G75" i="9" l="1"/>
  <c r="G76" i="9" l="1"/>
  <c r="H76" i="9" s="1"/>
  <c r="G77" i="9" l="1"/>
  <c r="H77" i="9" s="1"/>
  <c r="G78" i="9" l="1"/>
  <c r="H78" i="9" s="1"/>
  <c r="G79" i="9" l="1"/>
  <c r="H79" i="9" s="1"/>
  <c r="G80" i="9" l="1"/>
  <c r="H80" i="9" s="1"/>
  <c r="G81" i="9" l="1"/>
  <c r="H81" i="9" s="1"/>
  <c r="G82" i="9" l="1"/>
  <c r="H82" i="9" s="1"/>
  <c r="G83" i="9" l="1"/>
  <c r="H83" i="9" s="1"/>
  <c r="G84" i="9" l="1"/>
  <c r="H84" i="9" s="1"/>
  <c r="G85" i="9" l="1"/>
  <c r="H85" i="9" s="1"/>
  <c r="G86" i="9" l="1"/>
  <c r="H86" i="9" s="1"/>
  <c r="G87" i="9" l="1"/>
  <c r="H87" i="9" s="1"/>
  <c r="G88" i="9" l="1"/>
  <c r="H88" i="9" s="1"/>
  <c r="G89" i="9" l="1"/>
  <c r="H89" i="9" s="1"/>
  <c r="G90" i="9" l="1"/>
  <c r="H90" i="9" s="1"/>
  <c r="G91" i="9" l="1"/>
  <c r="G92" i="9" l="1"/>
  <c r="H92" i="9" s="1"/>
  <c r="G93" i="9" l="1"/>
  <c r="H93" i="9" s="1"/>
  <c r="G94" i="9" l="1"/>
  <c r="H94" i="9" s="1"/>
  <c r="G95" i="9" l="1"/>
  <c r="G96" i="9" l="1"/>
  <c r="G97" i="9" l="1"/>
  <c r="G98" i="9" l="1"/>
  <c r="G99" i="9" l="1"/>
  <c r="G100" i="9" l="1"/>
  <c r="H100" i="9" s="1"/>
  <c r="G101" i="9" l="1"/>
  <c r="H101" i="9" s="1"/>
  <c r="G102" i="9" l="1"/>
  <c r="G103" i="9" l="1"/>
  <c r="G104" i="9" l="1"/>
  <c r="H104" i="9" s="1"/>
  <c r="G105" i="9" l="1"/>
  <c r="H105" i="9" s="1"/>
  <c r="G106" i="9" l="1"/>
  <c r="H106" i="9" s="1"/>
  <c r="G107" i="9" l="1"/>
  <c r="H107" i="9" s="1"/>
  <c r="G108" i="9" l="1"/>
  <c r="H108" i="9" s="1"/>
  <c r="G109" i="9" l="1"/>
  <c r="H109" i="9" s="1"/>
  <c r="G110" i="9" l="1"/>
  <c r="H110" i="9" s="1"/>
  <c r="G111" i="9" l="1"/>
  <c r="H111" i="9" s="1"/>
  <c r="G112" i="9" l="1"/>
  <c r="H112" i="9" s="1"/>
  <c r="G113" i="9" l="1"/>
  <c r="H113" i="9" s="1"/>
  <c r="G114" i="9" l="1"/>
  <c r="H114" i="9" s="1"/>
  <c r="G115" i="9" l="1"/>
  <c r="H115" i="9" s="1"/>
  <c r="G116" i="9" l="1"/>
  <c r="H116" i="9" s="1"/>
  <c r="G117" i="9" l="1"/>
  <c r="H117" i="9" s="1"/>
  <c r="G118" i="9" l="1"/>
  <c r="H118" i="9" s="1"/>
  <c r="G119" i="9" l="1"/>
  <c r="H119" i="9" s="1"/>
  <c r="G120" i="9" l="1"/>
  <c r="H120" i="9" s="1"/>
  <c r="G121" i="9" l="1"/>
  <c r="H121" i="9" s="1"/>
  <c r="G122" i="9" l="1"/>
  <c r="H122" i="9" s="1"/>
  <c r="G123" i="9" l="1"/>
  <c r="H123" i="9" s="1"/>
  <c r="G124" i="9" l="1"/>
  <c r="H124" i="9" s="1"/>
  <c r="G125" i="9" l="1"/>
  <c r="H125" i="9" s="1"/>
  <c r="G126" i="9" l="1"/>
  <c r="H126" i="9" s="1"/>
  <c r="G127" i="9" l="1"/>
  <c r="G128" i="9" l="1"/>
  <c r="H128" i="9" s="1"/>
  <c r="G129" i="9" l="1"/>
  <c r="H129" i="9" s="1"/>
  <c r="G130" i="9" l="1"/>
  <c r="H130" i="9" s="1"/>
  <c r="G131" i="9" l="1"/>
  <c r="H131" i="9" s="1"/>
  <c r="G132" i="9" l="1"/>
  <c r="H132" i="9" s="1"/>
  <c r="G133" i="9" l="1"/>
  <c r="H133" i="9" s="1"/>
  <c r="G134" i="9" l="1"/>
  <c r="H134" i="9" s="1"/>
  <c r="G135" i="9" l="1"/>
  <c r="H135" i="9" s="1"/>
  <c r="G136" i="9" l="1"/>
  <c r="H136" i="9" s="1"/>
  <c r="G137" i="9" l="1"/>
  <c r="H137" i="9" s="1"/>
  <c r="G138" i="9" l="1"/>
  <c r="H138" i="9" s="1"/>
  <c r="G139" i="9" l="1"/>
  <c r="H139" i="9" s="1"/>
  <c r="G140" i="9" l="1"/>
  <c r="H140" i="9" s="1"/>
  <c r="G141" i="9" l="1"/>
  <c r="G142" i="9" l="1"/>
  <c r="H142" i="9" s="1"/>
  <c r="G143" i="9" l="1"/>
  <c r="H143" i="9" s="1"/>
  <c r="G144" i="9" l="1"/>
  <c r="H144" i="9" s="1"/>
  <c r="G145" i="9" l="1"/>
  <c r="H145" i="9" s="1"/>
  <c r="G146" i="9" l="1"/>
  <c r="H146" i="9" s="1"/>
  <c r="G147" i="9" l="1"/>
  <c r="H147" i="9" s="1"/>
  <c r="G148" i="9" l="1"/>
  <c r="H148" i="9" s="1"/>
  <c r="G149" i="9" l="1"/>
  <c r="G150" i="9" l="1"/>
  <c r="G151" i="9" l="1"/>
  <c r="H151" i="9" s="1"/>
  <c r="G152" i="9" l="1"/>
  <c r="H152" i="9" s="1"/>
  <c r="G153" i="9" l="1"/>
  <c r="H153" i="9" s="1"/>
  <c r="G154" i="9" l="1"/>
  <c r="H154" i="9" s="1"/>
  <c r="G155" i="9" l="1"/>
  <c r="H155" i="9" s="1"/>
  <c r="G156" i="9" l="1"/>
  <c r="G157" i="9" l="1"/>
  <c r="G158" i="9" l="1"/>
  <c r="G159" i="9" l="1"/>
  <c r="H159" i="9" s="1"/>
  <c r="G160" i="9" l="1"/>
  <c r="G161" i="9" l="1"/>
  <c r="H161" i="9" s="1"/>
  <c r="G162" i="9" l="1"/>
  <c r="H162" i="9" s="1"/>
  <c r="G163" i="9" l="1"/>
  <c r="H163" i="9" s="1"/>
  <c r="G164" i="9" l="1"/>
  <c r="H164" i="9" s="1"/>
  <c r="G165" i="9" l="1"/>
  <c r="H165" i="9" s="1"/>
  <c r="G166" i="9" l="1"/>
  <c r="H166" i="9" s="1"/>
  <c r="G167" i="9" l="1"/>
  <c r="H167" i="9" s="1"/>
  <c r="G168" i="9" l="1"/>
  <c r="G169" i="9" l="1"/>
  <c r="H169" i="9" s="1"/>
  <c r="G170" i="9" l="1"/>
  <c r="H170" i="9" s="1"/>
  <c r="G171" i="9" l="1"/>
  <c r="G172" i="9" l="1"/>
  <c r="G173" i="9" l="1"/>
  <c r="H173" i="9" s="1"/>
  <c r="G174" i="9" l="1"/>
  <c r="H174" i="9" s="1"/>
  <c r="G175" i="9" l="1"/>
  <c r="H175" i="9" s="1"/>
  <c r="G176" i="9" l="1"/>
  <c r="H176" i="9" s="1"/>
  <c r="G177" i="9" l="1"/>
  <c r="G178" i="9" l="1"/>
  <c r="H178" i="9" s="1"/>
  <c r="G179" i="9" l="1"/>
  <c r="G180" i="9" l="1"/>
  <c r="H180" i="9" s="1"/>
  <c r="G181" i="9" l="1"/>
  <c r="G182" i="9" l="1"/>
  <c r="G183" i="9" l="1"/>
  <c r="G184" i="9" l="1"/>
  <c r="G185" i="9" l="1"/>
  <c r="G186" i="9" l="1"/>
  <c r="G187" i="9" l="1"/>
  <c r="G188" i="9" l="1"/>
  <c r="G189" i="9" l="1"/>
  <c r="G190" i="9" l="1"/>
  <c r="G191" i="9" l="1"/>
  <c r="G192" i="9" l="1"/>
  <c r="G193" i="9" l="1"/>
  <c r="G194" i="9" l="1"/>
  <c r="G195" i="9" l="1"/>
  <c r="G196" i="9" l="1"/>
  <c r="G197" i="9" l="1"/>
  <c r="G198" i="9" l="1"/>
  <c r="G199" i="9" l="1"/>
  <c r="G200" i="9" l="1"/>
  <c r="G201" i="9" l="1"/>
  <c r="G202" i="9" l="1"/>
  <c r="G203" i="9" l="1"/>
  <c r="G4" i="9"/>
  <c r="G5" i="9" s="1"/>
  <c r="H5" i="9" s="1"/>
  <c r="H1" i="9" s="1"/>
  <c r="F1" i="9" s="1"/>
</calcChain>
</file>

<file path=xl/sharedStrings.xml><?xml version="1.0" encoding="utf-8"?>
<sst xmlns="http://schemas.openxmlformats.org/spreadsheetml/2006/main" count="1309" uniqueCount="250">
  <si>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</si>
  <si>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</si>
  <si>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</si>
  <si>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</si>
  <si>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</si>
  <si>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</si>
  <si>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</si>
  <si>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</si>
  <si>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</si>
  <si>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</si>
  <si>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</si>
  <si>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</si>
  <si>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</si>
  <si>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</si>
  <si>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</si>
  <si>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</si>
  <si>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</si>
  <si>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</si>
  <si>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</si>
  <si>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</si>
  <si>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</si>
  <si>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</si>
  <si>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</si>
  <si>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</si>
  <si>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</si>
  <si>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</si>
  <si>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</si>
  <si>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</si>
  <si>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</si>
  <si>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</si>
  <si>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</si>
  <si>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</si>
  <si>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</si>
  <si>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</si>
  <si>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</si>
  <si>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</si>
  <si>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</si>
  <si>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</si>
  <si>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</si>
  <si>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</si>
  <si>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</si>
  <si>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</si>
  <si>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</si>
  <si>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</si>
  <si>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</si>
  <si>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</si>
  <si>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</si>
  <si>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</si>
  <si>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</si>
  <si>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</si>
  <si>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</si>
  <si>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</si>
  <si>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</si>
  <si>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</si>
  <si>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</si>
  <si>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</si>
  <si>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</si>
  <si>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</si>
  <si>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</si>
  <si>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</si>
  <si>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</si>
  <si>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</si>
  <si>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</si>
  <si>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</si>
  <si>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</si>
  <si>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</si>
  <si>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</si>
  <si>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</si>
  <si>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</si>
  <si>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</si>
  <si>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</si>
  <si>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</si>
  <si>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</si>
  <si>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</si>
  <si>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</si>
  <si>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</si>
  <si>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</si>
  <si>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</si>
  <si>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</si>
  <si>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</si>
  <si>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</si>
  <si>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</si>
  <si>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</si>
  <si>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</si>
  <si>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</si>
  <si>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</si>
  <si>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</si>
  <si>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</si>
  <si>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</si>
  <si>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</si>
  <si>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</si>
  <si>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</si>
  <si>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Continue -  Complete Bash Shell Scripting</t>
  </si>
  <si>
    <t>Reading Alsok PDF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</si>
  <si>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</si>
  <si>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</si>
  <si>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</si>
  <si>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</si>
  <si>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</si>
  <si>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</si>
  <si>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</si>
  <si>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</si>
  <si>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</si>
  <si>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</si>
  <si>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</si>
  <si>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</si>
  <si>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</si>
  <si>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</si>
  <si>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</si>
  <si>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</si>
  <si>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</si>
  <si>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</si>
  <si>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</si>
  <si>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</si>
  <si>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</si>
  <si>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</si>
  <si>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</si>
  <si>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</si>
  <si>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</si>
  <si>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Absent</t>
  </si>
  <si>
    <t xml:space="preserve">  B. Development - 18247</t>
  </si>
  <si>
    <t>Admin
/
Others</t>
  </si>
  <si>
    <t>Code convention document</t>
  </si>
  <si>
    <t xml:space="preserve">  B. Development - Incident #18324</t>
  </si>
  <si>
    <t xml:space="preserve"> Input Documents' Analysis 18247</t>
  </si>
  <si>
    <t>Design Documents' Analysis 18247</t>
  </si>
  <si>
    <t>Debugging and Code tracing 18247</t>
  </si>
  <si>
    <t>Identifying the direct cause 18247</t>
  </si>
  <si>
    <t>Cause Investigation Rework 18247</t>
  </si>
  <si>
    <t xml:space="preserve"> Input Documents' Analysis 18324</t>
  </si>
  <si>
    <t>Design Documents' Analysis 18324</t>
  </si>
  <si>
    <t>Debugging and Code tracing 18324</t>
  </si>
  <si>
    <t>Identifying the direct cause 18324</t>
  </si>
  <si>
    <t>Cause Investigation Rework 18324</t>
  </si>
  <si>
    <t>Design Documents' Analysis - 7MH</t>
  </si>
  <si>
    <t>Code convention document - 1MH (OT)</t>
  </si>
  <si>
    <t>Code tracing - 3MH</t>
  </si>
  <si>
    <t>Analysis of input documents - 0.5MH</t>
  </si>
  <si>
    <t>Design Documents' Analysis - 3.5MH</t>
  </si>
  <si>
    <t>zzzz</t>
  </si>
  <si>
    <t>zzz</t>
  </si>
  <si>
    <t>zz</t>
  </si>
  <si>
    <t>Input Document - 3MH</t>
  </si>
  <si>
    <t>Design Document - 4.00MH</t>
  </si>
  <si>
    <t>Input Document - 0.5MH</t>
  </si>
  <si>
    <t>18248 (OM-03670-000)</t>
  </si>
  <si>
    <t>WS) H.Cabonita</t>
  </si>
  <si>
    <t>Ongoing</t>
  </si>
  <si>
    <t>WS) M.Ayo</t>
  </si>
  <si>
    <t>18250 (OM-03692-000)</t>
  </si>
  <si>
    <t>WS) G.Cabrera</t>
  </si>
  <si>
    <t>WS) A.Aquino</t>
  </si>
  <si>
    <t>18323 (OM-03499-000)</t>
  </si>
  <si>
    <t>WS) J.Tagongtong</t>
  </si>
  <si>
    <t>18324 (OM-03667-000)</t>
  </si>
  <si>
    <t>WS) Z.Go</t>
  </si>
  <si>
    <t>Not yet started</t>
  </si>
  <si>
    <t>18325 (OM-03699-000)</t>
  </si>
  <si>
    <t>18326 (OM-03704-000)</t>
  </si>
  <si>
    <t>18327 (OM-03747-000)</t>
  </si>
  <si>
    <t>WS) A.Panganiban</t>
  </si>
  <si>
    <t>18330 (OM-03799-000)</t>
  </si>
  <si>
    <t>WS) J.Berjame</t>
  </si>
  <si>
    <t>Sick Leave</t>
  </si>
  <si>
    <t>Performance Management (Zoom)/ PH PMS Connect Conversations</t>
  </si>
  <si>
    <t>Discuss with Levie andAzer</t>
  </si>
  <si>
    <t>Discuss with Levie</t>
  </si>
  <si>
    <t>Sick Leave AM</t>
  </si>
  <si>
    <t>Composting - Bokashi 101</t>
  </si>
  <si>
    <t>Grip</t>
  </si>
  <si>
    <t>Discuss with Levie and Azer</t>
  </si>
  <si>
    <t>Read Mimamori Documents</t>
  </si>
  <si>
    <t>Creating root cause analysis</t>
  </si>
  <si>
    <t>Reading Sample Investigation result report</t>
  </si>
  <si>
    <t xml:space="preserve">Reading Coding convention translation </t>
  </si>
  <si>
    <t>Reading Coding convention translation</t>
  </si>
  <si>
    <t xml:space="preserve">Reading Reading Coding convention for Java </t>
  </si>
  <si>
    <t>Go Zachary</t>
  </si>
  <si>
    <t>開発作業</t>
  </si>
  <si>
    <t>WBS #18317: [GDC] Meetings</t>
  </si>
  <si>
    <t>Asakai</t>
  </si>
  <si>
    <r>
      <t>Edit</t>
    </r>
    <r>
      <rPr>
        <sz val="9.9"/>
        <color rgb="FF333333"/>
        <rFont val="Verdana"/>
        <family val="2"/>
      </rPr>
      <t> </t>
    </r>
    <r>
      <rPr>
        <sz val="5"/>
        <color rgb="FF116699"/>
        <rFont val="Verdana"/>
        <family val="2"/>
      </rPr>
      <t>Delete</t>
    </r>
  </si>
  <si>
    <t>WBS #18264: [Create] 18247 Input Documents' Analysis</t>
  </si>
  <si>
    <t>WBS #18262: [Create] 18247 Design Documents' Analysis</t>
  </si>
  <si>
    <t>WBS #18261: [Create] 18247 Debugging and Code tracing</t>
  </si>
  <si>
    <t>WBS #18344: [Create] 18324 Input Documents' Analysis</t>
  </si>
  <si>
    <t>WBS #18341: [Create] 18324 Design Documents' Analysis</t>
  </si>
  <si>
    <t>WBS #18342: [Create] 18324 Debugging and Code tracing</t>
  </si>
  <si>
    <t>WBS #18343: [Create] 18324 Identifying the direct cause</t>
  </si>
  <si>
    <t>WBS #18321: [GDC] Requirement and Specs Analysis</t>
  </si>
  <si>
    <t>Reading Coding convention for Java</t>
  </si>
  <si>
    <t>Read Mimamori documents</t>
  </si>
  <si>
    <t>Reading Coding convention for Java and Mimamori documents</t>
  </si>
  <si>
    <t>User</t>
  </si>
  <si>
    <t>Activity</t>
  </si>
  <si>
    <t>Issue</t>
  </si>
  <si>
    <t>Comment</t>
  </si>
  <si>
    <t>Hours</t>
  </si>
  <si>
    <t>Edit </t>
  </si>
  <si>
    <t>Attend JDU Quarterly Assembly</t>
  </si>
  <si>
    <t xml:space="preserve">Update Root cause of error (18324) with table names and upload it to QA #18438 and Waiting for Final Answer </t>
  </si>
  <si>
    <t>Read ALSOK Mimamori Services Documents</t>
  </si>
  <si>
    <t>[GDC] Requirement and Specs Analysis</t>
  </si>
  <si>
    <t>Mimamori Tag_App Meeting</t>
  </si>
  <si>
    <t xml:space="preserve">World Wildlife Day </t>
  </si>
  <si>
    <t>Read ALSOK Documents</t>
  </si>
  <si>
    <t>Gather evidence  to reproduce the event to check if a system error will occur.</t>
  </si>
  <si>
    <t>Continued reviewing ALSOK documents</t>
  </si>
  <si>
    <t>Investigation Result Confirmation 18324</t>
  </si>
  <si>
    <t>Alsok Mimamori Service Meeting</t>
  </si>
  <si>
    <t>Create Ticket QA #18530</t>
  </si>
  <si>
    <t xml:space="preserve">Request for replication steps 18324 </t>
  </si>
  <si>
    <t>Test Import table data to local DB</t>
  </si>
  <si>
    <t>Call with Jasper for import CSV</t>
  </si>
  <si>
    <t>Import all Table data into local DB and try to replicate but got a "EM_ZZ0178E: Screen transition failed. Please try again" error message</t>
  </si>
  <si>
    <t xml:space="preserve">Check Ticket number </t>
  </si>
  <si>
    <t>Create query</t>
  </si>
  <si>
    <t>JDU-AS Town Hall</t>
  </si>
  <si>
    <t>Trace code</t>
  </si>
  <si>
    <t>furikari report</t>
  </si>
  <si>
    <t>Read alsok Document</t>
  </si>
  <si>
    <t xml:space="preserve"> Input Documents' Analysis 18599 </t>
  </si>
  <si>
    <t>Design Documents' Analysis 18600</t>
  </si>
  <si>
    <t>Debugging and Code tracing 18601</t>
  </si>
  <si>
    <t>Identifying the direct cause 18602</t>
  </si>
  <si>
    <t>Cause Investigation Rework 18605</t>
  </si>
  <si>
    <t>Prepare Counter QA</t>
  </si>
  <si>
    <t xml:space="preserve"> Sprint 3. Development - Incident #18556 </t>
  </si>
  <si>
    <t>Meeting with Japan and Indians</t>
  </si>
  <si>
    <t>Update QA</t>
  </si>
  <si>
    <t>Read Alsok Documents</t>
  </si>
  <si>
    <t>xxxx</t>
  </si>
  <si>
    <t>Read Alsok Documents (Cancelled)</t>
  </si>
  <si>
    <t>Importing tables</t>
  </si>
  <si>
    <t>Town Hall</t>
  </si>
  <si>
    <t>Code tracing</t>
  </si>
  <si>
    <t>Create another counter ticket 18530 cause the data received from FJ will still encounter error</t>
  </si>
  <si>
    <t xml:space="preserve"> Tried to retrace code but the profit-web app hangs up need to restart profit-web. </t>
  </si>
  <si>
    <t>Meeting up to March</t>
  </si>
  <si>
    <t>Meeting April</t>
  </si>
  <si>
    <t>Trace code and change te date to 2017</t>
  </si>
  <si>
    <t>Free</t>
  </si>
  <si>
    <t>Update Overtime for PH_Yakushin/Tophat Progress Management (Sunfish/SAP)</t>
  </si>
  <si>
    <t>SABA</t>
  </si>
  <si>
    <t>Create counter ticket 18530 for ask</t>
  </si>
  <si>
    <t>Fujitsu Convention - Webinar for Potential Authors</t>
  </si>
  <si>
    <t>Reading operational history of both screens from FJ</t>
  </si>
  <si>
    <t>Saba</t>
  </si>
  <si>
    <t>Create ticket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</si>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</sst>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游ゴシック"/>
      <family val="3"/>
      <charset val="128"/>
    </font>
    <font>
      <sz val="11"/>
      <color rgb="FF000000"/>
      <name val="游ゴシック"/>
      <family val="2"/>
    </font>
    <font>
      <sz val="11"/>
      <color rgb="FFFF0000"/>
      <name val="游ゴシック"/>
      <family val="2"/>
    </font>
    <font>
      <sz val="9"/>
      <color theme="1"/>
      <name val="Calibri"/>
      <family val="2"/>
      <scheme val="minor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sz val="9.9"/>
      <color rgb="FF333333"/>
      <name val="Verdana"/>
      <family val="2"/>
    </font>
    <font>
      <sz val="5"/>
      <color rgb="FF116699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3" xfId="0" applyFont="1" applyBorder="1"/>
    <xf numFmtId="9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3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6" fillId="3" borderId="3" xfId="0" applyNumberFormat="1" applyFont="1" applyFill="1" applyBorder="1" applyAlignment="1">
      <alignment horizontal="center"/>
    </xf>
    <xf numFmtId="0" fontId="6" fillId="0" borderId="12" xfId="0" applyFont="1" applyBorder="1"/>
    <xf numFmtId="9" fontId="6" fillId="3" borderId="13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9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167" fontId="1" fillId="0" borderId="0" xfId="0" applyNumberFormat="1" applyFont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left" vertical="center" wrapText="1"/>
    </xf>
    <xf numFmtId="14" fontId="9" fillId="5" borderId="0" xfId="0" applyNumberFormat="1" applyFont="1" applyFill="1" applyAlignment="1">
      <alignment horizontal="center" vertical="center"/>
    </xf>
    <xf numFmtId="0" fontId="13" fillId="5" borderId="0" xfId="1" applyFill="1" applyAlignment="1">
      <alignment horizontal="center" vertical="center"/>
    </xf>
    <xf numFmtId="0" fontId="9" fillId="5" borderId="0" xfId="0" applyFont="1" applyFill="1" applyAlignment="1">
      <alignment horizontal="left" vertical="center" wrapText="1"/>
    </xf>
    <xf numFmtId="0" fontId="13" fillId="5" borderId="0" xfId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/>
    </xf>
    <xf numFmtId="0" fontId="13" fillId="4" borderId="0" xfId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13" fillId="4" borderId="0" xfId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right" vertical="center"/>
    </xf>
    <xf numFmtId="0" fontId="9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right" vertical="center"/>
    </xf>
    <xf numFmtId="0" fontId="0" fillId="0" borderId="0" xfId="0" applyAlignment="1"/>
    <xf numFmtId="0" fontId="10" fillId="6" borderId="20" xfId="0" applyFont="1" applyFill="1" applyBorder="1" applyAlignment="1">
      <alignment horizontal="center" vertical="center"/>
    </xf>
    <xf numFmtId="0" fontId="13" fillId="6" borderId="21" xfId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 vertical="center"/>
    </xf>
    <xf numFmtId="0" fontId="13" fillId="4" borderId="26" xfId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left" vertical="center" wrapText="1"/>
    </xf>
    <xf numFmtId="0" fontId="13" fillId="4" borderId="26" xfId="1" applyFill="1" applyBorder="1" applyAlignment="1">
      <alignment horizontal="left" vertical="center" wrapText="1"/>
    </xf>
    <xf numFmtId="0" fontId="10" fillId="4" borderId="26" xfId="0" applyFont="1" applyFill="1" applyBorder="1" applyAlignment="1">
      <alignment horizontal="center" vertical="center"/>
    </xf>
    <xf numFmtId="0" fontId="13" fillId="4" borderId="27" xfId="1" applyFill="1" applyBorder="1" applyAlignment="1">
      <alignment horizontal="right" vertical="center"/>
    </xf>
    <xf numFmtId="16" fontId="14" fillId="0" borderId="0" xfId="0" applyNumberFormat="1" applyFont="1"/>
    <xf numFmtId="0" fontId="14" fillId="0" borderId="0" xfId="0" applyFont="1" applyAlignment="1">
      <alignment vertical="center" wrapText="1"/>
    </xf>
    <xf numFmtId="164" fontId="4" fillId="0" borderId="31" xfId="0" applyNumberFormat="1" applyFont="1" applyBorder="1" applyAlignment="1">
      <alignment horizontal="center" vertical="center" wrapText="1"/>
    </xf>
    <xf numFmtId="164" fontId="4" fillId="0" borderId="32" xfId="0" applyNumberFormat="1" applyFont="1" applyBorder="1" applyAlignment="1">
      <alignment horizontal="center" vertical="center" wrapText="1"/>
    </xf>
    <xf numFmtId="164" fontId="4" fillId="0" borderId="33" xfId="0" applyNumberFormat="1" applyFont="1" applyBorder="1" applyAlignment="1">
      <alignment horizontal="center" vertical="center" wrapText="1"/>
    </xf>
    <xf numFmtId="16" fontId="3" fillId="0" borderId="0" xfId="0" applyNumberFormat="1" applyFont="1"/>
    <xf numFmtId="164" fontId="3" fillId="0" borderId="0" xfId="0" applyNumberFormat="1" applyFont="1"/>
    <xf numFmtId="167" fontId="3" fillId="0" borderId="0" xfId="0" applyNumberFormat="1" applyFont="1"/>
    <xf numFmtId="0" fontId="3" fillId="0" borderId="0" xfId="0" applyFont="1"/>
    <xf numFmtId="164" fontId="1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/>
    </xf>
    <xf numFmtId="2" fontId="0" fillId="7" borderId="0" xfId="0" applyNumberFormat="1" applyFill="1"/>
    <xf numFmtId="2" fontId="3" fillId="7" borderId="0" xfId="0" applyNumberFormat="1" applyFont="1" applyFill="1"/>
    <xf numFmtId="164" fontId="0" fillId="7" borderId="0" xfId="0" applyNumberFormat="1" applyFill="1"/>
    <xf numFmtId="164" fontId="15" fillId="0" borderId="0" xfId="0" applyNumberFormat="1" applyFont="1" applyAlignment="1">
      <alignment horizontal="center" vertical="center" wrapText="1"/>
    </xf>
    <xf numFmtId="16" fontId="16" fillId="0" borderId="0" xfId="0" applyNumberFormat="1" applyFont="1"/>
    <xf numFmtId="0" fontId="16" fillId="0" borderId="0" xfId="0" applyFont="1" applyAlignment="1">
      <alignment vertical="center" wrapText="1"/>
    </xf>
    <xf numFmtId="164" fontId="16" fillId="0" borderId="0" xfId="0" applyNumberFormat="1" applyFont="1"/>
    <xf numFmtId="2" fontId="16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164" fontId="1" fillId="0" borderId="28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9" fontId="6" fillId="3" borderId="19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7"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131.0000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9.500000000000016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9.0000000000000142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9.0000000000000124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8.5000000000000142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8.5000000000000142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8.5000000000000142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7.5000000000000115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Summary!$V$1:$V$3</c:f>
              <c:strCache>
                <c:ptCount val="3"/>
                <c:pt idx="0">
                  <c:v>Total Time Spent</c:v>
                </c:pt>
                <c:pt idx="1">
                  <c:v>  B. Development - Incident #18324</c:v>
                </c:pt>
                <c:pt idx="2">
                  <c:v>Meeting up to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Summary!$V$4:$V$119</c:f>
              <c:numCache>
                <c:formatCode>0.00</c:formatCode>
                <c:ptCount val="116"/>
                <c:pt idx="0">
                  <c:v>18.666666666666714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0.91666666666666752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0.50000000000000167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0.50000000000000167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Summary!$AF$1:$AF$3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Summary!$AF$4:$AF$119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Summary!$AG$1:$AG$3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Summary!$AG$4:$AG$119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Summary!$AI$1:$AI$3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Summary!$AI$4:$AI$119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Summary!$AK$1:$AK$3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Summary!$AK$4:$AK$119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Summary!$AL$1:$AL$3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Summary!$AL$4:$AL$119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131.0000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9.500000000000016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9.0000000000000142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9.0000000000000124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8.5000000000000142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8.5000000000000142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8.5000000000000142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7.5000000000000115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Summary!$V$1:$V$3</c:f>
              <c:strCache>
                <c:ptCount val="3"/>
                <c:pt idx="0">
                  <c:v>Total Time Spent</c:v>
                </c:pt>
                <c:pt idx="1">
                  <c:v>  B. Development - Incident #18324</c:v>
                </c:pt>
                <c:pt idx="2">
                  <c:v>Meeting up to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Summary!$V$4:$V$119</c:f>
              <c:numCache>
                <c:formatCode>0.00</c:formatCode>
                <c:ptCount val="116"/>
                <c:pt idx="0">
                  <c:v>18.666666666666714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0.91666666666666752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0.50000000000000167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0.50000000000000167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Summary!$AF$1:$AF$3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Summary!$AF$4:$AF$119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Summary!$AG$1:$AG$3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Summary!$AG$4:$AG$119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Summary!$AI$1:$AI$3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Summary!$AI$4:$AI$119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Summary!$AK$1:$AK$3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Summary!$AK$4:$AK$119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Summary!$AL$1:$AL$3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Summary!$AL$4:$AL$119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131.0000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9.500000000000016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9.0000000000000142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9.0000000000000124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8.5000000000000142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8.5000000000000142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8.5000000000000142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7.5000000000000115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Summary!$V$1:$V$3</c:f>
              <c:strCache>
                <c:ptCount val="3"/>
                <c:pt idx="0">
                  <c:v>Total Time Spent</c:v>
                </c:pt>
                <c:pt idx="1">
                  <c:v>  B. Development - Incident #18324</c:v>
                </c:pt>
                <c:pt idx="2">
                  <c:v>Meeting up to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Summary!$V$4:$V$119</c:f>
              <c:numCache>
                <c:formatCode>0.00</c:formatCode>
                <c:ptCount val="116"/>
                <c:pt idx="0">
                  <c:v>18.666666666666714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0.91666666666666752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0.50000000000000167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0.50000000000000167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Summary!$AF$1:$AF$3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Summary!$AF$4:$AF$119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Summary!$AG$1:$AG$3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Summary!$AG$4:$AG$119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Summary!$AI$1:$AI$3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Summary!$AI$4:$AI$119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Summary!$AK$1:$AK$3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Summary!$AK$4:$AK$119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Summary!$AL$1:$AL$3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245.00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7.00</c:v>
                  </c:pt>
                  <c:pt idx="54">
                    <c:v>8.50</c:v>
                  </c:pt>
                  <c:pt idx="55">
                    <c:v>9.50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9.00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7.50</c:v>
                  </c:pt>
                  <c:pt idx="79">
                    <c:v>9.00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0.50</c:v>
                  </c:pt>
                  <c:pt idx="98">
                    <c:v>1.00</c:v>
                  </c:pt>
                  <c:pt idx="99">
                    <c:v>3.00</c:v>
                  </c:pt>
                  <c:pt idx="100">
                    <c:v>7.50</c:v>
                  </c:pt>
                  <c:pt idx="101">
                    <c:v>8.50</c:v>
                  </c:pt>
                  <c:pt idx="102">
                    <c:v>0.50</c:v>
                  </c:pt>
                  <c:pt idx="103">
                    <c:v>1.42</c:v>
                  </c:pt>
                  <c:pt idx="104">
                    <c:v>3.00</c:v>
                  </c:pt>
                  <c:pt idx="105">
                    <c:v>7.50</c:v>
                  </c:pt>
                  <c:pt idx="106">
                    <c:v>8.50</c:v>
                  </c:pt>
                  <c:pt idx="107">
                    <c:v>0.50</c:v>
                  </c:pt>
                  <c:pt idx="108">
                    <c:v>1.00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8.50</c:v>
                  </c:pt>
                  <c:pt idx="112">
                    <c:v>0.50</c:v>
                  </c:pt>
                  <c:pt idx="113">
                    <c:v>1.00</c:v>
                  </c:pt>
                  <c:pt idx="114">
                    <c:v>3.00</c:v>
                  </c:pt>
                  <c:pt idx="115">
                    <c:v>7.50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1.00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1.50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1.50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2.00</c:v>
                  </c:pt>
                  <c:pt idx="100">
                    <c:v>4.50</c:v>
                  </c:pt>
                  <c:pt idx="101">
                    <c:v>1.00</c:v>
                  </c:pt>
                  <c:pt idx="102">
                    <c:v>0.50</c:v>
                  </c:pt>
                  <c:pt idx="103">
                    <c:v>0.92</c:v>
                  </c:pt>
                  <c:pt idx="104">
                    <c:v>1.58</c:v>
                  </c:pt>
                  <c:pt idx="105">
                    <c:v>4.50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2.00</c:v>
                  </c:pt>
                  <c:pt idx="110">
                    <c:v>4.50</c:v>
                  </c:pt>
                  <c:pt idx="111">
                    <c:v>1.00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2.00</c:v>
                  </c:pt>
                  <c:pt idx="115">
                    <c:v>4.50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5:30:00 PM</c:v>
                  </c:pt>
                  <c:pt idx="101">
                    <c:v>6:30:00 PM</c:v>
                  </c:pt>
                  <c:pt idx="102">
                    <c:v>9:30:00 AM</c:v>
                  </c:pt>
                  <c:pt idx="103">
                    <c:v>10:25:00 AM</c:v>
                  </c:pt>
                  <c:pt idx="104">
                    <c:v>12:00:00 PM</c:v>
                  </c:pt>
                  <c:pt idx="105">
                    <c:v>5:30:00 PM</c:v>
                  </c:pt>
                  <c:pt idx="106">
                    <c:v>6:30:00 PM</c:v>
                  </c:pt>
                  <c:pt idx="107">
                    <c:v>9:30:00 AM</c:v>
                  </c:pt>
                  <c:pt idx="108">
                    <c:v>10:00:00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6:30:00 PM</c:v>
                  </c:pt>
                  <c:pt idx="112">
                    <c:v>9:30:00 AM</c:v>
                  </c:pt>
                  <c:pt idx="113">
                    <c:v>10:00:00 AM</c:v>
                  </c:pt>
                  <c:pt idx="114">
                    <c:v>12:00:00 PM</c:v>
                  </c:pt>
                  <c:pt idx="115">
                    <c:v>5:30:00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5:30:00 PM</c:v>
                  </c:pt>
                  <c:pt idx="102">
                    <c:v>9:00:00 AM</c:v>
                  </c:pt>
                  <c:pt idx="103">
                    <c:v>9:30:00 AM</c:v>
                  </c:pt>
                  <c:pt idx="104">
                    <c:v>10:25:00 AM</c:v>
                  </c:pt>
                  <c:pt idx="105">
                    <c:v>1:00:00 PM</c:v>
                  </c:pt>
                  <c:pt idx="106">
                    <c:v>5:30:00 PM</c:v>
                  </c:pt>
                  <c:pt idx="107">
                    <c:v>9:00:00 AM</c:v>
                  </c:pt>
                  <c:pt idx="108">
                    <c:v>9:30:00 AM</c:v>
                  </c:pt>
                  <c:pt idx="109">
                    <c:v>10:00:00 AM</c:v>
                  </c:pt>
                  <c:pt idx="110">
                    <c:v>1:00:00 PM</c:v>
                  </c:pt>
                  <c:pt idx="111">
                    <c:v>5:30:00 PM</c:v>
                  </c:pt>
                  <c:pt idx="112">
                    <c:v>9:00:00 AM</c:v>
                  </c:pt>
                  <c:pt idx="113">
                    <c:v>9:30:00 AM</c:v>
                  </c:pt>
                  <c:pt idx="114">
                    <c:v>10:00:00 AM</c:v>
                  </c:pt>
                  <c:pt idx="115">
                    <c:v>1:00:00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  <c:pt idx="100">
                    <c:v>Import all Table data into local DB and try to replicate but got a "EM_ZZ0178E: Screen transition failed. Please try again" error message</c:v>
                  </c:pt>
                  <c:pt idx="101">
                    <c:v>Read Alsok Documents (Cancelled)</c:v>
                  </c:pt>
                  <c:pt idx="102">
                    <c:v>Check Ticket number </c:v>
                  </c:pt>
                  <c:pt idx="103">
                    <c:v>Meeting</c:v>
                  </c:pt>
                  <c:pt idx="104">
                    <c:v>Continued reviewing ALSOK documents</c:v>
                  </c:pt>
                  <c:pt idx="105">
                    <c:v>Continued reviewing ALSOK documents</c:v>
                  </c:pt>
                  <c:pt idx="106">
                    <c:v>Continued reviewing ALSOK documents</c:v>
                  </c:pt>
                  <c:pt idx="107">
                    <c:v>Check Ticket number </c:v>
                  </c:pt>
                  <c:pt idx="108">
                    <c:v>Meeting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Read Alsok Documents</c:v>
                  </c:pt>
                  <c:pt idx="112">
                    <c:v>Check Ticket number </c:v>
                  </c:pt>
                  <c:pt idx="113">
                    <c:v>Meeting</c:v>
                  </c:pt>
                  <c:pt idx="114">
                    <c:v>Create query</c:v>
                  </c:pt>
                  <c:pt idx="115">
                    <c:v>Create query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17-Mar</c:v>
                  </c:pt>
                  <c:pt idx="103">
                    <c:v>17-Mar</c:v>
                  </c:pt>
                  <c:pt idx="104">
                    <c:v>17-Mar</c:v>
                  </c:pt>
                  <c:pt idx="105">
                    <c:v>17-Mar</c:v>
                  </c:pt>
                  <c:pt idx="106">
                    <c:v>17-Mar</c:v>
                  </c:pt>
                  <c:pt idx="107">
                    <c:v>21-Mar</c:v>
                  </c:pt>
                  <c:pt idx="108">
                    <c:v>21-Mar</c:v>
                  </c:pt>
                  <c:pt idx="109">
                    <c:v>21-Mar</c:v>
                  </c:pt>
                  <c:pt idx="110">
                    <c:v>21-Mar</c:v>
                  </c:pt>
                  <c:pt idx="111">
                    <c:v>21-Mar</c:v>
                  </c:pt>
                  <c:pt idx="112">
                    <c:v>22-Mar</c:v>
                  </c:pt>
                  <c:pt idx="113">
                    <c:v>22-Mar</c:v>
                  </c:pt>
                  <c:pt idx="114">
                    <c:v>22-Mar</c:v>
                  </c:pt>
                  <c:pt idx="115">
                    <c:v>22-Mar</c:v>
                  </c:pt>
                </c:lvl>
                <c:lvl>
                  <c:pt idx="0">
                    <c:v>Total</c:v>
                  </c:pt>
                  <c:pt idx="2">
                    <c:v>Absent</c:v>
                  </c:pt>
                  <c:pt idx="3">
                    <c:v> Input Documents' Analysis 18247</c:v>
                  </c:pt>
                  <c:pt idx="4">
                    <c:v>Meeting up to March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 up to March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 up to March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 up to March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 up to March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 up to March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7">
                    <c:v>Others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 up to March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 up to March</c:v>
                  </c:pt>
                  <c:pt idx="49">
                    <c:v>Identifying the direct cause 18324</c:v>
                  </c:pt>
                  <c:pt idx="50">
                    <c:v>Identifying the direct cause 18324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3">
                    <c:v>Training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 up to March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 up to March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4">
                    <c:v>Others</c:v>
                  </c:pt>
                  <c:pt idx="65">
                    <c:v>[GDC] Requirement and Specs Analysis</c:v>
                  </c:pt>
                  <c:pt idx="66">
                    <c:v>Meeting up to March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 up to March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 up to March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 up to March</c:v>
                  </c:pt>
                  <c:pt idx="78">
                    <c:v>Others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 up to March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4">
                    <c:v>VL</c:v>
                  </c:pt>
                  <c:pt idx="85">
                    <c:v>Cause Investigation Rework 18324</c:v>
                  </c:pt>
                  <c:pt idx="86">
                    <c:v>Meeting up to March</c:v>
                  </c:pt>
                  <c:pt idx="87">
                    <c:v>Cause Investigation Rework 18324</c:v>
                  </c:pt>
                  <c:pt idx="88">
                    <c:v>Cause Investigation Rework 18324</c:v>
                  </c:pt>
                  <c:pt idx="89">
                    <c:v>[GDC] Requirement and Specs Analysis</c:v>
                  </c:pt>
                  <c:pt idx="90">
                    <c:v>Cause Investigation Rework 18324</c:v>
                  </c:pt>
                  <c:pt idx="91">
                    <c:v>Meeting up to March</c:v>
                  </c:pt>
                  <c:pt idx="92">
                    <c:v>Cause Investigation Rework 18324</c:v>
                  </c:pt>
                  <c:pt idx="93">
                    <c:v>Cause Investigation Rework 18324</c:v>
                  </c:pt>
                  <c:pt idx="94">
                    <c:v>Meeting up to March</c:v>
                  </c:pt>
                  <c:pt idx="95">
                    <c:v>Cause Investigation Rework 18324</c:v>
                  </c:pt>
                  <c:pt idx="96">
                    <c:v>[GDC] Requirement and Specs Analysis</c:v>
                  </c:pt>
                  <c:pt idx="97">
                    <c:v>Cause Investigation Rework 18324</c:v>
                  </c:pt>
                  <c:pt idx="98">
                    <c:v>Meeting up to March</c:v>
                  </c:pt>
                  <c:pt idx="99">
                    <c:v>Cause Investigation Rework 18324</c:v>
                  </c:pt>
                  <c:pt idx="100">
                    <c:v>Cause Investigation Rework 18324</c:v>
                  </c:pt>
                  <c:pt idx="101">
                    <c:v>[GDC] Requirement and Specs Analysis</c:v>
                  </c:pt>
                  <c:pt idx="102">
                    <c:v>Cause Investigation Rework 18324</c:v>
                  </c:pt>
                  <c:pt idx="103">
                    <c:v>Meeting up to March</c:v>
                  </c:pt>
                  <c:pt idx="104">
                    <c:v>[GDC] Requirement and Specs Analysis</c:v>
                  </c:pt>
                  <c:pt idx="105">
                    <c:v>[GDC] Requirement and Specs Analysis</c:v>
                  </c:pt>
                  <c:pt idx="106">
                    <c:v>[GDC] Requirement and Specs Analysis</c:v>
                  </c:pt>
                  <c:pt idx="107">
                    <c:v>Cause Investigation Rework 18324</c:v>
                  </c:pt>
                  <c:pt idx="108">
                    <c:v>Meeting up to March</c:v>
                  </c:pt>
                  <c:pt idx="109">
                    <c:v>Cause Investigation Rework 18324</c:v>
                  </c:pt>
                  <c:pt idx="110">
                    <c:v>Cause Investigation Rework 18324</c:v>
                  </c:pt>
                  <c:pt idx="111">
                    <c:v>[GDC] Requirement and Specs Analysis</c:v>
                  </c:pt>
                  <c:pt idx="112">
                    <c:v>Cause Investigation Rework 18324</c:v>
                  </c:pt>
                  <c:pt idx="113">
                    <c:v>Meeting up to March</c:v>
                  </c:pt>
                  <c:pt idx="114">
                    <c:v>Cause Investigation Rework 18324</c:v>
                  </c:pt>
                  <c:pt idx="115">
                    <c:v>Cause Investigation Rework 18324</c:v>
                  </c:pt>
                </c:lvl>
              </c:multiLvlStrCache>
            </c:multiLvlStrRef>
          </c:cat>
          <c:val>
            <c:numRef>
              <c:f>Summary!$AL$4:$AL$119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8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8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8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8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8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8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8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8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8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8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8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8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8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8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8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8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8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8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8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8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8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8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8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8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8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8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8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8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8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30480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8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30480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8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36</xdr:row>
          <xdr:rowOff>30480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8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30480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8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38</xdr:row>
          <xdr:rowOff>30480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8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30480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8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30480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8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30480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8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30480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8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228600</xdr:colOff>
          <xdr:row>43</xdr:row>
          <xdr:rowOff>30480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8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30480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8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45</xdr:row>
          <xdr:rowOff>30480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8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30480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8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30480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8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48</xdr:row>
          <xdr:rowOff>30480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8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49</xdr:row>
          <xdr:rowOff>30480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8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50</xdr:row>
          <xdr:rowOff>30480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8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228600</xdr:colOff>
          <xdr:row>51</xdr:row>
          <xdr:rowOff>30480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8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228600</xdr:colOff>
          <xdr:row>52</xdr:row>
          <xdr:rowOff>30480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8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228600</xdr:colOff>
          <xdr:row>53</xdr:row>
          <xdr:rowOff>30480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8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228600</xdr:colOff>
          <xdr:row>54</xdr:row>
          <xdr:rowOff>30480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8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55</xdr:row>
          <xdr:rowOff>30480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8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56</xdr:row>
          <xdr:rowOff>30480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8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228600</xdr:colOff>
          <xdr:row>57</xdr:row>
          <xdr:rowOff>30480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8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228600</xdr:colOff>
          <xdr:row>58</xdr:row>
          <xdr:rowOff>30480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8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228600</xdr:colOff>
          <xdr:row>59</xdr:row>
          <xdr:rowOff>30480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8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228600</xdr:colOff>
          <xdr:row>60</xdr:row>
          <xdr:rowOff>30480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8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228600</xdr:colOff>
          <xdr:row>61</xdr:row>
          <xdr:rowOff>30480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8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228600</xdr:colOff>
          <xdr:row>62</xdr:row>
          <xdr:rowOff>30480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8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63</xdr:row>
          <xdr:rowOff>30480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8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228600</xdr:colOff>
          <xdr:row>64</xdr:row>
          <xdr:rowOff>30480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8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228600</xdr:colOff>
          <xdr:row>65</xdr:row>
          <xdr:rowOff>30480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8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228600</xdr:colOff>
          <xdr:row>66</xdr:row>
          <xdr:rowOff>30480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8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228600</xdr:colOff>
          <xdr:row>67</xdr:row>
          <xdr:rowOff>22860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8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njdcloud:8070/issues/18317" TargetMode="External"/><Relationship Id="rId21" Type="http://schemas.openxmlformats.org/officeDocument/2006/relationships/hyperlink" Target="http://njdcloud:8070/issues/18344" TargetMode="External"/><Relationship Id="rId42" Type="http://schemas.openxmlformats.org/officeDocument/2006/relationships/hyperlink" Target="http://njdcloud:8070/users/299" TargetMode="External"/><Relationship Id="rId63" Type="http://schemas.openxmlformats.org/officeDocument/2006/relationships/hyperlink" Target="http://njdcloud:8070/issues/18317" TargetMode="External"/><Relationship Id="rId84" Type="http://schemas.openxmlformats.org/officeDocument/2006/relationships/hyperlink" Target="http://njdcloud:8070/users/299" TargetMode="External"/><Relationship Id="rId138" Type="http://schemas.openxmlformats.org/officeDocument/2006/relationships/hyperlink" Target="http://njdcloud:8070/users/299" TargetMode="External"/><Relationship Id="rId159" Type="http://schemas.openxmlformats.org/officeDocument/2006/relationships/control" Target="../activeX/activeX16.xml"/><Relationship Id="rId170" Type="http://schemas.openxmlformats.org/officeDocument/2006/relationships/control" Target="../activeX/activeX27.xml"/><Relationship Id="rId191" Type="http://schemas.openxmlformats.org/officeDocument/2006/relationships/control" Target="../activeX/activeX48.xml"/><Relationship Id="rId205" Type="http://schemas.openxmlformats.org/officeDocument/2006/relationships/control" Target="../activeX/activeX62.xml"/><Relationship Id="rId107" Type="http://schemas.openxmlformats.org/officeDocument/2006/relationships/hyperlink" Target="http://njdcloud:8070/issues/18342" TargetMode="External"/><Relationship Id="rId11" Type="http://schemas.openxmlformats.org/officeDocument/2006/relationships/hyperlink" Target="http://njdcloud:8070/issues/18262" TargetMode="External"/><Relationship Id="rId32" Type="http://schemas.openxmlformats.org/officeDocument/2006/relationships/hyperlink" Target="http://njdcloud:8070/users/299" TargetMode="External"/><Relationship Id="rId53" Type="http://schemas.openxmlformats.org/officeDocument/2006/relationships/hyperlink" Target="http://njdcloud:8070/issues/18343" TargetMode="External"/><Relationship Id="rId7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128" Type="http://schemas.openxmlformats.org/officeDocument/2006/relationships/hyperlink" Target="http://njdcloud:8070/users/299" TargetMode="External"/><Relationship Id="rId149" Type="http://schemas.openxmlformats.org/officeDocument/2006/relationships/control" Target="../activeX/activeX6.xml"/><Relationship Id="rId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5" Type="http://schemas.openxmlformats.org/officeDocument/2006/relationships/hyperlink" Target="http://njdcloud:8070/issues/18317" TargetMode="External"/><Relationship Id="rId160" Type="http://schemas.openxmlformats.org/officeDocument/2006/relationships/control" Target="../activeX/activeX17.xml"/><Relationship Id="rId181" Type="http://schemas.openxmlformats.org/officeDocument/2006/relationships/control" Target="../activeX/activeX38.xml"/><Relationship Id="rId22" Type="http://schemas.openxmlformats.org/officeDocument/2006/relationships/hyperlink" Target="http://njdcloud:8070/users/299" TargetMode="External"/><Relationship Id="rId43" Type="http://schemas.openxmlformats.org/officeDocument/2006/relationships/hyperlink" Target="http://njdcloud:8070/issues/18344" TargetMode="External"/><Relationship Id="rId64" Type="http://schemas.openxmlformats.org/officeDocument/2006/relationships/hyperlink" Target="http://njdcloud:8070/users/299" TargetMode="External"/><Relationship Id="rId118" Type="http://schemas.openxmlformats.org/officeDocument/2006/relationships/hyperlink" Target="http://njdcloud:8070/users/299" TargetMode="External"/><Relationship Id="rId139" Type="http://schemas.openxmlformats.org/officeDocument/2006/relationships/hyperlink" Target="http://njdcloud:8070/issues/18317" TargetMode="External"/><Relationship Id="rId85" Type="http://schemas.openxmlformats.org/officeDocument/2006/relationships/hyperlink" Target="http://njdcloud:8070/issues/18317" TargetMode="External"/><Relationship Id="rId150" Type="http://schemas.openxmlformats.org/officeDocument/2006/relationships/control" Target="../activeX/activeX7.xml"/><Relationship Id="rId171" Type="http://schemas.openxmlformats.org/officeDocument/2006/relationships/control" Target="../activeX/activeX28.xml"/><Relationship Id="rId192" Type="http://schemas.openxmlformats.org/officeDocument/2006/relationships/control" Target="../activeX/activeX49.xml"/><Relationship Id="rId206" Type="http://schemas.openxmlformats.org/officeDocument/2006/relationships/control" Target="../activeX/activeX63.xml"/><Relationship Id="rId12" Type="http://schemas.openxmlformats.org/officeDocument/2006/relationships/hyperlink" Target="http://njdcloud:8070/users/299" TargetMode="External"/><Relationship Id="rId33" Type="http://schemas.openxmlformats.org/officeDocument/2006/relationships/hyperlink" Target="http://njdcloud:8070/issues/18344" TargetMode="External"/><Relationship Id="rId108" Type="http://schemas.openxmlformats.org/officeDocument/2006/relationships/hyperlink" Target="http://njdcloud:8070/users/299" TargetMode="External"/><Relationship Id="rId129" Type="http://schemas.openxmlformats.org/officeDocument/2006/relationships/hyperlink" Target="http://njdcloud:8070/issues/18343" TargetMode="External"/><Relationship Id="rId54" Type="http://schemas.openxmlformats.org/officeDocument/2006/relationships/hyperlink" Target="http://njdcloud:8070/users/299" TargetMode="External"/><Relationship Id="rId7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6" Type="http://schemas.openxmlformats.org/officeDocument/2006/relationships/hyperlink" Target="http://njdcloud:8070/users/299" TargetMode="External"/><Relationship Id="rId140" Type="http://schemas.openxmlformats.org/officeDocument/2006/relationships/printerSettings" Target="../printerSettings/printerSettings9.bin"/><Relationship Id="rId161" Type="http://schemas.openxmlformats.org/officeDocument/2006/relationships/control" Target="../activeX/activeX18.xml"/><Relationship Id="rId182" Type="http://schemas.openxmlformats.org/officeDocument/2006/relationships/control" Target="../activeX/activeX39.xml"/><Relationship Id="rId6" Type="http://schemas.openxmlformats.org/officeDocument/2006/relationships/hyperlink" Target="http://njdcloud:8070/users/299" TargetMode="External"/><Relationship Id="rId23" Type="http://schemas.openxmlformats.org/officeDocument/2006/relationships/hyperlink" Target="http://njdcloud:8070/issues/18341" TargetMode="External"/><Relationship Id="rId119" Type="http://schemas.openxmlformats.org/officeDocument/2006/relationships/hyperlink" Target="http://njdcloud:8070/issues/18342" TargetMode="External"/><Relationship Id="rId44" Type="http://schemas.openxmlformats.org/officeDocument/2006/relationships/hyperlink" Target="http://njdcloud:8070/users/299" TargetMode="External"/><Relationship Id="rId65" Type="http://schemas.openxmlformats.org/officeDocument/2006/relationships/hyperlink" Target="http://njdcloud:8070/issues/18321" TargetMode="External"/><Relationship Id="rId86" Type="http://schemas.openxmlformats.org/officeDocument/2006/relationships/hyperlink" Target="http://njdcloud:8070/users/299" TargetMode="External"/><Relationship Id="rId130" Type="http://schemas.openxmlformats.org/officeDocument/2006/relationships/hyperlink" Target="http://njdcloud:8070/users/299" TargetMode="External"/><Relationship Id="rId151" Type="http://schemas.openxmlformats.org/officeDocument/2006/relationships/control" Target="../activeX/activeX8.xml"/><Relationship Id="rId172" Type="http://schemas.openxmlformats.org/officeDocument/2006/relationships/control" Target="../activeX/activeX29.xml"/><Relationship Id="rId193" Type="http://schemas.openxmlformats.org/officeDocument/2006/relationships/control" Target="../activeX/activeX50.xml"/><Relationship Id="rId207" Type="http://schemas.openxmlformats.org/officeDocument/2006/relationships/control" Target="../activeX/activeX64.xml"/><Relationship Id="rId13" Type="http://schemas.openxmlformats.org/officeDocument/2006/relationships/hyperlink" Target="http://njdcloud:8070/issues/18261" TargetMode="External"/><Relationship Id="rId109" Type="http://schemas.openxmlformats.org/officeDocument/2006/relationships/hyperlink" Target="http://njdcloud:8070/issues/18317" TargetMode="External"/><Relationship Id="rId34" Type="http://schemas.openxmlformats.org/officeDocument/2006/relationships/hyperlink" Target="http://njdcloud:8070/users/299" TargetMode="External"/><Relationship Id="rId55" Type="http://schemas.openxmlformats.org/officeDocument/2006/relationships/hyperlink" Target="http://njdcloud:8070/issues/18321" TargetMode="External"/><Relationship Id="rId76" Type="http://schemas.openxmlformats.org/officeDocument/2006/relationships/hyperlink" Target="http://njdcloud:8070/users/299" TargetMode="External"/><Relationship Id="rId97" Type="http://schemas.openxmlformats.org/officeDocument/2006/relationships/hyperlink" Target="http://njdcloud:8070/issues/18344" TargetMode="External"/><Relationship Id="rId120" Type="http://schemas.openxmlformats.org/officeDocument/2006/relationships/hyperlink" Target="http://njdcloud:8070/users/299" TargetMode="External"/><Relationship Id="rId141" Type="http://schemas.openxmlformats.org/officeDocument/2006/relationships/drawing" Target="../drawings/drawing4.xml"/><Relationship Id="rId7" Type="http://schemas.openxmlformats.org/officeDocument/2006/relationships/hyperlink" Target="http://njdcloud:8070/issues/18317" TargetMode="External"/><Relationship Id="rId162" Type="http://schemas.openxmlformats.org/officeDocument/2006/relationships/control" Target="../activeX/activeX19.xml"/><Relationship Id="rId183" Type="http://schemas.openxmlformats.org/officeDocument/2006/relationships/control" Target="../activeX/activeX40.xml"/><Relationship Id="rId24" Type="http://schemas.openxmlformats.org/officeDocument/2006/relationships/hyperlink" Target="http://njdcloud:8070/users/299" TargetMode="External"/><Relationship Id="rId40" Type="http://schemas.openxmlformats.org/officeDocument/2006/relationships/hyperlink" Target="http://njdcloud:8070/users/299" TargetMode="External"/><Relationship Id="rId45" Type="http://schemas.openxmlformats.org/officeDocument/2006/relationships/hyperlink" Target="http://njdcloud:8070/issues/18342" TargetMode="External"/><Relationship Id="rId66" Type="http://schemas.openxmlformats.org/officeDocument/2006/relationships/hyperlink" Target="http://njdcloud:8070/users/299" TargetMode="External"/><Relationship Id="rId87" Type="http://schemas.openxmlformats.org/officeDocument/2006/relationships/hyperlink" Target="http://njdcloud:8070/issues/18262" TargetMode="External"/><Relationship Id="rId110" Type="http://schemas.openxmlformats.org/officeDocument/2006/relationships/hyperlink" Target="http://njdcloud:8070/users/299" TargetMode="External"/><Relationship Id="rId115" Type="http://schemas.openxmlformats.org/officeDocument/2006/relationships/hyperlink" Target="http://njdcloud:8070/issues/18342" TargetMode="External"/><Relationship Id="rId131" Type="http://schemas.openxmlformats.org/officeDocument/2006/relationships/hyperlink" Target="http://njdcloud:8070/issues/18321" TargetMode="External"/><Relationship Id="rId136" Type="http://schemas.openxmlformats.org/officeDocument/2006/relationships/hyperlink" Target="http://njdcloud:8070/users/299" TargetMode="External"/><Relationship Id="rId157" Type="http://schemas.openxmlformats.org/officeDocument/2006/relationships/control" Target="../activeX/activeX14.xml"/><Relationship Id="rId178" Type="http://schemas.openxmlformats.org/officeDocument/2006/relationships/control" Target="../activeX/activeX35.xml"/><Relationship Id="rId61" Type="http://schemas.openxmlformats.org/officeDocument/2006/relationships/hyperlink" Target="http://njdcloud:8070/issues/18321" TargetMode="External"/><Relationship Id="rId82" Type="http://schemas.openxmlformats.org/officeDocument/2006/relationships/hyperlink" Target="http://njdcloud:8070/users/299" TargetMode="External"/><Relationship Id="rId152" Type="http://schemas.openxmlformats.org/officeDocument/2006/relationships/control" Target="../activeX/activeX9.xml"/><Relationship Id="rId173" Type="http://schemas.openxmlformats.org/officeDocument/2006/relationships/control" Target="../activeX/activeX30.xml"/><Relationship Id="rId194" Type="http://schemas.openxmlformats.org/officeDocument/2006/relationships/control" Target="../activeX/activeX51.xml"/><Relationship Id="rId199" Type="http://schemas.openxmlformats.org/officeDocument/2006/relationships/control" Target="../activeX/activeX56.xml"/><Relationship Id="rId203" Type="http://schemas.openxmlformats.org/officeDocument/2006/relationships/control" Target="../activeX/activeX60.xml"/><Relationship Id="rId19" Type="http://schemas.openxmlformats.org/officeDocument/2006/relationships/hyperlink" Target="http://njdcloud:8070/issues/18317" TargetMode="External"/><Relationship Id="rId14" Type="http://schemas.openxmlformats.org/officeDocument/2006/relationships/hyperlink" Target="http://njdcloud:8070/users/299" TargetMode="External"/><Relationship Id="rId30" Type="http://schemas.openxmlformats.org/officeDocument/2006/relationships/hyperlink" Target="http://njdcloud:8070/users/299" TargetMode="External"/><Relationship Id="rId35" Type="http://schemas.openxmlformats.org/officeDocument/2006/relationships/hyperlink" Target="http://njdcloud:8070/issues/18341" TargetMode="External"/><Relationship Id="rId56" Type="http://schemas.openxmlformats.org/officeDocument/2006/relationships/hyperlink" Target="http://njdcloud:8070/users/299" TargetMode="External"/><Relationship Id="rId77" Type="http://schemas.openxmlformats.org/officeDocument/2006/relationships/hyperlink" Target="http://njdcloud:8070/issues/18317" TargetMode="External"/><Relationship Id="rId100" Type="http://schemas.openxmlformats.org/officeDocument/2006/relationships/hyperlink" Target="http://njdcloud:8070/users/299" TargetMode="External"/><Relationship Id="rId105" Type="http://schemas.openxmlformats.org/officeDocument/2006/relationships/hyperlink" Target="http://njdcloud:8070/issues/18341" TargetMode="External"/><Relationship Id="rId126" Type="http://schemas.openxmlformats.org/officeDocument/2006/relationships/hyperlink" Target="http://njdcloud:8070/users/299" TargetMode="External"/><Relationship Id="rId147" Type="http://schemas.openxmlformats.org/officeDocument/2006/relationships/control" Target="../activeX/activeX4.xml"/><Relationship Id="rId168" Type="http://schemas.openxmlformats.org/officeDocument/2006/relationships/control" Target="../activeX/activeX25.xml"/><Relationship Id="rId8" Type="http://schemas.openxmlformats.org/officeDocument/2006/relationships/hyperlink" Target="http://njdcloud:8070/users/299" TargetMode="External"/><Relationship Id="rId51" Type="http://schemas.openxmlformats.org/officeDocument/2006/relationships/hyperlink" Target="http://njdcloud:8070/issues/18343" TargetMode="External"/><Relationship Id="rId7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93" Type="http://schemas.openxmlformats.org/officeDocument/2006/relationships/hyperlink" Target="http://njdcloud:8070/issues/18341" TargetMode="External"/><Relationship Id="rId98" Type="http://schemas.openxmlformats.org/officeDocument/2006/relationships/hyperlink" Target="http://njdcloud:8070/users/299" TargetMode="External"/><Relationship Id="rId121" Type="http://schemas.openxmlformats.org/officeDocument/2006/relationships/hyperlink" Target="http://njdcloud:8070/issues/18343" TargetMode="External"/><Relationship Id="rId142" Type="http://schemas.openxmlformats.org/officeDocument/2006/relationships/vmlDrawing" Target="../drawings/vmlDrawing1.vml"/><Relationship Id="rId163" Type="http://schemas.openxmlformats.org/officeDocument/2006/relationships/control" Target="../activeX/activeX20.xml"/><Relationship Id="rId184" Type="http://schemas.openxmlformats.org/officeDocument/2006/relationships/control" Target="../activeX/activeX41.xml"/><Relationship Id="rId189" Type="http://schemas.openxmlformats.org/officeDocument/2006/relationships/control" Target="../activeX/activeX46.xml"/><Relationship Id="rId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25" Type="http://schemas.openxmlformats.org/officeDocument/2006/relationships/hyperlink" Target="http://njdcloud:8070/issues/18317" TargetMode="External"/><Relationship Id="rId46" Type="http://schemas.openxmlformats.org/officeDocument/2006/relationships/hyperlink" Target="http://njdcloud:8070/users/299" TargetMode="External"/><Relationship Id="rId67" Type="http://schemas.openxmlformats.org/officeDocument/2006/relationships/hyperlink" Target="http://njdcloud:8070/issues/18317" TargetMode="External"/><Relationship Id="rId116" Type="http://schemas.openxmlformats.org/officeDocument/2006/relationships/hyperlink" Target="http://njdcloud:8070/users/299" TargetMode="External"/><Relationship Id="rId137" Type="http://schemas.openxmlformats.org/officeDocument/2006/relationships/hyperlink" Target="http://njdcloud:8070/issues/18317" TargetMode="External"/><Relationship Id="rId158" Type="http://schemas.openxmlformats.org/officeDocument/2006/relationships/control" Target="../activeX/activeX15.xml"/><Relationship Id="rId20" Type="http://schemas.openxmlformats.org/officeDocument/2006/relationships/hyperlink" Target="http://njdcloud:8070/users/299" TargetMode="External"/><Relationship Id="rId41" Type="http://schemas.openxmlformats.org/officeDocument/2006/relationships/hyperlink" Target="http://njdcloud:8070/issues/18341" TargetMode="External"/><Relationship Id="rId62" Type="http://schemas.openxmlformats.org/officeDocument/2006/relationships/hyperlink" Target="http://njdcloud:8070/users/299" TargetMode="External"/><Relationship Id="rId83" Type="http://schemas.openxmlformats.org/officeDocument/2006/relationships/hyperlink" Target="http://njdcloud:8070/issues/18261" TargetMode="External"/><Relationship Id="rId88" Type="http://schemas.openxmlformats.org/officeDocument/2006/relationships/hyperlink" Target="http://njdcloud:8070/users/299" TargetMode="External"/><Relationship Id="rId111" Type="http://schemas.openxmlformats.org/officeDocument/2006/relationships/hyperlink" Target="http://njdcloud:8070/issues/18341" TargetMode="External"/><Relationship Id="rId132" Type="http://schemas.openxmlformats.org/officeDocument/2006/relationships/hyperlink" Target="http://njdcloud:8070/users/299" TargetMode="External"/><Relationship Id="rId153" Type="http://schemas.openxmlformats.org/officeDocument/2006/relationships/control" Target="../activeX/activeX10.xml"/><Relationship Id="rId174" Type="http://schemas.openxmlformats.org/officeDocument/2006/relationships/control" Target="../activeX/activeX31.xml"/><Relationship Id="rId179" Type="http://schemas.openxmlformats.org/officeDocument/2006/relationships/control" Target="../activeX/activeX36.xml"/><Relationship Id="rId195" Type="http://schemas.openxmlformats.org/officeDocument/2006/relationships/control" Target="../activeX/activeX52.xml"/><Relationship Id="rId190" Type="http://schemas.openxmlformats.org/officeDocument/2006/relationships/control" Target="../activeX/activeX47.xml"/><Relationship Id="rId204" Type="http://schemas.openxmlformats.org/officeDocument/2006/relationships/control" Target="../activeX/activeX61.xml"/><Relationship Id="rId15" Type="http://schemas.openxmlformats.org/officeDocument/2006/relationships/hyperlink" Target="http://njdcloud:8070/issues/18317" TargetMode="External"/><Relationship Id="rId36" Type="http://schemas.openxmlformats.org/officeDocument/2006/relationships/hyperlink" Target="http://njdcloud:8070/users/299" TargetMode="External"/><Relationship Id="rId57" Type="http://schemas.openxmlformats.org/officeDocument/2006/relationships/hyperlink" Target="http://njdcloud:8070/issues/18317" TargetMode="External"/><Relationship Id="rId106" Type="http://schemas.openxmlformats.org/officeDocument/2006/relationships/hyperlink" Target="http://njdcloud:8070/users/299" TargetMode="External"/><Relationship Id="rId127" Type="http://schemas.openxmlformats.org/officeDocument/2006/relationships/hyperlink" Target="http://njdcloud:8070/issues/18317" TargetMode="External"/><Relationship Id="rId10" Type="http://schemas.openxmlformats.org/officeDocument/2006/relationships/hyperlink" Target="http://njdcloud:8070/users/299" TargetMode="External"/><Relationship Id="rId31" Type="http://schemas.openxmlformats.org/officeDocument/2006/relationships/hyperlink" Target="http://njdcloud:8070/issues/18317" TargetMode="External"/><Relationship Id="rId52" Type="http://schemas.openxmlformats.org/officeDocument/2006/relationships/hyperlink" Target="http://njdcloud:8070/users/299" TargetMode="External"/><Relationship Id="rId7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78" Type="http://schemas.openxmlformats.org/officeDocument/2006/relationships/hyperlink" Target="http://njdcloud:8070/users/299" TargetMode="External"/><Relationship Id="rId94" Type="http://schemas.openxmlformats.org/officeDocument/2006/relationships/hyperlink" Target="http://njdcloud:8070/users/299" TargetMode="External"/><Relationship Id="rId99" Type="http://schemas.openxmlformats.org/officeDocument/2006/relationships/hyperlink" Target="http://njdcloud:8070/issues/18342" TargetMode="External"/><Relationship Id="rId101" Type="http://schemas.openxmlformats.org/officeDocument/2006/relationships/hyperlink" Target="http://njdcloud:8070/issues/18317" TargetMode="External"/><Relationship Id="rId122" Type="http://schemas.openxmlformats.org/officeDocument/2006/relationships/hyperlink" Target="http://njdcloud:8070/users/299" TargetMode="External"/><Relationship Id="rId143" Type="http://schemas.openxmlformats.org/officeDocument/2006/relationships/control" Target="../activeX/activeX1.xml"/><Relationship Id="rId148" Type="http://schemas.openxmlformats.org/officeDocument/2006/relationships/control" Target="../activeX/activeX5.xml"/><Relationship Id="rId164" Type="http://schemas.openxmlformats.org/officeDocument/2006/relationships/control" Target="../activeX/activeX21.xml"/><Relationship Id="rId169" Type="http://schemas.openxmlformats.org/officeDocument/2006/relationships/control" Target="../activeX/activeX26.xml"/><Relationship Id="rId185" Type="http://schemas.openxmlformats.org/officeDocument/2006/relationships/control" Target="../activeX/activeX42.xml"/><Relationship Id="rId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9" Type="http://schemas.openxmlformats.org/officeDocument/2006/relationships/hyperlink" Target="http://njdcloud:8070/issues/18264" TargetMode="External"/><Relationship Id="rId180" Type="http://schemas.openxmlformats.org/officeDocument/2006/relationships/control" Target="../activeX/activeX37.xml"/><Relationship Id="rId26" Type="http://schemas.openxmlformats.org/officeDocument/2006/relationships/hyperlink" Target="http://njdcloud:8070/users/299" TargetMode="External"/><Relationship Id="rId47" Type="http://schemas.openxmlformats.org/officeDocument/2006/relationships/hyperlink" Target="http://njdcloud:8070/issues/18317" TargetMode="External"/><Relationship Id="rId68" Type="http://schemas.openxmlformats.org/officeDocument/2006/relationships/hyperlink" Target="http://njdcloud:8070/users/299" TargetMode="External"/><Relationship Id="rId89" Type="http://schemas.openxmlformats.org/officeDocument/2006/relationships/hyperlink" Target="http://njdcloud:8070/issues/18317" TargetMode="External"/><Relationship Id="rId112" Type="http://schemas.openxmlformats.org/officeDocument/2006/relationships/hyperlink" Target="http://njdcloud:8070/users/299" TargetMode="External"/><Relationship Id="rId133" Type="http://schemas.openxmlformats.org/officeDocument/2006/relationships/hyperlink" Target="http://njdcloud:8070/issues/18317" TargetMode="External"/><Relationship Id="rId154" Type="http://schemas.openxmlformats.org/officeDocument/2006/relationships/control" Target="../activeX/activeX11.xml"/><Relationship Id="rId175" Type="http://schemas.openxmlformats.org/officeDocument/2006/relationships/control" Target="../activeX/activeX32.xml"/><Relationship Id="rId196" Type="http://schemas.openxmlformats.org/officeDocument/2006/relationships/control" Target="../activeX/activeX53.xml"/><Relationship Id="rId200" Type="http://schemas.openxmlformats.org/officeDocument/2006/relationships/control" Target="../activeX/activeX57.xml"/><Relationship Id="rId16" Type="http://schemas.openxmlformats.org/officeDocument/2006/relationships/hyperlink" Target="http://njdcloud:8070/users/299" TargetMode="External"/><Relationship Id="rId37" Type="http://schemas.openxmlformats.org/officeDocument/2006/relationships/hyperlink" Target="http://njdcloud:8070/issues/18342" TargetMode="External"/><Relationship Id="rId58" Type="http://schemas.openxmlformats.org/officeDocument/2006/relationships/hyperlink" Target="http://njdcloud:8070/users/299" TargetMode="External"/><Relationship Id="rId79" Type="http://schemas.openxmlformats.org/officeDocument/2006/relationships/hyperlink" Target="http://njdcloud:8070/issues/18264" TargetMode="External"/><Relationship Id="rId102" Type="http://schemas.openxmlformats.org/officeDocument/2006/relationships/hyperlink" Target="http://njdcloud:8070/users/299" TargetMode="External"/><Relationship Id="rId123" Type="http://schemas.openxmlformats.org/officeDocument/2006/relationships/hyperlink" Target="http://njdcloud:8070/issues/18343" TargetMode="External"/><Relationship Id="rId144" Type="http://schemas.openxmlformats.org/officeDocument/2006/relationships/image" Target="../media/image1.emf"/><Relationship Id="rId90" Type="http://schemas.openxmlformats.org/officeDocument/2006/relationships/hyperlink" Target="http://njdcloud:8070/users/299" TargetMode="External"/><Relationship Id="rId165" Type="http://schemas.openxmlformats.org/officeDocument/2006/relationships/control" Target="../activeX/activeX22.xml"/><Relationship Id="rId186" Type="http://schemas.openxmlformats.org/officeDocument/2006/relationships/control" Target="../activeX/activeX43.xml"/><Relationship Id="rId27" Type="http://schemas.openxmlformats.org/officeDocument/2006/relationships/hyperlink" Target="http://njdcloud:8070/issues/18344" TargetMode="External"/><Relationship Id="rId48" Type="http://schemas.openxmlformats.org/officeDocument/2006/relationships/hyperlink" Target="http://njdcloud:8070/users/299" TargetMode="External"/><Relationship Id="rId69" Type="http://schemas.openxmlformats.org/officeDocument/2006/relationships/hyperlink" Target="http://njdcloud:8070/issues/18317" TargetMode="External"/><Relationship Id="rId113" Type="http://schemas.openxmlformats.org/officeDocument/2006/relationships/hyperlink" Target="http://njdcloud:8070/issues/18344" TargetMode="External"/><Relationship Id="rId134" Type="http://schemas.openxmlformats.org/officeDocument/2006/relationships/hyperlink" Target="http://njdcloud:8070/users/299" TargetMode="External"/><Relationship Id="rId80" Type="http://schemas.openxmlformats.org/officeDocument/2006/relationships/hyperlink" Target="http://njdcloud:8070/users/299" TargetMode="External"/><Relationship Id="rId155" Type="http://schemas.openxmlformats.org/officeDocument/2006/relationships/control" Target="../activeX/activeX12.xml"/><Relationship Id="rId176" Type="http://schemas.openxmlformats.org/officeDocument/2006/relationships/control" Target="../activeX/activeX33.xml"/><Relationship Id="rId197" Type="http://schemas.openxmlformats.org/officeDocument/2006/relationships/control" Target="../activeX/activeX54.xml"/><Relationship Id="rId201" Type="http://schemas.openxmlformats.org/officeDocument/2006/relationships/control" Target="../activeX/activeX58.xml"/><Relationship Id="rId17" Type="http://schemas.openxmlformats.org/officeDocument/2006/relationships/hyperlink" Target="http://njdcloud:8070/issues/18262" TargetMode="External"/><Relationship Id="rId38" Type="http://schemas.openxmlformats.org/officeDocument/2006/relationships/hyperlink" Target="http://njdcloud:8070/users/299" TargetMode="External"/><Relationship Id="rId59" Type="http://schemas.openxmlformats.org/officeDocument/2006/relationships/hyperlink" Target="http://njdcloud:8070/issues/18343" TargetMode="External"/><Relationship Id="rId103" Type="http://schemas.openxmlformats.org/officeDocument/2006/relationships/hyperlink" Target="http://njdcloud:8070/issues/18344" TargetMode="External"/><Relationship Id="rId124" Type="http://schemas.openxmlformats.org/officeDocument/2006/relationships/hyperlink" Target="http://njdcloud:8070/users/299" TargetMode="External"/><Relationship Id="rId70" Type="http://schemas.openxmlformats.org/officeDocument/2006/relationships/hyperlink" Target="http://njdcloud:8070/time_entries/530/edit" TargetMode="External"/><Relationship Id="rId91" Type="http://schemas.openxmlformats.org/officeDocument/2006/relationships/hyperlink" Target="http://njdcloud:8070/issues/18344" TargetMode="External"/><Relationship Id="rId145" Type="http://schemas.openxmlformats.org/officeDocument/2006/relationships/control" Target="../activeX/activeX2.xml"/><Relationship Id="rId166" Type="http://schemas.openxmlformats.org/officeDocument/2006/relationships/control" Target="../activeX/activeX23.xml"/><Relationship Id="rId187" Type="http://schemas.openxmlformats.org/officeDocument/2006/relationships/control" Target="../activeX/activeX44.xml"/><Relationship Id="rId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28" Type="http://schemas.openxmlformats.org/officeDocument/2006/relationships/hyperlink" Target="http://njdcloud:8070/users/299" TargetMode="External"/><Relationship Id="rId49" Type="http://schemas.openxmlformats.org/officeDocument/2006/relationships/hyperlink" Target="http://njdcloud:8070/issues/18342" TargetMode="External"/><Relationship Id="rId114" Type="http://schemas.openxmlformats.org/officeDocument/2006/relationships/hyperlink" Target="http://njdcloud:8070/users/299" TargetMode="External"/><Relationship Id="rId60" Type="http://schemas.openxmlformats.org/officeDocument/2006/relationships/hyperlink" Target="http://njdcloud:8070/users/299" TargetMode="External"/><Relationship Id="rId81" Type="http://schemas.openxmlformats.org/officeDocument/2006/relationships/hyperlink" Target="http://njdcloud:8070/issues/18262" TargetMode="External"/><Relationship Id="rId135" Type="http://schemas.openxmlformats.org/officeDocument/2006/relationships/hyperlink" Target="http://njdcloud:8070/issues/18321" TargetMode="External"/><Relationship Id="rId156" Type="http://schemas.openxmlformats.org/officeDocument/2006/relationships/control" Target="../activeX/activeX13.xml"/><Relationship Id="rId177" Type="http://schemas.openxmlformats.org/officeDocument/2006/relationships/control" Target="../activeX/activeX34.xml"/><Relationship Id="rId198" Type="http://schemas.openxmlformats.org/officeDocument/2006/relationships/control" Target="../activeX/activeX55.xml"/><Relationship Id="rId202" Type="http://schemas.openxmlformats.org/officeDocument/2006/relationships/control" Target="../activeX/activeX59.xml"/><Relationship Id="rId18" Type="http://schemas.openxmlformats.org/officeDocument/2006/relationships/hyperlink" Target="http://njdcloud:8070/users/299" TargetMode="External"/><Relationship Id="rId39" Type="http://schemas.openxmlformats.org/officeDocument/2006/relationships/hyperlink" Target="http://njdcloud:8070/issues/18317" TargetMode="External"/><Relationship Id="rId50" Type="http://schemas.openxmlformats.org/officeDocument/2006/relationships/hyperlink" Target="http://njdcloud:8070/users/299" TargetMode="External"/><Relationship Id="rId104" Type="http://schemas.openxmlformats.org/officeDocument/2006/relationships/hyperlink" Target="http://njdcloud:8070/users/299" TargetMode="External"/><Relationship Id="rId125" Type="http://schemas.openxmlformats.org/officeDocument/2006/relationships/hyperlink" Target="http://njdcloud:8070/issues/18321" TargetMode="External"/><Relationship Id="rId146" Type="http://schemas.openxmlformats.org/officeDocument/2006/relationships/control" Target="../activeX/activeX3.xml"/><Relationship Id="rId167" Type="http://schemas.openxmlformats.org/officeDocument/2006/relationships/control" Target="../activeX/activeX24.xml"/><Relationship Id="rId188" Type="http://schemas.openxmlformats.org/officeDocument/2006/relationships/control" Target="../activeX/activeX45.xml"/><Relationship Id="rId7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92" Type="http://schemas.openxmlformats.org/officeDocument/2006/relationships/hyperlink" Target="http://njdcloud:8070/users/299" TargetMode="External"/><Relationship Id="rId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29" Type="http://schemas.openxmlformats.org/officeDocument/2006/relationships/hyperlink" Target="http://njdcloud:8070/issues/1834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112" t="s">
        <v>6</v>
      </c>
      <c r="L1" s="112"/>
      <c r="M1" s="112"/>
      <c r="N1" s="112"/>
      <c r="O1" s="112"/>
      <c r="P1" s="112"/>
      <c r="Q1" s="112"/>
      <c r="R1" s="112"/>
      <c r="S1" s="112"/>
    </row>
    <row r="2" spans="1:20" x14ac:dyDescent="0.3">
      <c r="G2" s="113"/>
      <c r="H2" s="113" t="s">
        <v>40</v>
      </c>
      <c r="I2" s="15"/>
      <c r="J2" s="15"/>
      <c r="K2" s="112" t="s">
        <v>11</v>
      </c>
      <c r="L2" s="112"/>
      <c r="M2" s="112"/>
      <c r="N2" s="112"/>
      <c r="O2" s="112"/>
      <c r="P2" s="112" t="s">
        <v>13</v>
      </c>
      <c r="Q2" s="112"/>
      <c r="R2" s="112" t="s">
        <v>14</v>
      </c>
      <c r="S2" s="112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113"/>
      <c r="H3" s="113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92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93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93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93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46" priority="32" operator="equal">
      <formula>0</formula>
    </cfRule>
  </conditionalFormatting>
  <conditionalFormatting sqref="K13:K14 K16:K17 K20:K22 K25:K26 K28">
    <cfRule type="cellIs" dxfId="45" priority="31" operator="equal">
      <formula>0</formula>
    </cfRule>
  </conditionalFormatting>
  <conditionalFormatting sqref="L13:S14 L16:S17 L20:S22 L25:S26 L28:S28">
    <cfRule type="cellIs" dxfId="44" priority="30" operator="equal">
      <formula>0</formula>
    </cfRule>
  </conditionalFormatting>
  <conditionalFormatting sqref="K12">
    <cfRule type="cellIs" dxfId="43" priority="28" operator="equal">
      <formula>0</formula>
    </cfRule>
  </conditionalFormatting>
  <conditionalFormatting sqref="L12:S12">
    <cfRule type="cellIs" dxfId="42" priority="27" operator="equal">
      <formula>0</formula>
    </cfRule>
  </conditionalFormatting>
  <conditionalFormatting sqref="K15">
    <cfRule type="cellIs" dxfId="41" priority="26" operator="equal">
      <formula>0</formula>
    </cfRule>
  </conditionalFormatting>
  <conditionalFormatting sqref="L15:S15">
    <cfRule type="cellIs" dxfId="40" priority="25" operator="equal">
      <formula>0</formula>
    </cfRule>
  </conditionalFormatting>
  <conditionalFormatting sqref="K18">
    <cfRule type="cellIs" dxfId="39" priority="24" operator="equal">
      <formula>0</formula>
    </cfRule>
  </conditionalFormatting>
  <conditionalFormatting sqref="L18:S18">
    <cfRule type="cellIs" dxfId="38" priority="23" operator="equal">
      <formula>0</formula>
    </cfRule>
  </conditionalFormatting>
  <conditionalFormatting sqref="K19:K20">
    <cfRule type="cellIs" dxfId="37" priority="22" operator="equal">
      <formula>0</formula>
    </cfRule>
  </conditionalFormatting>
  <conditionalFormatting sqref="L19:S20">
    <cfRule type="cellIs" dxfId="36" priority="21" operator="equal">
      <formula>0</formula>
    </cfRule>
  </conditionalFormatting>
  <conditionalFormatting sqref="K24">
    <cfRule type="cellIs" dxfId="35" priority="20" operator="equal">
      <formula>0</formula>
    </cfRule>
  </conditionalFormatting>
  <conditionalFormatting sqref="L24:S24">
    <cfRule type="cellIs" dxfId="34" priority="19" operator="equal">
      <formula>0</formula>
    </cfRule>
  </conditionalFormatting>
  <conditionalFormatting sqref="K27">
    <cfRule type="cellIs" dxfId="33" priority="18" operator="equal">
      <formula>0</formula>
    </cfRule>
  </conditionalFormatting>
  <conditionalFormatting sqref="L27:S27">
    <cfRule type="cellIs" dxfId="32" priority="17" operator="equal">
      <formula>0</formula>
    </cfRule>
  </conditionalFormatting>
  <conditionalFormatting sqref="K29">
    <cfRule type="cellIs" dxfId="31" priority="16" operator="equal">
      <formula>0</formula>
    </cfRule>
  </conditionalFormatting>
  <conditionalFormatting sqref="L29:S29">
    <cfRule type="cellIs" dxfId="30" priority="15" operator="equal">
      <formula>0</formula>
    </cfRule>
  </conditionalFormatting>
  <conditionalFormatting sqref="K23">
    <cfRule type="cellIs" dxfId="29" priority="14" operator="equal">
      <formula>0</formula>
    </cfRule>
  </conditionalFormatting>
  <conditionalFormatting sqref="L23:S23">
    <cfRule type="cellIs" dxfId="28" priority="13" operator="equal">
      <formula>0</formula>
    </cfRule>
  </conditionalFormatting>
  <conditionalFormatting sqref="K34:S35">
    <cfRule type="cellIs" dxfId="27" priority="12" operator="equal">
      <formula>0</formula>
    </cfRule>
  </conditionalFormatting>
  <conditionalFormatting sqref="K31:S31">
    <cfRule type="cellIs" dxfId="26" priority="11" operator="equal">
      <formula>0</formula>
    </cfRule>
  </conditionalFormatting>
  <conditionalFormatting sqref="K49:S49">
    <cfRule type="cellIs" dxfId="25" priority="10" operator="equal">
      <formula>0</formula>
    </cfRule>
  </conditionalFormatting>
  <conditionalFormatting sqref="K46:S46">
    <cfRule type="cellIs" dxfId="24" priority="9" operator="equal">
      <formula>0</formula>
    </cfRule>
  </conditionalFormatting>
  <conditionalFormatting sqref="K44:S44">
    <cfRule type="cellIs" dxfId="23" priority="8" operator="equal">
      <formula>0</formula>
    </cfRule>
  </conditionalFormatting>
  <conditionalFormatting sqref="K50:S50">
    <cfRule type="cellIs" dxfId="22" priority="7" operator="equal">
      <formula>0</formula>
    </cfRule>
  </conditionalFormatting>
  <conditionalFormatting sqref="K59:S59">
    <cfRule type="cellIs" dxfId="21" priority="6" operator="equal">
      <formula>0</formula>
    </cfRule>
  </conditionalFormatting>
  <conditionalFormatting sqref="K58:S58">
    <cfRule type="cellIs" dxfId="20" priority="5" operator="equal">
      <formula>0</formula>
    </cfRule>
  </conditionalFormatting>
  <conditionalFormatting sqref="K55:S55">
    <cfRule type="cellIs" dxfId="19" priority="4" operator="equal">
      <formula>0</formula>
    </cfRule>
  </conditionalFormatting>
  <conditionalFormatting sqref="K5:S10">
    <cfRule type="cellIs" dxfId="18" priority="3" operator="equal">
      <formula>0</formula>
    </cfRule>
  </conditionalFormatting>
  <conditionalFormatting sqref="G5:J123">
    <cfRule type="expression" dxfId="17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16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AN203"/>
  <sheetViews>
    <sheetView tabSelected="1" workbookViewId="0">
      <pane xSplit="6" ySplit="4" topLeftCell="G163" activePane="bottomRight" state="frozen"/>
      <selection pane="topRight" activeCell="G1" sqref="G1"/>
      <selection pane="bottomLeft" activeCell="A5" sqref="A5"/>
      <selection pane="bottomRight" activeCell="C169" sqref="C169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21" width="7.88671875" style="3" customWidth="1"/>
    <col min="22" max="22" width="8.5546875" style="3" customWidth="1"/>
    <col min="23" max="23" width="10" style="3" customWidth="1"/>
    <col min="24" max="24" width="9" style="3" bestFit="1" customWidth="1"/>
    <col min="25" max="25" width="9.33203125" style="3" customWidth="1"/>
    <col min="26" max="26" width="8.77734375" style="3" customWidth="1"/>
    <col min="27" max="29" width="7.88671875" style="3" customWidth="1"/>
    <col min="30" max="30" width="10" style="106" bestFit="1" customWidth="1"/>
    <col min="31" max="31" width="8.5546875" style="3" customWidth="1"/>
    <col min="32" max="32" width="8.77734375" style="3" customWidth="1"/>
    <col min="33" max="33" width="11" style="3" customWidth="1"/>
    <col min="34" max="34" width="12.21875" style="3" customWidth="1"/>
    <col min="35" max="35" width="11.44140625" style="3" bestFit="1" customWidth="1"/>
    <col min="36" max="37" width="13.109375" style="3" bestFit="1" customWidth="1"/>
    <col min="39" max="39" width="11.33203125" style="12" bestFit="1" customWidth="1"/>
    <col min="40" max="40" width="11.33203125" bestFit="1" customWidth="1"/>
  </cols>
  <sheetData>
    <row r="1" spans="1:40" ht="15" thickBot="1" x14ac:dyDescent="0.35">
      <c r="F1" s="12">
        <f>(2.5*7.5)+H1</f>
        <v>149.75000000000023</v>
      </c>
      <c r="H1" s="23">
        <f>SUM(H5:H100)</f>
        <v>131.00000000000023</v>
      </c>
      <c r="J1" s="30" t="s">
        <v>6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</row>
    <row r="2" spans="1:40" ht="15" thickTop="1" x14ac:dyDescent="0.3">
      <c r="G2" s="113"/>
      <c r="H2" s="114" t="s">
        <v>40</v>
      </c>
      <c r="I2" s="62"/>
      <c r="J2" s="112" t="s">
        <v>120</v>
      </c>
      <c r="K2" s="112"/>
      <c r="L2" s="112"/>
      <c r="M2" s="112"/>
      <c r="N2" s="112"/>
      <c r="O2" s="115" t="s">
        <v>123</v>
      </c>
      <c r="P2" s="116"/>
      <c r="Q2" s="116"/>
      <c r="R2" s="116"/>
      <c r="S2" s="116"/>
      <c r="T2" s="116"/>
      <c r="U2" s="116"/>
      <c r="V2" s="30"/>
      <c r="W2" s="116" t="s">
        <v>227</v>
      </c>
      <c r="X2" s="116"/>
      <c r="Y2" s="116"/>
      <c r="Z2" s="116"/>
      <c r="AA2" s="116"/>
      <c r="AB2" s="116"/>
      <c r="AC2" s="117"/>
      <c r="AD2" s="101"/>
      <c r="AE2" s="30"/>
      <c r="AF2" s="30" t="s">
        <v>14</v>
      </c>
      <c r="AG2" s="30"/>
      <c r="AH2" s="30"/>
      <c r="AI2" s="112"/>
      <c r="AJ2" s="112"/>
      <c r="AK2" s="112"/>
      <c r="AL2" s="1" t="s">
        <v>22</v>
      </c>
    </row>
    <row r="3" spans="1:40" s="37" customFormat="1" ht="60.6" thickBot="1" x14ac:dyDescent="0.35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113"/>
      <c r="H3" s="114"/>
      <c r="I3" s="62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94" t="s">
        <v>129</v>
      </c>
      <c r="P3" s="95" t="s">
        <v>130</v>
      </c>
      <c r="Q3" s="95" t="s">
        <v>131</v>
      </c>
      <c r="R3" s="95" t="s">
        <v>132</v>
      </c>
      <c r="S3" s="95" t="s">
        <v>208</v>
      </c>
      <c r="T3" s="95" t="s">
        <v>211</v>
      </c>
      <c r="U3" s="95" t="s">
        <v>133</v>
      </c>
      <c r="V3" s="35" t="s">
        <v>238</v>
      </c>
      <c r="W3" s="95" t="s">
        <v>221</v>
      </c>
      <c r="X3" s="95" t="s">
        <v>222</v>
      </c>
      <c r="Y3" s="95" t="s">
        <v>223</v>
      </c>
      <c r="Z3" s="95" t="s">
        <v>224</v>
      </c>
      <c r="AA3" s="95" t="s">
        <v>208</v>
      </c>
      <c r="AB3" s="95"/>
      <c r="AC3" s="96" t="s">
        <v>225</v>
      </c>
      <c r="AD3" s="102" t="s">
        <v>202</v>
      </c>
      <c r="AE3" s="35" t="s">
        <v>239</v>
      </c>
      <c r="AF3" s="35" t="s">
        <v>121</v>
      </c>
      <c r="AG3" s="35" t="s">
        <v>139</v>
      </c>
      <c r="AH3" s="35" t="s">
        <v>140</v>
      </c>
      <c r="AI3" s="36" t="s">
        <v>141</v>
      </c>
      <c r="AJ3" s="36" t="s">
        <v>141</v>
      </c>
      <c r="AK3" s="36" t="s">
        <v>141</v>
      </c>
      <c r="AL3" s="37" t="s">
        <v>141</v>
      </c>
      <c r="AM3" s="38"/>
    </row>
    <row r="4" spans="1:40" ht="15" thickTop="1" x14ac:dyDescent="0.3">
      <c r="A4" s="8" t="s">
        <v>18</v>
      </c>
      <c r="B4" s="1"/>
      <c r="C4" s="40"/>
      <c r="D4" s="4"/>
      <c r="E4" s="4"/>
      <c r="F4" s="11"/>
      <c r="G4" s="14">
        <f>SUM(J4:AK4)</f>
        <v>245.00000000000028</v>
      </c>
      <c r="H4" s="24"/>
      <c r="I4" s="22">
        <f>SUM(I5:I939)</f>
        <v>69.000000000000085</v>
      </c>
      <c r="J4" s="22">
        <f>SUM(J5:J939)</f>
        <v>0.50000000000000033</v>
      </c>
      <c r="K4" s="22">
        <f>SUM(K5:K939)</f>
        <v>10.500000000000014</v>
      </c>
      <c r="L4" s="22">
        <f t="shared" ref="L4:AM4" si="0">SUM(L5:L939)</f>
        <v>3.0000000000000062</v>
      </c>
      <c r="M4" s="22">
        <f t="shared" si="0"/>
        <v>0</v>
      </c>
      <c r="N4" s="22">
        <f t="shared" si="0"/>
        <v>0</v>
      </c>
      <c r="O4" s="22">
        <f t="shared" ref="O4:U4" si="1">SUM(O5:O939)</f>
        <v>7.0000000000000089</v>
      </c>
      <c r="P4" s="22">
        <f t="shared" si="1"/>
        <v>7.0000000000000115</v>
      </c>
      <c r="Q4" s="22">
        <f t="shared" si="1"/>
        <v>17.500000000000025</v>
      </c>
      <c r="R4" s="22">
        <f t="shared" si="1"/>
        <v>16.500000000000018</v>
      </c>
      <c r="S4" s="22">
        <f t="shared" si="1"/>
        <v>0</v>
      </c>
      <c r="T4" s="22">
        <f t="shared" si="1"/>
        <v>0</v>
      </c>
      <c r="U4" s="22">
        <f t="shared" si="1"/>
        <v>87.000000000000085</v>
      </c>
      <c r="V4" s="63">
        <f>SUM(V5:V939)</f>
        <v>18.666666666666714</v>
      </c>
      <c r="W4" s="22">
        <f t="shared" ref="W4:AC4" si="2">SUM(W5:W939)</f>
        <v>5.0000000000000071</v>
      </c>
      <c r="X4" s="22">
        <f t="shared" si="2"/>
        <v>7.5000000000000107</v>
      </c>
      <c r="Y4" s="22">
        <f t="shared" si="2"/>
        <v>6.5000000000000098</v>
      </c>
      <c r="Z4" s="22">
        <f t="shared" si="2"/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103">
        <f>SUM(AD5:AD939)</f>
        <v>56.3333333333334</v>
      </c>
      <c r="AE4" s="63">
        <f>SUM(AE5:AE939)</f>
        <v>2.0000000000000067</v>
      </c>
      <c r="AF4" s="22">
        <f t="shared" si="0"/>
        <v>0</v>
      </c>
      <c r="AG4" s="22">
        <f t="shared" si="0"/>
        <v>0</v>
      </c>
      <c r="AH4" s="22">
        <f t="shared" si="0"/>
        <v>0</v>
      </c>
      <c r="AI4" s="22">
        <f t="shared" si="0"/>
        <v>0</v>
      </c>
      <c r="AJ4" s="22">
        <f t="shared" si="0"/>
        <v>0</v>
      </c>
      <c r="AK4" s="22">
        <f t="shared" si="0"/>
        <v>0</v>
      </c>
      <c r="AM4" s="22">
        <f t="shared" si="0"/>
        <v>0</v>
      </c>
      <c r="AN4" s="13"/>
    </row>
    <row r="5" spans="1:40" x14ac:dyDescent="0.3">
      <c r="A5" s="25"/>
      <c r="B5" s="9">
        <v>44599</v>
      </c>
      <c r="C5" s="41"/>
      <c r="F5" s="12">
        <f t="shared" ref="F5:F68" si="3">IF(AND(A5&lt;&gt;"",D5&lt;&gt;"",E5&lt;&gt;""),(E5-D5)/0.0416666666666666,0)</f>
        <v>0</v>
      </c>
      <c r="G5" s="12">
        <f t="shared" ref="G5:G12" si="4">IF(B5=B4,F5+G4,F5)</f>
        <v>0</v>
      </c>
      <c r="H5" s="23">
        <f t="shared" ref="H5:H12" si="5">IF(B5=B6,"",G5)</f>
        <v>0</v>
      </c>
      <c r="J5" s="12">
        <f t="shared" ref="J5:J36" si="6">IF($A5=J$3,$F5,0)</f>
        <v>0</v>
      </c>
      <c r="K5" s="12">
        <f t="shared" ref="K5:AL20" si="7">IF($A5=K$3,$F5,0)</f>
        <v>0</v>
      </c>
      <c r="L5" s="12">
        <f t="shared" si="7"/>
        <v>0</v>
      </c>
      <c r="M5" s="12">
        <f t="shared" si="7"/>
        <v>0</v>
      </c>
      <c r="N5" s="12">
        <f t="shared" si="7"/>
        <v>0</v>
      </c>
      <c r="O5" s="12">
        <f t="shared" ref="O5:O36" si="8">IF($A5=O$3,$F5,0)</f>
        <v>0</v>
      </c>
      <c r="P5" s="12">
        <f t="shared" si="7"/>
        <v>0</v>
      </c>
      <c r="Q5" s="12">
        <f t="shared" si="7"/>
        <v>0</v>
      </c>
      <c r="R5" s="12">
        <f t="shared" si="7"/>
        <v>0</v>
      </c>
      <c r="S5" s="12">
        <f t="shared" si="7"/>
        <v>0</v>
      </c>
      <c r="T5" s="12">
        <f t="shared" si="7"/>
        <v>0</v>
      </c>
      <c r="U5" s="12">
        <f t="shared" si="7"/>
        <v>0</v>
      </c>
      <c r="V5" s="12">
        <f t="shared" ref="V5:V36" si="9">IF($A5=V$3,$F5,0)</f>
        <v>0</v>
      </c>
      <c r="W5" s="12">
        <f t="shared" si="7"/>
        <v>0</v>
      </c>
      <c r="X5" s="12">
        <f t="shared" si="7"/>
        <v>0</v>
      </c>
      <c r="Y5" s="12">
        <f t="shared" si="7"/>
        <v>0</v>
      </c>
      <c r="Z5" s="12">
        <f t="shared" si="7"/>
        <v>0</v>
      </c>
      <c r="AA5" s="12">
        <f t="shared" si="7"/>
        <v>0</v>
      </c>
      <c r="AB5" s="12">
        <f t="shared" si="7"/>
        <v>0</v>
      </c>
      <c r="AC5" s="12">
        <f t="shared" si="7"/>
        <v>0</v>
      </c>
      <c r="AD5" s="104">
        <f t="shared" si="7"/>
        <v>0</v>
      </c>
      <c r="AE5" s="12">
        <f t="shared" ref="AE5:AE36" si="10">IF($A5=AE$3,$F5,0)</f>
        <v>0</v>
      </c>
      <c r="AF5" s="12">
        <f t="shared" si="7"/>
        <v>0</v>
      </c>
      <c r="AG5" s="12">
        <f t="shared" si="7"/>
        <v>0</v>
      </c>
      <c r="AH5" s="12">
        <f t="shared" si="7"/>
        <v>0</v>
      </c>
      <c r="AI5" s="12">
        <f t="shared" si="7"/>
        <v>0</v>
      </c>
      <c r="AJ5" s="12">
        <f t="shared" si="7"/>
        <v>0</v>
      </c>
      <c r="AK5" s="12">
        <f t="shared" si="7"/>
        <v>0</v>
      </c>
      <c r="AL5" s="12">
        <f t="shared" si="7"/>
        <v>0</v>
      </c>
    </row>
    <row r="6" spans="1:40" x14ac:dyDescent="0.3">
      <c r="A6" s="39" t="s">
        <v>119</v>
      </c>
      <c r="B6" s="2">
        <v>44600</v>
      </c>
      <c r="C6" s="39" t="s">
        <v>119</v>
      </c>
      <c r="F6" s="12">
        <f t="shared" si="3"/>
        <v>0</v>
      </c>
      <c r="G6" s="12">
        <f t="shared" si="4"/>
        <v>0</v>
      </c>
      <c r="H6" s="23">
        <f t="shared" si="5"/>
        <v>0</v>
      </c>
      <c r="I6" s="14">
        <f t="shared" ref="I6:I37" si="11">SUM(J6:AK6)</f>
        <v>0</v>
      </c>
      <c r="J6" s="12">
        <f t="shared" si="6"/>
        <v>0</v>
      </c>
      <c r="K6" s="12">
        <f t="shared" ref="K6:N21" si="12">IF($A6=K$3,$F6,0)</f>
        <v>0</v>
      </c>
      <c r="L6" s="12">
        <f t="shared" si="12"/>
        <v>0</v>
      </c>
      <c r="M6" s="12">
        <f t="shared" si="12"/>
        <v>0</v>
      </c>
      <c r="N6" s="12">
        <f t="shared" si="12"/>
        <v>0</v>
      </c>
      <c r="O6" s="12">
        <f t="shared" si="8"/>
        <v>0</v>
      </c>
      <c r="P6" s="12">
        <f t="shared" ref="P6:AL20" si="13">IF($A6=P$3,$F6,0)</f>
        <v>0</v>
      </c>
      <c r="Q6" s="12">
        <f t="shared" si="13"/>
        <v>0</v>
      </c>
      <c r="R6" s="12">
        <f t="shared" si="13"/>
        <v>0</v>
      </c>
      <c r="S6" s="12">
        <f t="shared" si="13"/>
        <v>0</v>
      </c>
      <c r="T6" s="12">
        <f t="shared" si="13"/>
        <v>0</v>
      </c>
      <c r="U6" s="12">
        <f t="shared" si="13"/>
        <v>0</v>
      </c>
      <c r="V6" s="12">
        <f t="shared" si="9"/>
        <v>0</v>
      </c>
      <c r="W6" s="12">
        <f t="shared" si="7"/>
        <v>0</v>
      </c>
      <c r="X6" s="12">
        <f t="shared" si="13"/>
        <v>0</v>
      </c>
      <c r="Y6" s="12">
        <f t="shared" si="13"/>
        <v>0</v>
      </c>
      <c r="Z6" s="12">
        <f t="shared" si="13"/>
        <v>0</v>
      </c>
      <c r="AA6" s="12">
        <f t="shared" si="13"/>
        <v>0</v>
      </c>
      <c r="AB6" s="12">
        <f t="shared" si="13"/>
        <v>0</v>
      </c>
      <c r="AC6" s="12">
        <f t="shared" si="13"/>
        <v>0</v>
      </c>
      <c r="AD6" s="104">
        <f t="shared" si="13"/>
        <v>0</v>
      </c>
      <c r="AE6" s="12">
        <f t="shared" si="10"/>
        <v>0</v>
      </c>
      <c r="AF6" s="12">
        <f t="shared" si="13"/>
        <v>0</v>
      </c>
      <c r="AG6" s="12">
        <f t="shared" si="13"/>
        <v>0</v>
      </c>
      <c r="AH6" s="12">
        <f t="shared" si="13"/>
        <v>0</v>
      </c>
      <c r="AI6" s="12">
        <f t="shared" si="13"/>
        <v>0</v>
      </c>
      <c r="AJ6" s="12">
        <f t="shared" si="13"/>
        <v>0</v>
      </c>
      <c r="AK6" s="12">
        <f t="shared" si="13"/>
        <v>0</v>
      </c>
      <c r="AL6" s="12">
        <f t="shared" si="13"/>
        <v>0</v>
      </c>
    </row>
    <row r="7" spans="1:40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3"/>
        <v>0.50000000000000033</v>
      </c>
      <c r="G7" s="12">
        <f t="shared" si="4"/>
        <v>0.50000000000000033</v>
      </c>
      <c r="H7" s="23" t="str">
        <f t="shared" si="5"/>
        <v/>
      </c>
      <c r="I7" s="14">
        <f t="shared" si="11"/>
        <v>0.50000000000000033</v>
      </c>
      <c r="J7" s="12">
        <f t="shared" si="6"/>
        <v>0.50000000000000033</v>
      </c>
      <c r="K7" s="12">
        <f t="shared" si="12"/>
        <v>0</v>
      </c>
      <c r="L7" s="12">
        <f t="shared" si="12"/>
        <v>0</v>
      </c>
      <c r="M7" s="12">
        <f t="shared" si="12"/>
        <v>0</v>
      </c>
      <c r="N7" s="12">
        <f t="shared" si="12"/>
        <v>0</v>
      </c>
      <c r="O7" s="12">
        <f t="shared" si="8"/>
        <v>0</v>
      </c>
      <c r="P7" s="12">
        <f t="shared" si="13"/>
        <v>0</v>
      </c>
      <c r="Q7" s="12">
        <f t="shared" si="13"/>
        <v>0</v>
      </c>
      <c r="R7" s="12">
        <f t="shared" si="13"/>
        <v>0</v>
      </c>
      <c r="S7" s="12">
        <f t="shared" si="13"/>
        <v>0</v>
      </c>
      <c r="T7" s="12">
        <f t="shared" si="13"/>
        <v>0</v>
      </c>
      <c r="U7" s="12">
        <f t="shared" si="13"/>
        <v>0</v>
      </c>
      <c r="V7" s="12">
        <f t="shared" si="9"/>
        <v>0</v>
      </c>
      <c r="W7" s="12">
        <f t="shared" si="7"/>
        <v>0</v>
      </c>
      <c r="X7" s="12">
        <f t="shared" si="13"/>
        <v>0</v>
      </c>
      <c r="Y7" s="12">
        <f t="shared" si="13"/>
        <v>0</v>
      </c>
      <c r="Z7" s="12">
        <f t="shared" si="13"/>
        <v>0</v>
      </c>
      <c r="AA7" s="12">
        <f t="shared" si="13"/>
        <v>0</v>
      </c>
      <c r="AB7" s="12">
        <f t="shared" si="13"/>
        <v>0</v>
      </c>
      <c r="AC7" s="12">
        <f t="shared" si="13"/>
        <v>0</v>
      </c>
      <c r="AD7" s="104">
        <f t="shared" si="13"/>
        <v>0</v>
      </c>
      <c r="AE7" s="12">
        <f t="shared" si="10"/>
        <v>0</v>
      </c>
      <c r="AF7" s="12">
        <f t="shared" si="13"/>
        <v>0</v>
      </c>
      <c r="AG7" s="12">
        <f t="shared" si="13"/>
        <v>0</v>
      </c>
      <c r="AH7" s="12">
        <f t="shared" si="13"/>
        <v>0</v>
      </c>
      <c r="AI7" s="12">
        <f t="shared" si="13"/>
        <v>0</v>
      </c>
      <c r="AJ7" s="12">
        <f t="shared" si="13"/>
        <v>0</v>
      </c>
      <c r="AK7" s="12">
        <f t="shared" si="13"/>
        <v>0</v>
      </c>
      <c r="AL7" s="12">
        <f t="shared" si="13"/>
        <v>0</v>
      </c>
    </row>
    <row r="8" spans="1:40" ht="28.8" x14ac:dyDescent="0.3">
      <c r="A8" s="25" t="s">
        <v>238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3"/>
        <v>0.50000000000000167</v>
      </c>
      <c r="G8" s="12">
        <f t="shared" si="4"/>
        <v>1.000000000000002</v>
      </c>
      <c r="H8" s="23" t="str">
        <f t="shared" si="5"/>
        <v/>
      </c>
      <c r="I8" s="14">
        <f t="shared" si="11"/>
        <v>0.50000000000000167</v>
      </c>
      <c r="J8" s="12">
        <f t="shared" si="6"/>
        <v>0</v>
      </c>
      <c r="K8" s="12">
        <f t="shared" si="12"/>
        <v>0</v>
      </c>
      <c r="L8" s="12">
        <f t="shared" si="12"/>
        <v>0</v>
      </c>
      <c r="M8" s="12">
        <f t="shared" si="12"/>
        <v>0</v>
      </c>
      <c r="N8" s="12">
        <f t="shared" si="12"/>
        <v>0</v>
      </c>
      <c r="O8" s="12">
        <f t="shared" si="8"/>
        <v>0</v>
      </c>
      <c r="P8" s="12">
        <f t="shared" si="13"/>
        <v>0</v>
      </c>
      <c r="Q8" s="12">
        <f t="shared" si="13"/>
        <v>0</v>
      </c>
      <c r="R8" s="12">
        <f t="shared" si="13"/>
        <v>0</v>
      </c>
      <c r="S8" s="12">
        <f t="shared" si="13"/>
        <v>0</v>
      </c>
      <c r="T8" s="12">
        <f t="shared" si="13"/>
        <v>0</v>
      </c>
      <c r="U8" s="12">
        <f t="shared" si="13"/>
        <v>0</v>
      </c>
      <c r="V8" s="12">
        <f t="shared" si="9"/>
        <v>0.50000000000000167</v>
      </c>
      <c r="W8" s="12">
        <f t="shared" si="7"/>
        <v>0</v>
      </c>
      <c r="X8" s="12">
        <f t="shared" si="13"/>
        <v>0</v>
      </c>
      <c r="Y8" s="12">
        <f t="shared" si="13"/>
        <v>0</v>
      </c>
      <c r="Z8" s="12">
        <f t="shared" si="13"/>
        <v>0</v>
      </c>
      <c r="AA8" s="12">
        <f t="shared" si="13"/>
        <v>0</v>
      </c>
      <c r="AB8" s="12">
        <f t="shared" si="13"/>
        <v>0</v>
      </c>
      <c r="AC8" s="12">
        <f t="shared" si="13"/>
        <v>0</v>
      </c>
      <c r="AD8" s="104">
        <f t="shared" si="13"/>
        <v>0</v>
      </c>
      <c r="AE8" s="12">
        <f t="shared" si="10"/>
        <v>0</v>
      </c>
      <c r="AF8" s="12">
        <f t="shared" si="13"/>
        <v>0</v>
      </c>
      <c r="AG8" s="12">
        <f t="shared" si="13"/>
        <v>0</v>
      </c>
      <c r="AH8" s="12">
        <f t="shared" si="13"/>
        <v>0</v>
      </c>
      <c r="AI8" s="12">
        <f t="shared" si="13"/>
        <v>0</v>
      </c>
      <c r="AJ8" s="12">
        <f t="shared" si="13"/>
        <v>0</v>
      </c>
      <c r="AK8" s="12">
        <f t="shared" si="13"/>
        <v>0</v>
      </c>
      <c r="AL8" s="12">
        <f t="shared" si="13"/>
        <v>0</v>
      </c>
    </row>
    <row r="9" spans="1:40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3"/>
        <v>2.0000000000000027</v>
      </c>
      <c r="G9" s="12">
        <f t="shared" si="4"/>
        <v>3.0000000000000044</v>
      </c>
      <c r="H9" s="23" t="str">
        <f t="shared" si="5"/>
        <v/>
      </c>
      <c r="I9" s="14">
        <f t="shared" si="11"/>
        <v>2.0000000000000027</v>
      </c>
      <c r="J9" s="12">
        <f t="shared" si="6"/>
        <v>0</v>
      </c>
      <c r="K9" s="12">
        <f t="shared" si="12"/>
        <v>0</v>
      </c>
      <c r="L9" s="12">
        <f t="shared" si="12"/>
        <v>2.0000000000000027</v>
      </c>
      <c r="M9" s="12">
        <f t="shared" si="12"/>
        <v>0</v>
      </c>
      <c r="N9" s="12">
        <f t="shared" si="12"/>
        <v>0</v>
      </c>
      <c r="O9" s="12">
        <f t="shared" si="8"/>
        <v>0</v>
      </c>
      <c r="P9" s="12">
        <f t="shared" si="13"/>
        <v>0</v>
      </c>
      <c r="Q9" s="12">
        <f t="shared" si="13"/>
        <v>0</v>
      </c>
      <c r="R9" s="12">
        <f t="shared" si="13"/>
        <v>0</v>
      </c>
      <c r="S9" s="12">
        <f t="shared" si="13"/>
        <v>0</v>
      </c>
      <c r="T9" s="12">
        <f t="shared" si="13"/>
        <v>0</v>
      </c>
      <c r="U9" s="12">
        <f t="shared" si="13"/>
        <v>0</v>
      </c>
      <c r="V9" s="12">
        <f t="shared" si="9"/>
        <v>0</v>
      </c>
      <c r="W9" s="12">
        <f t="shared" si="7"/>
        <v>0</v>
      </c>
      <c r="X9" s="12">
        <f t="shared" si="13"/>
        <v>0</v>
      </c>
      <c r="Y9" s="12">
        <f t="shared" si="13"/>
        <v>0</v>
      </c>
      <c r="Z9" s="12">
        <f t="shared" si="13"/>
        <v>0</v>
      </c>
      <c r="AA9" s="12">
        <f t="shared" si="13"/>
        <v>0</v>
      </c>
      <c r="AB9" s="12">
        <f t="shared" si="13"/>
        <v>0</v>
      </c>
      <c r="AC9" s="12">
        <f t="shared" si="13"/>
        <v>0</v>
      </c>
      <c r="AD9" s="104">
        <f t="shared" si="13"/>
        <v>0</v>
      </c>
      <c r="AE9" s="12">
        <f t="shared" si="10"/>
        <v>0</v>
      </c>
      <c r="AF9" s="12">
        <f t="shared" si="13"/>
        <v>0</v>
      </c>
      <c r="AG9" s="12">
        <f t="shared" si="13"/>
        <v>0</v>
      </c>
      <c r="AH9" s="12">
        <f t="shared" si="13"/>
        <v>0</v>
      </c>
      <c r="AI9" s="12">
        <f t="shared" si="13"/>
        <v>0</v>
      </c>
      <c r="AJ9" s="12">
        <f t="shared" si="13"/>
        <v>0</v>
      </c>
      <c r="AK9" s="12">
        <f t="shared" si="13"/>
        <v>0</v>
      </c>
      <c r="AL9" s="12">
        <f t="shared" si="13"/>
        <v>0</v>
      </c>
    </row>
    <row r="10" spans="1:40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3"/>
        <v>1.0000000000000033</v>
      </c>
      <c r="G10" s="12">
        <f t="shared" si="4"/>
        <v>4.000000000000008</v>
      </c>
      <c r="H10" s="23" t="str">
        <f t="shared" si="5"/>
        <v/>
      </c>
      <c r="I10" s="14">
        <f t="shared" si="11"/>
        <v>1.0000000000000033</v>
      </c>
      <c r="J10" s="12">
        <f t="shared" si="6"/>
        <v>0</v>
      </c>
      <c r="K10" s="12">
        <f t="shared" si="12"/>
        <v>0</v>
      </c>
      <c r="L10" s="12">
        <f t="shared" si="12"/>
        <v>1.0000000000000033</v>
      </c>
      <c r="M10" s="12">
        <f t="shared" si="12"/>
        <v>0</v>
      </c>
      <c r="N10" s="12">
        <f t="shared" si="12"/>
        <v>0</v>
      </c>
      <c r="O10" s="12">
        <f t="shared" si="8"/>
        <v>0</v>
      </c>
      <c r="P10" s="12">
        <f t="shared" si="13"/>
        <v>0</v>
      </c>
      <c r="Q10" s="12">
        <f t="shared" si="13"/>
        <v>0</v>
      </c>
      <c r="R10" s="12">
        <f t="shared" si="13"/>
        <v>0</v>
      </c>
      <c r="S10" s="12">
        <f t="shared" si="13"/>
        <v>0</v>
      </c>
      <c r="T10" s="12">
        <f t="shared" si="13"/>
        <v>0</v>
      </c>
      <c r="U10" s="12">
        <f t="shared" si="13"/>
        <v>0</v>
      </c>
      <c r="V10" s="12">
        <f t="shared" si="9"/>
        <v>0</v>
      </c>
      <c r="W10" s="12">
        <f t="shared" si="7"/>
        <v>0</v>
      </c>
      <c r="X10" s="12">
        <f t="shared" si="13"/>
        <v>0</v>
      </c>
      <c r="Y10" s="12">
        <f t="shared" si="13"/>
        <v>0</v>
      </c>
      <c r="Z10" s="12">
        <f t="shared" si="13"/>
        <v>0</v>
      </c>
      <c r="AA10" s="12">
        <f t="shared" si="13"/>
        <v>0</v>
      </c>
      <c r="AB10" s="12">
        <f t="shared" si="13"/>
        <v>0</v>
      </c>
      <c r="AC10" s="12">
        <f t="shared" si="13"/>
        <v>0</v>
      </c>
      <c r="AD10" s="104">
        <f t="shared" si="13"/>
        <v>0</v>
      </c>
      <c r="AE10" s="12">
        <f t="shared" si="10"/>
        <v>0</v>
      </c>
      <c r="AF10" s="12">
        <f t="shared" si="13"/>
        <v>0</v>
      </c>
      <c r="AG10" s="12">
        <f t="shared" si="13"/>
        <v>0</v>
      </c>
      <c r="AH10" s="12">
        <f t="shared" si="13"/>
        <v>0</v>
      </c>
      <c r="AI10" s="12">
        <f t="shared" si="13"/>
        <v>0</v>
      </c>
      <c r="AJ10" s="12">
        <f t="shared" si="13"/>
        <v>0</v>
      </c>
      <c r="AK10" s="12">
        <f t="shared" si="13"/>
        <v>0</v>
      </c>
      <c r="AL10" s="12">
        <f t="shared" si="13"/>
        <v>0</v>
      </c>
    </row>
    <row r="11" spans="1:40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3"/>
        <v>3.5000000000000036</v>
      </c>
      <c r="G11" s="12">
        <f t="shared" si="4"/>
        <v>7.5000000000000115</v>
      </c>
      <c r="H11" s="23" t="str">
        <f t="shared" si="5"/>
        <v/>
      </c>
      <c r="I11" s="14">
        <f t="shared" si="11"/>
        <v>3.5000000000000036</v>
      </c>
      <c r="J11" s="12">
        <f t="shared" si="6"/>
        <v>0</v>
      </c>
      <c r="K11" s="12">
        <f t="shared" si="12"/>
        <v>3.5000000000000036</v>
      </c>
      <c r="L11" s="12">
        <f t="shared" si="12"/>
        <v>0</v>
      </c>
      <c r="M11" s="12">
        <f t="shared" si="12"/>
        <v>0</v>
      </c>
      <c r="N11" s="12">
        <f t="shared" si="12"/>
        <v>0</v>
      </c>
      <c r="O11" s="12">
        <f t="shared" si="8"/>
        <v>0</v>
      </c>
      <c r="P11" s="12">
        <f t="shared" si="13"/>
        <v>0</v>
      </c>
      <c r="Q11" s="12">
        <f t="shared" si="13"/>
        <v>0</v>
      </c>
      <c r="R11" s="12">
        <f t="shared" si="13"/>
        <v>0</v>
      </c>
      <c r="S11" s="12">
        <f t="shared" si="13"/>
        <v>0</v>
      </c>
      <c r="T11" s="12">
        <f t="shared" si="13"/>
        <v>0</v>
      </c>
      <c r="U11" s="12">
        <f t="shared" si="13"/>
        <v>0</v>
      </c>
      <c r="V11" s="12">
        <f t="shared" si="9"/>
        <v>0</v>
      </c>
      <c r="W11" s="12">
        <f t="shared" si="7"/>
        <v>0</v>
      </c>
      <c r="X11" s="12">
        <f t="shared" si="7"/>
        <v>0</v>
      </c>
      <c r="Y11" s="12">
        <f t="shared" si="7"/>
        <v>0</v>
      </c>
      <c r="Z11" s="12">
        <f t="shared" si="7"/>
        <v>0</v>
      </c>
      <c r="AA11" s="12">
        <f t="shared" si="7"/>
        <v>0</v>
      </c>
      <c r="AB11" s="12">
        <f t="shared" si="7"/>
        <v>0</v>
      </c>
      <c r="AC11" s="12">
        <f t="shared" si="7"/>
        <v>0</v>
      </c>
      <c r="AD11" s="104">
        <f t="shared" si="13"/>
        <v>0</v>
      </c>
      <c r="AE11" s="12">
        <f t="shared" si="10"/>
        <v>0</v>
      </c>
      <c r="AF11" s="12">
        <f t="shared" si="13"/>
        <v>0</v>
      </c>
      <c r="AG11" s="12">
        <f t="shared" si="13"/>
        <v>0</v>
      </c>
      <c r="AH11" s="12">
        <f t="shared" si="13"/>
        <v>0</v>
      </c>
      <c r="AI11" s="12">
        <f t="shared" si="13"/>
        <v>0</v>
      </c>
      <c r="AJ11" s="12">
        <f t="shared" si="13"/>
        <v>0</v>
      </c>
      <c r="AK11" s="12">
        <f t="shared" si="13"/>
        <v>0</v>
      </c>
      <c r="AL11" s="12">
        <f t="shared" si="13"/>
        <v>0</v>
      </c>
    </row>
    <row r="12" spans="1:40" ht="43.2" x14ac:dyDescent="0.3">
      <c r="A12" s="25" t="s">
        <v>121</v>
      </c>
      <c r="B12" s="2">
        <v>44601</v>
      </c>
      <c r="C12" s="41" t="s">
        <v>122</v>
      </c>
      <c r="F12" s="12">
        <f t="shared" si="3"/>
        <v>0</v>
      </c>
      <c r="G12" s="12">
        <f t="shared" si="4"/>
        <v>7.5000000000000115</v>
      </c>
      <c r="H12" s="23">
        <f t="shared" si="5"/>
        <v>7.5000000000000115</v>
      </c>
      <c r="I12" s="14">
        <f t="shared" si="11"/>
        <v>0</v>
      </c>
      <c r="J12" s="12">
        <f t="shared" si="6"/>
        <v>0</v>
      </c>
      <c r="K12" s="12">
        <f t="shared" si="12"/>
        <v>0</v>
      </c>
      <c r="L12" s="12">
        <f t="shared" si="12"/>
        <v>0</v>
      </c>
      <c r="M12" s="12">
        <f t="shared" si="12"/>
        <v>0</v>
      </c>
      <c r="N12" s="12">
        <f t="shared" si="12"/>
        <v>0</v>
      </c>
      <c r="O12" s="12">
        <f t="shared" si="8"/>
        <v>0</v>
      </c>
      <c r="P12" s="12">
        <f t="shared" si="13"/>
        <v>0</v>
      </c>
      <c r="Q12" s="12">
        <f t="shared" si="13"/>
        <v>0</v>
      </c>
      <c r="R12" s="12">
        <f t="shared" si="13"/>
        <v>0</v>
      </c>
      <c r="S12" s="12">
        <f t="shared" si="13"/>
        <v>0</v>
      </c>
      <c r="T12" s="12">
        <f t="shared" si="13"/>
        <v>0</v>
      </c>
      <c r="U12" s="12">
        <f t="shared" si="13"/>
        <v>0</v>
      </c>
      <c r="V12" s="12">
        <f t="shared" si="9"/>
        <v>0</v>
      </c>
      <c r="W12" s="12">
        <f t="shared" si="7"/>
        <v>0</v>
      </c>
      <c r="X12" s="12">
        <f t="shared" si="7"/>
        <v>0</v>
      </c>
      <c r="Y12" s="12">
        <f t="shared" si="7"/>
        <v>0</v>
      </c>
      <c r="Z12" s="12">
        <f t="shared" si="7"/>
        <v>0</v>
      </c>
      <c r="AA12" s="12">
        <f t="shared" si="7"/>
        <v>0</v>
      </c>
      <c r="AB12" s="12">
        <f t="shared" si="7"/>
        <v>0</v>
      </c>
      <c r="AC12" s="12">
        <f t="shared" si="7"/>
        <v>0</v>
      </c>
      <c r="AD12" s="104">
        <f t="shared" si="13"/>
        <v>0</v>
      </c>
      <c r="AE12" s="12">
        <f t="shared" si="10"/>
        <v>0</v>
      </c>
      <c r="AF12" s="12">
        <f t="shared" si="13"/>
        <v>0</v>
      </c>
      <c r="AG12" s="12">
        <f t="shared" si="13"/>
        <v>0</v>
      </c>
      <c r="AH12" s="12">
        <f t="shared" si="13"/>
        <v>0</v>
      </c>
      <c r="AI12" s="12">
        <f t="shared" si="13"/>
        <v>0</v>
      </c>
      <c r="AJ12" s="12">
        <f t="shared" si="13"/>
        <v>0</v>
      </c>
      <c r="AK12" s="12">
        <f t="shared" si="13"/>
        <v>0</v>
      </c>
      <c r="AL12" s="12">
        <f t="shared" si="13"/>
        <v>0</v>
      </c>
    </row>
    <row r="13" spans="1:40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3"/>
        <v>0.50000000000000033</v>
      </c>
      <c r="G13" s="12">
        <f t="shared" ref="G13:G18" si="14">IF(B13=B12,F13+G12,F13)</f>
        <v>0.50000000000000033</v>
      </c>
      <c r="H13" s="23" t="str">
        <f t="shared" ref="H13:H18" si="15">IF(B13=B14,"",G13)</f>
        <v/>
      </c>
      <c r="I13" s="14">
        <f t="shared" si="11"/>
        <v>0.50000000000000033</v>
      </c>
      <c r="J13" s="12">
        <f t="shared" si="6"/>
        <v>0</v>
      </c>
      <c r="K13" s="12">
        <f t="shared" si="12"/>
        <v>0.50000000000000033</v>
      </c>
      <c r="L13" s="12">
        <f t="shared" si="12"/>
        <v>0</v>
      </c>
      <c r="M13" s="12">
        <f t="shared" si="12"/>
        <v>0</v>
      </c>
      <c r="N13" s="12">
        <f t="shared" si="12"/>
        <v>0</v>
      </c>
      <c r="O13" s="12">
        <f t="shared" si="8"/>
        <v>0</v>
      </c>
      <c r="P13" s="12">
        <f t="shared" si="13"/>
        <v>0</v>
      </c>
      <c r="Q13" s="12">
        <f t="shared" si="13"/>
        <v>0</v>
      </c>
      <c r="R13" s="12">
        <f t="shared" si="13"/>
        <v>0</v>
      </c>
      <c r="S13" s="12">
        <f t="shared" si="13"/>
        <v>0</v>
      </c>
      <c r="T13" s="12">
        <f t="shared" si="13"/>
        <v>0</v>
      </c>
      <c r="U13" s="12">
        <f t="shared" si="13"/>
        <v>0</v>
      </c>
      <c r="V13" s="12">
        <f t="shared" si="9"/>
        <v>0</v>
      </c>
      <c r="W13" s="12">
        <f t="shared" si="7"/>
        <v>0</v>
      </c>
      <c r="X13" s="12">
        <f t="shared" si="7"/>
        <v>0</v>
      </c>
      <c r="Y13" s="12">
        <f t="shared" si="7"/>
        <v>0</v>
      </c>
      <c r="Z13" s="12">
        <f t="shared" si="7"/>
        <v>0</v>
      </c>
      <c r="AA13" s="12">
        <f t="shared" si="7"/>
        <v>0</v>
      </c>
      <c r="AB13" s="12">
        <f t="shared" si="7"/>
        <v>0</v>
      </c>
      <c r="AC13" s="12">
        <f t="shared" si="7"/>
        <v>0</v>
      </c>
      <c r="AD13" s="104">
        <f t="shared" si="13"/>
        <v>0</v>
      </c>
      <c r="AE13" s="12">
        <f t="shared" si="10"/>
        <v>0</v>
      </c>
      <c r="AF13" s="12">
        <f t="shared" si="13"/>
        <v>0</v>
      </c>
      <c r="AG13" s="12">
        <f t="shared" si="13"/>
        <v>0</v>
      </c>
      <c r="AH13" s="12">
        <f t="shared" si="13"/>
        <v>0</v>
      </c>
      <c r="AI13" s="12">
        <f t="shared" si="13"/>
        <v>0</v>
      </c>
      <c r="AJ13" s="12">
        <f t="shared" si="13"/>
        <v>0</v>
      </c>
      <c r="AK13" s="12">
        <f t="shared" si="13"/>
        <v>0</v>
      </c>
      <c r="AL13" s="12">
        <f t="shared" si="13"/>
        <v>0</v>
      </c>
    </row>
    <row r="14" spans="1:40" ht="28.8" x14ac:dyDescent="0.3">
      <c r="A14" s="25" t="s">
        <v>238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3"/>
        <v>0.50000000000000167</v>
      </c>
      <c r="G14" s="12">
        <f t="shared" si="14"/>
        <v>1.000000000000002</v>
      </c>
      <c r="H14" s="23" t="str">
        <f t="shared" si="15"/>
        <v/>
      </c>
      <c r="I14" s="14">
        <f t="shared" si="11"/>
        <v>0.50000000000000167</v>
      </c>
      <c r="J14" s="12">
        <f t="shared" si="6"/>
        <v>0</v>
      </c>
      <c r="K14" s="12">
        <f t="shared" si="12"/>
        <v>0</v>
      </c>
      <c r="L14" s="12">
        <f t="shared" si="12"/>
        <v>0</v>
      </c>
      <c r="M14" s="12">
        <f t="shared" si="12"/>
        <v>0</v>
      </c>
      <c r="N14" s="12">
        <f t="shared" si="12"/>
        <v>0</v>
      </c>
      <c r="O14" s="12">
        <f t="shared" si="8"/>
        <v>0</v>
      </c>
      <c r="P14" s="12">
        <f t="shared" si="13"/>
        <v>0</v>
      </c>
      <c r="Q14" s="12">
        <f t="shared" si="13"/>
        <v>0</v>
      </c>
      <c r="R14" s="12">
        <f t="shared" si="13"/>
        <v>0</v>
      </c>
      <c r="S14" s="12">
        <f t="shared" si="13"/>
        <v>0</v>
      </c>
      <c r="T14" s="12">
        <f t="shared" si="13"/>
        <v>0</v>
      </c>
      <c r="U14" s="12">
        <f t="shared" si="13"/>
        <v>0</v>
      </c>
      <c r="V14" s="12">
        <f t="shared" si="9"/>
        <v>0.50000000000000167</v>
      </c>
      <c r="W14" s="12">
        <f t="shared" si="7"/>
        <v>0</v>
      </c>
      <c r="X14" s="12">
        <f t="shared" si="7"/>
        <v>0</v>
      </c>
      <c r="Y14" s="12">
        <f t="shared" si="7"/>
        <v>0</v>
      </c>
      <c r="Z14" s="12">
        <f t="shared" si="7"/>
        <v>0</v>
      </c>
      <c r="AA14" s="12">
        <f t="shared" si="7"/>
        <v>0</v>
      </c>
      <c r="AB14" s="12">
        <f t="shared" si="7"/>
        <v>0</v>
      </c>
      <c r="AC14" s="12">
        <f t="shared" si="7"/>
        <v>0</v>
      </c>
      <c r="AD14" s="104">
        <f t="shared" si="13"/>
        <v>0</v>
      </c>
      <c r="AE14" s="12">
        <f t="shared" si="10"/>
        <v>0</v>
      </c>
      <c r="AF14" s="12">
        <f t="shared" si="13"/>
        <v>0</v>
      </c>
      <c r="AG14" s="12">
        <f t="shared" si="13"/>
        <v>0</v>
      </c>
      <c r="AH14" s="12">
        <f t="shared" si="13"/>
        <v>0</v>
      </c>
      <c r="AI14" s="12">
        <f t="shared" si="13"/>
        <v>0</v>
      </c>
      <c r="AJ14" s="12">
        <f t="shared" si="13"/>
        <v>0</v>
      </c>
      <c r="AK14" s="12">
        <f t="shared" si="13"/>
        <v>0</v>
      </c>
      <c r="AL14" s="12">
        <f t="shared" si="13"/>
        <v>0</v>
      </c>
    </row>
    <row r="15" spans="1:40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3"/>
        <v>2.0000000000000027</v>
      </c>
      <c r="G15" s="12">
        <f t="shared" si="14"/>
        <v>3.0000000000000044</v>
      </c>
      <c r="H15" s="23" t="str">
        <f t="shared" si="15"/>
        <v/>
      </c>
      <c r="I15" s="14">
        <f t="shared" si="11"/>
        <v>2.0000000000000027</v>
      </c>
      <c r="J15" s="12">
        <f t="shared" si="6"/>
        <v>0</v>
      </c>
      <c r="K15" s="12">
        <f t="shared" si="12"/>
        <v>2.0000000000000027</v>
      </c>
      <c r="L15" s="12">
        <f t="shared" si="12"/>
        <v>0</v>
      </c>
      <c r="M15" s="12">
        <f t="shared" si="12"/>
        <v>0</v>
      </c>
      <c r="N15" s="12">
        <f t="shared" si="12"/>
        <v>0</v>
      </c>
      <c r="O15" s="12">
        <f t="shared" si="8"/>
        <v>0</v>
      </c>
      <c r="P15" s="12">
        <f t="shared" si="13"/>
        <v>0</v>
      </c>
      <c r="Q15" s="12">
        <f t="shared" si="13"/>
        <v>0</v>
      </c>
      <c r="R15" s="12">
        <f t="shared" si="13"/>
        <v>0</v>
      </c>
      <c r="S15" s="12">
        <f t="shared" si="13"/>
        <v>0</v>
      </c>
      <c r="T15" s="12">
        <f t="shared" si="13"/>
        <v>0</v>
      </c>
      <c r="U15" s="12">
        <f t="shared" si="13"/>
        <v>0</v>
      </c>
      <c r="V15" s="12">
        <f t="shared" si="9"/>
        <v>0</v>
      </c>
      <c r="W15" s="12">
        <f t="shared" si="7"/>
        <v>0</v>
      </c>
      <c r="X15" s="12">
        <f t="shared" si="7"/>
        <v>0</v>
      </c>
      <c r="Y15" s="12">
        <f t="shared" si="7"/>
        <v>0</v>
      </c>
      <c r="Z15" s="12">
        <f t="shared" si="7"/>
        <v>0</v>
      </c>
      <c r="AA15" s="12">
        <f t="shared" si="7"/>
        <v>0</v>
      </c>
      <c r="AB15" s="12">
        <f t="shared" si="7"/>
        <v>0</v>
      </c>
      <c r="AC15" s="12">
        <f t="shared" si="7"/>
        <v>0</v>
      </c>
      <c r="AD15" s="104">
        <f t="shared" si="13"/>
        <v>0</v>
      </c>
      <c r="AE15" s="12">
        <f t="shared" si="10"/>
        <v>0</v>
      </c>
      <c r="AF15" s="12">
        <f t="shared" si="13"/>
        <v>0</v>
      </c>
      <c r="AG15" s="12">
        <f t="shared" si="13"/>
        <v>0</v>
      </c>
      <c r="AH15" s="12">
        <f t="shared" si="13"/>
        <v>0</v>
      </c>
      <c r="AI15" s="12">
        <f t="shared" si="13"/>
        <v>0</v>
      </c>
      <c r="AJ15" s="12">
        <f t="shared" si="13"/>
        <v>0</v>
      </c>
      <c r="AK15" s="12">
        <f t="shared" si="13"/>
        <v>0</v>
      </c>
      <c r="AL15" s="12">
        <f t="shared" si="13"/>
        <v>0</v>
      </c>
    </row>
    <row r="16" spans="1:40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3"/>
        <v>4.5000000000000071</v>
      </c>
      <c r="G16" s="12">
        <f t="shared" si="14"/>
        <v>7.5000000000000115</v>
      </c>
      <c r="H16" s="23" t="str">
        <f t="shared" si="15"/>
        <v/>
      </c>
      <c r="I16" s="14">
        <f t="shared" si="11"/>
        <v>4.5000000000000071</v>
      </c>
      <c r="J16" s="12">
        <f t="shared" si="6"/>
        <v>0</v>
      </c>
      <c r="K16" s="12">
        <f t="shared" si="12"/>
        <v>4.5000000000000071</v>
      </c>
      <c r="L16" s="12">
        <f t="shared" si="12"/>
        <v>0</v>
      </c>
      <c r="M16" s="12">
        <f t="shared" si="12"/>
        <v>0</v>
      </c>
      <c r="N16" s="12">
        <f t="shared" si="12"/>
        <v>0</v>
      </c>
      <c r="O16" s="12">
        <f t="shared" si="8"/>
        <v>0</v>
      </c>
      <c r="P16" s="12">
        <f t="shared" si="13"/>
        <v>0</v>
      </c>
      <c r="Q16" s="12">
        <f t="shared" si="13"/>
        <v>0</v>
      </c>
      <c r="R16" s="12">
        <f t="shared" si="13"/>
        <v>0</v>
      </c>
      <c r="S16" s="12">
        <f t="shared" si="13"/>
        <v>0</v>
      </c>
      <c r="T16" s="12">
        <f t="shared" si="13"/>
        <v>0</v>
      </c>
      <c r="U16" s="12">
        <f t="shared" si="13"/>
        <v>0</v>
      </c>
      <c r="V16" s="12">
        <f t="shared" si="9"/>
        <v>0</v>
      </c>
      <c r="W16" s="12">
        <f t="shared" si="7"/>
        <v>0</v>
      </c>
      <c r="X16" s="12">
        <f t="shared" si="7"/>
        <v>0</v>
      </c>
      <c r="Y16" s="12">
        <f t="shared" si="7"/>
        <v>0</v>
      </c>
      <c r="Z16" s="12">
        <f t="shared" si="7"/>
        <v>0</v>
      </c>
      <c r="AA16" s="12">
        <f t="shared" si="7"/>
        <v>0</v>
      </c>
      <c r="AB16" s="12">
        <f t="shared" si="7"/>
        <v>0</v>
      </c>
      <c r="AC16" s="12">
        <f t="shared" si="7"/>
        <v>0</v>
      </c>
      <c r="AD16" s="104">
        <f t="shared" si="13"/>
        <v>0</v>
      </c>
      <c r="AE16" s="12">
        <f t="shared" si="10"/>
        <v>0</v>
      </c>
      <c r="AF16" s="12">
        <f t="shared" si="13"/>
        <v>0</v>
      </c>
      <c r="AG16" s="12">
        <f t="shared" si="13"/>
        <v>0</v>
      </c>
      <c r="AH16" s="12">
        <f t="shared" si="13"/>
        <v>0</v>
      </c>
      <c r="AI16" s="12">
        <f t="shared" si="13"/>
        <v>0</v>
      </c>
      <c r="AJ16" s="12">
        <f t="shared" si="13"/>
        <v>0</v>
      </c>
      <c r="AK16" s="12">
        <f t="shared" si="13"/>
        <v>0</v>
      </c>
      <c r="AL16" s="12">
        <f t="shared" si="13"/>
        <v>0</v>
      </c>
    </row>
    <row r="17" spans="1:38" ht="43.2" x14ac:dyDescent="0.3">
      <c r="A17" s="25" t="s">
        <v>121</v>
      </c>
      <c r="B17" s="2">
        <v>44602</v>
      </c>
      <c r="C17" s="39" t="s">
        <v>135</v>
      </c>
      <c r="F17" s="12">
        <f t="shared" si="3"/>
        <v>0</v>
      </c>
      <c r="G17" s="12">
        <f t="shared" si="14"/>
        <v>7.5000000000000115</v>
      </c>
      <c r="H17" s="23">
        <f t="shared" si="15"/>
        <v>7.5000000000000115</v>
      </c>
      <c r="I17" s="14">
        <f t="shared" si="11"/>
        <v>0</v>
      </c>
      <c r="J17" s="12">
        <f t="shared" si="6"/>
        <v>0</v>
      </c>
      <c r="K17" s="12">
        <f t="shared" si="12"/>
        <v>0</v>
      </c>
      <c r="L17" s="12">
        <f t="shared" si="12"/>
        <v>0</v>
      </c>
      <c r="M17" s="12">
        <f t="shared" si="12"/>
        <v>0</v>
      </c>
      <c r="N17" s="12">
        <f t="shared" si="12"/>
        <v>0</v>
      </c>
      <c r="O17" s="12">
        <f t="shared" si="8"/>
        <v>0</v>
      </c>
      <c r="P17" s="12">
        <f t="shared" si="13"/>
        <v>0</v>
      </c>
      <c r="Q17" s="12">
        <f t="shared" si="13"/>
        <v>0</v>
      </c>
      <c r="R17" s="12">
        <f t="shared" si="13"/>
        <v>0</v>
      </c>
      <c r="S17" s="12">
        <f t="shared" si="13"/>
        <v>0</v>
      </c>
      <c r="T17" s="12">
        <f t="shared" si="13"/>
        <v>0</v>
      </c>
      <c r="U17" s="12">
        <f t="shared" si="13"/>
        <v>0</v>
      </c>
      <c r="V17" s="12">
        <f t="shared" si="9"/>
        <v>0</v>
      </c>
      <c r="W17" s="12">
        <f t="shared" si="7"/>
        <v>0</v>
      </c>
      <c r="X17" s="12">
        <f t="shared" si="7"/>
        <v>0</v>
      </c>
      <c r="Y17" s="12">
        <f t="shared" si="7"/>
        <v>0</v>
      </c>
      <c r="Z17" s="12">
        <f t="shared" si="7"/>
        <v>0</v>
      </c>
      <c r="AA17" s="12">
        <f t="shared" si="7"/>
        <v>0</v>
      </c>
      <c r="AB17" s="12">
        <f t="shared" si="7"/>
        <v>0</v>
      </c>
      <c r="AC17" s="12">
        <f t="shared" si="7"/>
        <v>0</v>
      </c>
      <c r="AD17" s="104">
        <f t="shared" si="13"/>
        <v>0</v>
      </c>
      <c r="AE17" s="12">
        <f t="shared" si="10"/>
        <v>0</v>
      </c>
      <c r="AF17" s="12">
        <f t="shared" si="13"/>
        <v>0</v>
      </c>
      <c r="AG17" s="12">
        <f t="shared" si="13"/>
        <v>0</v>
      </c>
      <c r="AH17" s="12">
        <f t="shared" si="13"/>
        <v>0</v>
      </c>
      <c r="AI17" s="12">
        <f t="shared" si="13"/>
        <v>0</v>
      </c>
      <c r="AJ17" s="12">
        <f t="shared" si="13"/>
        <v>0</v>
      </c>
      <c r="AK17" s="12">
        <f t="shared" si="13"/>
        <v>0</v>
      </c>
      <c r="AL17" s="12">
        <f t="shared" si="13"/>
        <v>0</v>
      </c>
    </row>
    <row r="18" spans="1:38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3"/>
        <v>0.50000000000000033</v>
      </c>
      <c r="G18" s="12">
        <f t="shared" si="14"/>
        <v>0.50000000000000033</v>
      </c>
      <c r="H18" s="23" t="str">
        <f t="shared" si="15"/>
        <v/>
      </c>
      <c r="I18" s="14">
        <f t="shared" si="11"/>
        <v>0.50000000000000033</v>
      </c>
      <c r="J18" s="12">
        <f t="shared" si="6"/>
        <v>0</v>
      </c>
      <c r="K18" s="12">
        <f t="shared" si="12"/>
        <v>0</v>
      </c>
      <c r="L18" s="12">
        <f t="shared" si="12"/>
        <v>0</v>
      </c>
      <c r="M18" s="12">
        <f t="shared" si="12"/>
        <v>0</v>
      </c>
      <c r="N18" s="12">
        <f t="shared" si="12"/>
        <v>0</v>
      </c>
      <c r="O18" s="12">
        <f t="shared" si="8"/>
        <v>0.50000000000000033</v>
      </c>
      <c r="P18" s="12">
        <f t="shared" si="13"/>
        <v>0</v>
      </c>
      <c r="Q18" s="12">
        <f t="shared" si="13"/>
        <v>0</v>
      </c>
      <c r="R18" s="12">
        <f t="shared" si="13"/>
        <v>0</v>
      </c>
      <c r="S18" s="12">
        <f t="shared" si="13"/>
        <v>0</v>
      </c>
      <c r="T18" s="12">
        <f t="shared" si="13"/>
        <v>0</v>
      </c>
      <c r="U18" s="12">
        <f t="shared" si="13"/>
        <v>0</v>
      </c>
      <c r="V18" s="12">
        <f t="shared" si="9"/>
        <v>0</v>
      </c>
      <c r="W18" s="12">
        <f t="shared" si="7"/>
        <v>0</v>
      </c>
      <c r="X18" s="12">
        <f t="shared" si="7"/>
        <v>0</v>
      </c>
      <c r="Y18" s="12">
        <f t="shared" si="7"/>
        <v>0</v>
      </c>
      <c r="Z18" s="12">
        <f t="shared" si="7"/>
        <v>0</v>
      </c>
      <c r="AA18" s="12">
        <f t="shared" si="7"/>
        <v>0</v>
      </c>
      <c r="AB18" s="12">
        <f t="shared" si="7"/>
        <v>0</v>
      </c>
      <c r="AC18" s="12">
        <f t="shared" si="7"/>
        <v>0</v>
      </c>
      <c r="AD18" s="104">
        <f t="shared" si="13"/>
        <v>0</v>
      </c>
      <c r="AE18" s="12">
        <f t="shared" si="10"/>
        <v>0</v>
      </c>
      <c r="AF18" s="12">
        <f t="shared" si="13"/>
        <v>0</v>
      </c>
      <c r="AG18" s="12">
        <f t="shared" si="13"/>
        <v>0</v>
      </c>
      <c r="AH18" s="12">
        <f t="shared" si="13"/>
        <v>0</v>
      </c>
      <c r="AI18" s="12">
        <f t="shared" si="13"/>
        <v>0</v>
      </c>
      <c r="AJ18" s="12">
        <f t="shared" si="13"/>
        <v>0</v>
      </c>
      <c r="AK18" s="12">
        <f t="shared" si="13"/>
        <v>0</v>
      </c>
      <c r="AL18" s="12">
        <f t="shared" si="13"/>
        <v>0</v>
      </c>
    </row>
    <row r="19" spans="1:38" ht="28.8" x14ac:dyDescent="0.3">
      <c r="A19" s="25" t="s">
        <v>238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3"/>
        <v>0.50000000000000167</v>
      </c>
      <c r="G19" s="12">
        <f t="shared" ref="G19:G26" si="16">IF(B19=B18,F19+G18,F19)</f>
        <v>1.000000000000002</v>
      </c>
      <c r="H19" s="23" t="str">
        <f t="shared" ref="H19:H26" si="17">IF(B19=B20,"",G19)</f>
        <v/>
      </c>
      <c r="I19" s="14">
        <f t="shared" si="11"/>
        <v>0.50000000000000167</v>
      </c>
      <c r="J19" s="12">
        <f t="shared" si="6"/>
        <v>0</v>
      </c>
      <c r="K19" s="12">
        <f t="shared" si="12"/>
        <v>0</v>
      </c>
      <c r="L19" s="12">
        <f t="shared" si="12"/>
        <v>0</v>
      </c>
      <c r="M19" s="12">
        <f t="shared" si="12"/>
        <v>0</v>
      </c>
      <c r="N19" s="12">
        <f t="shared" si="12"/>
        <v>0</v>
      </c>
      <c r="O19" s="12">
        <f t="shared" si="8"/>
        <v>0</v>
      </c>
      <c r="P19" s="12">
        <f t="shared" si="13"/>
        <v>0</v>
      </c>
      <c r="Q19" s="12">
        <f t="shared" si="13"/>
        <v>0</v>
      </c>
      <c r="R19" s="12">
        <f t="shared" si="13"/>
        <v>0</v>
      </c>
      <c r="S19" s="12">
        <f t="shared" si="13"/>
        <v>0</v>
      </c>
      <c r="T19" s="12">
        <f t="shared" si="13"/>
        <v>0</v>
      </c>
      <c r="U19" s="12">
        <f t="shared" si="13"/>
        <v>0</v>
      </c>
      <c r="V19" s="12">
        <f t="shared" si="9"/>
        <v>0.50000000000000167</v>
      </c>
      <c r="W19" s="12">
        <f t="shared" si="7"/>
        <v>0</v>
      </c>
      <c r="X19" s="12">
        <f t="shared" si="7"/>
        <v>0</v>
      </c>
      <c r="Y19" s="12">
        <f t="shared" si="7"/>
        <v>0</v>
      </c>
      <c r="Z19" s="12">
        <f t="shared" si="7"/>
        <v>0</v>
      </c>
      <c r="AA19" s="12">
        <f t="shared" si="7"/>
        <v>0</v>
      </c>
      <c r="AB19" s="12">
        <f t="shared" si="7"/>
        <v>0</v>
      </c>
      <c r="AC19" s="12">
        <f t="shared" si="7"/>
        <v>0</v>
      </c>
      <c r="AD19" s="104">
        <f t="shared" si="13"/>
        <v>0</v>
      </c>
      <c r="AE19" s="12">
        <f t="shared" si="10"/>
        <v>0</v>
      </c>
      <c r="AF19" s="12">
        <f t="shared" si="13"/>
        <v>0</v>
      </c>
      <c r="AG19" s="12">
        <f t="shared" si="13"/>
        <v>0</v>
      </c>
      <c r="AH19" s="12">
        <f t="shared" si="13"/>
        <v>0</v>
      </c>
      <c r="AI19" s="12">
        <f t="shared" si="13"/>
        <v>0</v>
      </c>
      <c r="AJ19" s="12">
        <f t="shared" si="13"/>
        <v>0</v>
      </c>
      <c r="AK19" s="12">
        <f t="shared" si="13"/>
        <v>0</v>
      </c>
      <c r="AL19" s="12">
        <f t="shared" si="13"/>
        <v>0</v>
      </c>
    </row>
    <row r="20" spans="1:38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3"/>
        <v>2.0000000000000027</v>
      </c>
      <c r="G20" s="12">
        <f t="shared" si="16"/>
        <v>3.0000000000000044</v>
      </c>
      <c r="H20" s="23" t="str">
        <f t="shared" si="17"/>
        <v/>
      </c>
      <c r="I20" s="14">
        <f t="shared" si="11"/>
        <v>2.0000000000000027</v>
      </c>
      <c r="J20" s="12">
        <f t="shared" si="6"/>
        <v>0</v>
      </c>
      <c r="K20" s="12">
        <f t="shared" si="12"/>
        <v>0</v>
      </c>
      <c r="L20" s="12">
        <f t="shared" si="12"/>
        <v>0</v>
      </c>
      <c r="M20" s="12">
        <f t="shared" si="12"/>
        <v>0</v>
      </c>
      <c r="N20" s="12">
        <f t="shared" si="12"/>
        <v>0</v>
      </c>
      <c r="O20" s="12">
        <f t="shared" si="8"/>
        <v>2.0000000000000027</v>
      </c>
      <c r="P20" s="12">
        <f t="shared" si="13"/>
        <v>0</v>
      </c>
      <c r="Q20" s="12">
        <f t="shared" si="13"/>
        <v>0</v>
      </c>
      <c r="R20" s="12">
        <f t="shared" si="13"/>
        <v>0</v>
      </c>
      <c r="S20" s="12">
        <f t="shared" si="13"/>
        <v>0</v>
      </c>
      <c r="T20" s="12">
        <f t="shared" si="13"/>
        <v>0</v>
      </c>
      <c r="U20" s="12">
        <f t="shared" si="13"/>
        <v>0</v>
      </c>
      <c r="V20" s="12">
        <f t="shared" si="9"/>
        <v>0</v>
      </c>
      <c r="W20" s="12">
        <f t="shared" si="7"/>
        <v>0</v>
      </c>
      <c r="X20" s="12">
        <f t="shared" si="7"/>
        <v>0</v>
      </c>
      <c r="Y20" s="12">
        <f t="shared" si="7"/>
        <v>0</v>
      </c>
      <c r="Z20" s="12">
        <f t="shared" si="7"/>
        <v>0</v>
      </c>
      <c r="AA20" s="12">
        <f t="shared" si="7"/>
        <v>0</v>
      </c>
      <c r="AB20" s="12">
        <f t="shared" si="7"/>
        <v>0</v>
      </c>
      <c r="AC20" s="12">
        <f t="shared" si="7"/>
        <v>0</v>
      </c>
      <c r="AD20" s="104">
        <f t="shared" si="13"/>
        <v>0</v>
      </c>
      <c r="AE20" s="12">
        <f t="shared" si="10"/>
        <v>0</v>
      </c>
      <c r="AF20" s="12">
        <f t="shared" si="13"/>
        <v>0</v>
      </c>
      <c r="AG20" s="12">
        <f t="shared" si="13"/>
        <v>0</v>
      </c>
      <c r="AH20" s="12">
        <f t="shared" si="13"/>
        <v>0</v>
      </c>
      <c r="AI20" s="12">
        <f t="shared" si="13"/>
        <v>0</v>
      </c>
      <c r="AJ20" s="12">
        <f t="shared" si="13"/>
        <v>0</v>
      </c>
      <c r="AK20" s="12">
        <f t="shared" si="13"/>
        <v>0</v>
      </c>
      <c r="AL20" s="12">
        <f t="shared" si="13"/>
        <v>0</v>
      </c>
    </row>
    <row r="21" spans="1:38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3"/>
        <v>0.50000000000000167</v>
      </c>
      <c r="G21" s="12">
        <f t="shared" si="16"/>
        <v>3.5000000000000062</v>
      </c>
      <c r="H21" s="23" t="str">
        <f t="shared" si="17"/>
        <v/>
      </c>
      <c r="I21" s="14">
        <f t="shared" si="11"/>
        <v>0.50000000000000167</v>
      </c>
      <c r="J21" s="12">
        <f t="shared" si="6"/>
        <v>0</v>
      </c>
      <c r="K21" s="12">
        <f t="shared" si="12"/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8"/>
        <v>0.50000000000000167</v>
      </c>
      <c r="P21" s="12">
        <f t="shared" ref="P21:AK36" si="18">IF($A21=P$3,$F21,0)</f>
        <v>0</v>
      </c>
      <c r="Q21" s="12">
        <f t="shared" si="18"/>
        <v>0</v>
      </c>
      <c r="R21" s="12">
        <f t="shared" si="18"/>
        <v>0</v>
      </c>
      <c r="S21" s="12">
        <f t="shared" si="18"/>
        <v>0</v>
      </c>
      <c r="T21" s="12">
        <f t="shared" si="18"/>
        <v>0</v>
      </c>
      <c r="U21" s="12">
        <f t="shared" si="18"/>
        <v>0</v>
      </c>
      <c r="V21" s="12">
        <f t="shared" si="9"/>
        <v>0</v>
      </c>
      <c r="W21" s="12">
        <f t="shared" si="18"/>
        <v>0</v>
      </c>
      <c r="X21" s="12">
        <f t="shared" si="18"/>
        <v>0</v>
      </c>
      <c r="Y21" s="12">
        <f t="shared" si="18"/>
        <v>0</v>
      </c>
      <c r="Z21" s="12">
        <f t="shared" si="18"/>
        <v>0</v>
      </c>
      <c r="AA21" s="12">
        <f t="shared" si="18"/>
        <v>0</v>
      </c>
      <c r="AB21" s="12">
        <f t="shared" si="18"/>
        <v>0</v>
      </c>
      <c r="AC21" s="12">
        <f t="shared" si="18"/>
        <v>0</v>
      </c>
      <c r="AD21" s="104">
        <f t="shared" si="18"/>
        <v>0</v>
      </c>
      <c r="AE21" s="12">
        <f t="shared" si="10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ref="K21:AL36" si="19">IF($A21=AL$3,$F21,0)</f>
        <v>0</v>
      </c>
    </row>
    <row r="22" spans="1:38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3"/>
        <v>4.0000000000000053</v>
      </c>
      <c r="G22" s="12">
        <f t="shared" si="16"/>
        <v>7.5000000000000115</v>
      </c>
      <c r="H22" s="23">
        <f t="shared" si="17"/>
        <v>7.5000000000000115</v>
      </c>
      <c r="I22" s="14">
        <f t="shared" si="11"/>
        <v>4.0000000000000053</v>
      </c>
      <c r="J22" s="12">
        <f t="shared" si="6"/>
        <v>0</v>
      </c>
      <c r="K22" s="12">
        <f t="shared" si="19"/>
        <v>0</v>
      </c>
      <c r="L22" s="12">
        <f t="shared" si="19"/>
        <v>0</v>
      </c>
      <c r="M22" s="12">
        <f t="shared" si="19"/>
        <v>0</v>
      </c>
      <c r="N22" s="12">
        <f t="shared" si="19"/>
        <v>0</v>
      </c>
      <c r="O22" s="12">
        <f t="shared" si="8"/>
        <v>0</v>
      </c>
      <c r="P22" s="12">
        <f t="shared" si="19"/>
        <v>4.0000000000000053</v>
      </c>
      <c r="Q22" s="12">
        <f t="shared" si="19"/>
        <v>0</v>
      </c>
      <c r="R22" s="12">
        <f t="shared" si="19"/>
        <v>0</v>
      </c>
      <c r="S22" s="12">
        <f t="shared" ref="S22:T36" si="20">IF($A22=S$3,$F22,0)</f>
        <v>0</v>
      </c>
      <c r="T22" s="12">
        <f t="shared" si="20"/>
        <v>0</v>
      </c>
      <c r="U22" s="12">
        <f t="shared" si="19"/>
        <v>0</v>
      </c>
      <c r="V22" s="12">
        <f t="shared" si="9"/>
        <v>0</v>
      </c>
      <c r="W22" s="12">
        <f t="shared" si="18"/>
        <v>0</v>
      </c>
      <c r="X22" s="12">
        <f t="shared" si="18"/>
        <v>0</v>
      </c>
      <c r="Y22" s="12">
        <f t="shared" si="18"/>
        <v>0</v>
      </c>
      <c r="Z22" s="12">
        <f t="shared" si="18"/>
        <v>0</v>
      </c>
      <c r="AA22" s="12">
        <f t="shared" si="18"/>
        <v>0</v>
      </c>
      <c r="AB22" s="12">
        <f t="shared" si="18"/>
        <v>0</v>
      </c>
      <c r="AC22" s="12">
        <f t="shared" si="18"/>
        <v>0</v>
      </c>
      <c r="AD22" s="104">
        <f t="shared" si="19"/>
        <v>0</v>
      </c>
      <c r="AE22" s="12">
        <f t="shared" si="10"/>
        <v>0</v>
      </c>
      <c r="AF22" s="12">
        <f t="shared" si="19"/>
        <v>0</v>
      </c>
      <c r="AG22" s="12">
        <f t="shared" si="19"/>
        <v>0</v>
      </c>
      <c r="AH22" s="12">
        <f t="shared" si="19"/>
        <v>0</v>
      </c>
      <c r="AI22" s="12">
        <f t="shared" si="19"/>
        <v>0</v>
      </c>
      <c r="AJ22" s="12">
        <f t="shared" si="19"/>
        <v>0</v>
      </c>
      <c r="AK22" s="12">
        <f t="shared" si="19"/>
        <v>0</v>
      </c>
      <c r="AL22" s="12">
        <f t="shared" si="19"/>
        <v>0</v>
      </c>
    </row>
    <row r="23" spans="1:38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3"/>
        <v>0.50000000000000033</v>
      </c>
      <c r="G23" s="12">
        <f t="shared" si="16"/>
        <v>0.50000000000000033</v>
      </c>
      <c r="H23" s="23" t="str">
        <f t="shared" si="17"/>
        <v/>
      </c>
      <c r="I23" s="14">
        <f t="shared" si="11"/>
        <v>0.50000000000000033</v>
      </c>
      <c r="J23" s="12">
        <f t="shared" si="6"/>
        <v>0</v>
      </c>
      <c r="K23" s="12">
        <f t="shared" si="19"/>
        <v>0</v>
      </c>
      <c r="L23" s="12">
        <f t="shared" si="19"/>
        <v>0</v>
      </c>
      <c r="M23" s="12">
        <f t="shared" si="19"/>
        <v>0</v>
      </c>
      <c r="N23" s="12">
        <f t="shared" si="19"/>
        <v>0</v>
      </c>
      <c r="O23" s="12">
        <f t="shared" si="8"/>
        <v>0.50000000000000033</v>
      </c>
      <c r="P23" s="12">
        <f t="shared" si="19"/>
        <v>0</v>
      </c>
      <c r="Q23" s="12">
        <f t="shared" si="19"/>
        <v>0</v>
      </c>
      <c r="R23" s="12">
        <f t="shared" si="19"/>
        <v>0</v>
      </c>
      <c r="S23" s="12">
        <f t="shared" si="20"/>
        <v>0</v>
      </c>
      <c r="T23" s="12">
        <f t="shared" si="20"/>
        <v>0</v>
      </c>
      <c r="U23" s="12">
        <f t="shared" si="19"/>
        <v>0</v>
      </c>
      <c r="V23" s="12">
        <f t="shared" si="9"/>
        <v>0</v>
      </c>
      <c r="W23" s="12">
        <f t="shared" si="18"/>
        <v>0</v>
      </c>
      <c r="X23" s="12">
        <f t="shared" si="18"/>
        <v>0</v>
      </c>
      <c r="Y23" s="12">
        <f t="shared" si="18"/>
        <v>0</v>
      </c>
      <c r="Z23" s="12">
        <f t="shared" si="18"/>
        <v>0</v>
      </c>
      <c r="AA23" s="12">
        <f t="shared" si="18"/>
        <v>0</v>
      </c>
      <c r="AB23" s="12">
        <f t="shared" si="18"/>
        <v>0</v>
      </c>
      <c r="AC23" s="12">
        <f t="shared" si="18"/>
        <v>0</v>
      </c>
      <c r="AD23" s="104">
        <f t="shared" si="19"/>
        <v>0</v>
      </c>
      <c r="AE23" s="12">
        <f t="shared" si="10"/>
        <v>0</v>
      </c>
      <c r="AF23" s="12">
        <f t="shared" si="19"/>
        <v>0</v>
      </c>
      <c r="AG23" s="12">
        <f t="shared" si="19"/>
        <v>0</v>
      </c>
      <c r="AH23" s="12">
        <f t="shared" si="19"/>
        <v>0</v>
      </c>
      <c r="AI23" s="12">
        <f t="shared" si="19"/>
        <v>0</v>
      </c>
      <c r="AJ23" s="12">
        <f t="shared" si="19"/>
        <v>0</v>
      </c>
      <c r="AK23" s="12">
        <f t="shared" si="19"/>
        <v>0</v>
      </c>
      <c r="AL23" s="12">
        <f t="shared" si="19"/>
        <v>0</v>
      </c>
    </row>
    <row r="24" spans="1:38" ht="28.8" x14ac:dyDescent="0.3">
      <c r="A24" s="25" t="s">
        <v>238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3"/>
        <v>0.50000000000000167</v>
      </c>
      <c r="G24" s="12">
        <f t="shared" si="16"/>
        <v>1.000000000000002</v>
      </c>
      <c r="H24" s="23" t="str">
        <f t="shared" si="17"/>
        <v/>
      </c>
      <c r="I24" s="14">
        <f t="shared" si="11"/>
        <v>0.50000000000000167</v>
      </c>
      <c r="J24" s="12">
        <f t="shared" si="6"/>
        <v>0</v>
      </c>
      <c r="K24" s="12">
        <f t="shared" si="19"/>
        <v>0</v>
      </c>
      <c r="L24" s="12">
        <f t="shared" si="19"/>
        <v>0</v>
      </c>
      <c r="M24" s="12">
        <f t="shared" si="19"/>
        <v>0</v>
      </c>
      <c r="N24" s="12">
        <f t="shared" si="19"/>
        <v>0</v>
      </c>
      <c r="O24" s="12">
        <f t="shared" si="8"/>
        <v>0</v>
      </c>
      <c r="P24" s="12">
        <f t="shared" si="19"/>
        <v>0</v>
      </c>
      <c r="Q24" s="12">
        <f t="shared" si="19"/>
        <v>0</v>
      </c>
      <c r="R24" s="12">
        <f t="shared" si="19"/>
        <v>0</v>
      </c>
      <c r="S24" s="12">
        <f t="shared" si="20"/>
        <v>0</v>
      </c>
      <c r="T24" s="12">
        <f t="shared" si="20"/>
        <v>0</v>
      </c>
      <c r="U24" s="12">
        <f t="shared" si="19"/>
        <v>0</v>
      </c>
      <c r="V24" s="12">
        <f t="shared" si="9"/>
        <v>0.50000000000000167</v>
      </c>
      <c r="W24" s="12">
        <f t="shared" si="18"/>
        <v>0</v>
      </c>
      <c r="X24" s="12">
        <f t="shared" si="18"/>
        <v>0</v>
      </c>
      <c r="Y24" s="12">
        <f t="shared" si="18"/>
        <v>0</v>
      </c>
      <c r="Z24" s="12">
        <f t="shared" si="18"/>
        <v>0</v>
      </c>
      <c r="AA24" s="12">
        <f t="shared" si="18"/>
        <v>0</v>
      </c>
      <c r="AB24" s="12">
        <f t="shared" si="18"/>
        <v>0</v>
      </c>
      <c r="AC24" s="12">
        <f t="shared" si="18"/>
        <v>0</v>
      </c>
      <c r="AD24" s="104">
        <f t="shared" si="19"/>
        <v>0</v>
      </c>
      <c r="AE24" s="12">
        <f t="shared" si="10"/>
        <v>0</v>
      </c>
      <c r="AF24" s="12">
        <f t="shared" si="19"/>
        <v>0</v>
      </c>
      <c r="AG24" s="12">
        <f t="shared" si="19"/>
        <v>0</v>
      </c>
      <c r="AH24" s="12">
        <f t="shared" si="19"/>
        <v>0</v>
      </c>
      <c r="AI24" s="12">
        <f t="shared" si="19"/>
        <v>0</v>
      </c>
      <c r="AJ24" s="12">
        <f t="shared" si="19"/>
        <v>0</v>
      </c>
      <c r="AK24" s="12">
        <f t="shared" si="19"/>
        <v>0</v>
      </c>
      <c r="AL24" s="12">
        <f t="shared" si="19"/>
        <v>0</v>
      </c>
    </row>
    <row r="25" spans="1:38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3"/>
        <v>2.0000000000000027</v>
      </c>
      <c r="G25" s="12">
        <f t="shared" si="16"/>
        <v>3.0000000000000044</v>
      </c>
      <c r="H25" s="23" t="str">
        <f t="shared" si="17"/>
        <v/>
      </c>
      <c r="I25" s="14">
        <f t="shared" si="11"/>
        <v>2.0000000000000027</v>
      </c>
      <c r="J25" s="12">
        <f t="shared" si="6"/>
        <v>0</v>
      </c>
      <c r="K25" s="12">
        <f t="shared" si="19"/>
        <v>0</v>
      </c>
      <c r="L25" s="12">
        <f t="shared" si="19"/>
        <v>0</v>
      </c>
      <c r="M25" s="12">
        <f t="shared" si="19"/>
        <v>0</v>
      </c>
      <c r="N25" s="12">
        <f t="shared" si="19"/>
        <v>0</v>
      </c>
      <c r="O25" s="12">
        <f t="shared" si="8"/>
        <v>0</v>
      </c>
      <c r="P25" s="12">
        <f t="shared" si="19"/>
        <v>0</v>
      </c>
      <c r="Q25" s="12">
        <f t="shared" si="19"/>
        <v>2.0000000000000027</v>
      </c>
      <c r="R25" s="12">
        <f t="shared" si="19"/>
        <v>0</v>
      </c>
      <c r="S25" s="12">
        <f t="shared" si="20"/>
        <v>0</v>
      </c>
      <c r="T25" s="12">
        <f t="shared" si="20"/>
        <v>0</v>
      </c>
      <c r="U25" s="12">
        <f t="shared" si="19"/>
        <v>0</v>
      </c>
      <c r="V25" s="12">
        <f t="shared" si="9"/>
        <v>0</v>
      </c>
      <c r="W25" s="12">
        <f t="shared" si="18"/>
        <v>0</v>
      </c>
      <c r="X25" s="12">
        <f t="shared" si="18"/>
        <v>0</v>
      </c>
      <c r="Y25" s="12">
        <f t="shared" si="18"/>
        <v>0</v>
      </c>
      <c r="Z25" s="12">
        <f t="shared" si="18"/>
        <v>0</v>
      </c>
      <c r="AA25" s="12">
        <f t="shared" si="18"/>
        <v>0</v>
      </c>
      <c r="AB25" s="12">
        <f t="shared" si="18"/>
        <v>0</v>
      </c>
      <c r="AC25" s="12">
        <f t="shared" si="18"/>
        <v>0</v>
      </c>
      <c r="AD25" s="104">
        <f t="shared" si="19"/>
        <v>0</v>
      </c>
      <c r="AE25" s="12">
        <f t="shared" si="10"/>
        <v>0</v>
      </c>
      <c r="AF25" s="12">
        <f t="shared" si="19"/>
        <v>0</v>
      </c>
      <c r="AG25" s="12">
        <f t="shared" si="19"/>
        <v>0</v>
      </c>
      <c r="AH25" s="12">
        <f t="shared" si="19"/>
        <v>0</v>
      </c>
      <c r="AI25" s="12">
        <f t="shared" si="19"/>
        <v>0</v>
      </c>
      <c r="AJ25" s="12">
        <f t="shared" si="19"/>
        <v>0</v>
      </c>
      <c r="AK25" s="12">
        <f t="shared" si="19"/>
        <v>0</v>
      </c>
      <c r="AL25" s="12">
        <f t="shared" si="19"/>
        <v>0</v>
      </c>
    </row>
    <row r="26" spans="1:38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3"/>
        <v>3.5000000000000062</v>
      </c>
      <c r="G26" s="12">
        <f t="shared" si="16"/>
        <v>6.5000000000000107</v>
      </c>
      <c r="H26" s="23" t="str">
        <f t="shared" si="17"/>
        <v/>
      </c>
      <c r="I26" s="14">
        <f t="shared" si="11"/>
        <v>3.5000000000000062</v>
      </c>
      <c r="J26" s="12">
        <f t="shared" si="6"/>
        <v>0</v>
      </c>
      <c r="K26" s="12">
        <f t="shared" si="19"/>
        <v>0</v>
      </c>
      <c r="L26" s="12">
        <f t="shared" si="19"/>
        <v>0</v>
      </c>
      <c r="M26" s="12">
        <f t="shared" si="19"/>
        <v>0</v>
      </c>
      <c r="N26" s="12">
        <f t="shared" si="19"/>
        <v>0</v>
      </c>
      <c r="O26" s="12">
        <f t="shared" si="8"/>
        <v>0</v>
      </c>
      <c r="P26" s="12">
        <f t="shared" si="19"/>
        <v>0</v>
      </c>
      <c r="Q26" s="12">
        <f t="shared" si="19"/>
        <v>3.5000000000000062</v>
      </c>
      <c r="R26" s="12">
        <f t="shared" si="19"/>
        <v>0</v>
      </c>
      <c r="S26" s="12">
        <f t="shared" si="20"/>
        <v>0</v>
      </c>
      <c r="T26" s="12">
        <f t="shared" si="20"/>
        <v>0</v>
      </c>
      <c r="U26" s="12">
        <f t="shared" si="19"/>
        <v>0</v>
      </c>
      <c r="V26" s="12">
        <f t="shared" si="9"/>
        <v>0</v>
      </c>
      <c r="W26" s="12">
        <f t="shared" si="18"/>
        <v>0</v>
      </c>
      <c r="X26" s="12">
        <f t="shared" si="18"/>
        <v>0</v>
      </c>
      <c r="Y26" s="12">
        <f t="shared" si="18"/>
        <v>0</v>
      </c>
      <c r="Z26" s="12">
        <f t="shared" si="18"/>
        <v>0</v>
      </c>
      <c r="AA26" s="12">
        <f t="shared" si="18"/>
        <v>0</v>
      </c>
      <c r="AB26" s="12">
        <f t="shared" si="18"/>
        <v>0</v>
      </c>
      <c r="AC26" s="12">
        <f t="shared" si="18"/>
        <v>0</v>
      </c>
      <c r="AD26" s="104">
        <f t="shared" si="19"/>
        <v>0</v>
      </c>
      <c r="AE26" s="12">
        <f t="shared" si="10"/>
        <v>0</v>
      </c>
      <c r="AF26" s="12">
        <f t="shared" si="19"/>
        <v>0</v>
      </c>
      <c r="AG26" s="12">
        <f t="shared" si="19"/>
        <v>0</v>
      </c>
      <c r="AH26" s="12">
        <f t="shared" si="19"/>
        <v>0</v>
      </c>
      <c r="AI26" s="12">
        <f t="shared" si="19"/>
        <v>0</v>
      </c>
      <c r="AJ26" s="12">
        <f t="shared" si="19"/>
        <v>0</v>
      </c>
      <c r="AK26" s="12">
        <f t="shared" si="19"/>
        <v>0</v>
      </c>
      <c r="AL26" s="12">
        <f t="shared" si="19"/>
        <v>0</v>
      </c>
    </row>
    <row r="27" spans="1:38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3"/>
        <v>1.0000000000000007</v>
      </c>
      <c r="G27" s="12">
        <f t="shared" ref="G27:G32" si="21">IF(B27=B26,F27+G26,F27)</f>
        <v>7.5000000000000115</v>
      </c>
      <c r="H27" s="23">
        <f t="shared" ref="H27:H32" si="22">IF(B27=B28,"",G27)</f>
        <v>7.5000000000000115</v>
      </c>
      <c r="I27" s="14">
        <f t="shared" si="11"/>
        <v>1.0000000000000007</v>
      </c>
      <c r="J27" s="12">
        <f t="shared" si="6"/>
        <v>0</v>
      </c>
      <c r="K27" s="12">
        <f t="shared" si="19"/>
        <v>0</v>
      </c>
      <c r="L27" s="12">
        <f t="shared" si="19"/>
        <v>0</v>
      </c>
      <c r="M27" s="12">
        <f t="shared" si="19"/>
        <v>0</v>
      </c>
      <c r="N27" s="12">
        <f t="shared" si="19"/>
        <v>0</v>
      </c>
      <c r="O27" s="12">
        <f t="shared" si="8"/>
        <v>0</v>
      </c>
      <c r="P27" s="12">
        <f t="shared" si="19"/>
        <v>0</v>
      </c>
      <c r="Q27" s="12">
        <f t="shared" si="19"/>
        <v>1.0000000000000007</v>
      </c>
      <c r="R27" s="12">
        <f t="shared" si="19"/>
        <v>0</v>
      </c>
      <c r="S27" s="12">
        <f t="shared" si="20"/>
        <v>0</v>
      </c>
      <c r="T27" s="12">
        <f t="shared" si="20"/>
        <v>0</v>
      </c>
      <c r="U27" s="12">
        <f t="shared" si="19"/>
        <v>0</v>
      </c>
      <c r="V27" s="12">
        <f t="shared" si="9"/>
        <v>0</v>
      </c>
      <c r="W27" s="12">
        <f t="shared" si="18"/>
        <v>0</v>
      </c>
      <c r="X27" s="12">
        <f t="shared" si="18"/>
        <v>0</v>
      </c>
      <c r="Y27" s="12">
        <f t="shared" si="18"/>
        <v>0</v>
      </c>
      <c r="Z27" s="12">
        <f t="shared" si="18"/>
        <v>0</v>
      </c>
      <c r="AA27" s="12">
        <f t="shared" si="18"/>
        <v>0</v>
      </c>
      <c r="AB27" s="12">
        <f t="shared" si="18"/>
        <v>0</v>
      </c>
      <c r="AC27" s="12">
        <f t="shared" si="18"/>
        <v>0</v>
      </c>
      <c r="AD27" s="104">
        <f t="shared" si="19"/>
        <v>0</v>
      </c>
      <c r="AE27" s="12">
        <f t="shared" si="10"/>
        <v>0</v>
      </c>
      <c r="AF27" s="12">
        <f t="shared" si="19"/>
        <v>0</v>
      </c>
      <c r="AG27" s="12">
        <f t="shared" si="19"/>
        <v>0</v>
      </c>
      <c r="AH27" s="12">
        <f t="shared" si="19"/>
        <v>0</v>
      </c>
      <c r="AI27" s="12">
        <f t="shared" si="19"/>
        <v>0</v>
      </c>
      <c r="AJ27" s="12">
        <f t="shared" si="19"/>
        <v>0</v>
      </c>
      <c r="AK27" s="12">
        <f t="shared" si="19"/>
        <v>0</v>
      </c>
      <c r="AL27" s="12">
        <f t="shared" si="19"/>
        <v>0</v>
      </c>
    </row>
    <row r="28" spans="1:38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3"/>
        <v>0.50000000000000033</v>
      </c>
      <c r="G28" s="12">
        <f t="shared" si="21"/>
        <v>0.50000000000000033</v>
      </c>
      <c r="H28" s="23" t="str">
        <f t="shared" si="22"/>
        <v/>
      </c>
      <c r="I28" s="14">
        <f t="shared" si="11"/>
        <v>0.50000000000000033</v>
      </c>
      <c r="J28" s="12">
        <f t="shared" si="6"/>
        <v>0</v>
      </c>
      <c r="K28" s="12">
        <f t="shared" si="19"/>
        <v>0</v>
      </c>
      <c r="L28" s="12">
        <f t="shared" si="19"/>
        <v>0</v>
      </c>
      <c r="M28" s="12">
        <f t="shared" si="19"/>
        <v>0</v>
      </c>
      <c r="N28" s="12">
        <f t="shared" si="19"/>
        <v>0</v>
      </c>
      <c r="O28" s="12">
        <f t="shared" si="8"/>
        <v>0</v>
      </c>
      <c r="P28" s="12">
        <f t="shared" si="19"/>
        <v>0</v>
      </c>
      <c r="Q28" s="12">
        <f t="shared" si="19"/>
        <v>0.50000000000000033</v>
      </c>
      <c r="R28" s="12">
        <f t="shared" si="19"/>
        <v>0</v>
      </c>
      <c r="S28" s="12">
        <f t="shared" si="20"/>
        <v>0</v>
      </c>
      <c r="T28" s="12">
        <f t="shared" si="20"/>
        <v>0</v>
      </c>
      <c r="U28" s="12">
        <f t="shared" si="19"/>
        <v>0</v>
      </c>
      <c r="V28" s="12">
        <f t="shared" si="9"/>
        <v>0</v>
      </c>
      <c r="W28" s="12">
        <f t="shared" si="18"/>
        <v>0</v>
      </c>
      <c r="X28" s="12">
        <f t="shared" si="18"/>
        <v>0</v>
      </c>
      <c r="Y28" s="12">
        <f t="shared" si="18"/>
        <v>0</v>
      </c>
      <c r="Z28" s="12">
        <f t="shared" si="18"/>
        <v>0</v>
      </c>
      <c r="AA28" s="12">
        <f t="shared" si="18"/>
        <v>0</v>
      </c>
      <c r="AB28" s="12">
        <f t="shared" si="18"/>
        <v>0</v>
      </c>
      <c r="AC28" s="12">
        <f t="shared" si="18"/>
        <v>0</v>
      </c>
      <c r="AD28" s="104">
        <f t="shared" si="19"/>
        <v>0</v>
      </c>
      <c r="AE28" s="12">
        <f t="shared" si="10"/>
        <v>0</v>
      </c>
      <c r="AF28" s="12">
        <f t="shared" si="19"/>
        <v>0</v>
      </c>
      <c r="AG28" s="12">
        <f t="shared" si="19"/>
        <v>0</v>
      </c>
      <c r="AH28" s="12">
        <f t="shared" si="19"/>
        <v>0</v>
      </c>
      <c r="AI28" s="12">
        <f t="shared" si="19"/>
        <v>0</v>
      </c>
      <c r="AJ28" s="12">
        <f t="shared" si="19"/>
        <v>0</v>
      </c>
      <c r="AK28" s="12">
        <f t="shared" si="19"/>
        <v>0</v>
      </c>
      <c r="AL28" s="12">
        <f t="shared" si="19"/>
        <v>0</v>
      </c>
    </row>
    <row r="29" spans="1:38" ht="28.8" x14ac:dyDescent="0.3">
      <c r="A29" s="25" t="s">
        <v>238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3"/>
        <v>0.50000000000000167</v>
      </c>
      <c r="G29" s="12">
        <f t="shared" si="21"/>
        <v>1.000000000000002</v>
      </c>
      <c r="H29" s="23" t="str">
        <f t="shared" si="22"/>
        <v/>
      </c>
      <c r="I29" s="14">
        <f t="shared" si="11"/>
        <v>0.50000000000000167</v>
      </c>
      <c r="J29" s="12">
        <f t="shared" si="6"/>
        <v>0</v>
      </c>
      <c r="K29" s="12">
        <f t="shared" si="19"/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8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20"/>
        <v>0</v>
      </c>
      <c r="T29" s="12">
        <f t="shared" si="20"/>
        <v>0</v>
      </c>
      <c r="U29" s="12">
        <f t="shared" si="19"/>
        <v>0</v>
      </c>
      <c r="V29" s="12">
        <f t="shared" si="9"/>
        <v>0.50000000000000167</v>
      </c>
      <c r="W29" s="12">
        <f t="shared" si="18"/>
        <v>0</v>
      </c>
      <c r="X29" s="12">
        <f t="shared" si="18"/>
        <v>0</v>
      </c>
      <c r="Y29" s="12">
        <f t="shared" si="18"/>
        <v>0</v>
      </c>
      <c r="Z29" s="12">
        <f t="shared" si="18"/>
        <v>0</v>
      </c>
      <c r="AA29" s="12">
        <f t="shared" si="18"/>
        <v>0</v>
      </c>
      <c r="AB29" s="12">
        <f t="shared" si="18"/>
        <v>0</v>
      </c>
      <c r="AC29" s="12">
        <f t="shared" si="18"/>
        <v>0</v>
      </c>
      <c r="AD29" s="104">
        <f t="shared" si="19"/>
        <v>0</v>
      </c>
      <c r="AE29" s="12">
        <f t="shared" si="10"/>
        <v>0</v>
      </c>
      <c r="AF29" s="12">
        <f t="shared" si="19"/>
        <v>0</v>
      </c>
      <c r="AG29" s="12">
        <f t="shared" si="19"/>
        <v>0</v>
      </c>
      <c r="AH29" s="12">
        <f t="shared" si="19"/>
        <v>0</v>
      </c>
      <c r="AI29" s="12">
        <f t="shared" si="19"/>
        <v>0</v>
      </c>
      <c r="AJ29" s="12">
        <f t="shared" si="19"/>
        <v>0</v>
      </c>
      <c r="AK29" s="12">
        <f t="shared" si="19"/>
        <v>0</v>
      </c>
      <c r="AL29" s="12">
        <f t="shared" si="19"/>
        <v>0</v>
      </c>
    </row>
    <row r="30" spans="1:38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3"/>
        <v>2.0000000000000027</v>
      </c>
      <c r="G30" s="12">
        <f t="shared" si="21"/>
        <v>3.0000000000000044</v>
      </c>
      <c r="H30" s="23" t="str">
        <f t="shared" si="22"/>
        <v/>
      </c>
      <c r="I30" s="14">
        <f t="shared" si="11"/>
        <v>2.0000000000000027</v>
      </c>
      <c r="J30" s="12">
        <f t="shared" si="6"/>
        <v>0</v>
      </c>
      <c r="K30" s="12">
        <f t="shared" si="19"/>
        <v>0</v>
      </c>
      <c r="L30" s="12">
        <f t="shared" si="19"/>
        <v>0</v>
      </c>
      <c r="M30" s="12">
        <f t="shared" si="19"/>
        <v>0</v>
      </c>
      <c r="N30" s="12">
        <f t="shared" si="19"/>
        <v>0</v>
      </c>
      <c r="O30" s="12">
        <f t="shared" si="8"/>
        <v>2.0000000000000027</v>
      </c>
      <c r="P30" s="12">
        <f t="shared" si="19"/>
        <v>0</v>
      </c>
      <c r="Q30" s="12">
        <f t="shared" si="19"/>
        <v>0</v>
      </c>
      <c r="R30" s="12">
        <f t="shared" si="19"/>
        <v>0</v>
      </c>
      <c r="S30" s="12">
        <f t="shared" si="20"/>
        <v>0</v>
      </c>
      <c r="T30" s="12">
        <f t="shared" si="20"/>
        <v>0</v>
      </c>
      <c r="U30" s="12">
        <f t="shared" si="19"/>
        <v>0</v>
      </c>
      <c r="V30" s="12">
        <f t="shared" si="9"/>
        <v>0</v>
      </c>
      <c r="W30" s="12">
        <f t="shared" si="18"/>
        <v>0</v>
      </c>
      <c r="X30" s="12">
        <f t="shared" si="18"/>
        <v>0</v>
      </c>
      <c r="Y30" s="12">
        <f t="shared" si="18"/>
        <v>0</v>
      </c>
      <c r="Z30" s="12">
        <f t="shared" si="18"/>
        <v>0</v>
      </c>
      <c r="AA30" s="12">
        <f t="shared" si="18"/>
        <v>0</v>
      </c>
      <c r="AB30" s="12">
        <f t="shared" si="18"/>
        <v>0</v>
      </c>
      <c r="AC30" s="12">
        <f t="shared" si="18"/>
        <v>0</v>
      </c>
      <c r="AD30" s="104">
        <f t="shared" si="19"/>
        <v>0</v>
      </c>
      <c r="AE30" s="12">
        <f t="shared" si="10"/>
        <v>0</v>
      </c>
      <c r="AF30" s="12">
        <f t="shared" si="19"/>
        <v>0</v>
      </c>
      <c r="AG30" s="12">
        <f t="shared" si="19"/>
        <v>0</v>
      </c>
      <c r="AH30" s="12">
        <f t="shared" si="19"/>
        <v>0</v>
      </c>
      <c r="AI30" s="12">
        <f t="shared" si="19"/>
        <v>0</v>
      </c>
      <c r="AJ30" s="12">
        <f t="shared" si="19"/>
        <v>0</v>
      </c>
      <c r="AK30" s="12">
        <f t="shared" si="19"/>
        <v>0</v>
      </c>
      <c r="AL30" s="12">
        <f t="shared" si="19"/>
        <v>0</v>
      </c>
    </row>
    <row r="31" spans="1:38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3"/>
        <v>3.5000000000000062</v>
      </c>
      <c r="G31" s="12">
        <f t="shared" si="21"/>
        <v>6.5000000000000107</v>
      </c>
      <c r="H31" s="23" t="str">
        <f t="shared" si="22"/>
        <v/>
      </c>
      <c r="I31" s="14">
        <f t="shared" si="11"/>
        <v>3.5000000000000062</v>
      </c>
      <c r="J31" s="12">
        <f t="shared" si="6"/>
        <v>0</v>
      </c>
      <c r="K31" s="12">
        <f t="shared" si="19"/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8"/>
        <v>0</v>
      </c>
      <c r="P31" s="12">
        <f t="shared" si="19"/>
        <v>0</v>
      </c>
      <c r="Q31" s="12">
        <f t="shared" si="19"/>
        <v>3.5000000000000062</v>
      </c>
      <c r="R31" s="12">
        <f t="shared" si="19"/>
        <v>0</v>
      </c>
      <c r="S31" s="12">
        <f t="shared" si="20"/>
        <v>0</v>
      </c>
      <c r="T31" s="12">
        <f t="shared" si="20"/>
        <v>0</v>
      </c>
      <c r="U31" s="12">
        <f t="shared" si="19"/>
        <v>0</v>
      </c>
      <c r="V31" s="12">
        <f t="shared" si="9"/>
        <v>0</v>
      </c>
      <c r="W31" s="12">
        <f t="shared" si="18"/>
        <v>0</v>
      </c>
      <c r="X31" s="12">
        <f t="shared" si="18"/>
        <v>0</v>
      </c>
      <c r="Y31" s="12">
        <f t="shared" si="18"/>
        <v>0</v>
      </c>
      <c r="Z31" s="12">
        <f t="shared" si="18"/>
        <v>0</v>
      </c>
      <c r="AA31" s="12">
        <f t="shared" si="18"/>
        <v>0</v>
      </c>
      <c r="AB31" s="12">
        <f t="shared" si="18"/>
        <v>0</v>
      </c>
      <c r="AC31" s="12">
        <f t="shared" si="18"/>
        <v>0</v>
      </c>
      <c r="AD31" s="104">
        <f t="shared" si="19"/>
        <v>0</v>
      </c>
      <c r="AE31" s="12">
        <f t="shared" si="10"/>
        <v>0</v>
      </c>
      <c r="AF31" s="12">
        <f t="shared" si="19"/>
        <v>0</v>
      </c>
      <c r="AG31" s="12">
        <f t="shared" si="19"/>
        <v>0</v>
      </c>
      <c r="AH31" s="12">
        <f t="shared" si="19"/>
        <v>0</v>
      </c>
      <c r="AI31" s="12">
        <f t="shared" si="19"/>
        <v>0</v>
      </c>
      <c r="AJ31" s="12">
        <f t="shared" si="19"/>
        <v>0</v>
      </c>
      <c r="AK31" s="12">
        <f t="shared" si="19"/>
        <v>0</v>
      </c>
      <c r="AL31" s="12">
        <f t="shared" si="19"/>
        <v>0</v>
      </c>
    </row>
    <row r="32" spans="1:38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3"/>
        <v>1.0000000000000007</v>
      </c>
      <c r="G32" s="12">
        <f t="shared" si="21"/>
        <v>7.5000000000000115</v>
      </c>
      <c r="H32" s="23">
        <f t="shared" si="22"/>
        <v>7.5000000000000115</v>
      </c>
      <c r="I32" s="14">
        <f t="shared" si="11"/>
        <v>1.0000000000000007</v>
      </c>
      <c r="J32" s="12">
        <f t="shared" si="6"/>
        <v>0</v>
      </c>
      <c r="K32" s="12">
        <f t="shared" si="19"/>
        <v>0</v>
      </c>
      <c r="L32" s="12">
        <f t="shared" si="19"/>
        <v>0</v>
      </c>
      <c r="M32" s="12">
        <f t="shared" si="19"/>
        <v>0</v>
      </c>
      <c r="N32" s="12">
        <f t="shared" si="19"/>
        <v>0</v>
      </c>
      <c r="O32" s="12">
        <f t="shared" si="8"/>
        <v>0</v>
      </c>
      <c r="P32" s="12">
        <f t="shared" si="19"/>
        <v>1.0000000000000007</v>
      </c>
      <c r="Q32" s="12">
        <f t="shared" si="19"/>
        <v>0</v>
      </c>
      <c r="R32" s="12">
        <f t="shared" si="19"/>
        <v>0</v>
      </c>
      <c r="S32" s="12">
        <f t="shared" si="20"/>
        <v>0</v>
      </c>
      <c r="T32" s="12">
        <f t="shared" si="20"/>
        <v>0</v>
      </c>
      <c r="U32" s="12">
        <f t="shared" si="19"/>
        <v>0</v>
      </c>
      <c r="V32" s="12">
        <f t="shared" si="9"/>
        <v>0</v>
      </c>
      <c r="W32" s="12">
        <f t="shared" si="18"/>
        <v>0</v>
      </c>
      <c r="X32" s="12">
        <f t="shared" si="18"/>
        <v>0</v>
      </c>
      <c r="Y32" s="12">
        <f t="shared" si="18"/>
        <v>0</v>
      </c>
      <c r="Z32" s="12">
        <f t="shared" si="18"/>
        <v>0</v>
      </c>
      <c r="AA32" s="12">
        <f t="shared" si="18"/>
        <v>0</v>
      </c>
      <c r="AB32" s="12">
        <f t="shared" si="18"/>
        <v>0</v>
      </c>
      <c r="AC32" s="12">
        <f t="shared" si="18"/>
        <v>0</v>
      </c>
      <c r="AD32" s="104">
        <f t="shared" si="19"/>
        <v>0</v>
      </c>
      <c r="AE32" s="12">
        <f t="shared" si="10"/>
        <v>0</v>
      </c>
      <c r="AF32" s="12">
        <f t="shared" si="19"/>
        <v>0</v>
      </c>
      <c r="AG32" s="12">
        <f t="shared" si="19"/>
        <v>0</v>
      </c>
      <c r="AH32" s="12">
        <f t="shared" si="19"/>
        <v>0</v>
      </c>
      <c r="AI32" s="12">
        <f t="shared" si="19"/>
        <v>0</v>
      </c>
      <c r="AJ32" s="12">
        <f t="shared" si="19"/>
        <v>0</v>
      </c>
      <c r="AK32" s="12">
        <f t="shared" si="19"/>
        <v>0</v>
      </c>
      <c r="AL32" s="12">
        <f t="shared" si="19"/>
        <v>0</v>
      </c>
    </row>
    <row r="33" spans="1:38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3"/>
        <v>0.50000000000000033</v>
      </c>
      <c r="G33" s="12">
        <f t="shared" ref="G33:G59" si="23">IF(B33=B32,F33+G32,F33)</f>
        <v>0.50000000000000033</v>
      </c>
      <c r="H33" s="23" t="str">
        <f t="shared" ref="H33:H59" si="24">IF(B33=B34,"",G33)</f>
        <v/>
      </c>
      <c r="I33" s="14">
        <f t="shared" si="11"/>
        <v>0.50000000000000033</v>
      </c>
      <c r="J33" s="12">
        <f t="shared" si="6"/>
        <v>0</v>
      </c>
      <c r="K33" s="12">
        <f t="shared" si="19"/>
        <v>0</v>
      </c>
      <c r="L33" s="12">
        <f t="shared" si="19"/>
        <v>0</v>
      </c>
      <c r="M33" s="12">
        <f t="shared" si="19"/>
        <v>0</v>
      </c>
      <c r="N33" s="12">
        <f t="shared" si="19"/>
        <v>0</v>
      </c>
      <c r="O33" s="12">
        <f t="shared" si="8"/>
        <v>0.50000000000000033</v>
      </c>
      <c r="P33" s="12">
        <f t="shared" si="19"/>
        <v>0</v>
      </c>
      <c r="Q33" s="12">
        <f t="shared" si="19"/>
        <v>0</v>
      </c>
      <c r="R33" s="12">
        <f t="shared" si="19"/>
        <v>0</v>
      </c>
      <c r="S33" s="12">
        <f t="shared" si="20"/>
        <v>0</v>
      </c>
      <c r="T33" s="12">
        <f t="shared" si="20"/>
        <v>0</v>
      </c>
      <c r="U33" s="12">
        <f t="shared" si="19"/>
        <v>0</v>
      </c>
      <c r="V33" s="12">
        <f t="shared" si="9"/>
        <v>0</v>
      </c>
      <c r="W33" s="12">
        <f t="shared" si="18"/>
        <v>0</v>
      </c>
      <c r="X33" s="12">
        <f t="shared" si="18"/>
        <v>0</v>
      </c>
      <c r="Y33" s="12">
        <f t="shared" si="18"/>
        <v>0</v>
      </c>
      <c r="Z33" s="12">
        <f t="shared" si="18"/>
        <v>0</v>
      </c>
      <c r="AA33" s="12">
        <f t="shared" si="18"/>
        <v>0</v>
      </c>
      <c r="AB33" s="12">
        <f t="shared" si="18"/>
        <v>0</v>
      </c>
      <c r="AC33" s="12">
        <f t="shared" si="18"/>
        <v>0</v>
      </c>
      <c r="AD33" s="104">
        <f t="shared" si="19"/>
        <v>0</v>
      </c>
      <c r="AE33" s="12">
        <f t="shared" si="10"/>
        <v>0</v>
      </c>
      <c r="AF33" s="12">
        <f t="shared" si="19"/>
        <v>0</v>
      </c>
      <c r="AG33" s="12">
        <f t="shared" si="19"/>
        <v>0</v>
      </c>
      <c r="AH33" s="12">
        <f t="shared" si="19"/>
        <v>0</v>
      </c>
      <c r="AI33" s="12">
        <f t="shared" si="19"/>
        <v>0</v>
      </c>
      <c r="AJ33" s="12">
        <f t="shared" si="19"/>
        <v>0</v>
      </c>
      <c r="AK33" s="12">
        <f t="shared" si="19"/>
        <v>0</v>
      </c>
      <c r="AL33" s="12">
        <f t="shared" si="19"/>
        <v>0</v>
      </c>
    </row>
    <row r="34" spans="1:38" ht="28.8" x14ac:dyDescent="0.3">
      <c r="A34" s="25" t="s">
        <v>238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3"/>
        <v>0.50000000000000167</v>
      </c>
      <c r="G34" s="12">
        <f t="shared" si="23"/>
        <v>1.000000000000002</v>
      </c>
      <c r="H34" s="23" t="str">
        <f t="shared" si="24"/>
        <v/>
      </c>
      <c r="I34" s="14">
        <f t="shared" si="11"/>
        <v>0.50000000000000167</v>
      </c>
      <c r="J34" s="12">
        <f t="shared" si="6"/>
        <v>0</v>
      </c>
      <c r="K34" s="12">
        <f t="shared" si="19"/>
        <v>0</v>
      </c>
      <c r="L34" s="12">
        <f t="shared" si="19"/>
        <v>0</v>
      </c>
      <c r="M34" s="12">
        <f t="shared" si="19"/>
        <v>0</v>
      </c>
      <c r="N34" s="12">
        <f t="shared" si="19"/>
        <v>0</v>
      </c>
      <c r="O34" s="12">
        <f t="shared" si="8"/>
        <v>0</v>
      </c>
      <c r="P34" s="12">
        <f t="shared" si="19"/>
        <v>0</v>
      </c>
      <c r="Q34" s="12">
        <f t="shared" si="19"/>
        <v>0</v>
      </c>
      <c r="R34" s="12">
        <f t="shared" si="19"/>
        <v>0</v>
      </c>
      <c r="S34" s="12">
        <f t="shared" si="20"/>
        <v>0</v>
      </c>
      <c r="T34" s="12">
        <f t="shared" si="20"/>
        <v>0</v>
      </c>
      <c r="U34" s="12">
        <f t="shared" si="19"/>
        <v>0</v>
      </c>
      <c r="V34" s="12">
        <f t="shared" si="9"/>
        <v>0.50000000000000167</v>
      </c>
      <c r="W34" s="12">
        <f t="shared" si="18"/>
        <v>0</v>
      </c>
      <c r="X34" s="12">
        <f t="shared" si="18"/>
        <v>0</v>
      </c>
      <c r="Y34" s="12">
        <f t="shared" si="18"/>
        <v>0</v>
      </c>
      <c r="Z34" s="12">
        <f t="shared" si="18"/>
        <v>0</v>
      </c>
      <c r="AA34" s="12">
        <f t="shared" si="18"/>
        <v>0</v>
      </c>
      <c r="AB34" s="12">
        <f t="shared" si="18"/>
        <v>0</v>
      </c>
      <c r="AC34" s="12">
        <f t="shared" si="18"/>
        <v>0</v>
      </c>
      <c r="AD34" s="104">
        <f t="shared" si="19"/>
        <v>0</v>
      </c>
      <c r="AE34" s="12">
        <f t="shared" si="10"/>
        <v>0</v>
      </c>
      <c r="AF34" s="12">
        <f t="shared" si="19"/>
        <v>0</v>
      </c>
      <c r="AG34" s="12">
        <f t="shared" si="19"/>
        <v>0</v>
      </c>
      <c r="AH34" s="12">
        <f t="shared" si="19"/>
        <v>0</v>
      </c>
      <c r="AI34" s="12">
        <f t="shared" si="19"/>
        <v>0</v>
      </c>
      <c r="AJ34" s="12">
        <f t="shared" si="19"/>
        <v>0</v>
      </c>
      <c r="AK34" s="12">
        <f t="shared" si="19"/>
        <v>0</v>
      </c>
      <c r="AL34" s="12">
        <f t="shared" si="19"/>
        <v>0</v>
      </c>
    </row>
    <row r="35" spans="1:38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3"/>
        <v>1.0000000000000007</v>
      </c>
      <c r="G35" s="12">
        <f t="shared" si="23"/>
        <v>2.0000000000000027</v>
      </c>
      <c r="H35" s="23" t="str">
        <f t="shared" si="24"/>
        <v/>
      </c>
      <c r="I35" s="14">
        <f t="shared" si="11"/>
        <v>1.0000000000000007</v>
      </c>
      <c r="J35" s="12">
        <f t="shared" si="6"/>
        <v>0</v>
      </c>
      <c r="K35" s="12">
        <f t="shared" si="19"/>
        <v>0</v>
      </c>
      <c r="L35" s="12">
        <f t="shared" si="19"/>
        <v>0</v>
      </c>
      <c r="M35" s="12">
        <f t="shared" si="19"/>
        <v>0</v>
      </c>
      <c r="N35" s="12">
        <f t="shared" si="19"/>
        <v>0</v>
      </c>
      <c r="O35" s="12">
        <f t="shared" si="8"/>
        <v>1.0000000000000007</v>
      </c>
      <c r="P35" s="12">
        <f t="shared" si="19"/>
        <v>0</v>
      </c>
      <c r="Q35" s="12">
        <f t="shared" si="19"/>
        <v>0</v>
      </c>
      <c r="R35" s="12">
        <f t="shared" si="19"/>
        <v>0</v>
      </c>
      <c r="S35" s="12">
        <f t="shared" si="20"/>
        <v>0</v>
      </c>
      <c r="T35" s="12">
        <f t="shared" si="20"/>
        <v>0</v>
      </c>
      <c r="U35" s="12">
        <f t="shared" si="19"/>
        <v>0</v>
      </c>
      <c r="V35" s="12">
        <f t="shared" si="9"/>
        <v>0</v>
      </c>
      <c r="W35" s="12">
        <f t="shared" si="18"/>
        <v>0</v>
      </c>
      <c r="X35" s="12">
        <f t="shared" si="18"/>
        <v>0</v>
      </c>
      <c r="Y35" s="12">
        <f t="shared" si="18"/>
        <v>0</v>
      </c>
      <c r="Z35" s="12">
        <f t="shared" si="18"/>
        <v>0</v>
      </c>
      <c r="AA35" s="12">
        <f t="shared" si="18"/>
        <v>0</v>
      </c>
      <c r="AB35" s="12">
        <f t="shared" si="18"/>
        <v>0</v>
      </c>
      <c r="AC35" s="12">
        <f t="shared" si="18"/>
        <v>0</v>
      </c>
      <c r="AD35" s="104">
        <f t="shared" si="19"/>
        <v>0</v>
      </c>
      <c r="AE35" s="12">
        <f t="shared" si="10"/>
        <v>0</v>
      </c>
      <c r="AF35" s="12">
        <f t="shared" si="19"/>
        <v>0</v>
      </c>
      <c r="AG35" s="12">
        <f t="shared" si="19"/>
        <v>0</v>
      </c>
      <c r="AH35" s="12">
        <f t="shared" si="19"/>
        <v>0</v>
      </c>
      <c r="AI35" s="12">
        <f t="shared" si="19"/>
        <v>0</v>
      </c>
      <c r="AJ35" s="12">
        <f t="shared" si="19"/>
        <v>0</v>
      </c>
      <c r="AK35" s="12">
        <f t="shared" si="19"/>
        <v>0</v>
      </c>
      <c r="AL35" s="12">
        <f t="shared" si="19"/>
        <v>0</v>
      </c>
    </row>
    <row r="36" spans="1:38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3"/>
        <v>1.000000000000002</v>
      </c>
      <c r="G36" s="12">
        <f t="shared" si="23"/>
        <v>3.0000000000000044</v>
      </c>
      <c r="H36" s="23" t="str">
        <f t="shared" si="24"/>
        <v/>
      </c>
      <c r="I36" s="14">
        <f t="shared" si="11"/>
        <v>1.000000000000002</v>
      </c>
      <c r="J36" s="12">
        <f t="shared" si="6"/>
        <v>0</v>
      </c>
      <c r="K36" s="12">
        <f t="shared" si="19"/>
        <v>0</v>
      </c>
      <c r="L36" s="12">
        <f t="shared" si="19"/>
        <v>0</v>
      </c>
      <c r="M36" s="12">
        <f t="shared" si="19"/>
        <v>0</v>
      </c>
      <c r="N36" s="12">
        <f t="shared" si="19"/>
        <v>0</v>
      </c>
      <c r="O36" s="12">
        <f t="shared" si="8"/>
        <v>0</v>
      </c>
      <c r="P36" s="12">
        <f t="shared" si="19"/>
        <v>1.000000000000002</v>
      </c>
      <c r="Q36" s="12">
        <f t="shared" si="19"/>
        <v>0</v>
      </c>
      <c r="R36" s="12">
        <f t="shared" si="19"/>
        <v>0</v>
      </c>
      <c r="S36" s="12">
        <f t="shared" si="20"/>
        <v>0</v>
      </c>
      <c r="T36" s="12">
        <f t="shared" si="20"/>
        <v>0</v>
      </c>
      <c r="U36" s="12">
        <f t="shared" si="19"/>
        <v>0</v>
      </c>
      <c r="V36" s="12">
        <f t="shared" si="9"/>
        <v>0</v>
      </c>
      <c r="W36" s="12">
        <f t="shared" si="18"/>
        <v>0</v>
      </c>
      <c r="X36" s="12">
        <f t="shared" si="18"/>
        <v>0</v>
      </c>
      <c r="Y36" s="12">
        <f t="shared" si="18"/>
        <v>0</v>
      </c>
      <c r="Z36" s="12">
        <f t="shared" si="18"/>
        <v>0</v>
      </c>
      <c r="AA36" s="12">
        <f t="shared" si="18"/>
        <v>0</v>
      </c>
      <c r="AB36" s="12">
        <f t="shared" si="18"/>
        <v>0</v>
      </c>
      <c r="AC36" s="12">
        <f t="shared" si="18"/>
        <v>0</v>
      </c>
      <c r="AD36" s="104">
        <f t="shared" ref="AD36:AD68" si="25">IF($A36=AD$3,$F36,0)</f>
        <v>0</v>
      </c>
      <c r="AE36" s="12">
        <f t="shared" si="10"/>
        <v>0</v>
      </c>
      <c r="AF36" s="12">
        <f t="shared" si="19"/>
        <v>0</v>
      </c>
      <c r="AG36" s="12">
        <f t="shared" si="19"/>
        <v>0</v>
      </c>
      <c r="AH36" s="12">
        <f t="shared" si="19"/>
        <v>0</v>
      </c>
      <c r="AI36" s="12">
        <f t="shared" si="19"/>
        <v>0</v>
      </c>
      <c r="AJ36" s="12">
        <f t="shared" si="19"/>
        <v>0</v>
      </c>
      <c r="AK36" s="12">
        <f t="shared" si="19"/>
        <v>0</v>
      </c>
      <c r="AL36" s="12">
        <f t="shared" si="19"/>
        <v>0</v>
      </c>
    </row>
    <row r="37" spans="1:38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3"/>
        <v>1.0000000000000033</v>
      </c>
      <c r="G37" s="12">
        <f t="shared" si="23"/>
        <v>4.000000000000008</v>
      </c>
      <c r="H37" s="23" t="str">
        <f t="shared" si="24"/>
        <v/>
      </c>
      <c r="I37" s="14">
        <f t="shared" si="11"/>
        <v>1.0000000000000033</v>
      </c>
      <c r="J37" s="12">
        <f t="shared" ref="J37:J68" si="26">IF($A37=J$3,$F37,0)</f>
        <v>0</v>
      </c>
      <c r="K37" s="12">
        <f t="shared" ref="K37:AL52" si="27">IF($A37=K$3,$F37,0)</f>
        <v>0</v>
      </c>
      <c r="L37" s="12">
        <f t="shared" si="27"/>
        <v>0</v>
      </c>
      <c r="M37" s="12">
        <f t="shared" si="27"/>
        <v>0</v>
      </c>
      <c r="N37" s="12">
        <f t="shared" si="27"/>
        <v>0</v>
      </c>
      <c r="O37" s="12">
        <f t="shared" ref="O37:O68" si="28">IF($A37=O$3,$F37,0)</f>
        <v>0</v>
      </c>
      <c r="P37" s="12">
        <f t="shared" si="27"/>
        <v>1.0000000000000033</v>
      </c>
      <c r="Q37" s="12">
        <f t="shared" si="27"/>
        <v>0</v>
      </c>
      <c r="R37" s="12">
        <f t="shared" si="27"/>
        <v>0</v>
      </c>
      <c r="S37" s="12">
        <f t="shared" ref="S37:T51" si="29">IF($A37=S$3,$F37,0)</f>
        <v>0</v>
      </c>
      <c r="T37" s="12">
        <f t="shared" si="29"/>
        <v>0</v>
      </c>
      <c r="U37" s="12">
        <f t="shared" si="27"/>
        <v>0</v>
      </c>
      <c r="V37" s="12">
        <f t="shared" si="27"/>
        <v>0</v>
      </c>
      <c r="W37" s="12">
        <f t="shared" ref="W37:AC68" si="30">IF($A37=W$3,$F37,0)</f>
        <v>0</v>
      </c>
      <c r="X37" s="12">
        <f t="shared" si="30"/>
        <v>0</v>
      </c>
      <c r="Y37" s="12">
        <f t="shared" si="30"/>
        <v>0</v>
      </c>
      <c r="Z37" s="12">
        <f t="shared" si="30"/>
        <v>0</v>
      </c>
      <c r="AA37" s="12">
        <f t="shared" si="30"/>
        <v>0</v>
      </c>
      <c r="AB37" s="12">
        <f t="shared" si="30"/>
        <v>0</v>
      </c>
      <c r="AC37" s="12">
        <f t="shared" si="30"/>
        <v>0</v>
      </c>
      <c r="AD37" s="104">
        <f t="shared" si="25"/>
        <v>0</v>
      </c>
      <c r="AE37" s="12">
        <f t="shared" ref="AE37:AE68" si="31">IF($A37=AE$3,$F37,0)</f>
        <v>0</v>
      </c>
      <c r="AF37" s="12">
        <f t="shared" si="27"/>
        <v>0</v>
      </c>
      <c r="AG37" s="12">
        <f t="shared" si="27"/>
        <v>0</v>
      </c>
      <c r="AH37" s="12">
        <f t="shared" si="27"/>
        <v>0</v>
      </c>
      <c r="AI37" s="12">
        <f t="shared" si="27"/>
        <v>0</v>
      </c>
      <c r="AJ37" s="12">
        <f t="shared" si="27"/>
        <v>0</v>
      </c>
      <c r="AK37" s="12">
        <f t="shared" si="27"/>
        <v>0</v>
      </c>
      <c r="AL37" s="12">
        <f t="shared" si="27"/>
        <v>0</v>
      </c>
    </row>
    <row r="38" spans="1:38" ht="36" x14ac:dyDescent="0.3">
      <c r="A38" s="35" t="s">
        <v>131</v>
      </c>
      <c r="B38" s="2">
        <v>44608</v>
      </c>
      <c r="C38" s="35" t="s">
        <v>131</v>
      </c>
      <c r="D38" s="3">
        <v>0.58333333333333337</v>
      </c>
      <c r="E38" s="3">
        <v>0.72916666666666663</v>
      </c>
      <c r="F38" s="12">
        <f t="shared" si="3"/>
        <v>3.5000000000000036</v>
      </c>
      <c r="G38" s="12">
        <f t="shared" si="23"/>
        <v>7.5000000000000115</v>
      </c>
      <c r="H38" s="23">
        <f t="shared" si="24"/>
        <v>7.5000000000000115</v>
      </c>
      <c r="I38" s="14">
        <f t="shared" ref="I38:I62" si="32">SUM(J38:AK38)</f>
        <v>3.5000000000000036</v>
      </c>
      <c r="J38" s="12">
        <f t="shared" si="26"/>
        <v>0</v>
      </c>
      <c r="K38" s="12">
        <f t="shared" si="27"/>
        <v>0</v>
      </c>
      <c r="L38" s="12">
        <f t="shared" si="27"/>
        <v>0</v>
      </c>
      <c r="M38" s="12">
        <f t="shared" si="27"/>
        <v>0</v>
      </c>
      <c r="N38" s="12">
        <f t="shared" si="27"/>
        <v>0</v>
      </c>
      <c r="O38" s="12">
        <f t="shared" si="28"/>
        <v>0</v>
      </c>
      <c r="P38" s="12">
        <f t="shared" si="27"/>
        <v>0</v>
      </c>
      <c r="Q38" s="12">
        <f t="shared" si="27"/>
        <v>3.5000000000000036</v>
      </c>
      <c r="R38" s="12">
        <f t="shared" si="27"/>
        <v>0</v>
      </c>
      <c r="S38" s="12">
        <f t="shared" si="29"/>
        <v>0</v>
      </c>
      <c r="T38" s="12">
        <f t="shared" si="29"/>
        <v>0</v>
      </c>
      <c r="U38" s="12">
        <f t="shared" si="27"/>
        <v>0</v>
      </c>
      <c r="V38" s="12">
        <f t="shared" si="27"/>
        <v>0</v>
      </c>
      <c r="W38" s="12">
        <f t="shared" si="30"/>
        <v>0</v>
      </c>
      <c r="X38" s="12">
        <f t="shared" si="30"/>
        <v>0</v>
      </c>
      <c r="Y38" s="12">
        <f t="shared" si="30"/>
        <v>0</v>
      </c>
      <c r="Z38" s="12">
        <f t="shared" si="30"/>
        <v>0</v>
      </c>
      <c r="AA38" s="12">
        <f t="shared" si="30"/>
        <v>0</v>
      </c>
      <c r="AB38" s="12">
        <f t="shared" si="30"/>
        <v>0</v>
      </c>
      <c r="AC38" s="12">
        <f t="shared" si="30"/>
        <v>0</v>
      </c>
      <c r="AD38" s="104">
        <f t="shared" si="25"/>
        <v>0</v>
      </c>
      <c r="AE38" s="12">
        <f t="shared" si="31"/>
        <v>0</v>
      </c>
      <c r="AF38" s="12">
        <f t="shared" si="27"/>
        <v>0</v>
      </c>
      <c r="AG38" s="12">
        <f t="shared" si="27"/>
        <v>0</v>
      </c>
      <c r="AH38" s="12">
        <f t="shared" si="27"/>
        <v>0</v>
      </c>
      <c r="AI38" s="12">
        <f t="shared" si="27"/>
        <v>0</v>
      </c>
      <c r="AJ38" s="12">
        <f t="shared" si="27"/>
        <v>0</v>
      </c>
      <c r="AK38" s="12">
        <f t="shared" si="27"/>
        <v>0</v>
      </c>
      <c r="AL38" s="12">
        <f t="shared" si="27"/>
        <v>0</v>
      </c>
    </row>
    <row r="39" spans="1:38" x14ac:dyDescent="0.3">
      <c r="A39" s="41" t="s">
        <v>163</v>
      </c>
      <c r="B39" s="2">
        <v>44609</v>
      </c>
      <c r="C39" s="41" t="s">
        <v>163</v>
      </c>
      <c r="F39" s="12">
        <f t="shared" si="3"/>
        <v>0</v>
      </c>
      <c r="G39" s="12">
        <f t="shared" si="23"/>
        <v>0</v>
      </c>
      <c r="H39" s="23">
        <f t="shared" si="24"/>
        <v>0</v>
      </c>
      <c r="I39" s="14">
        <f t="shared" si="32"/>
        <v>0</v>
      </c>
      <c r="J39" s="12">
        <f t="shared" si="26"/>
        <v>0</v>
      </c>
      <c r="K39" s="12">
        <f t="shared" si="27"/>
        <v>0</v>
      </c>
      <c r="L39" s="12">
        <f t="shared" si="27"/>
        <v>0</v>
      </c>
      <c r="M39" s="12">
        <f t="shared" si="27"/>
        <v>0</v>
      </c>
      <c r="N39" s="12">
        <f t="shared" si="27"/>
        <v>0</v>
      </c>
      <c r="O39" s="12">
        <f t="shared" si="28"/>
        <v>0</v>
      </c>
      <c r="P39" s="12">
        <f t="shared" si="27"/>
        <v>0</v>
      </c>
      <c r="Q39" s="12">
        <f t="shared" si="27"/>
        <v>0</v>
      </c>
      <c r="R39" s="12">
        <f t="shared" si="27"/>
        <v>0</v>
      </c>
      <c r="S39" s="12">
        <f t="shared" si="29"/>
        <v>0</v>
      </c>
      <c r="T39" s="12">
        <f t="shared" si="29"/>
        <v>0</v>
      </c>
      <c r="U39" s="12">
        <f t="shared" si="27"/>
        <v>0</v>
      </c>
      <c r="V39" s="12">
        <f t="shared" si="27"/>
        <v>0</v>
      </c>
      <c r="W39" s="12">
        <f t="shared" si="30"/>
        <v>0</v>
      </c>
      <c r="X39" s="12">
        <f t="shared" si="30"/>
        <v>0</v>
      </c>
      <c r="Y39" s="12">
        <f t="shared" si="30"/>
        <v>0</v>
      </c>
      <c r="Z39" s="12">
        <f t="shared" si="30"/>
        <v>0</v>
      </c>
      <c r="AA39" s="12">
        <f t="shared" si="30"/>
        <v>0</v>
      </c>
      <c r="AB39" s="12">
        <f t="shared" si="30"/>
        <v>0</v>
      </c>
      <c r="AC39" s="12">
        <f t="shared" si="30"/>
        <v>0</v>
      </c>
      <c r="AD39" s="104">
        <f t="shared" si="25"/>
        <v>0</v>
      </c>
      <c r="AE39" s="12">
        <f t="shared" si="31"/>
        <v>0</v>
      </c>
      <c r="AF39" s="12">
        <f t="shared" si="27"/>
        <v>0</v>
      </c>
      <c r="AG39" s="12">
        <f t="shared" si="27"/>
        <v>0</v>
      </c>
      <c r="AH39" s="12">
        <f t="shared" si="27"/>
        <v>0</v>
      </c>
      <c r="AI39" s="12">
        <f t="shared" si="27"/>
        <v>0</v>
      </c>
      <c r="AJ39" s="12">
        <f t="shared" si="27"/>
        <v>0</v>
      </c>
      <c r="AK39" s="12">
        <f t="shared" si="27"/>
        <v>0</v>
      </c>
      <c r="AL39" s="12">
        <f t="shared" si="27"/>
        <v>0</v>
      </c>
    </row>
    <row r="40" spans="1:38" x14ac:dyDescent="0.3">
      <c r="A40" s="41" t="s">
        <v>163</v>
      </c>
      <c r="B40" s="2">
        <v>18</v>
      </c>
      <c r="C40" s="41" t="s">
        <v>167</v>
      </c>
      <c r="F40" s="12">
        <f t="shared" si="3"/>
        <v>0</v>
      </c>
      <c r="G40" s="12">
        <f t="shared" si="23"/>
        <v>0</v>
      </c>
      <c r="H40" s="23">
        <f t="shared" si="24"/>
        <v>0</v>
      </c>
      <c r="I40" s="14">
        <f t="shared" si="32"/>
        <v>0</v>
      </c>
      <c r="J40" s="12">
        <f t="shared" si="26"/>
        <v>0</v>
      </c>
      <c r="K40" s="12">
        <f t="shared" si="27"/>
        <v>0</v>
      </c>
      <c r="L40" s="12">
        <f t="shared" si="27"/>
        <v>0</v>
      </c>
      <c r="M40" s="12">
        <f t="shared" si="27"/>
        <v>0</v>
      </c>
      <c r="N40" s="12">
        <f t="shared" si="27"/>
        <v>0</v>
      </c>
      <c r="O40" s="12">
        <f t="shared" si="28"/>
        <v>0</v>
      </c>
      <c r="P40" s="12">
        <f t="shared" si="27"/>
        <v>0</v>
      </c>
      <c r="Q40" s="12">
        <f t="shared" si="27"/>
        <v>0</v>
      </c>
      <c r="R40" s="12">
        <f t="shared" si="27"/>
        <v>0</v>
      </c>
      <c r="S40" s="12">
        <f t="shared" si="29"/>
        <v>0</v>
      </c>
      <c r="T40" s="12">
        <f t="shared" si="29"/>
        <v>0</v>
      </c>
      <c r="U40" s="12">
        <f t="shared" si="27"/>
        <v>0</v>
      </c>
      <c r="V40" s="12">
        <f t="shared" si="27"/>
        <v>0</v>
      </c>
      <c r="W40" s="12">
        <f t="shared" si="30"/>
        <v>0</v>
      </c>
      <c r="X40" s="12">
        <f t="shared" si="30"/>
        <v>0</v>
      </c>
      <c r="Y40" s="12">
        <f t="shared" si="30"/>
        <v>0</v>
      </c>
      <c r="Z40" s="12">
        <f t="shared" si="30"/>
        <v>0</v>
      </c>
      <c r="AA40" s="12">
        <f t="shared" si="30"/>
        <v>0</v>
      </c>
      <c r="AB40" s="12">
        <f t="shared" si="30"/>
        <v>0</v>
      </c>
      <c r="AC40" s="12">
        <f t="shared" si="30"/>
        <v>0</v>
      </c>
      <c r="AD40" s="104">
        <f t="shared" si="25"/>
        <v>0</v>
      </c>
      <c r="AE40" s="12">
        <f t="shared" si="31"/>
        <v>0</v>
      </c>
      <c r="AF40" s="12">
        <f t="shared" si="27"/>
        <v>0</v>
      </c>
      <c r="AG40" s="12">
        <f t="shared" si="27"/>
        <v>0</v>
      </c>
      <c r="AH40" s="12">
        <f t="shared" si="27"/>
        <v>0</v>
      </c>
      <c r="AI40" s="12">
        <f t="shared" si="27"/>
        <v>0</v>
      </c>
      <c r="AJ40" s="12">
        <f t="shared" si="27"/>
        <v>0</v>
      </c>
      <c r="AK40" s="12">
        <f t="shared" si="27"/>
        <v>0</v>
      </c>
      <c r="AL40" s="12">
        <f t="shared" si="27"/>
        <v>0</v>
      </c>
    </row>
    <row r="41" spans="1:38" ht="43.2" x14ac:dyDescent="0.3">
      <c r="A41" s="25" t="s">
        <v>249</v>
      </c>
      <c r="B41" s="2"/>
      <c r="C41" s="39" t="s">
        <v>164</v>
      </c>
      <c r="F41" s="12">
        <f t="shared" si="3"/>
        <v>0</v>
      </c>
      <c r="G41" s="12">
        <f t="shared" si="23"/>
        <v>0</v>
      </c>
      <c r="H41" s="23">
        <f t="shared" si="24"/>
        <v>0</v>
      </c>
      <c r="I41" s="14">
        <f t="shared" si="32"/>
        <v>0</v>
      </c>
      <c r="J41" s="12">
        <f t="shared" si="26"/>
        <v>0</v>
      </c>
      <c r="K41" s="12">
        <f t="shared" si="27"/>
        <v>0</v>
      </c>
      <c r="L41" s="12">
        <f t="shared" si="27"/>
        <v>0</v>
      </c>
      <c r="M41" s="12">
        <f t="shared" si="27"/>
        <v>0</v>
      </c>
      <c r="N41" s="12">
        <f t="shared" si="27"/>
        <v>0</v>
      </c>
      <c r="O41" s="12">
        <f t="shared" si="28"/>
        <v>0</v>
      </c>
      <c r="P41" s="12">
        <f t="shared" si="27"/>
        <v>0</v>
      </c>
      <c r="Q41" s="12">
        <f t="shared" si="27"/>
        <v>0</v>
      </c>
      <c r="R41" s="12">
        <f t="shared" si="27"/>
        <v>0</v>
      </c>
      <c r="S41" s="12">
        <f t="shared" si="29"/>
        <v>0</v>
      </c>
      <c r="T41" s="12">
        <f t="shared" si="29"/>
        <v>0</v>
      </c>
      <c r="U41" s="12">
        <f t="shared" si="27"/>
        <v>0</v>
      </c>
      <c r="V41" s="12">
        <f t="shared" si="27"/>
        <v>0</v>
      </c>
      <c r="W41" s="12">
        <f t="shared" si="30"/>
        <v>0</v>
      </c>
      <c r="X41" s="12">
        <f t="shared" si="30"/>
        <v>0</v>
      </c>
      <c r="Y41" s="12">
        <f t="shared" si="30"/>
        <v>0</v>
      </c>
      <c r="Z41" s="12">
        <f t="shared" si="30"/>
        <v>0</v>
      </c>
      <c r="AA41" s="12">
        <f t="shared" si="30"/>
        <v>0</v>
      </c>
      <c r="AB41" s="12">
        <f t="shared" si="30"/>
        <v>0</v>
      </c>
      <c r="AC41" s="12">
        <f t="shared" si="30"/>
        <v>0</v>
      </c>
      <c r="AD41" s="104">
        <f t="shared" si="25"/>
        <v>0</v>
      </c>
      <c r="AE41" s="12">
        <f t="shared" si="31"/>
        <v>0</v>
      </c>
      <c r="AF41" s="12">
        <f t="shared" si="27"/>
        <v>0</v>
      </c>
      <c r="AG41" s="12">
        <f t="shared" si="27"/>
        <v>0</v>
      </c>
      <c r="AH41" s="12">
        <f t="shared" si="27"/>
        <v>0</v>
      </c>
      <c r="AI41" s="12">
        <f t="shared" si="27"/>
        <v>0</v>
      </c>
      <c r="AJ41" s="12">
        <f t="shared" si="27"/>
        <v>0</v>
      </c>
      <c r="AK41" s="12">
        <f t="shared" si="27"/>
        <v>0</v>
      </c>
      <c r="AL41" s="12">
        <f t="shared" si="27"/>
        <v>0</v>
      </c>
    </row>
    <row r="42" spans="1:38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3"/>
        <v>1.0000000000000007</v>
      </c>
      <c r="G42" s="12">
        <f t="shared" si="23"/>
        <v>1.0000000000000007</v>
      </c>
      <c r="H42" s="23" t="str">
        <f t="shared" si="24"/>
        <v/>
      </c>
      <c r="I42" s="14">
        <f t="shared" si="32"/>
        <v>1.0000000000000007</v>
      </c>
      <c r="J42" s="12">
        <f t="shared" si="26"/>
        <v>0</v>
      </c>
      <c r="K42" s="12">
        <f t="shared" si="27"/>
        <v>0</v>
      </c>
      <c r="L42" s="12">
        <f t="shared" si="27"/>
        <v>0</v>
      </c>
      <c r="M42" s="12">
        <f t="shared" si="27"/>
        <v>0</v>
      </c>
      <c r="N42" s="12">
        <f t="shared" si="27"/>
        <v>0</v>
      </c>
      <c r="O42" s="12">
        <f t="shared" si="28"/>
        <v>0</v>
      </c>
      <c r="P42" s="12">
        <f t="shared" si="27"/>
        <v>0</v>
      </c>
      <c r="Q42" s="12">
        <f t="shared" si="27"/>
        <v>1.0000000000000007</v>
      </c>
      <c r="R42" s="12">
        <f t="shared" si="27"/>
        <v>0</v>
      </c>
      <c r="S42" s="12">
        <f t="shared" si="29"/>
        <v>0</v>
      </c>
      <c r="T42" s="12">
        <f t="shared" si="29"/>
        <v>0</v>
      </c>
      <c r="U42" s="12">
        <f t="shared" si="27"/>
        <v>0</v>
      </c>
      <c r="V42" s="12">
        <f t="shared" si="27"/>
        <v>0</v>
      </c>
      <c r="W42" s="12">
        <f t="shared" si="30"/>
        <v>0</v>
      </c>
      <c r="X42" s="12">
        <f t="shared" si="30"/>
        <v>0</v>
      </c>
      <c r="Y42" s="12">
        <f t="shared" si="30"/>
        <v>0</v>
      </c>
      <c r="Z42" s="12">
        <f t="shared" si="30"/>
        <v>0</v>
      </c>
      <c r="AA42" s="12">
        <f t="shared" si="30"/>
        <v>0</v>
      </c>
      <c r="AB42" s="12">
        <f t="shared" si="30"/>
        <v>0</v>
      </c>
      <c r="AC42" s="12">
        <f t="shared" si="30"/>
        <v>0</v>
      </c>
      <c r="AD42" s="104">
        <f t="shared" si="25"/>
        <v>0</v>
      </c>
      <c r="AE42" s="12">
        <f t="shared" si="31"/>
        <v>0</v>
      </c>
      <c r="AF42" s="12">
        <f t="shared" si="27"/>
        <v>0</v>
      </c>
      <c r="AG42" s="12">
        <f t="shared" si="27"/>
        <v>0</v>
      </c>
      <c r="AH42" s="12">
        <f t="shared" si="27"/>
        <v>0</v>
      </c>
      <c r="AI42" s="12">
        <f t="shared" si="27"/>
        <v>0</v>
      </c>
      <c r="AJ42" s="12">
        <f t="shared" si="27"/>
        <v>0</v>
      </c>
      <c r="AK42" s="12">
        <f t="shared" si="27"/>
        <v>0</v>
      </c>
      <c r="AL42" s="12">
        <f t="shared" si="27"/>
        <v>0</v>
      </c>
    </row>
    <row r="43" spans="1:38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0.70833333333333337</v>
      </c>
      <c r="F43" s="12">
        <f t="shared" si="3"/>
        <v>2.5000000000000058</v>
      </c>
      <c r="G43" s="12">
        <f t="shared" si="23"/>
        <v>3.5000000000000062</v>
      </c>
      <c r="H43" s="23" t="str">
        <f t="shared" si="24"/>
        <v/>
      </c>
      <c r="I43" s="14">
        <f t="shared" si="32"/>
        <v>2.5000000000000058</v>
      </c>
      <c r="J43" s="12">
        <f t="shared" si="26"/>
        <v>0</v>
      </c>
      <c r="K43" s="12">
        <f t="shared" si="27"/>
        <v>0</v>
      </c>
      <c r="L43" s="12">
        <f t="shared" si="27"/>
        <v>0</v>
      </c>
      <c r="M43" s="12">
        <f t="shared" si="27"/>
        <v>0</v>
      </c>
      <c r="N43" s="12">
        <f t="shared" si="27"/>
        <v>0</v>
      </c>
      <c r="O43" s="12">
        <f t="shared" si="28"/>
        <v>0</v>
      </c>
      <c r="P43" s="12">
        <f t="shared" si="27"/>
        <v>0</v>
      </c>
      <c r="Q43" s="12">
        <f t="shared" si="27"/>
        <v>2.5000000000000058</v>
      </c>
      <c r="R43" s="12">
        <f t="shared" si="27"/>
        <v>0</v>
      </c>
      <c r="S43" s="12">
        <f t="shared" si="29"/>
        <v>0</v>
      </c>
      <c r="T43" s="12">
        <f t="shared" si="29"/>
        <v>0</v>
      </c>
      <c r="U43" s="12">
        <f t="shared" si="27"/>
        <v>0</v>
      </c>
      <c r="V43" s="12">
        <f t="shared" si="27"/>
        <v>0</v>
      </c>
      <c r="W43" s="12">
        <f t="shared" si="30"/>
        <v>0</v>
      </c>
      <c r="X43" s="12">
        <f t="shared" si="30"/>
        <v>0</v>
      </c>
      <c r="Y43" s="12">
        <f t="shared" si="30"/>
        <v>0</v>
      </c>
      <c r="Z43" s="12">
        <f t="shared" si="30"/>
        <v>0</v>
      </c>
      <c r="AA43" s="12">
        <f t="shared" si="30"/>
        <v>0</v>
      </c>
      <c r="AB43" s="12">
        <f t="shared" si="30"/>
        <v>0</v>
      </c>
      <c r="AC43" s="12">
        <f t="shared" si="30"/>
        <v>0</v>
      </c>
      <c r="AD43" s="104">
        <f t="shared" si="25"/>
        <v>0</v>
      </c>
      <c r="AE43" s="12">
        <f t="shared" si="31"/>
        <v>0</v>
      </c>
      <c r="AF43" s="12">
        <f t="shared" si="27"/>
        <v>0</v>
      </c>
      <c r="AG43" s="12">
        <f t="shared" si="27"/>
        <v>0</v>
      </c>
      <c r="AH43" s="12">
        <f t="shared" si="27"/>
        <v>0</v>
      </c>
      <c r="AI43" s="12">
        <f t="shared" si="27"/>
        <v>0</v>
      </c>
      <c r="AJ43" s="12">
        <f t="shared" si="27"/>
        <v>0</v>
      </c>
      <c r="AK43" s="12">
        <f t="shared" si="27"/>
        <v>0</v>
      </c>
      <c r="AL43" s="12">
        <f t="shared" si="27"/>
        <v>0</v>
      </c>
    </row>
    <row r="44" spans="1:38" ht="36" x14ac:dyDescent="0.3">
      <c r="A44" s="35" t="s">
        <v>132</v>
      </c>
      <c r="B44" s="2">
        <v>44610</v>
      </c>
      <c r="C44" s="35" t="s">
        <v>132</v>
      </c>
      <c r="D44" s="3">
        <v>0.70833333333333337</v>
      </c>
      <c r="E44" s="3">
        <v>0.72916666666666663</v>
      </c>
      <c r="F44" s="12">
        <f t="shared" si="3"/>
        <v>0.499999999999999</v>
      </c>
      <c r="G44" s="12">
        <f t="shared" si="23"/>
        <v>4.0000000000000053</v>
      </c>
      <c r="H44" s="23">
        <f t="shared" si="24"/>
        <v>4.0000000000000053</v>
      </c>
      <c r="I44" s="14">
        <f t="shared" si="32"/>
        <v>0.499999999999999</v>
      </c>
      <c r="J44" s="12">
        <f t="shared" si="26"/>
        <v>0</v>
      </c>
      <c r="K44" s="12">
        <f t="shared" si="27"/>
        <v>0</v>
      </c>
      <c r="L44" s="12">
        <f t="shared" si="27"/>
        <v>0</v>
      </c>
      <c r="M44" s="12">
        <f t="shared" si="27"/>
        <v>0</v>
      </c>
      <c r="N44" s="12">
        <f t="shared" si="27"/>
        <v>0</v>
      </c>
      <c r="O44" s="12">
        <f t="shared" si="28"/>
        <v>0</v>
      </c>
      <c r="P44" s="12">
        <f t="shared" si="27"/>
        <v>0</v>
      </c>
      <c r="Q44" s="12">
        <f t="shared" si="27"/>
        <v>0</v>
      </c>
      <c r="R44" s="12">
        <f t="shared" si="27"/>
        <v>0.499999999999999</v>
      </c>
      <c r="S44" s="12">
        <f t="shared" si="29"/>
        <v>0</v>
      </c>
      <c r="T44" s="12">
        <f t="shared" si="29"/>
        <v>0</v>
      </c>
      <c r="U44" s="12">
        <f t="shared" si="27"/>
        <v>0</v>
      </c>
      <c r="V44" s="12">
        <f t="shared" si="27"/>
        <v>0</v>
      </c>
      <c r="W44" s="12">
        <f t="shared" si="30"/>
        <v>0</v>
      </c>
      <c r="X44" s="12">
        <f t="shared" si="30"/>
        <v>0</v>
      </c>
      <c r="Y44" s="12">
        <f t="shared" si="30"/>
        <v>0</v>
      </c>
      <c r="Z44" s="12">
        <f t="shared" si="30"/>
        <v>0</v>
      </c>
      <c r="AA44" s="12">
        <f t="shared" si="30"/>
        <v>0</v>
      </c>
      <c r="AB44" s="12">
        <f t="shared" si="30"/>
        <v>0</v>
      </c>
      <c r="AC44" s="12">
        <f t="shared" si="30"/>
        <v>0</v>
      </c>
      <c r="AD44" s="104">
        <f t="shared" si="25"/>
        <v>0</v>
      </c>
      <c r="AE44" s="12">
        <f t="shared" si="31"/>
        <v>0</v>
      </c>
      <c r="AF44" s="12">
        <f t="shared" si="27"/>
        <v>0</v>
      </c>
      <c r="AG44" s="12">
        <f t="shared" si="27"/>
        <v>0</v>
      </c>
      <c r="AH44" s="12">
        <f t="shared" si="27"/>
        <v>0</v>
      </c>
      <c r="AI44" s="12">
        <f t="shared" si="27"/>
        <v>0</v>
      </c>
      <c r="AJ44" s="12">
        <f t="shared" si="27"/>
        <v>0</v>
      </c>
      <c r="AK44" s="12">
        <f t="shared" si="27"/>
        <v>0</v>
      </c>
      <c r="AL44" s="12">
        <f t="shared" si="27"/>
        <v>0</v>
      </c>
    </row>
    <row r="45" spans="1:38" ht="36" x14ac:dyDescent="0.3">
      <c r="A45" s="35" t="s">
        <v>132</v>
      </c>
      <c r="B45" s="2">
        <v>44613</v>
      </c>
      <c r="C45" s="35" t="s">
        <v>132</v>
      </c>
      <c r="D45" s="3">
        <v>0.375</v>
      </c>
      <c r="E45" s="3">
        <v>0.39583333333333331</v>
      </c>
      <c r="F45" s="12">
        <f t="shared" si="3"/>
        <v>0.50000000000000033</v>
      </c>
      <c r="G45" s="12">
        <f t="shared" si="23"/>
        <v>0.50000000000000033</v>
      </c>
      <c r="H45" s="23" t="str">
        <f t="shared" si="24"/>
        <v/>
      </c>
      <c r="I45" s="14">
        <f t="shared" si="32"/>
        <v>0.50000000000000033</v>
      </c>
      <c r="J45" s="12">
        <f t="shared" si="26"/>
        <v>0</v>
      </c>
      <c r="K45" s="12">
        <f t="shared" si="27"/>
        <v>0</v>
      </c>
      <c r="L45" s="12">
        <f t="shared" si="27"/>
        <v>0</v>
      </c>
      <c r="M45" s="12">
        <f t="shared" si="27"/>
        <v>0</v>
      </c>
      <c r="N45" s="12">
        <f t="shared" si="27"/>
        <v>0</v>
      </c>
      <c r="O45" s="12">
        <f t="shared" si="28"/>
        <v>0</v>
      </c>
      <c r="P45" s="12">
        <f t="shared" si="27"/>
        <v>0</v>
      </c>
      <c r="Q45" s="12">
        <f t="shared" si="27"/>
        <v>0</v>
      </c>
      <c r="R45" s="12">
        <f t="shared" si="27"/>
        <v>0.50000000000000033</v>
      </c>
      <c r="S45" s="12">
        <f t="shared" si="29"/>
        <v>0</v>
      </c>
      <c r="T45" s="12">
        <f t="shared" si="29"/>
        <v>0</v>
      </c>
      <c r="U45" s="12">
        <f t="shared" si="27"/>
        <v>0</v>
      </c>
      <c r="V45" s="12">
        <f t="shared" si="27"/>
        <v>0</v>
      </c>
      <c r="W45" s="12">
        <f t="shared" si="30"/>
        <v>0</v>
      </c>
      <c r="X45" s="12">
        <f t="shared" si="30"/>
        <v>0</v>
      </c>
      <c r="Y45" s="12">
        <f t="shared" si="30"/>
        <v>0</v>
      </c>
      <c r="Z45" s="12">
        <f t="shared" si="30"/>
        <v>0</v>
      </c>
      <c r="AA45" s="12">
        <f t="shared" si="30"/>
        <v>0</v>
      </c>
      <c r="AB45" s="12">
        <f t="shared" si="30"/>
        <v>0</v>
      </c>
      <c r="AC45" s="12">
        <f t="shared" si="30"/>
        <v>0</v>
      </c>
      <c r="AD45" s="104">
        <f t="shared" si="25"/>
        <v>0</v>
      </c>
      <c r="AE45" s="12">
        <f t="shared" si="31"/>
        <v>0</v>
      </c>
      <c r="AF45" s="12">
        <f t="shared" si="27"/>
        <v>0</v>
      </c>
      <c r="AG45" s="12">
        <f t="shared" si="27"/>
        <v>0</v>
      </c>
      <c r="AH45" s="12">
        <f t="shared" si="27"/>
        <v>0</v>
      </c>
      <c r="AI45" s="12">
        <f t="shared" si="27"/>
        <v>0</v>
      </c>
      <c r="AJ45" s="12">
        <f t="shared" si="27"/>
        <v>0</v>
      </c>
      <c r="AK45" s="12">
        <f t="shared" si="27"/>
        <v>0</v>
      </c>
      <c r="AL45" s="12">
        <f t="shared" si="27"/>
        <v>0</v>
      </c>
    </row>
    <row r="46" spans="1:38" ht="28.8" x14ac:dyDescent="0.3">
      <c r="A46" s="25" t="s">
        <v>238</v>
      </c>
      <c r="B46" s="2">
        <v>44613</v>
      </c>
      <c r="C46" s="25" t="s">
        <v>4</v>
      </c>
      <c r="D46" s="3">
        <v>0.39583333333333331</v>
      </c>
      <c r="E46" s="3">
        <v>0.41666666666666669</v>
      </c>
      <c r="F46" s="12">
        <f t="shared" si="3"/>
        <v>0.50000000000000167</v>
      </c>
      <c r="G46" s="12">
        <f t="shared" si="23"/>
        <v>1.000000000000002</v>
      </c>
      <c r="H46" s="23" t="str">
        <f t="shared" si="24"/>
        <v/>
      </c>
      <c r="I46" s="14">
        <f t="shared" si="32"/>
        <v>0.50000000000000167</v>
      </c>
      <c r="J46" s="12">
        <f t="shared" si="26"/>
        <v>0</v>
      </c>
      <c r="K46" s="12">
        <f t="shared" si="27"/>
        <v>0</v>
      </c>
      <c r="L46" s="12">
        <f t="shared" si="27"/>
        <v>0</v>
      </c>
      <c r="M46" s="12">
        <f t="shared" si="27"/>
        <v>0</v>
      </c>
      <c r="N46" s="12">
        <f t="shared" si="27"/>
        <v>0</v>
      </c>
      <c r="O46" s="12">
        <f t="shared" si="28"/>
        <v>0</v>
      </c>
      <c r="P46" s="12">
        <f t="shared" si="27"/>
        <v>0</v>
      </c>
      <c r="Q46" s="12">
        <f t="shared" si="27"/>
        <v>0</v>
      </c>
      <c r="R46" s="12">
        <f t="shared" si="27"/>
        <v>0</v>
      </c>
      <c r="S46" s="12">
        <f t="shared" si="29"/>
        <v>0</v>
      </c>
      <c r="T46" s="12">
        <f t="shared" si="29"/>
        <v>0</v>
      </c>
      <c r="U46" s="12">
        <f t="shared" si="27"/>
        <v>0</v>
      </c>
      <c r="V46" s="12">
        <f t="shared" si="27"/>
        <v>0.50000000000000167</v>
      </c>
      <c r="W46" s="12">
        <f t="shared" si="30"/>
        <v>0</v>
      </c>
      <c r="X46" s="12">
        <f t="shared" si="30"/>
        <v>0</v>
      </c>
      <c r="Y46" s="12">
        <f t="shared" si="30"/>
        <v>0</v>
      </c>
      <c r="Z46" s="12">
        <f t="shared" si="30"/>
        <v>0</v>
      </c>
      <c r="AA46" s="12">
        <f t="shared" si="30"/>
        <v>0</v>
      </c>
      <c r="AB46" s="12">
        <f t="shared" si="30"/>
        <v>0</v>
      </c>
      <c r="AC46" s="12">
        <f t="shared" si="30"/>
        <v>0</v>
      </c>
      <c r="AD46" s="104">
        <f t="shared" si="25"/>
        <v>0</v>
      </c>
      <c r="AE46" s="12">
        <f t="shared" si="31"/>
        <v>0</v>
      </c>
      <c r="AF46" s="12">
        <f t="shared" si="27"/>
        <v>0</v>
      </c>
      <c r="AG46" s="12">
        <f t="shared" si="27"/>
        <v>0</v>
      </c>
      <c r="AH46" s="12">
        <f t="shared" si="27"/>
        <v>0</v>
      </c>
      <c r="AI46" s="12">
        <f t="shared" si="27"/>
        <v>0</v>
      </c>
      <c r="AJ46" s="12">
        <f t="shared" si="27"/>
        <v>0</v>
      </c>
      <c r="AK46" s="12">
        <f t="shared" si="27"/>
        <v>0</v>
      </c>
      <c r="AL46" s="12">
        <f t="shared" si="27"/>
        <v>0</v>
      </c>
    </row>
    <row r="47" spans="1:38" ht="36" x14ac:dyDescent="0.3">
      <c r="A47" s="35" t="s">
        <v>132</v>
      </c>
      <c r="B47" s="2">
        <v>44613</v>
      </c>
      <c r="C47" s="41" t="s">
        <v>166</v>
      </c>
      <c r="D47" s="3">
        <v>0.41666666666666669</v>
      </c>
      <c r="E47" s="3">
        <v>0.4375</v>
      </c>
      <c r="F47" s="12">
        <f t="shared" si="3"/>
        <v>0.50000000000000033</v>
      </c>
      <c r="G47" s="12">
        <f t="shared" si="23"/>
        <v>1.5000000000000022</v>
      </c>
      <c r="H47" s="23" t="str">
        <f t="shared" si="24"/>
        <v/>
      </c>
      <c r="I47" s="14">
        <f t="shared" si="32"/>
        <v>0.50000000000000033</v>
      </c>
      <c r="J47" s="12">
        <f t="shared" si="26"/>
        <v>0</v>
      </c>
      <c r="K47" s="12">
        <f t="shared" si="27"/>
        <v>0</v>
      </c>
      <c r="L47" s="12">
        <f t="shared" si="27"/>
        <v>0</v>
      </c>
      <c r="M47" s="12">
        <f t="shared" si="27"/>
        <v>0</v>
      </c>
      <c r="N47" s="12">
        <f t="shared" si="27"/>
        <v>0</v>
      </c>
      <c r="O47" s="12">
        <f t="shared" si="28"/>
        <v>0</v>
      </c>
      <c r="P47" s="12">
        <f t="shared" si="27"/>
        <v>0</v>
      </c>
      <c r="Q47" s="12">
        <f t="shared" si="27"/>
        <v>0</v>
      </c>
      <c r="R47" s="12">
        <f t="shared" si="27"/>
        <v>0.50000000000000033</v>
      </c>
      <c r="S47" s="12">
        <f t="shared" si="29"/>
        <v>0</v>
      </c>
      <c r="T47" s="12">
        <f t="shared" si="29"/>
        <v>0</v>
      </c>
      <c r="U47" s="12">
        <f t="shared" si="27"/>
        <v>0</v>
      </c>
      <c r="V47" s="12">
        <f t="shared" si="27"/>
        <v>0</v>
      </c>
      <c r="W47" s="12">
        <f t="shared" si="30"/>
        <v>0</v>
      </c>
      <c r="X47" s="12">
        <f t="shared" si="30"/>
        <v>0</v>
      </c>
      <c r="Y47" s="12">
        <f t="shared" si="30"/>
        <v>0</v>
      </c>
      <c r="Z47" s="12">
        <f t="shared" si="30"/>
        <v>0</v>
      </c>
      <c r="AA47" s="12">
        <f t="shared" si="30"/>
        <v>0</v>
      </c>
      <c r="AB47" s="12">
        <f t="shared" si="30"/>
        <v>0</v>
      </c>
      <c r="AC47" s="12">
        <f t="shared" si="30"/>
        <v>0</v>
      </c>
      <c r="AD47" s="104">
        <f t="shared" si="25"/>
        <v>0</v>
      </c>
      <c r="AE47" s="12">
        <f t="shared" si="31"/>
        <v>0</v>
      </c>
      <c r="AF47" s="12">
        <f t="shared" si="27"/>
        <v>0</v>
      </c>
      <c r="AG47" s="12">
        <f t="shared" si="27"/>
        <v>0</v>
      </c>
      <c r="AH47" s="12">
        <f t="shared" si="27"/>
        <v>0</v>
      </c>
      <c r="AI47" s="12">
        <f t="shared" si="27"/>
        <v>0</v>
      </c>
      <c r="AJ47" s="12">
        <f t="shared" si="27"/>
        <v>0</v>
      </c>
      <c r="AK47" s="12">
        <f t="shared" si="27"/>
        <v>0</v>
      </c>
      <c r="AL47" s="12">
        <f t="shared" si="27"/>
        <v>0</v>
      </c>
    </row>
    <row r="48" spans="1:38" ht="36" x14ac:dyDescent="0.3">
      <c r="A48" s="35" t="s">
        <v>132</v>
      </c>
      <c r="B48" s="2">
        <v>44613</v>
      </c>
      <c r="C48" s="35" t="s">
        <v>132</v>
      </c>
      <c r="D48" s="3">
        <v>0.4375</v>
      </c>
      <c r="E48" s="3">
        <v>0.5</v>
      </c>
      <c r="F48" s="12">
        <f t="shared" si="3"/>
        <v>1.5000000000000022</v>
      </c>
      <c r="G48" s="12">
        <f t="shared" si="23"/>
        <v>3.0000000000000044</v>
      </c>
      <c r="H48" s="23" t="str">
        <f t="shared" si="24"/>
        <v/>
      </c>
      <c r="I48" s="14">
        <f t="shared" si="32"/>
        <v>1.5000000000000022</v>
      </c>
      <c r="J48" s="12">
        <f t="shared" si="26"/>
        <v>0</v>
      </c>
      <c r="K48" s="12">
        <f t="shared" si="27"/>
        <v>0</v>
      </c>
      <c r="L48" s="12">
        <f t="shared" si="27"/>
        <v>0</v>
      </c>
      <c r="M48" s="12">
        <f t="shared" si="27"/>
        <v>0</v>
      </c>
      <c r="N48" s="12">
        <f t="shared" si="27"/>
        <v>0</v>
      </c>
      <c r="O48" s="12">
        <f t="shared" si="28"/>
        <v>0</v>
      </c>
      <c r="P48" s="12">
        <f t="shared" si="27"/>
        <v>0</v>
      </c>
      <c r="Q48" s="12">
        <f t="shared" si="27"/>
        <v>0</v>
      </c>
      <c r="R48" s="12">
        <f t="shared" si="27"/>
        <v>1.5000000000000022</v>
      </c>
      <c r="S48" s="12">
        <f t="shared" si="29"/>
        <v>0</v>
      </c>
      <c r="T48" s="12">
        <f t="shared" si="29"/>
        <v>0</v>
      </c>
      <c r="U48" s="12">
        <f t="shared" si="27"/>
        <v>0</v>
      </c>
      <c r="V48" s="12">
        <f t="shared" si="27"/>
        <v>0</v>
      </c>
      <c r="W48" s="12">
        <f t="shared" si="30"/>
        <v>0</v>
      </c>
      <c r="X48" s="12">
        <f t="shared" si="30"/>
        <v>0</v>
      </c>
      <c r="Y48" s="12">
        <f t="shared" si="30"/>
        <v>0</v>
      </c>
      <c r="Z48" s="12">
        <f t="shared" si="30"/>
        <v>0</v>
      </c>
      <c r="AA48" s="12">
        <f t="shared" si="30"/>
        <v>0</v>
      </c>
      <c r="AB48" s="12">
        <f t="shared" si="30"/>
        <v>0</v>
      </c>
      <c r="AC48" s="12">
        <f t="shared" si="30"/>
        <v>0</v>
      </c>
      <c r="AD48" s="104">
        <f t="shared" si="25"/>
        <v>0</v>
      </c>
      <c r="AE48" s="12">
        <f t="shared" si="31"/>
        <v>0</v>
      </c>
      <c r="AF48" s="12">
        <f t="shared" si="27"/>
        <v>0</v>
      </c>
      <c r="AG48" s="12">
        <f t="shared" si="27"/>
        <v>0</v>
      </c>
      <c r="AH48" s="12">
        <f t="shared" si="27"/>
        <v>0</v>
      </c>
      <c r="AI48" s="12">
        <f t="shared" si="27"/>
        <v>0</v>
      </c>
      <c r="AJ48" s="12">
        <f t="shared" si="27"/>
        <v>0</v>
      </c>
      <c r="AK48" s="12">
        <f t="shared" si="27"/>
        <v>0</v>
      </c>
      <c r="AL48" s="12">
        <f t="shared" si="27"/>
        <v>0</v>
      </c>
    </row>
    <row r="49" spans="1:40" ht="36" x14ac:dyDescent="0.3">
      <c r="A49" s="35" t="s">
        <v>132</v>
      </c>
      <c r="B49" s="2">
        <v>44613</v>
      </c>
      <c r="C49" s="35" t="s">
        <v>132</v>
      </c>
      <c r="D49" s="3">
        <v>0.54166666666666663</v>
      </c>
      <c r="E49" s="3">
        <v>0.72916666666666663</v>
      </c>
      <c r="F49" s="12">
        <f t="shared" si="3"/>
        <v>4.5000000000000071</v>
      </c>
      <c r="G49" s="12">
        <f t="shared" si="23"/>
        <v>7.5000000000000115</v>
      </c>
      <c r="H49" s="23" t="str">
        <f t="shared" si="24"/>
        <v/>
      </c>
      <c r="I49" s="14">
        <f t="shared" si="32"/>
        <v>4.5000000000000071</v>
      </c>
      <c r="J49" s="12">
        <f t="shared" si="26"/>
        <v>0</v>
      </c>
      <c r="K49" s="12">
        <f t="shared" si="27"/>
        <v>0</v>
      </c>
      <c r="L49" s="12">
        <f t="shared" si="27"/>
        <v>0</v>
      </c>
      <c r="M49" s="12">
        <f t="shared" si="27"/>
        <v>0</v>
      </c>
      <c r="N49" s="12">
        <f t="shared" si="27"/>
        <v>0</v>
      </c>
      <c r="O49" s="12">
        <f t="shared" si="28"/>
        <v>0</v>
      </c>
      <c r="P49" s="12">
        <f t="shared" si="27"/>
        <v>0</v>
      </c>
      <c r="Q49" s="12">
        <f t="shared" si="27"/>
        <v>0</v>
      </c>
      <c r="R49" s="12">
        <f t="shared" si="27"/>
        <v>4.5000000000000071</v>
      </c>
      <c r="S49" s="12">
        <f t="shared" si="29"/>
        <v>0</v>
      </c>
      <c r="T49" s="12">
        <f t="shared" si="29"/>
        <v>0</v>
      </c>
      <c r="U49" s="12">
        <f t="shared" si="27"/>
        <v>0</v>
      </c>
      <c r="V49" s="12">
        <f t="shared" si="27"/>
        <v>0</v>
      </c>
      <c r="W49" s="12">
        <f t="shared" si="30"/>
        <v>0</v>
      </c>
      <c r="X49" s="12">
        <f t="shared" si="30"/>
        <v>0</v>
      </c>
      <c r="Y49" s="12">
        <f t="shared" si="30"/>
        <v>0</v>
      </c>
      <c r="Z49" s="12">
        <f t="shared" si="30"/>
        <v>0</v>
      </c>
      <c r="AA49" s="12">
        <f t="shared" si="30"/>
        <v>0</v>
      </c>
      <c r="AB49" s="12">
        <f t="shared" si="30"/>
        <v>0</v>
      </c>
      <c r="AC49" s="12">
        <f t="shared" si="30"/>
        <v>0</v>
      </c>
      <c r="AD49" s="104">
        <f t="shared" si="25"/>
        <v>0</v>
      </c>
      <c r="AE49" s="12">
        <f t="shared" si="31"/>
        <v>0</v>
      </c>
      <c r="AF49" s="12">
        <f t="shared" si="27"/>
        <v>0</v>
      </c>
      <c r="AG49" s="12">
        <f t="shared" si="27"/>
        <v>0</v>
      </c>
      <c r="AH49" s="12">
        <f t="shared" si="27"/>
        <v>0</v>
      </c>
      <c r="AI49" s="12">
        <f t="shared" si="27"/>
        <v>0</v>
      </c>
      <c r="AJ49" s="12">
        <f t="shared" si="27"/>
        <v>0</v>
      </c>
      <c r="AK49" s="12">
        <f t="shared" si="27"/>
        <v>0</v>
      </c>
      <c r="AL49" s="12">
        <f t="shared" si="27"/>
        <v>0</v>
      </c>
    </row>
    <row r="50" spans="1:40" ht="48" x14ac:dyDescent="0.3">
      <c r="A50" s="35" t="s">
        <v>202</v>
      </c>
      <c r="B50" s="2">
        <v>44613</v>
      </c>
      <c r="C50" s="35" t="s">
        <v>176</v>
      </c>
      <c r="D50" s="3">
        <v>0.85416666666666663</v>
      </c>
      <c r="E50" s="3">
        <v>0.89583333333333337</v>
      </c>
      <c r="F50" s="12">
        <f t="shared" si="3"/>
        <v>1.0000000000000033</v>
      </c>
      <c r="G50" s="12">
        <f t="shared" si="23"/>
        <v>8.5000000000000142</v>
      </c>
      <c r="H50" s="23">
        <f t="shared" si="24"/>
        <v>8.5000000000000142</v>
      </c>
      <c r="I50" s="14">
        <f t="shared" si="32"/>
        <v>1.0000000000000033</v>
      </c>
      <c r="J50" s="12">
        <f t="shared" si="26"/>
        <v>0</v>
      </c>
      <c r="K50" s="12">
        <f t="shared" si="27"/>
        <v>0</v>
      </c>
      <c r="L50" s="12">
        <f t="shared" si="27"/>
        <v>0</v>
      </c>
      <c r="M50" s="12">
        <f t="shared" si="27"/>
        <v>0</v>
      </c>
      <c r="N50" s="12">
        <f t="shared" si="27"/>
        <v>0</v>
      </c>
      <c r="O50" s="12">
        <f t="shared" si="28"/>
        <v>0</v>
      </c>
      <c r="P50" s="12">
        <f t="shared" si="27"/>
        <v>0</v>
      </c>
      <c r="Q50" s="12">
        <f t="shared" si="27"/>
        <v>0</v>
      </c>
      <c r="R50" s="12">
        <f t="shared" si="27"/>
        <v>0</v>
      </c>
      <c r="S50" s="12">
        <f t="shared" si="29"/>
        <v>0</v>
      </c>
      <c r="T50" s="12">
        <f t="shared" si="29"/>
        <v>0</v>
      </c>
      <c r="U50" s="12">
        <f t="shared" si="27"/>
        <v>0</v>
      </c>
      <c r="V50" s="12">
        <f t="shared" si="27"/>
        <v>0</v>
      </c>
      <c r="W50" s="12">
        <f t="shared" si="30"/>
        <v>0</v>
      </c>
      <c r="X50" s="12">
        <f t="shared" si="30"/>
        <v>0</v>
      </c>
      <c r="Y50" s="12">
        <f t="shared" si="30"/>
        <v>0</v>
      </c>
      <c r="Z50" s="12">
        <f t="shared" si="30"/>
        <v>0</v>
      </c>
      <c r="AA50" s="12">
        <f t="shared" si="30"/>
        <v>0</v>
      </c>
      <c r="AB50" s="12">
        <f t="shared" si="30"/>
        <v>0</v>
      </c>
      <c r="AC50" s="12">
        <f t="shared" si="30"/>
        <v>0</v>
      </c>
      <c r="AD50" s="104">
        <f t="shared" si="25"/>
        <v>1.0000000000000033</v>
      </c>
      <c r="AE50" s="12">
        <f t="shared" si="31"/>
        <v>0</v>
      </c>
      <c r="AF50" s="12">
        <f t="shared" si="27"/>
        <v>0</v>
      </c>
      <c r="AG50" s="12">
        <f t="shared" si="27"/>
        <v>0</v>
      </c>
      <c r="AH50" s="12">
        <f t="shared" si="27"/>
        <v>0</v>
      </c>
      <c r="AI50" s="12">
        <f t="shared" si="27"/>
        <v>0</v>
      </c>
      <c r="AJ50" s="12">
        <f t="shared" si="27"/>
        <v>0</v>
      </c>
      <c r="AK50" s="12">
        <f t="shared" si="27"/>
        <v>0</v>
      </c>
      <c r="AL50" s="12">
        <f t="shared" si="27"/>
        <v>0</v>
      </c>
    </row>
    <row r="51" spans="1:40" ht="36" x14ac:dyDescent="0.3">
      <c r="A51" s="35" t="s">
        <v>132</v>
      </c>
      <c r="B51" s="2">
        <v>44614</v>
      </c>
      <c r="C51" s="35" t="s">
        <v>132</v>
      </c>
      <c r="D51" s="3">
        <v>0.375</v>
      </c>
      <c r="E51" s="3">
        <v>0.39583333333333331</v>
      </c>
      <c r="F51" s="12">
        <f t="shared" si="3"/>
        <v>0.50000000000000033</v>
      </c>
      <c r="G51" s="12">
        <f t="shared" si="23"/>
        <v>0.50000000000000033</v>
      </c>
      <c r="H51" s="23" t="str">
        <f t="shared" si="24"/>
        <v/>
      </c>
      <c r="I51" s="14">
        <f t="shared" si="32"/>
        <v>0.50000000000000033</v>
      </c>
      <c r="J51" s="12">
        <f t="shared" si="26"/>
        <v>0</v>
      </c>
      <c r="K51" s="12">
        <f t="shared" si="27"/>
        <v>0</v>
      </c>
      <c r="L51" s="12">
        <f t="shared" si="27"/>
        <v>0</v>
      </c>
      <c r="M51" s="12">
        <f t="shared" si="27"/>
        <v>0</v>
      </c>
      <c r="N51" s="12">
        <f t="shared" si="27"/>
        <v>0</v>
      </c>
      <c r="O51" s="12">
        <f t="shared" si="28"/>
        <v>0</v>
      </c>
      <c r="P51" s="12">
        <f t="shared" si="27"/>
        <v>0</v>
      </c>
      <c r="Q51" s="12">
        <f t="shared" si="27"/>
        <v>0</v>
      </c>
      <c r="R51" s="12">
        <f t="shared" si="27"/>
        <v>0.50000000000000033</v>
      </c>
      <c r="S51" s="12">
        <f t="shared" si="29"/>
        <v>0</v>
      </c>
      <c r="T51" s="12">
        <f t="shared" si="29"/>
        <v>0</v>
      </c>
      <c r="U51" s="12">
        <f t="shared" si="27"/>
        <v>0</v>
      </c>
      <c r="V51" s="12">
        <f t="shared" si="27"/>
        <v>0</v>
      </c>
      <c r="W51" s="12">
        <f t="shared" si="30"/>
        <v>0</v>
      </c>
      <c r="X51" s="12">
        <f t="shared" si="30"/>
        <v>0</v>
      </c>
      <c r="Y51" s="12">
        <f t="shared" si="30"/>
        <v>0</v>
      </c>
      <c r="Z51" s="12">
        <f t="shared" si="30"/>
        <v>0</v>
      </c>
      <c r="AA51" s="12">
        <f t="shared" si="30"/>
        <v>0</v>
      </c>
      <c r="AB51" s="12">
        <f t="shared" si="30"/>
        <v>0</v>
      </c>
      <c r="AC51" s="12">
        <f t="shared" si="30"/>
        <v>0</v>
      </c>
      <c r="AD51" s="104">
        <f t="shared" si="25"/>
        <v>0</v>
      </c>
      <c r="AE51" s="12">
        <f t="shared" si="31"/>
        <v>0</v>
      </c>
      <c r="AF51" s="12">
        <f t="shared" si="27"/>
        <v>0</v>
      </c>
      <c r="AG51" s="12">
        <f t="shared" si="27"/>
        <v>0</v>
      </c>
      <c r="AH51" s="12">
        <f t="shared" si="27"/>
        <v>0</v>
      </c>
      <c r="AI51" s="12">
        <f t="shared" si="27"/>
        <v>0</v>
      </c>
      <c r="AJ51" s="12">
        <f t="shared" si="27"/>
        <v>0</v>
      </c>
      <c r="AK51" s="12">
        <f t="shared" si="27"/>
        <v>0</v>
      </c>
      <c r="AL51" s="12">
        <f t="shared" si="27"/>
        <v>0</v>
      </c>
    </row>
    <row r="52" spans="1:40" ht="28.8" x14ac:dyDescent="0.3">
      <c r="A52" s="25" t="s">
        <v>238</v>
      </c>
      <c r="B52" s="2">
        <v>44614</v>
      </c>
      <c r="C52" s="25" t="s">
        <v>4</v>
      </c>
      <c r="D52" s="3">
        <v>0.39583333333333331</v>
      </c>
      <c r="E52" s="3">
        <v>0.41666666666666669</v>
      </c>
      <c r="F52" s="12">
        <f t="shared" si="3"/>
        <v>0.50000000000000167</v>
      </c>
      <c r="G52" s="12">
        <f t="shared" si="23"/>
        <v>1.000000000000002</v>
      </c>
      <c r="H52" s="23" t="str">
        <f t="shared" si="24"/>
        <v/>
      </c>
      <c r="I52" s="14">
        <f t="shared" si="32"/>
        <v>0.50000000000000167</v>
      </c>
      <c r="J52" s="12">
        <f t="shared" si="26"/>
        <v>0</v>
      </c>
      <c r="K52" s="12">
        <f t="shared" si="27"/>
        <v>0</v>
      </c>
      <c r="L52" s="12">
        <f t="shared" si="27"/>
        <v>0</v>
      </c>
      <c r="M52" s="12">
        <f t="shared" si="27"/>
        <v>0</v>
      </c>
      <c r="N52" s="12">
        <f t="shared" si="27"/>
        <v>0</v>
      </c>
      <c r="O52" s="12">
        <f t="shared" si="28"/>
        <v>0</v>
      </c>
      <c r="P52" s="12">
        <f t="shared" si="27"/>
        <v>0</v>
      </c>
      <c r="Q52" s="12">
        <f t="shared" si="27"/>
        <v>0</v>
      </c>
      <c r="R52" s="12">
        <f t="shared" si="27"/>
        <v>0</v>
      </c>
      <c r="S52" s="12">
        <f>IF($A52=S$3,$F52,0)</f>
        <v>0</v>
      </c>
      <c r="T52" s="12">
        <f>IF($A52=T$3,$F52,0)</f>
        <v>0</v>
      </c>
      <c r="U52" s="12">
        <f>IF($A52=U$3,$F52,0)</f>
        <v>0</v>
      </c>
      <c r="V52" s="12">
        <f t="shared" si="27"/>
        <v>0.50000000000000167</v>
      </c>
      <c r="W52" s="12">
        <f t="shared" si="30"/>
        <v>0</v>
      </c>
      <c r="X52" s="12">
        <f t="shared" si="30"/>
        <v>0</v>
      </c>
      <c r="Y52" s="12">
        <f t="shared" si="30"/>
        <v>0</v>
      </c>
      <c r="Z52" s="12">
        <f t="shared" si="30"/>
        <v>0</v>
      </c>
      <c r="AA52" s="12">
        <f>IF($A52=AA$3,$F52,0)</f>
        <v>0</v>
      </c>
      <c r="AB52" s="12">
        <f>IF($A52=AB$3,$F52,0)</f>
        <v>0</v>
      </c>
      <c r="AC52" s="12">
        <f>IF($A52=AC$3,$F52,0)</f>
        <v>0</v>
      </c>
      <c r="AD52" s="104">
        <f t="shared" si="25"/>
        <v>0</v>
      </c>
      <c r="AE52" s="12">
        <f t="shared" si="31"/>
        <v>0</v>
      </c>
      <c r="AF52" s="12">
        <f t="shared" si="27"/>
        <v>0</v>
      </c>
      <c r="AG52" s="12">
        <f t="shared" si="27"/>
        <v>0</v>
      </c>
      <c r="AH52" s="12">
        <f t="shared" si="27"/>
        <v>0</v>
      </c>
      <c r="AI52" s="12">
        <f t="shared" si="27"/>
        <v>0</v>
      </c>
      <c r="AJ52" s="12">
        <f t="shared" si="27"/>
        <v>0</v>
      </c>
      <c r="AK52" s="12">
        <f t="shared" si="27"/>
        <v>0</v>
      </c>
      <c r="AL52" s="12">
        <f t="shared" si="27"/>
        <v>0</v>
      </c>
    </row>
    <row r="53" spans="1:40" ht="36" x14ac:dyDescent="0.3">
      <c r="A53" s="35" t="s">
        <v>132</v>
      </c>
      <c r="B53" s="2">
        <v>44614</v>
      </c>
      <c r="C53" s="35" t="s">
        <v>132</v>
      </c>
      <c r="D53" s="3">
        <v>0.41666666666666669</v>
      </c>
      <c r="E53" s="3">
        <v>0.45833333333333331</v>
      </c>
      <c r="F53" s="12">
        <f t="shared" si="3"/>
        <v>1.0000000000000007</v>
      </c>
      <c r="G53" s="12">
        <f t="shared" si="23"/>
        <v>2.0000000000000027</v>
      </c>
      <c r="H53" s="23" t="str">
        <f t="shared" si="24"/>
        <v/>
      </c>
      <c r="I53" s="14">
        <f t="shared" si="32"/>
        <v>1.0000000000000007</v>
      </c>
      <c r="J53" s="12">
        <f t="shared" si="26"/>
        <v>0</v>
      </c>
      <c r="K53" s="12">
        <f t="shared" ref="K53:AL68" si="33">IF($A53=K$3,$F53,0)</f>
        <v>0</v>
      </c>
      <c r="L53" s="12">
        <f t="shared" si="33"/>
        <v>0</v>
      </c>
      <c r="M53" s="12">
        <f t="shared" si="33"/>
        <v>0</v>
      </c>
      <c r="N53" s="12">
        <f t="shared" si="33"/>
        <v>0</v>
      </c>
      <c r="O53" s="12">
        <f t="shared" si="28"/>
        <v>0</v>
      </c>
      <c r="P53" s="12">
        <f t="shared" si="33"/>
        <v>0</v>
      </c>
      <c r="Q53" s="12">
        <f t="shared" si="33"/>
        <v>0</v>
      </c>
      <c r="R53" s="12">
        <f t="shared" si="33"/>
        <v>1.0000000000000007</v>
      </c>
      <c r="S53" s="12">
        <f t="shared" ref="S53:T67" si="34">IF($A53=S$3,$F53,0)</f>
        <v>0</v>
      </c>
      <c r="T53" s="12">
        <f t="shared" si="34"/>
        <v>0</v>
      </c>
      <c r="U53" s="12">
        <f t="shared" si="33"/>
        <v>0</v>
      </c>
      <c r="V53" s="12">
        <f t="shared" si="33"/>
        <v>0</v>
      </c>
      <c r="W53" s="12">
        <f t="shared" si="30"/>
        <v>0</v>
      </c>
      <c r="X53" s="12">
        <f t="shared" si="30"/>
        <v>0</v>
      </c>
      <c r="Y53" s="12">
        <f t="shared" si="30"/>
        <v>0</v>
      </c>
      <c r="Z53" s="12">
        <f t="shared" si="30"/>
        <v>0</v>
      </c>
      <c r="AA53" s="12">
        <f t="shared" si="30"/>
        <v>0</v>
      </c>
      <c r="AB53" s="12">
        <f t="shared" si="30"/>
        <v>0</v>
      </c>
      <c r="AC53" s="12">
        <f t="shared" si="30"/>
        <v>0</v>
      </c>
      <c r="AD53" s="104">
        <f t="shared" si="25"/>
        <v>0</v>
      </c>
      <c r="AE53" s="12">
        <f t="shared" si="31"/>
        <v>0</v>
      </c>
      <c r="AF53" s="12">
        <f t="shared" si="33"/>
        <v>0</v>
      </c>
      <c r="AG53" s="12">
        <f t="shared" si="33"/>
        <v>0</v>
      </c>
      <c r="AH53" s="12">
        <f t="shared" si="33"/>
        <v>0</v>
      </c>
      <c r="AI53" s="12">
        <f t="shared" si="33"/>
        <v>0</v>
      </c>
      <c r="AJ53" s="12">
        <f t="shared" si="33"/>
        <v>0</v>
      </c>
      <c r="AK53" s="12">
        <f t="shared" si="33"/>
        <v>0</v>
      </c>
      <c r="AL53" s="12">
        <f t="shared" si="33"/>
        <v>0</v>
      </c>
    </row>
    <row r="54" spans="1:40" ht="36" x14ac:dyDescent="0.3">
      <c r="A54" s="35" t="s">
        <v>132</v>
      </c>
      <c r="B54" s="2">
        <v>44614</v>
      </c>
      <c r="C54" s="41" t="s">
        <v>166</v>
      </c>
      <c r="D54" s="3">
        <v>0.45833333333333331</v>
      </c>
      <c r="E54" s="3">
        <v>0.5</v>
      </c>
      <c r="F54" s="12">
        <f t="shared" si="3"/>
        <v>1.000000000000002</v>
      </c>
      <c r="G54" s="12">
        <f t="shared" si="23"/>
        <v>3.0000000000000044</v>
      </c>
      <c r="H54" s="23" t="str">
        <f t="shared" si="24"/>
        <v/>
      </c>
      <c r="I54" s="14">
        <f t="shared" si="32"/>
        <v>1.000000000000002</v>
      </c>
      <c r="J54" s="12">
        <f t="shared" si="26"/>
        <v>0</v>
      </c>
      <c r="K54" s="12">
        <f t="shared" si="33"/>
        <v>0</v>
      </c>
      <c r="L54" s="12">
        <f t="shared" si="33"/>
        <v>0</v>
      </c>
      <c r="M54" s="12">
        <f t="shared" si="33"/>
        <v>0</v>
      </c>
      <c r="N54" s="12">
        <f t="shared" si="33"/>
        <v>0</v>
      </c>
      <c r="O54" s="12">
        <f t="shared" si="28"/>
        <v>0</v>
      </c>
      <c r="P54" s="12">
        <f t="shared" si="33"/>
        <v>0</v>
      </c>
      <c r="Q54" s="12">
        <f t="shared" si="33"/>
        <v>0</v>
      </c>
      <c r="R54" s="12">
        <f t="shared" si="33"/>
        <v>1.000000000000002</v>
      </c>
      <c r="S54" s="12">
        <f t="shared" si="34"/>
        <v>0</v>
      </c>
      <c r="T54" s="12">
        <f t="shared" si="34"/>
        <v>0</v>
      </c>
      <c r="U54" s="12">
        <f t="shared" si="33"/>
        <v>0</v>
      </c>
      <c r="V54" s="12">
        <f t="shared" si="33"/>
        <v>0</v>
      </c>
      <c r="W54" s="12">
        <f t="shared" si="30"/>
        <v>0</v>
      </c>
      <c r="X54" s="12">
        <f t="shared" si="30"/>
        <v>0</v>
      </c>
      <c r="Y54" s="12">
        <f t="shared" si="30"/>
        <v>0</v>
      </c>
      <c r="Z54" s="12">
        <f t="shared" si="30"/>
        <v>0</v>
      </c>
      <c r="AA54" s="12">
        <f t="shared" si="30"/>
        <v>0</v>
      </c>
      <c r="AB54" s="12">
        <f t="shared" si="30"/>
        <v>0</v>
      </c>
      <c r="AC54" s="12">
        <f t="shared" si="30"/>
        <v>0</v>
      </c>
      <c r="AD54" s="104">
        <f t="shared" si="25"/>
        <v>0</v>
      </c>
      <c r="AE54" s="12">
        <f t="shared" si="31"/>
        <v>0</v>
      </c>
      <c r="AF54" s="12">
        <f t="shared" si="33"/>
        <v>0</v>
      </c>
      <c r="AG54" s="12">
        <f t="shared" si="33"/>
        <v>0</v>
      </c>
      <c r="AH54" s="12">
        <f t="shared" si="33"/>
        <v>0</v>
      </c>
      <c r="AI54" s="12">
        <f t="shared" si="33"/>
        <v>0</v>
      </c>
      <c r="AJ54" s="12">
        <f t="shared" si="33"/>
        <v>0</v>
      </c>
      <c r="AK54" s="12">
        <f t="shared" si="33"/>
        <v>0</v>
      </c>
      <c r="AL54" s="12">
        <f t="shared" si="33"/>
        <v>0</v>
      </c>
    </row>
    <row r="55" spans="1:40" ht="43.2" x14ac:dyDescent="0.3">
      <c r="A55" s="7" t="s">
        <v>132</v>
      </c>
      <c r="B55" s="2">
        <v>44614</v>
      </c>
      <c r="C55" s="65" t="s">
        <v>172</v>
      </c>
      <c r="D55" s="3">
        <v>0.54166666666666663</v>
      </c>
      <c r="E55" s="3">
        <v>0.64583333333333337</v>
      </c>
      <c r="F55" s="12">
        <f t="shared" si="3"/>
        <v>2.5000000000000058</v>
      </c>
      <c r="G55" s="12">
        <f t="shared" si="23"/>
        <v>5.5000000000000107</v>
      </c>
      <c r="H55" s="23" t="str">
        <f t="shared" si="24"/>
        <v/>
      </c>
      <c r="I55" s="14">
        <f t="shared" si="32"/>
        <v>2.5000000000000058</v>
      </c>
      <c r="J55" s="12">
        <f t="shared" si="26"/>
        <v>0</v>
      </c>
      <c r="K55" s="12">
        <f t="shared" si="33"/>
        <v>0</v>
      </c>
      <c r="L55" s="12">
        <f t="shared" si="33"/>
        <v>0</v>
      </c>
      <c r="M55" s="12">
        <f t="shared" si="33"/>
        <v>0</v>
      </c>
      <c r="N55" s="12">
        <f t="shared" si="33"/>
        <v>0</v>
      </c>
      <c r="O55" s="12">
        <f t="shared" si="28"/>
        <v>0</v>
      </c>
      <c r="P55" s="12">
        <f t="shared" si="33"/>
        <v>0</v>
      </c>
      <c r="Q55" s="12">
        <f t="shared" si="33"/>
        <v>0</v>
      </c>
      <c r="R55" s="12">
        <f t="shared" si="33"/>
        <v>2.5000000000000058</v>
      </c>
      <c r="S55" s="12">
        <f t="shared" si="34"/>
        <v>0</v>
      </c>
      <c r="T55" s="12">
        <f t="shared" si="34"/>
        <v>0</v>
      </c>
      <c r="U55" s="12">
        <f t="shared" si="33"/>
        <v>0</v>
      </c>
      <c r="V55" s="12">
        <f t="shared" si="33"/>
        <v>0</v>
      </c>
      <c r="W55" s="12">
        <f t="shared" si="30"/>
        <v>0</v>
      </c>
      <c r="X55" s="12">
        <f t="shared" si="30"/>
        <v>0</v>
      </c>
      <c r="Y55" s="12">
        <f t="shared" si="30"/>
        <v>0</v>
      </c>
      <c r="Z55" s="12">
        <f t="shared" si="30"/>
        <v>0</v>
      </c>
      <c r="AA55" s="12">
        <f t="shared" si="30"/>
        <v>0</v>
      </c>
      <c r="AB55" s="12">
        <f t="shared" si="30"/>
        <v>0</v>
      </c>
      <c r="AC55" s="12">
        <f t="shared" si="30"/>
        <v>0</v>
      </c>
      <c r="AD55" s="104">
        <f t="shared" si="25"/>
        <v>0</v>
      </c>
      <c r="AE55" s="12">
        <f t="shared" si="31"/>
        <v>0</v>
      </c>
      <c r="AF55" s="12">
        <f t="shared" si="33"/>
        <v>0</v>
      </c>
      <c r="AG55" s="12">
        <f t="shared" si="33"/>
        <v>0</v>
      </c>
      <c r="AH55" s="12">
        <f t="shared" si="33"/>
        <v>0</v>
      </c>
      <c r="AI55" s="12">
        <f t="shared" si="33"/>
        <v>0</v>
      </c>
      <c r="AJ55" s="12">
        <f t="shared" si="33"/>
        <v>0</v>
      </c>
      <c r="AK55" s="12">
        <f t="shared" si="33"/>
        <v>0</v>
      </c>
      <c r="AL55" s="12">
        <f t="shared" si="33"/>
        <v>0</v>
      </c>
    </row>
    <row r="56" spans="1:40" ht="43.2" x14ac:dyDescent="0.3">
      <c r="A56" s="7" t="s">
        <v>132</v>
      </c>
      <c r="B56" s="2">
        <v>44614</v>
      </c>
      <c r="C56" s="41" t="s">
        <v>170</v>
      </c>
      <c r="D56" s="3">
        <v>0.64583333333333337</v>
      </c>
      <c r="E56" s="3">
        <v>0.66666666666666663</v>
      </c>
      <c r="F56" s="12">
        <f t="shared" si="3"/>
        <v>0.499999999999999</v>
      </c>
      <c r="G56" s="12">
        <f t="shared" si="23"/>
        <v>6.0000000000000098</v>
      </c>
      <c r="H56" s="23" t="str">
        <f t="shared" si="24"/>
        <v/>
      </c>
      <c r="I56" s="14">
        <f t="shared" si="32"/>
        <v>0.499999999999999</v>
      </c>
      <c r="J56" s="12">
        <f t="shared" si="26"/>
        <v>0</v>
      </c>
      <c r="K56" s="12">
        <f t="shared" si="33"/>
        <v>0</v>
      </c>
      <c r="L56" s="12">
        <f t="shared" si="33"/>
        <v>0</v>
      </c>
      <c r="M56" s="12">
        <f t="shared" si="33"/>
        <v>0</v>
      </c>
      <c r="N56" s="12">
        <f t="shared" si="33"/>
        <v>0</v>
      </c>
      <c r="O56" s="12">
        <f t="shared" si="28"/>
        <v>0</v>
      </c>
      <c r="P56" s="12">
        <f t="shared" si="33"/>
        <v>0</v>
      </c>
      <c r="Q56" s="12">
        <f t="shared" si="33"/>
        <v>0</v>
      </c>
      <c r="R56" s="12">
        <f t="shared" si="33"/>
        <v>0.499999999999999</v>
      </c>
      <c r="S56" s="12">
        <f t="shared" si="34"/>
        <v>0</v>
      </c>
      <c r="T56" s="12">
        <f t="shared" si="34"/>
        <v>0</v>
      </c>
      <c r="U56" s="12">
        <f t="shared" si="33"/>
        <v>0</v>
      </c>
      <c r="V56" s="12">
        <f t="shared" si="33"/>
        <v>0</v>
      </c>
      <c r="W56" s="12">
        <f t="shared" si="30"/>
        <v>0</v>
      </c>
      <c r="X56" s="12">
        <f t="shared" si="30"/>
        <v>0</v>
      </c>
      <c r="Y56" s="12">
        <f t="shared" si="30"/>
        <v>0</v>
      </c>
      <c r="Z56" s="12">
        <f t="shared" si="30"/>
        <v>0</v>
      </c>
      <c r="AA56" s="12">
        <f t="shared" si="30"/>
        <v>0</v>
      </c>
      <c r="AB56" s="12">
        <f t="shared" si="30"/>
        <v>0</v>
      </c>
      <c r="AC56" s="12">
        <f t="shared" si="30"/>
        <v>0</v>
      </c>
      <c r="AD56" s="104">
        <f t="shared" si="25"/>
        <v>0</v>
      </c>
      <c r="AE56" s="12">
        <f t="shared" si="31"/>
        <v>0</v>
      </c>
      <c r="AF56" s="12">
        <f t="shared" si="33"/>
        <v>0</v>
      </c>
      <c r="AG56" s="12">
        <f t="shared" si="33"/>
        <v>0</v>
      </c>
      <c r="AH56" s="12">
        <f t="shared" si="33"/>
        <v>0</v>
      </c>
      <c r="AI56" s="12">
        <f t="shared" si="33"/>
        <v>0</v>
      </c>
      <c r="AJ56" s="12">
        <f t="shared" si="33"/>
        <v>0</v>
      </c>
      <c r="AK56" s="12">
        <f t="shared" si="33"/>
        <v>0</v>
      </c>
      <c r="AL56" s="12">
        <f t="shared" si="33"/>
        <v>0</v>
      </c>
    </row>
    <row r="57" spans="1:40" x14ac:dyDescent="0.3">
      <c r="A57" s="7" t="s">
        <v>27</v>
      </c>
      <c r="B57" s="2">
        <v>44614</v>
      </c>
      <c r="C57" s="39" t="s">
        <v>168</v>
      </c>
      <c r="D57" s="3">
        <v>0.66666666666666663</v>
      </c>
      <c r="E57" s="3">
        <v>0.70833333333333337</v>
      </c>
      <c r="F57" s="12">
        <f t="shared" si="3"/>
        <v>1.0000000000000033</v>
      </c>
      <c r="G57" s="12">
        <f t="shared" si="23"/>
        <v>7.0000000000000133</v>
      </c>
      <c r="H57" s="23" t="str">
        <f t="shared" si="24"/>
        <v/>
      </c>
      <c r="I57" s="14">
        <f t="shared" si="32"/>
        <v>0</v>
      </c>
      <c r="J57" s="12">
        <f t="shared" si="26"/>
        <v>0</v>
      </c>
      <c r="K57" s="12">
        <f t="shared" si="33"/>
        <v>0</v>
      </c>
      <c r="L57" s="12">
        <f t="shared" si="33"/>
        <v>0</v>
      </c>
      <c r="M57" s="12">
        <f t="shared" si="33"/>
        <v>0</v>
      </c>
      <c r="N57" s="12">
        <f t="shared" si="33"/>
        <v>0</v>
      </c>
      <c r="O57" s="12">
        <f t="shared" si="28"/>
        <v>0</v>
      </c>
      <c r="P57" s="12">
        <f t="shared" si="33"/>
        <v>0</v>
      </c>
      <c r="Q57" s="12">
        <f t="shared" si="33"/>
        <v>0</v>
      </c>
      <c r="R57" s="12">
        <f t="shared" si="33"/>
        <v>0</v>
      </c>
      <c r="S57" s="12">
        <f t="shared" si="34"/>
        <v>0</v>
      </c>
      <c r="T57" s="12">
        <f t="shared" si="34"/>
        <v>0</v>
      </c>
      <c r="U57" s="12">
        <f t="shared" si="33"/>
        <v>0</v>
      </c>
      <c r="V57" s="12">
        <f t="shared" si="33"/>
        <v>0</v>
      </c>
      <c r="W57" s="12">
        <f t="shared" si="30"/>
        <v>0</v>
      </c>
      <c r="X57" s="12">
        <f t="shared" si="30"/>
        <v>0</v>
      </c>
      <c r="Y57" s="12">
        <f t="shared" si="30"/>
        <v>0</v>
      </c>
      <c r="Z57" s="12">
        <f t="shared" si="30"/>
        <v>0</v>
      </c>
      <c r="AA57" s="12">
        <f t="shared" si="30"/>
        <v>0</v>
      </c>
      <c r="AB57" s="12">
        <f t="shared" si="30"/>
        <v>0</v>
      </c>
      <c r="AC57" s="12">
        <f t="shared" si="30"/>
        <v>0</v>
      </c>
      <c r="AD57" s="104">
        <f t="shared" si="25"/>
        <v>0</v>
      </c>
      <c r="AE57" s="12">
        <f t="shared" si="31"/>
        <v>0</v>
      </c>
      <c r="AF57" s="12">
        <f t="shared" si="33"/>
        <v>0</v>
      </c>
      <c r="AG57" s="12">
        <f t="shared" si="33"/>
        <v>0</v>
      </c>
      <c r="AH57" s="12">
        <f t="shared" si="33"/>
        <v>0</v>
      </c>
      <c r="AI57" s="12">
        <f t="shared" si="33"/>
        <v>0</v>
      </c>
      <c r="AJ57" s="12">
        <f t="shared" si="33"/>
        <v>0</v>
      </c>
      <c r="AK57" s="12">
        <f t="shared" si="33"/>
        <v>0</v>
      </c>
      <c r="AL57" s="12">
        <f t="shared" si="33"/>
        <v>0</v>
      </c>
    </row>
    <row r="58" spans="1:40" ht="43.2" x14ac:dyDescent="0.3">
      <c r="A58" s="7" t="s">
        <v>132</v>
      </c>
      <c r="B58" s="2">
        <v>44614</v>
      </c>
      <c r="C58" s="65" t="s">
        <v>172</v>
      </c>
      <c r="D58" s="3">
        <v>0.66666666666666663</v>
      </c>
      <c r="E58" s="3">
        <v>0.72916666666666663</v>
      </c>
      <c r="F58" s="12">
        <f t="shared" si="3"/>
        <v>1.5000000000000022</v>
      </c>
      <c r="G58" s="12">
        <f t="shared" si="23"/>
        <v>8.500000000000016</v>
      </c>
      <c r="H58" s="23" t="str">
        <f t="shared" si="24"/>
        <v/>
      </c>
      <c r="I58" s="14">
        <f t="shared" si="32"/>
        <v>1.5000000000000022</v>
      </c>
      <c r="J58" s="12">
        <f t="shared" si="26"/>
        <v>0</v>
      </c>
      <c r="K58" s="12">
        <f t="shared" si="33"/>
        <v>0</v>
      </c>
      <c r="L58" s="12">
        <f t="shared" si="33"/>
        <v>0</v>
      </c>
      <c r="M58" s="12">
        <f t="shared" si="33"/>
        <v>0</v>
      </c>
      <c r="N58" s="12">
        <f t="shared" si="33"/>
        <v>0</v>
      </c>
      <c r="O58" s="12">
        <f t="shared" si="28"/>
        <v>0</v>
      </c>
      <c r="P58" s="12">
        <f t="shared" si="33"/>
        <v>0</v>
      </c>
      <c r="Q58" s="12">
        <f t="shared" si="33"/>
        <v>0</v>
      </c>
      <c r="R58" s="12">
        <f t="shared" si="33"/>
        <v>1.5000000000000022</v>
      </c>
      <c r="S58" s="12">
        <f t="shared" si="34"/>
        <v>0</v>
      </c>
      <c r="T58" s="12">
        <f t="shared" si="34"/>
        <v>0</v>
      </c>
      <c r="U58" s="12">
        <f t="shared" si="33"/>
        <v>0</v>
      </c>
      <c r="V58" s="12">
        <f t="shared" si="33"/>
        <v>0</v>
      </c>
      <c r="W58" s="12">
        <f t="shared" si="30"/>
        <v>0</v>
      </c>
      <c r="X58" s="12">
        <f t="shared" si="30"/>
        <v>0</v>
      </c>
      <c r="Y58" s="12">
        <f t="shared" si="30"/>
        <v>0</v>
      </c>
      <c r="Z58" s="12">
        <f t="shared" si="30"/>
        <v>0</v>
      </c>
      <c r="AA58" s="12">
        <f t="shared" si="30"/>
        <v>0</v>
      </c>
      <c r="AB58" s="12">
        <f t="shared" si="30"/>
        <v>0</v>
      </c>
      <c r="AC58" s="12">
        <f t="shared" si="30"/>
        <v>0</v>
      </c>
      <c r="AD58" s="104">
        <f t="shared" si="25"/>
        <v>0</v>
      </c>
      <c r="AE58" s="12">
        <f t="shared" si="31"/>
        <v>0</v>
      </c>
      <c r="AF58" s="12">
        <f t="shared" si="33"/>
        <v>0</v>
      </c>
      <c r="AG58" s="12">
        <f t="shared" si="33"/>
        <v>0</v>
      </c>
      <c r="AH58" s="12">
        <f t="shared" si="33"/>
        <v>0</v>
      </c>
      <c r="AI58" s="12">
        <f t="shared" si="33"/>
        <v>0</v>
      </c>
      <c r="AJ58" s="12">
        <f t="shared" si="33"/>
        <v>0</v>
      </c>
      <c r="AK58" s="12">
        <f t="shared" si="33"/>
        <v>0</v>
      </c>
      <c r="AL58" s="12">
        <f t="shared" si="33"/>
        <v>0</v>
      </c>
    </row>
    <row r="59" spans="1:40" ht="48" x14ac:dyDescent="0.3">
      <c r="A59" s="35" t="s">
        <v>202</v>
      </c>
      <c r="B59" s="2">
        <v>44614</v>
      </c>
      <c r="C59" s="39" t="s">
        <v>171</v>
      </c>
      <c r="D59" s="3">
        <v>0.83333333333333337</v>
      </c>
      <c r="E59" s="3">
        <v>0.875</v>
      </c>
      <c r="F59" s="12">
        <f t="shared" si="3"/>
        <v>1.0000000000000007</v>
      </c>
      <c r="G59" s="12">
        <f t="shared" si="23"/>
        <v>9.500000000000016</v>
      </c>
      <c r="H59" s="23">
        <f t="shared" si="24"/>
        <v>9.500000000000016</v>
      </c>
      <c r="I59" s="14">
        <f t="shared" si="32"/>
        <v>1.0000000000000007</v>
      </c>
      <c r="J59" s="12">
        <f t="shared" si="26"/>
        <v>0</v>
      </c>
      <c r="K59" s="12">
        <f t="shared" si="33"/>
        <v>0</v>
      </c>
      <c r="L59" s="12">
        <f t="shared" si="33"/>
        <v>0</v>
      </c>
      <c r="M59" s="12">
        <f t="shared" si="33"/>
        <v>0</v>
      </c>
      <c r="N59" s="12">
        <f t="shared" si="33"/>
        <v>0</v>
      </c>
      <c r="O59" s="12">
        <f t="shared" si="28"/>
        <v>0</v>
      </c>
      <c r="P59" s="12">
        <f t="shared" si="33"/>
        <v>0</v>
      </c>
      <c r="Q59" s="12">
        <f t="shared" si="33"/>
        <v>0</v>
      </c>
      <c r="R59" s="12">
        <f t="shared" si="33"/>
        <v>0</v>
      </c>
      <c r="S59" s="12">
        <f t="shared" si="34"/>
        <v>0</v>
      </c>
      <c r="T59" s="12">
        <f t="shared" si="34"/>
        <v>0</v>
      </c>
      <c r="U59" s="12">
        <f t="shared" si="33"/>
        <v>0</v>
      </c>
      <c r="V59" s="12">
        <f t="shared" si="33"/>
        <v>0</v>
      </c>
      <c r="W59" s="12">
        <f t="shared" si="30"/>
        <v>0</v>
      </c>
      <c r="X59" s="12">
        <f t="shared" si="30"/>
        <v>0</v>
      </c>
      <c r="Y59" s="12">
        <f t="shared" si="30"/>
        <v>0</v>
      </c>
      <c r="Z59" s="12">
        <f t="shared" si="30"/>
        <v>0</v>
      </c>
      <c r="AA59" s="12">
        <f t="shared" si="30"/>
        <v>0</v>
      </c>
      <c r="AB59" s="12">
        <f t="shared" si="30"/>
        <v>0</v>
      </c>
      <c r="AC59" s="12">
        <f t="shared" si="30"/>
        <v>0</v>
      </c>
      <c r="AD59" s="104">
        <f t="shared" si="25"/>
        <v>1.0000000000000007</v>
      </c>
      <c r="AE59" s="12">
        <f t="shared" si="31"/>
        <v>0</v>
      </c>
      <c r="AF59" s="12">
        <f t="shared" si="33"/>
        <v>0</v>
      </c>
      <c r="AG59" s="12">
        <f t="shared" si="33"/>
        <v>0</v>
      </c>
      <c r="AH59" s="12">
        <f t="shared" si="33"/>
        <v>0</v>
      </c>
      <c r="AI59" s="12">
        <f t="shared" si="33"/>
        <v>0</v>
      </c>
      <c r="AJ59" s="12">
        <f t="shared" si="33"/>
        <v>0</v>
      </c>
      <c r="AK59" s="12">
        <f t="shared" si="33"/>
        <v>0</v>
      </c>
      <c r="AL59" s="12">
        <f t="shared" si="33"/>
        <v>0</v>
      </c>
      <c r="AN59" s="3"/>
    </row>
    <row r="60" spans="1:40" ht="48" x14ac:dyDescent="0.3">
      <c r="A60" s="35" t="s">
        <v>202</v>
      </c>
      <c r="B60" s="2">
        <v>44615</v>
      </c>
      <c r="C60" s="39" t="s">
        <v>171</v>
      </c>
      <c r="D60" s="3">
        <v>0.375</v>
      </c>
      <c r="E60" s="3">
        <v>0.39583333333333331</v>
      </c>
      <c r="F60" s="12">
        <f t="shared" si="3"/>
        <v>0.50000000000000033</v>
      </c>
      <c r="G60" s="12">
        <f t="shared" ref="G60:G69" si="35">IF(B60=B59,F60+G59,F60)</f>
        <v>0.50000000000000033</v>
      </c>
      <c r="H60" s="23" t="str">
        <f t="shared" ref="H60:H69" si="36">IF(B60=B61,"",G60)</f>
        <v/>
      </c>
      <c r="I60" s="14">
        <f t="shared" si="32"/>
        <v>0.50000000000000033</v>
      </c>
      <c r="J60" s="12">
        <f t="shared" si="26"/>
        <v>0</v>
      </c>
      <c r="K60" s="12">
        <f t="shared" si="33"/>
        <v>0</v>
      </c>
      <c r="L60" s="12">
        <f t="shared" si="33"/>
        <v>0</v>
      </c>
      <c r="M60" s="12">
        <f t="shared" si="33"/>
        <v>0</v>
      </c>
      <c r="N60" s="12">
        <f t="shared" si="33"/>
        <v>0</v>
      </c>
      <c r="O60" s="12">
        <f t="shared" si="28"/>
        <v>0</v>
      </c>
      <c r="P60" s="12">
        <f t="shared" si="33"/>
        <v>0</v>
      </c>
      <c r="Q60" s="12">
        <f t="shared" si="33"/>
        <v>0</v>
      </c>
      <c r="R60" s="12">
        <f t="shared" si="33"/>
        <v>0</v>
      </c>
      <c r="S60" s="12">
        <f t="shared" si="34"/>
        <v>0</v>
      </c>
      <c r="T60" s="12">
        <f t="shared" si="34"/>
        <v>0</v>
      </c>
      <c r="U60" s="12">
        <f t="shared" si="33"/>
        <v>0</v>
      </c>
      <c r="V60" s="12">
        <f t="shared" si="33"/>
        <v>0</v>
      </c>
      <c r="W60" s="12">
        <f t="shared" si="30"/>
        <v>0</v>
      </c>
      <c r="X60" s="12">
        <f t="shared" si="30"/>
        <v>0</v>
      </c>
      <c r="Y60" s="12">
        <f t="shared" si="30"/>
        <v>0</v>
      </c>
      <c r="Z60" s="12">
        <f t="shared" si="30"/>
        <v>0</v>
      </c>
      <c r="AA60" s="12">
        <f t="shared" si="30"/>
        <v>0</v>
      </c>
      <c r="AB60" s="12">
        <f t="shared" si="30"/>
        <v>0</v>
      </c>
      <c r="AC60" s="12">
        <f t="shared" si="30"/>
        <v>0</v>
      </c>
      <c r="AD60" s="104">
        <f t="shared" si="25"/>
        <v>0.50000000000000033</v>
      </c>
      <c r="AE60" s="12">
        <f t="shared" si="31"/>
        <v>0</v>
      </c>
      <c r="AF60" s="12">
        <f t="shared" si="33"/>
        <v>0</v>
      </c>
      <c r="AG60" s="12">
        <f t="shared" si="33"/>
        <v>0</v>
      </c>
      <c r="AH60" s="12">
        <f t="shared" si="33"/>
        <v>0</v>
      </c>
      <c r="AI60" s="12">
        <f t="shared" si="33"/>
        <v>0</v>
      </c>
      <c r="AJ60" s="12">
        <f t="shared" si="33"/>
        <v>0</v>
      </c>
      <c r="AK60" s="12">
        <f t="shared" si="33"/>
        <v>0</v>
      </c>
      <c r="AL60" s="12">
        <f t="shared" si="33"/>
        <v>0</v>
      </c>
    </row>
    <row r="61" spans="1:40" ht="24" x14ac:dyDescent="0.3">
      <c r="A61" s="35" t="s">
        <v>238</v>
      </c>
      <c r="B61" s="2">
        <v>44615</v>
      </c>
      <c r="C61" s="25" t="s">
        <v>4</v>
      </c>
      <c r="D61" s="3">
        <v>0.39583333333333331</v>
      </c>
      <c r="E61" s="3">
        <v>0.41666666666666669</v>
      </c>
      <c r="F61" s="12">
        <f t="shared" si="3"/>
        <v>0.50000000000000167</v>
      </c>
      <c r="G61" s="12">
        <f t="shared" si="35"/>
        <v>1.000000000000002</v>
      </c>
      <c r="H61" s="23" t="str">
        <f t="shared" si="36"/>
        <v/>
      </c>
      <c r="I61" s="14">
        <f t="shared" si="32"/>
        <v>0.50000000000000167</v>
      </c>
      <c r="J61" s="12">
        <f t="shared" si="26"/>
        <v>0</v>
      </c>
      <c r="K61" s="12">
        <f t="shared" si="33"/>
        <v>0</v>
      </c>
      <c r="L61" s="12">
        <f t="shared" si="33"/>
        <v>0</v>
      </c>
      <c r="M61" s="12">
        <f t="shared" si="33"/>
        <v>0</v>
      </c>
      <c r="N61" s="12">
        <f t="shared" si="33"/>
        <v>0</v>
      </c>
      <c r="O61" s="12">
        <f t="shared" si="28"/>
        <v>0</v>
      </c>
      <c r="P61" s="12">
        <f t="shared" si="33"/>
        <v>0</v>
      </c>
      <c r="Q61" s="12">
        <f t="shared" si="33"/>
        <v>0</v>
      </c>
      <c r="R61" s="12">
        <f t="shared" si="33"/>
        <v>0</v>
      </c>
      <c r="S61" s="12">
        <f t="shared" si="34"/>
        <v>0</v>
      </c>
      <c r="T61" s="12">
        <f t="shared" si="34"/>
        <v>0</v>
      </c>
      <c r="U61" s="12">
        <f t="shared" si="33"/>
        <v>0</v>
      </c>
      <c r="V61" s="12">
        <f t="shared" si="33"/>
        <v>0.50000000000000167</v>
      </c>
      <c r="W61" s="12">
        <f t="shared" si="30"/>
        <v>0</v>
      </c>
      <c r="X61" s="12">
        <f t="shared" si="30"/>
        <v>0</v>
      </c>
      <c r="Y61" s="12">
        <f t="shared" si="30"/>
        <v>0</v>
      </c>
      <c r="Z61" s="12">
        <f t="shared" si="30"/>
        <v>0</v>
      </c>
      <c r="AA61" s="12">
        <f t="shared" si="30"/>
        <v>0</v>
      </c>
      <c r="AB61" s="12">
        <f t="shared" si="30"/>
        <v>0</v>
      </c>
      <c r="AC61" s="12">
        <f t="shared" si="30"/>
        <v>0</v>
      </c>
      <c r="AD61" s="104">
        <f t="shared" si="25"/>
        <v>0</v>
      </c>
      <c r="AE61" s="12">
        <f t="shared" si="31"/>
        <v>0</v>
      </c>
      <c r="AF61" s="12">
        <f t="shared" si="33"/>
        <v>0</v>
      </c>
      <c r="AG61" s="12">
        <f t="shared" si="33"/>
        <v>0</v>
      </c>
      <c r="AH61" s="12">
        <f t="shared" si="33"/>
        <v>0</v>
      </c>
      <c r="AI61" s="12">
        <f t="shared" si="33"/>
        <v>0</v>
      </c>
      <c r="AJ61" s="12">
        <f t="shared" si="33"/>
        <v>0</v>
      </c>
      <c r="AK61" s="12">
        <f t="shared" si="33"/>
        <v>0</v>
      </c>
      <c r="AL61" s="12">
        <f t="shared" si="33"/>
        <v>0</v>
      </c>
    </row>
    <row r="62" spans="1:40" ht="48" x14ac:dyDescent="0.3">
      <c r="A62" s="35" t="s">
        <v>202</v>
      </c>
      <c r="B62" s="2">
        <v>44615</v>
      </c>
      <c r="C62" s="39" t="s">
        <v>171</v>
      </c>
      <c r="D62" s="3">
        <v>0.41666666666666669</v>
      </c>
      <c r="E62" s="3">
        <v>0.5</v>
      </c>
      <c r="F62" s="12">
        <f t="shared" si="3"/>
        <v>2.0000000000000027</v>
      </c>
      <c r="G62" s="12">
        <f t="shared" si="35"/>
        <v>3.0000000000000044</v>
      </c>
      <c r="H62" s="23" t="str">
        <f t="shared" si="36"/>
        <v/>
      </c>
      <c r="I62" s="14">
        <f t="shared" si="32"/>
        <v>2.0000000000000027</v>
      </c>
      <c r="J62" s="12">
        <f t="shared" si="26"/>
        <v>0</v>
      </c>
      <c r="K62" s="12">
        <f t="shared" si="33"/>
        <v>0</v>
      </c>
      <c r="L62" s="12">
        <f t="shared" si="33"/>
        <v>0</v>
      </c>
      <c r="M62" s="12">
        <f t="shared" si="33"/>
        <v>0</v>
      </c>
      <c r="N62" s="12">
        <f t="shared" si="33"/>
        <v>0</v>
      </c>
      <c r="O62" s="12">
        <f t="shared" si="28"/>
        <v>0</v>
      </c>
      <c r="P62" s="12">
        <f t="shared" si="33"/>
        <v>0</v>
      </c>
      <c r="Q62" s="12">
        <f t="shared" si="33"/>
        <v>0</v>
      </c>
      <c r="R62" s="12">
        <f t="shared" si="33"/>
        <v>0</v>
      </c>
      <c r="S62" s="12">
        <f t="shared" si="34"/>
        <v>0</v>
      </c>
      <c r="T62" s="12">
        <f t="shared" si="34"/>
        <v>0</v>
      </c>
      <c r="U62" s="12">
        <f t="shared" si="33"/>
        <v>0</v>
      </c>
      <c r="V62" s="12">
        <f t="shared" si="33"/>
        <v>0</v>
      </c>
      <c r="W62" s="12">
        <f t="shared" si="30"/>
        <v>0</v>
      </c>
      <c r="X62" s="12">
        <f t="shared" si="30"/>
        <v>0</v>
      </c>
      <c r="Y62" s="12">
        <f t="shared" si="30"/>
        <v>0</v>
      </c>
      <c r="Z62" s="12">
        <f t="shared" si="30"/>
        <v>0</v>
      </c>
      <c r="AA62" s="12">
        <f t="shared" si="30"/>
        <v>0</v>
      </c>
      <c r="AB62" s="12">
        <f t="shared" si="30"/>
        <v>0</v>
      </c>
      <c r="AC62" s="12">
        <f t="shared" si="30"/>
        <v>0</v>
      </c>
      <c r="AD62" s="104">
        <f t="shared" si="25"/>
        <v>2.0000000000000027</v>
      </c>
      <c r="AE62" s="12">
        <f t="shared" si="31"/>
        <v>0</v>
      </c>
      <c r="AF62" s="12">
        <f t="shared" si="33"/>
        <v>0</v>
      </c>
      <c r="AG62" s="12">
        <f t="shared" si="33"/>
        <v>0</v>
      </c>
      <c r="AH62" s="12">
        <f t="shared" si="33"/>
        <v>0</v>
      </c>
      <c r="AI62" s="12">
        <f t="shared" si="33"/>
        <v>0</v>
      </c>
      <c r="AJ62" s="12">
        <f t="shared" si="33"/>
        <v>0</v>
      </c>
      <c r="AK62" s="12">
        <f t="shared" si="33"/>
        <v>0</v>
      </c>
      <c r="AL62" s="12">
        <f t="shared" si="33"/>
        <v>0</v>
      </c>
    </row>
    <row r="63" spans="1:40" ht="48" x14ac:dyDescent="0.3">
      <c r="A63" s="35" t="s">
        <v>202</v>
      </c>
      <c r="B63" s="2">
        <v>44615</v>
      </c>
      <c r="C63" s="39" t="s">
        <v>173</v>
      </c>
      <c r="D63" s="3">
        <v>0.54166666666666663</v>
      </c>
      <c r="E63" s="3">
        <v>0.72916666666666663</v>
      </c>
      <c r="F63" s="12">
        <f t="shared" si="3"/>
        <v>4.5000000000000071</v>
      </c>
      <c r="G63" s="12">
        <f t="shared" si="35"/>
        <v>7.5000000000000115</v>
      </c>
      <c r="H63" s="23">
        <f t="shared" si="36"/>
        <v>7.5000000000000115</v>
      </c>
      <c r="J63" s="12">
        <f t="shared" si="26"/>
        <v>0</v>
      </c>
      <c r="K63" s="12">
        <f t="shared" si="33"/>
        <v>0</v>
      </c>
      <c r="L63" s="12">
        <f t="shared" si="33"/>
        <v>0</v>
      </c>
      <c r="M63" s="12">
        <f t="shared" si="33"/>
        <v>0</v>
      </c>
      <c r="N63" s="12">
        <f t="shared" si="33"/>
        <v>0</v>
      </c>
      <c r="O63" s="12">
        <f t="shared" si="28"/>
        <v>0</v>
      </c>
      <c r="P63" s="12">
        <f t="shared" si="33"/>
        <v>0</v>
      </c>
      <c r="Q63" s="12">
        <f t="shared" si="33"/>
        <v>0</v>
      </c>
      <c r="R63" s="12">
        <f t="shared" si="33"/>
        <v>0</v>
      </c>
      <c r="S63" s="12">
        <f t="shared" si="34"/>
        <v>0</v>
      </c>
      <c r="T63" s="12">
        <f t="shared" si="34"/>
        <v>0</v>
      </c>
      <c r="U63" s="12">
        <f t="shared" si="33"/>
        <v>0</v>
      </c>
      <c r="V63" s="12">
        <f t="shared" si="33"/>
        <v>0</v>
      </c>
      <c r="W63" s="12">
        <f t="shared" si="30"/>
        <v>0</v>
      </c>
      <c r="X63" s="12">
        <f t="shared" si="30"/>
        <v>0</v>
      </c>
      <c r="Y63" s="12">
        <f t="shared" si="30"/>
        <v>0</v>
      </c>
      <c r="Z63" s="12">
        <f t="shared" si="30"/>
        <v>0</v>
      </c>
      <c r="AA63" s="12">
        <f t="shared" si="30"/>
        <v>0</v>
      </c>
      <c r="AB63" s="12">
        <f t="shared" si="30"/>
        <v>0</v>
      </c>
      <c r="AC63" s="12">
        <f t="shared" si="30"/>
        <v>0</v>
      </c>
      <c r="AD63" s="104">
        <f t="shared" si="25"/>
        <v>4.5000000000000071</v>
      </c>
      <c r="AE63" s="12">
        <f t="shared" si="31"/>
        <v>0</v>
      </c>
      <c r="AF63" s="12">
        <f t="shared" si="33"/>
        <v>0</v>
      </c>
      <c r="AG63" s="12">
        <f t="shared" si="33"/>
        <v>0</v>
      </c>
      <c r="AH63" s="12">
        <f t="shared" si="33"/>
        <v>0</v>
      </c>
      <c r="AI63" s="12">
        <f t="shared" si="33"/>
        <v>0</v>
      </c>
      <c r="AJ63" s="12">
        <f t="shared" si="33"/>
        <v>0</v>
      </c>
      <c r="AK63" s="12">
        <f t="shared" si="33"/>
        <v>0</v>
      </c>
      <c r="AL63" s="12">
        <f t="shared" si="33"/>
        <v>0</v>
      </c>
    </row>
    <row r="64" spans="1:40" ht="48" x14ac:dyDescent="0.3">
      <c r="A64" s="35" t="s">
        <v>202</v>
      </c>
      <c r="B64" s="2">
        <v>44620</v>
      </c>
      <c r="C64" s="39" t="s">
        <v>171</v>
      </c>
      <c r="D64" s="3">
        <v>0.375</v>
      </c>
      <c r="E64" s="3">
        <v>0.39583333333333331</v>
      </c>
      <c r="F64" s="12">
        <f t="shared" si="3"/>
        <v>0.50000000000000033</v>
      </c>
      <c r="G64" s="12">
        <f t="shared" si="35"/>
        <v>0.50000000000000033</v>
      </c>
      <c r="H64" s="23" t="str">
        <f t="shared" si="36"/>
        <v/>
      </c>
      <c r="J64" s="12">
        <f t="shared" si="26"/>
        <v>0</v>
      </c>
      <c r="K64" s="12">
        <f t="shared" si="33"/>
        <v>0</v>
      </c>
      <c r="L64" s="12">
        <f t="shared" si="33"/>
        <v>0</v>
      </c>
      <c r="M64" s="12">
        <f t="shared" si="33"/>
        <v>0</v>
      </c>
      <c r="N64" s="12">
        <f t="shared" si="33"/>
        <v>0</v>
      </c>
      <c r="O64" s="12">
        <f t="shared" si="28"/>
        <v>0</v>
      </c>
      <c r="P64" s="12">
        <f t="shared" si="33"/>
        <v>0</v>
      </c>
      <c r="Q64" s="12">
        <f t="shared" si="33"/>
        <v>0</v>
      </c>
      <c r="R64" s="12">
        <f t="shared" si="33"/>
        <v>0</v>
      </c>
      <c r="S64" s="12">
        <f t="shared" si="34"/>
        <v>0</v>
      </c>
      <c r="T64" s="12">
        <f t="shared" si="34"/>
        <v>0</v>
      </c>
      <c r="U64" s="12">
        <f t="shared" si="33"/>
        <v>0</v>
      </c>
      <c r="V64" s="12">
        <f t="shared" si="33"/>
        <v>0</v>
      </c>
      <c r="W64" s="12">
        <f t="shared" si="30"/>
        <v>0</v>
      </c>
      <c r="X64" s="12">
        <f t="shared" si="30"/>
        <v>0</v>
      </c>
      <c r="Y64" s="12">
        <f t="shared" si="30"/>
        <v>0</v>
      </c>
      <c r="Z64" s="12">
        <f t="shared" si="30"/>
        <v>0</v>
      </c>
      <c r="AA64" s="12">
        <f t="shared" si="30"/>
        <v>0</v>
      </c>
      <c r="AB64" s="12">
        <f t="shared" si="30"/>
        <v>0</v>
      </c>
      <c r="AC64" s="12">
        <f t="shared" si="30"/>
        <v>0</v>
      </c>
      <c r="AD64" s="104">
        <f t="shared" si="25"/>
        <v>0.50000000000000033</v>
      </c>
      <c r="AE64" s="12">
        <f t="shared" si="31"/>
        <v>0</v>
      </c>
      <c r="AF64" s="12">
        <f t="shared" si="33"/>
        <v>0</v>
      </c>
      <c r="AG64" s="12">
        <f t="shared" si="33"/>
        <v>0</v>
      </c>
      <c r="AH64" s="12">
        <f t="shared" si="33"/>
        <v>0</v>
      </c>
      <c r="AI64" s="12">
        <f t="shared" si="33"/>
        <v>0</v>
      </c>
      <c r="AJ64" s="12">
        <f t="shared" si="33"/>
        <v>0</v>
      </c>
      <c r="AK64" s="12">
        <f t="shared" si="33"/>
        <v>0</v>
      </c>
      <c r="AL64" s="12">
        <f t="shared" si="33"/>
        <v>0</v>
      </c>
    </row>
    <row r="65" spans="1:38" ht="24" x14ac:dyDescent="0.3">
      <c r="A65" s="35" t="s">
        <v>238</v>
      </c>
      <c r="B65" s="2">
        <v>44620</v>
      </c>
      <c r="C65" s="25" t="s">
        <v>4</v>
      </c>
      <c r="D65" s="3">
        <v>0.39583333333333331</v>
      </c>
      <c r="E65" s="3">
        <v>0.41666666666666669</v>
      </c>
      <c r="F65" s="12">
        <f t="shared" si="3"/>
        <v>0.50000000000000167</v>
      </c>
      <c r="G65" s="12">
        <f t="shared" si="35"/>
        <v>1.000000000000002</v>
      </c>
      <c r="H65" s="23" t="str">
        <f t="shared" si="36"/>
        <v/>
      </c>
      <c r="J65" s="12">
        <f t="shared" si="26"/>
        <v>0</v>
      </c>
      <c r="K65" s="12">
        <f t="shared" si="33"/>
        <v>0</v>
      </c>
      <c r="L65" s="12">
        <f t="shared" si="33"/>
        <v>0</v>
      </c>
      <c r="M65" s="12">
        <f t="shared" si="33"/>
        <v>0</v>
      </c>
      <c r="N65" s="12">
        <f t="shared" si="33"/>
        <v>0</v>
      </c>
      <c r="O65" s="12">
        <f t="shared" si="28"/>
        <v>0</v>
      </c>
      <c r="P65" s="12">
        <f t="shared" si="33"/>
        <v>0</v>
      </c>
      <c r="Q65" s="12">
        <f t="shared" si="33"/>
        <v>0</v>
      </c>
      <c r="R65" s="12">
        <f t="shared" si="33"/>
        <v>0</v>
      </c>
      <c r="S65" s="12">
        <f t="shared" si="34"/>
        <v>0</v>
      </c>
      <c r="T65" s="12">
        <f t="shared" si="34"/>
        <v>0</v>
      </c>
      <c r="U65" s="12">
        <f t="shared" si="33"/>
        <v>0</v>
      </c>
      <c r="V65" s="12">
        <f t="shared" si="33"/>
        <v>0.50000000000000167</v>
      </c>
      <c r="W65" s="12">
        <f t="shared" si="30"/>
        <v>0</v>
      </c>
      <c r="X65" s="12">
        <f t="shared" si="30"/>
        <v>0</v>
      </c>
      <c r="Y65" s="12">
        <f t="shared" si="30"/>
        <v>0</v>
      </c>
      <c r="Z65" s="12">
        <f t="shared" si="30"/>
        <v>0</v>
      </c>
      <c r="AA65" s="12">
        <f t="shared" si="30"/>
        <v>0</v>
      </c>
      <c r="AB65" s="12">
        <f t="shared" si="30"/>
        <v>0</v>
      </c>
      <c r="AC65" s="12">
        <f t="shared" si="30"/>
        <v>0</v>
      </c>
      <c r="AD65" s="104">
        <f t="shared" si="25"/>
        <v>0</v>
      </c>
      <c r="AE65" s="12">
        <f t="shared" si="31"/>
        <v>0</v>
      </c>
      <c r="AF65" s="12">
        <f t="shared" si="33"/>
        <v>0</v>
      </c>
      <c r="AG65" s="12">
        <f t="shared" si="33"/>
        <v>0</v>
      </c>
      <c r="AH65" s="12">
        <f t="shared" si="33"/>
        <v>0</v>
      </c>
      <c r="AI65" s="12">
        <f t="shared" si="33"/>
        <v>0</v>
      </c>
      <c r="AJ65" s="12">
        <f t="shared" si="33"/>
        <v>0</v>
      </c>
      <c r="AK65" s="12">
        <f t="shared" si="33"/>
        <v>0</v>
      </c>
      <c r="AL65" s="12">
        <f t="shared" si="33"/>
        <v>0</v>
      </c>
    </row>
    <row r="66" spans="1:38" ht="48" x14ac:dyDescent="0.3">
      <c r="A66" s="35" t="s">
        <v>202</v>
      </c>
      <c r="B66" s="2">
        <v>44620</v>
      </c>
      <c r="C66" s="39" t="s">
        <v>171</v>
      </c>
      <c r="D66" s="3">
        <v>0.41666666666666669</v>
      </c>
      <c r="E66" s="3">
        <v>0.5</v>
      </c>
      <c r="F66" s="12">
        <f t="shared" si="3"/>
        <v>2.0000000000000027</v>
      </c>
      <c r="G66" s="12">
        <f t="shared" si="35"/>
        <v>3.0000000000000044</v>
      </c>
      <c r="H66" s="23" t="str">
        <f t="shared" si="36"/>
        <v/>
      </c>
      <c r="J66" s="12">
        <f t="shared" si="26"/>
        <v>0</v>
      </c>
      <c r="K66" s="12">
        <f t="shared" si="33"/>
        <v>0</v>
      </c>
      <c r="L66" s="12">
        <f t="shared" si="33"/>
        <v>0</v>
      </c>
      <c r="M66" s="12">
        <f t="shared" si="33"/>
        <v>0</v>
      </c>
      <c r="N66" s="12">
        <f t="shared" si="33"/>
        <v>0</v>
      </c>
      <c r="O66" s="12">
        <f t="shared" si="28"/>
        <v>0</v>
      </c>
      <c r="P66" s="12">
        <f t="shared" si="33"/>
        <v>0</v>
      </c>
      <c r="Q66" s="12">
        <f t="shared" si="33"/>
        <v>0</v>
      </c>
      <c r="R66" s="12">
        <f t="shared" si="33"/>
        <v>0</v>
      </c>
      <c r="S66" s="12">
        <f t="shared" si="34"/>
        <v>0</v>
      </c>
      <c r="T66" s="12">
        <f t="shared" si="34"/>
        <v>0</v>
      </c>
      <c r="U66" s="12">
        <f t="shared" si="33"/>
        <v>0</v>
      </c>
      <c r="V66" s="12">
        <f t="shared" si="33"/>
        <v>0</v>
      </c>
      <c r="W66" s="12">
        <f t="shared" si="30"/>
        <v>0</v>
      </c>
      <c r="X66" s="12">
        <f t="shared" si="30"/>
        <v>0</v>
      </c>
      <c r="Y66" s="12">
        <f t="shared" si="30"/>
        <v>0</v>
      </c>
      <c r="Z66" s="12">
        <f t="shared" si="30"/>
        <v>0</v>
      </c>
      <c r="AA66" s="12">
        <f t="shared" si="30"/>
        <v>0</v>
      </c>
      <c r="AB66" s="12">
        <f t="shared" si="30"/>
        <v>0</v>
      </c>
      <c r="AC66" s="12">
        <f t="shared" si="30"/>
        <v>0</v>
      </c>
      <c r="AD66" s="104">
        <f t="shared" si="25"/>
        <v>2.0000000000000027</v>
      </c>
      <c r="AE66" s="12">
        <f t="shared" si="31"/>
        <v>0</v>
      </c>
      <c r="AF66" s="12">
        <f t="shared" si="33"/>
        <v>0</v>
      </c>
      <c r="AG66" s="12">
        <f t="shared" si="33"/>
        <v>0</v>
      </c>
      <c r="AH66" s="12">
        <f t="shared" si="33"/>
        <v>0</v>
      </c>
      <c r="AI66" s="12">
        <f t="shared" si="33"/>
        <v>0</v>
      </c>
      <c r="AJ66" s="12">
        <f t="shared" si="33"/>
        <v>0</v>
      </c>
      <c r="AK66" s="12">
        <f t="shared" si="33"/>
        <v>0</v>
      </c>
      <c r="AL66" s="12">
        <f t="shared" si="33"/>
        <v>0</v>
      </c>
    </row>
    <row r="67" spans="1:38" ht="48" x14ac:dyDescent="0.3">
      <c r="A67" s="35" t="s">
        <v>202</v>
      </c>
      <c r="B67" s="2">
        <v>44620</v>
      </c>
      <c r="C67" s="39" t="s">
        <v>171</v>
      </c>
      <c r="D67" s="3">
        <v>0.54166666666666663</v>
      </c>
      <c r="E67" s="3">
        <v>0.72916666666666663</v>
      </c>
      <c r="F67" s="12">
        <f t="shared" si="3"/>
        <v>4.5000000000000071</v>
      </c>
      <c r="G67" s="12">
        <f t="shared" si="35"/>
        <v>7.5000000000000115</v>
      </c>
      <c r="H67" s="23" t="str">
        <f t="shared" si="36"/>
        <v/>
      </c>
      <c r="J67" s="12">
        <f t="shared" si="26"/>
        <v>0</v>
      </c>
      <c r="K67" s="12">
        <f t="shared" si="33"/>
        <v>0</v>
      </c>
      <c r="L67" s="12">
        <f t="shared" si="33"/>
        <v>0</v>
      </c>
      <c r="M67" s="12">
        <f t="shared" si="33"/>
        <v>0</v>
      </c>
      <c r="N67" s="12">
        <f t="shared" si="33"/>
        <v>0</v>
      </c>
      <c r="O67" s="12">
        <f t="shared" si="28"/>
        <v>0</v>
      </c>
      <c r="P67" s="12">
        <f t="shared" si="33"/>
        <v>0</v>
      </c>
      <c r="Q67" s="12">
        <f t="shared" si="33"/>
        <v>0</v>
      </c>
      <c r="R67" s="12">
        <f t="shared" si="33"/>
        <v>0</v>
      </c>
      <c r="S67" s="12">
        <f t="shared" si="34"/>
        <v>0</v>
      </c>
      <c r="T67" s="12">
        <f t="shared" si="34"/>
        <v>0</v>
      </c>
      <c r="U67" s="12">
        <f t="shared" si="33"/>
        <v>0</v>
      </c>
      <c r="V67" s="12">
        <f t="shared" si="33"/>
        <v>0</v>
      </c>
      <c r="W67" s="12">
        <f t="shared" si="30"/>
        <v>0</v>
      </c>
      <c r="X67" s="12">
        <f t="shared" si="30"/>
        <v>0</v>
      </c>
      <c r="Y67" s="12">
        <f t="shared" si="30"/>
        <v>0</v>
      </c>
      <c r="Z67" s="12">
        <f t="shared" si="30"/>
        <v>0</v>
      </c>
      <c r="AA67" s="12">
        <f t="shared" si="30"/>
        <v>0</v>
      </c>
      <c r="AB67" s="12">
        <f t="shared" si="30"/>
        <v>0</v>
      </c>
      <c r="AC67" s="12">
        <f t="shared" si="30"/>
        <v>0</v>
      </c>
      <c r="AD67" s="104">
        <f t="shared" si="25"/>
        <v>4.5000000000000071</v>
      </c>
      <c r="AE67" s="12">
        <f t="shared" si="31"/>
        <v>0</v>
      </c>
      <c r="AF67" s="12">
        <f t="shared" si="33"/>
        <v>0</v>
      </c>
      <c r="AG67" s="12">
        <f t="shared" si="33"/>
        <v>0</v>
      </c>
      <c r="AH67" s="12">
        <f t="shared" si="33"/>
        <v>0</v>
      </c>
      <c r="AI67" s="12">
        <f t="shared" si="33"/>
        <v>0</v>
      </c>
      <c r="AJ67" s="12">
        <f t="shared" si="33"/>
        <v>0</v>
      </c>
      <c r="AK67" s="12">
        <f t="shared" si="33"/>
        <v>0</v>
      </c>
      <c r="AL67" s="12">
        <f t="shared" si="33"/>
        <v>0</v>
      </c>
    </row>
    <row r="68" spans="1:38" x14ac:dyDescent="0.3">
      <c r="A68" s="35" t="s">
        <v>249</v>
      </c>
      <c r="B68" s="2">
        <v>44620</v>
      </c>
      <c r="C68" s="35" t="s">
        <v>199</v>
      </c>
      <c r="D68" s="3">
        <v>0.625</v>
      </c>
      <c r="E68" s="3">
        <v>0.6875</v>
      </c>
      <c r="F68" s="12">
        <f t="shared" si="3"/>
        <v>1.5000000000000022</v>
      </c>
      <c r="G68" s="12">
        <f t="shared" si="35"/>
        <v>9.0000000000000142</v>
      </c>
      <c r="H68" s="23">
        <f t="shared" si="36"/>
        <v>9.0000000000000142</v>
      </c>
      <c r="J68" s="12">
        <f t="shared" si="26"/>
        <v>0</v>
      </c>
      <c r="K68" s="12">
        <f t="shared" si="33"/>
        <v>0</v>
      </c>
      <c r="L68" s="12">
        <f t="shared" si="33"/>
        <v>0</v>
      </c>
      <c r="M68" s="12">
        <f t="shared" si="33"/>
        <v>0</v>
      </c>
      <c r="N68" s="12">
        <f t="shared" si="33"/>
        <v>0</v>
      </c>
      <c r="O68" s="12">
        <f t="shared" si="28"/>
        <v>0</v>
      </c>
      <c r="P68" s="12">
        <f t="shared" si="33"/>
        <v>0</v>
      </c>
      <c r="Q68" s="12">
        <f t="shared" si="33"/>
        <v>0</v>
      </c>
      <c r="R68" s="12">
        <f t="shared" si="33"/>
        <v>0</v>
      </c>
      <c r="S68" s="12">
        <f>IF($A68=S$3,$F68,0)</f>
        <v>0</v>
      </c>
      <c r="T68" s="12">
        <f>IF($A68=T$3,$F68,0)</f>
        <v>0</v>
      </c>
      <c r="U68" s="12">
        <f>IF($A68=U$3,$F68,0)</f>
        <v>0</v>
      </c>
      <c r="V68" s="12">
        <f t="shared" si="33"/>
        <v>0</v>
      </c>
      <c r="W68" s="12">
        <f t="shared" si="30"/>
        <v>0</v>
      </c>
      <c r="X68" s="12">
        <f t="shared" si="30"/>
        <v>0</v>
      </c>
      <c r="Y68" s="12">
        <f t="shared" si="30"/>
        <v>0</v>
      </c>
      <c r="Z68" s="12">
        <f t="shared" si="30"/>
        <v>0</v>
      </c>
      <c r="AA68" s="12">
        <f>IF($A68=AA$3,$F68,0)</f>
        <v>0</v>
      </c>
      <c r="AB68" s="12">
        <f>IF($A68=AB$3,$F68,0)</f>
        <v>0</v>
      </c>
      <c r="AC68" s="12">
        <f>IF($A68=AC$3,$F68,0)</f>
        <v>0</v>
      </c>
      <c r="AD68" s="104">
        <f t="shared" si="25"/>
        <v>0</v>
      </c>
      <c r="AE68" s="12">
        <f t="shared" si="31"/>
        <v>0</v>
      </c>
      <c r="AF68" s="12">
        <f t="shared" si="33"/>
        <v>0</v>
      </c>
      <c r="AG68" s="12">
        <f t="shared" si="33"/>
        <v>0</v>
      </c>
      <c r="AH68" s="12">
        <f t="shared" si="33"/>
        <v>0</v>
      </c>
      <c r="AI68" s="12">
        <f t="shared" si="33"/>
        <v>0</v>
      </c>
      <c r="AJ68" s="12">
        <f t="shared" si="33"/>
        <v>0</v>
      </c>
      <c r="AK68" s="12">
        <f t="shared" si="33"/>
        <v>0</v>
      </c>
      <c r="AL68" s="12">
        <f t="shared" si="33"/>
        <v>0</v>
      </c>
    </row>
    <row r="69" spans="1:38" ht="48" x14ac:dyDescent="0.3">
      <c r="A69" s="35" t="s">
        <v>202</v>
      </c>
      <c r="B69" s="2">
        <v>44621</v>
      </c>
      <c r="C69" s="39" t="s">
        <v>201</v>
      </c>
      <c r="D69" s="3">
        <v>0.375</v>
      </c>
      <c r="E69" s="3">
        <v>0.39583333333333331</v>
      </c>
      <c r="F69" s="12">
        <f t="shared" ref="F69:F132" si="37">IF(AND(A69&lt;&gt;"",D69&lt;&gt;"",E69&lt;&gt;""),(E69-D69)/0.0416666666666666,0)</f>
        <v>0.50000000000000033</v>
      </c>
      <c r="G69" s="12">
        <f t="shared" si="35"/>
        <v>0.50000000000000033</v>
      </c>
      <c r="H69" s="23" t="str">
        <f t="shared" si="36"/>
        <v/>
      </c>
      <c r="J69" s="12">
        <f t="shared" ref="J69:J100" si="38">IF($A69=J$3,$F69,0)</f>
        <v>0</v>
      </c>
      <c r="K69" s="12">
        <f t="shared" ref="K69:AL84" si="39">IF($A69=K$3,$F69,0)</f>
        <v>0</v>
      </c>
      <c r="L69" s="12">
        <f t="shared" si="39"/>
        <v>0</v>
      </c>
      <c r="M69" s="12">
        <f t="shared" si="39"/>
        <v>0</v>
      </c>
      <c r="N69" s="12">
        <f t="shared" si="39"/>
        <v>0</v>
      </c>
      <c r="O69" s="12">
        <f t="shared" si="39"/>
        <v>0</v>
      </c>
      <c r="P69" s="12">
        <f t="shared" si="39"/>
        <v>0</v>
      </c>
      <c r="Q69" s="12">
        <f t="shared" si="39"/>
        <v>0</v>
      </c>
      <c r="R69" s="12">
        <f t="shared" si="39"/>
        <v>0</v>
      </c>
      <c r="S69" s="12">
        <f t="shared" si="39"/>
        <v>0</v>
      </c>
      <c r="T69" s="12">
        <f t="shared" si="39"/>
        <v>0</v>
      </c>
      <c r="U69" s="12">
        <f t="shared" si="39"/>
        <v>0</v>
      </c>
      <c r="V69" s="12">
        <f t="shared" si="39"/>
        <v>0</v>
      </c>
      <c r="W69" s="12">
        <f t="shared" si="39"/>
        <v>0</v>
      </c>
      <c r="X69" s="12">
        <f t="shared" si="39"/>
        <v>0</v>
      </c>
      <c r="Y69" s="12">
        <f t="shared" si="39"/>
        <v>0</v>
      </c>
      <c r="Z69" s="12">
        <f t="shared" si="39"/>
        <v>0</v>
      </c>
      <c r="AA69" s="12">
        <f t="shared" si="39"/>
        <v>0</v>
      </c>
      <c r="AB69" s="12">
        <f t="shared" si="39"/>
        <v>0</v>
      </c>
      <c r="AC69" s="12">
        <f t="shared" si="39"/>
        <v>0</v>
      </c>
      <c r="AD69" s="104">
        <f t="shared" si="39"/>
        <v>0.50000000000000033</v>
      </c>
      <c r="AE69" s="12">
        <f t="shared" si="39"/>
        <v>0</v>
      </c>
      <c r="AF69" s="12">
        <f t="shared" si="39"/>
        <v>0</v>
      </c>
      <c r="AG69" s="12">
        <f t="shared" si="39"/>
        <v>0</v>
      </c>
      <c r="AH69" s="12">
        <f t="shared" si="39"/>
        <v>0</v>
      </c>
      <c r="AI69" s="12">
        <f t="shared" si="39"/>
        <v>0</v>
      </c>
      <c r="AJ69" s="12">
        <f t="shared" si="39"/>
        <v>0</v>
      </c>
      <c r="AK69" s="12">
        <f t="shared" si="39"/>
        <v>0</v>
      </c>
      <c r="AL69" s="12">
        <f t="shared" si="39"/>
        <v>0</v>
      </c>
    </row>
    <row r="70" spans="1:38" ht="24" x14ac:dyDescent="0.3">
      <c r="A70" s="35" t="s">
        <v>238</v>
      </c>
      <c r="B70" s="2">
        <v>44621</v>
      </c>
      <c r="C70" s="25" t="s">
        <v>4</v>
      </c>
      <c r="D70" s="3">
        <v>0.39583333333333331</v>
      </c>
      <c r="E70" s="3">
        <v>0.41666666666666669</v>
      </c>
      <c r="F70" s="12">
        <f t="shared" si="37"/>
        <v>0.50000000000000167</v>
      </c>
      <c r="G70" s="12">
        <f t="shared" ref="G70:G89" si="40">IF(B70=B69,F70+G69,F70)</f>
        <v>1.000000000000002</v>
      </c>
      <c r="H70" s="23" t="str">
        <f t="shared" ref="H70:H89" si="41">IF(B70=B71,"",G70)</f>
        <v/>
      </c>
      <c r="J70" s="12">
        <f t="shared" si="38"/>
        <v>0</v>
      </c>
      <c r="K70" s="12">
        <f t="shared" ref="K70:N85" si="42">IF($A70=K$3,$F70,0)</f>
        <v>0</v>
      </c>
      <c r="L70" s="12">
        <f t="shared" si="42"/>
        <v>0</v>
      </c>
      <c r="M70" s="12">
        <f t="shared" si="42"/>
        <v>0</v>
      </c>
      <c r="N70" s="12">
        <f t="shared" si="42"/>
        <v>0</v>
      </c>
      <c r="O70" s="12">
        <f t="shared" ref="O70:O101" si="43">IF($A70=O$3,$F70,0)</f>
        <v>0</v>
      </c>
      <c r="P70" s="12">
        <f t="shared" ref="P70:AL84" si="44">IF($A70=P$3,$F70,0)</f>
        <v>0</v>
      </c>
      <c r="Q70" s="12">
        <f t="shared" si="44"/>
        <v>0</v>
      </c>
      <c r="R70" s="12">
        <f t="shared" si="44"/>
        <v>0</v>
      </c>
      <c r="S70" s="12">
        <f t="shared" si="44"/>
        <v>0</v>
      </c>
      <c r="T70" s="12">
        <f t="shared" si="44"/>
        <v>0</v>
      </c>
      <c r="U70" s="12">
        <f t="shared" si="44"/>
        <v>0</v>
      </c>
      <c r="V70" s="12">
        <f t="shared" si="39"/>
        <v>0.50000000000000167</v>
      </c>
      <c r="W70" s="12">
        <f t="shared" si="39"/>
        <v>0</v>
      </c>
      <c r="X70" s="12">
        <f t="shared" si="44"/>
        <v>0</v>
      </c>
      <c r="Y70" s="12">
        <f t="shared" si="44"/>
        <v>0</v>
      </c>
      <c r="Z70" s="12">
        <f t="shared" si="44"/>
        <v>0</v>
      </c>
      <c r="AA70" s="12">
        <f t="shared" si="44"/>
        <v>0</v>
      </c>
      <c r="AB70" s="12">
        <f t="shared" si="44"/>
        <v>0</v>
      </c>
      <c r="AC70" s="12">
        <f t="shared" si="44"/>
        <v>0</v>
      </c>
      <c r="AD70" s="104">
        <f t="shared" si="44"/>
        <v>0</v>
      </c>
      <c r="AE70" s="12">
        <f t="shared" si="39"/>
        <v>0</v>
      </c>
      <c r="AF70" s="12">
        <f t="shared" si="44"/>
        <v>0</v>
      </c>
      <c r="AG70" s="12">
        <f t="shared" si="44"/>
        <v>0</v>
      </c>
      <c r="AH70" s="12">
        <f t="shared" si="44"/>
        <v>0</v>
      </c>
      <c r="AI70" s="12">
        <f t="shared" si="44"/>
        <v>0</v>
      </c>
      <c r="AJ70" s="12">
        <f t="shared" si="44"/>
        <v>0</v>
      </c>
      <c r="AK70" s="12">
        <f t="shared" si="44"/>
        <v>0</v>
      </c>
      <c r="AL70" s="12">
        <f t="shared" si="44"/>
        <v>0</v>
      </c>
    </row>
    <row r="71" spans="1:38" ht="57.6" x14ac:dyDescent="0.3">
      <c r="A71" s="35" t="s">
        <v>132</v>
      </c>
      <c r="B71" s="2">
        <v>44621</v>
      </c>
      <c r="C71" s="39" t="s">
        <v>200</v>
      </c>
      <c r="D71" s="3">
        <v>0.41666666666666669</v>
      </c>
      <c r="E71" s="3">
        <v>0.5</v>
      </c>
      <c r="F71" s="12">
        <f t="shared" si="37"/>
        <v>2.0000000000000027</v>
      </c>
      <c r="G71" s="12">
        <f t="shared" si="40"/>
        <v>3.0000000000000044</v>
      </c>
      <c r="H71" s="23" t="str">
        <f t="shared" si="41"/>
        <v/>
      </c>
      <c r="J71" s="12">
        <f t="shared" si="38"/>
        <v>0</v>
      </c>
      <c r="K71" s="12">
        <f t="shared" si="42"/>
        <v>0</v>
      </c>
      <c r="L71" s="12">
        <f t="shared" si="42"/>
        <v>0</v>
      </c>
      <c r="M71" s="12">
        <f t="shared" si="42"/>
        <v>0</v>
      </c>
      <c r="N71" s="12">
        <f t="shared" si="42"/>
        <v>0</v>
      </c>
      <c r="O71" s="12">
        <f t="shared" si="43"/>
        <v>0</v>
      </c>
      <c r="P71" s="12">
        <f t="shared" si="44"/>
        <v>0</v>
      </c>
      <c r="Q71" s="12">
        <f t="shared" si="44"/>
        <v>0</v>
      </c>
      <c r="R71" s="12">
        <f t="shared" si="44"/>
        <v>2.0000000000000027</v>
      </c>
      <c r="S71" s="12">
        <f t="shared" si="44"/>
        <v>0</v>
      </c>
      <c r="T71" s="12">
        <f t="shared" si="44"/>
        <v>0</v>
      </c>
      <c r="U71" s="12">
        <f t="shared" si="44"/>
        <v>0</v>
      </c>
      <c r="V71" s="12">
        <f t="shared" si="39"/>
        <v>0</v>
      </c>
      <c r="W71" s="12">
        <f t="shared" si="39"/>
        <v>0</v>
      </c>
      <c r="X71" s="12">
        <f t="shared" si="44"/>
        <v>0</v>
      </c>
      <c r="Y71" s="12">
        <f t="shared" si="44"/>
        <v>0</v>
      </c>
      <c r="Z71" s="12">
        <f t="shared" si="44"/>
        <v>0</v>
      </c>
      <c r="AA71" s="12">
        <f t="shared" si="44"/>
        <v>0</v>
      </c>
      <c r="AB71" s="12">
        <f t="shared" si="44"/>
        <v>0</v>
      </c>
      <c r="AC71" s="12">
        <f t="shared" si="44"/>
        <v>0</v>
      </c>
      <c r="AD71" s="104">
        <f t="shared" si="44"/>
        <v>0</v>
      </c>
      <c r="AE71" s="12">
        <f t="shared" si="39"/>
        <v>0</v>
      </c>
      <c r="AF71" s="12">
        <f t="shared" si="44"/>
        <v>0</v>
      </c>
      <c r="AG71" s="12">
        <f t="shared" si="44"/>
        <v>0</v>
      </c>
      <c r="AH71" s="12">
        <f t="shared" si="44"/>
        <v>0</v>
      </c>
      <c r="AI71" s="12">
        <f t="shared" si="44"/>
        <v>0</v>
      </c>
      <c r="AJ71" s="12">
        <f t="shared" si="44"/>
        <v>0</v>
      </c>
      <c r="AK71" s="12">
        <f t="shared" si="44"/>
        <v>0</v>
      </c>
      <c r="AL71" s="12">
        <f t="shared" si="44"/>
        <v>0</v>
      </c>
    </row>
    <row r="72" spans="1:38" ht="48" x14ac:dyDescent="0.3">
      <c r="A72" s="35" t="s">
        <v>202</v>
      </c>
      <c r="B72" s="2">
        <v>44621</v>
      </c>
      <c r="C72" s="39" t="s">
        <v>201</v>
      </c>
      <c r="D72" s="3">
        <v>0.54166666666666663</v>
      </c>
      <c r="E72" s="3">
        <v>0.72916666666666663</v>
      </c>
      <c r="F72" s="12">
        <f t="shared" si="37"/>
        <v>4.5000000000000071</v>
      </c>
      <c r="G72" s="12">
        <f t="shared" si="40"/>
        <v>7.5000000000000115</v>
      </c>
      <c r="H72" s="23">
        <f t="shared" si="41"/>
        <v>7.5000000000000115</v>
      </c>
      <c r="J72" s="12">
        <f t="shared" si="38"/>
        <v>0</v>
      </c>
      <c r="K72" s="12">
        <f t="shared" si="42"/>
        <v>0</v>
      </c>
      <c r="L72" s="12">
        <f t="shared" si="42"/>
        <v>0</v>
      </c>
      <c r="M72" s="12">
        <f t="shared" si="42"/>
        <v>0</v>
      </c>
      <c r="N72" s="12">
        <f t="shared" si="42"/>
        <v>0</v>
      </c>
      <c r="O72" s="12">
        <f t="shared" si="43"/>
        <v>0</v>
      </c>
      <c r="P72" s="12">
        <f t="shared" si="44"/>
        <v>0</v>
      </c>
      <c r="Q72" s="12">
        <f t="shared" si="44"/>
        <v>0</v>
      </c>
      <c r="R72" s="12">
        <f t="shared" si="44"/>
        <v>0</v>
      </c>
      <c r="S72" s="12">
        <f t="shared" si="44"/>
        <v>0</v>
      </c>
      <c r="T72" s="12">
        <f t="shared" si="44"/>
        <v>0</v>
      </c>
      <c r="U72" s="12">
        <f t="shared" si="44"/>
        <v>0</v>
      </c>
      <c r="V72" s="12">
        <f t="shared" si="39"/>
        <v>0</v>
      </c>
      <c r="W72" s="12">
        <f t="shared" si="39"/>
        <v>0</v>
      </c>
      <c r="X72" s="12">
        <f t="shared" si="44"/>
        <v>0</v>
      </c>
      <c r="Y72" s="12">
        <f t="shared" si="44"/>
        <v>0</v>
      </c>
      <c r="Z72" s="12">
        <f t="shared" si="44"/>
        <v>0</v>
      </c>
      <c r="AA72" s="12">
        <f t="shared" si="44"/>
        <v>0</v>
      </c>
      <c r="AB72" s="12">
        <f t="shared" si="44"/>
        <v>0</v>
      </c>
      <c r="AC72" s="12">
        <f t="shared" si="44"/>
        <v>0</v>
      </c>
      <c r="AD72" s="104">
        <f t="shared" si="44"/>
        <v>4.5000000000000071</v>
      </c>
      <c r="AE72" s="12">
        <f t="shared" si="39"/>
        <v>0</v>
      </c>
      <c r="AF72" s="12">
        <f t="shared" si="44"/>
        <v>0</v>
      </c>
      <c r="AG72" s="12">
        <f t="shared" si="44"/>
        <v>0</v>
      </c>
      <c r="AH72" s="12">
        <f t="shared" si="44"/>
        <v>0</v>
      </c>
      <c r="AI72" s="12">
        <f t="shared" si="44"/>
        <v>0</v>
      </c>
      <c r="AJ72" s="12">
        <f t="shared" si="44"/>
        <v>0</v>
      </c>
      <c r="AK72" s="12">
        <f t="shared" si="44"/>
        <v>0</v>
      </c>
      <c r="AL72" s="12">
        <f t="shared" si="44"/>
        <v>0</v>
      </c>
    </row>
    <row r="73" spans="1:38" ht="48" x14ac:dyDescent="0.3">
      <c r="A73" s="35" t="s">
        <v>202</v>
      </c>
      <c r="B73" s="2">
        <v>44622</v>
      </c>
      <c r="C73" s="39" t="s">
        <v>201</v>
      </c>
      <c r="D73" s="3">
        <v>0.375</v>
      </c>
      <c r="E73" s="3">
        <v>0.39583333333333331</v>
      </c>
      <c r="F73" s="12">
        <f t="shared" si="37"/>
        <v>0.50000000000000033</v>
      </c>
      <c r="G73" s="12">
        <f t="shared" si="40"/>
        <v>0.50000000000000033</v>
      </c>
      <c r="H73" s="23" t="str">
        <f t="shared" si="41"/>
        <v/>
      </c>
      <c r="J73" s="12">
        <f t="shared" si="38"/>
        <v>0</v>
      </c>
      <c r="K73" s="12">
        <f t="shared" si="42"/>
        <v>0</v>
      </c>
      <c r="L73" s="12">
        <f t="shared" si="42"/>
        <v>0</v>
      </c>
      <c r="M73" s="12">
        <f t="shared" si="42"/>
        <v>0</v>
      </c>
      <c r="N73" s="12">
        <f t="shared" si="42"/>
        <v>0</v>
      </c>
      <c r="O73" s="12">
        <f t="shared" si="43"/>
        <v>0</v>
      </c>
      <c r="P73" s="12">
        <f t="shared" si="44"/>
        <v>0</v>
      </c>
      <c r="Q73" s="12">
        <f t="shared" si="44"/>
        <v>0</v>
      </c>
      <c r="R73" s="12">
        <f t="shared" si="44"/>
        <v>0</v>
      </c>
      <c r="S73" s="12">
        <f t="shared" si="44"/>
        <v>0</v>
      </c>
      <c r="T73" s="12">
        <f t="shared" si="44"/>
        <v>0</v>
      </c>
      <c r="U73" s="12">
        <f t="shared" si="44"/>
        <v>0</v>
      </c>
      <c r="V73" s="12">
        <f t="shared" si="39"/>
        <v>0</v>
      </c>
      <c r="W73" s="12">
        <f t="shared" si="39"/>
        <v>0</v>
      </c>
      <c r="X73" s="12">
        <f t="shared" si="44"/>
        <v>0</v>
      </c>
      <c r="Y73" s="12">
        <f t="shared" si="44"/>
        <v>0</v>
      </c>
      <c r="Z73" s="12">
        <f t="shared" si="44"/>
        <v>0</v>
      </c>
      <c r="AA73" s="12">
        <f t="shared" si="44"/>
        <v>0</v>
      </c>
      <c r="AB73" s="12">
        <f t="shared" si="44"/>
        <v>0</v>
      </c>
      <c r="AC73" s="12">
        <f t="shared" si="44"/>
        <v>0</v>
      </c>
      <c r="AD73" s="104">
        <f t="shared" si="44"/>
        <v>0.50000000000000033</v>
      </c>
      <c r="AE73" s="12">
        <f t="shared" si="39"/>
        <v>0</v>
      </c>
      <c r="AF73" s="12">
        <f t="shared" si="44"/>
        <v>0</v>
      </c>
      <c r="AG73" s="12">
        <f t="shared" si="44"/>
        <v>0</v>
      </c>
      <c r="AH73" s="12">
        <f t="shared" si="44"/>
        <v>0</v>
      </c>
      <c r="AI73" s="12">
        <f t="shared" si="44"/>
        <v>0</v>
      </c>
      <c r="AJ73" s="12">
        <f t="shared" si="44"/>
        <v>0</v>
      </c>
      <c r="AK73" s="12">
        <f t="shared" si="44"/>
        <v>0</v>
      </c>
      <c r="AL73" s="12">
        <f t="shared" si="44"/>
        <v>0</v>
      </c>
    </row>
    <row r="74" spans="1:38" ht="24" x14ac:dyDescent="0.3">
      <c r="A74" s="35" t="s">
        <v>238</v>
      </c>
      <c r="B74" s="2">
        <v>44622</v>
      </c>
      <c r="C74" s="25" t="s">
        <v>4</v>
      </c>
      <c r="D74" s="3">
        <v>0.39583333333333331</v>
      </c>
      <c r="E74" s="3">
        <v>0.41666666666666669</v>
      </c>
      <c r="F74" s="12">
        <f t="shared" si="37"/>
        <v>0.50000000000000167</v>
      </c>
      <c r="G74" s="12">
        <f t="shared" si="40"/>
        <v>1.000000000000002</v>
      </c>
      <c r="H74" s="23" t="str">
        <f t="shared" si="41"/>
        <v/>
      </c>
      <c r="J74" s="12">
        <f t="shared" si="38"/>
        <v>0</v>
      </c>
      <c r="K74" s="12">
        <f t="shared" si="42"/>
        <v>0</v>
      </c>
      <c r="L74" s="12">
        <f t="shared" si="42"/>
        <v>0</v>
      </c>
      <c r="M74" s="12">
        <f t="shared" si="42"/>
        <v>0</v>
      </c>
      <c r="N74" s="12">
        <f t="shared" si="42"/>
        <v>0</v>
      </c>
      <c r="O74" s="12">
        <f t="shared" si="43"/>
        <v>0</v>
      </c>
      <c r="P74" s="12">
        <f t="shared" si="44"/>
        <v>0</v>
      </c>
      <c r="Q74" s="12">
        <f t="shared" si="44"/>
        <v>0</v>
      </c>
      <c r="R74" s="12">
        <f t="shared" si="44"/>
        <v>0</v>
      </c>
      <c r="S74" s="12">
        <f t="shared" si="44"/>
        <v>0</v>
      </c>
      <c r="T74" s="12">
        <f t="shared" si="44"/>
        <v>0</v>
      </c>
      <c r="U74" s="12">
        <f t="shared" si="44"/>
        <v>0</v>
      </c>
      <c r="V74" s="12">
        <f t="shared" si="39"/>
        <v>0.50000000000000167</v>
      </c>
      <c r="W74" s="12">
        <f t="shared" si="39"/>
        <v>0</v>
      </c>
      <c r="X74" s="12">
        <f t="shared" si="44"/>
        <v>0</v>
      </c>
      <c r="Y74" s="12">
        <f t="shared" si="44"/>
        <v>0</v>
      </c>
      <c r="Z74" s="12">
        <f t="shared" si="44"/>
        <v>0</v>
      </c>
      <c r="AA74" s="12">
        <f t="shared" si="44"/>
        <v>0</v>
      </c>
      <c r="AB74" s="12">
        <f t="shared" si="44"/>
        <v>0</v>
      </c>
      <c r="AC74" s="12">
        <f t="shared" si="44"/>
        <v>0</v>
      </c>
      <c r="AD74" s="104">
        <f t="shared" si="44"/>
        <v>0</v>
      </c>
      <c r="AE74" s="12">
        <f t="shared" si="39"/>
        <v>0</v>
      </c>
      <c r="AF74" s="12">
        <f t="shared" si="44"/>
        <v>0</v>
      </c>
      <c r="AG74" s="12">
        <f t="shared" si="44"/>
        <v>0</v>
      </c>
      <c r="AH74" s="12">
        <f t="shared" si="44"/>
        <v>0</v>
      </c>
      <c r="AI74" s="12">
        <f t="shared" si="44"/>
        <v>0</v>
      </c>
      <c r="AJ74" s="12">
        <f t="shared" si="44"/>
        <v>0</v>
      </c>
      <c r="AK74" s="12">
        <f t="shared" si="44"/>
        <v>0</v>
      </c>
      <c r="AL74" s="12">
        <f t="shared" si="44"/>
        <v>0</v>
      </c>
    </row>
    <row r="75" spans="1:38" ht="48" x14ac:dyDescent="0.3">
      <c r="A75" s="35" t="s">
        <v>202</v>
      </c>
      <c r="B75" s="2">
        <v>44622</v>
      </c>
      <c r="C75" s="39" t="s">
        <v>201</v>
      </c>
      <c r="D75" s="3">
        <v>0.41666666666666669</v>
      </c>
      <c r="E75" s="3">
        <v>0.5</v>
      </c>
      <c r="F75" s="12">
        <f t="shared" si="37"/>
        <v>2.0000000000000027</v>
      </c>
      <c r="G75" s="12">
        <f t="shared" si="40"/>
        <v>3.0000000000000044</v>
      </c>
      <c r="H75" s="23" t="str">
        <f t="shared" si="41"/>
        <v/>
      </c>
      <c r="J75" s="12">
        <f t="shared" si="38"/>
        <v>0</v>
      </c>
      <c r="K75" s="12">
        <f t="shared" si="42"/>
        <v>0</v>
      </c>
      <c r="L75" s="12">
        <f t="shared" si="42"/>
        <v>0</v>
      </c>
      <c r="M75" s="12">
        <f t="shared" si="42"/>
        <v>0</v>
      </c>
      <c r="N75" s="12">
        <f t="shared" si="42"/>
        <v>0</v>
      </c>
      <c r="O75" s="12">
        <f t="shared" si="43"/>
        <v>0</v>
      </c>
      <c r="P75" s="12">
        <f t="shared" si="44"/>
        <v>0</v>
      </c>
      <c r="Q75" s="12">
        <f t="shared" si="44"/>
        <v>0</v>
      </c>
      <c r="R75" s="12">
        <f t="shared" si="44"/>
        <v>0</v>
      </c>
      <c r="S75" s="12">
        <f t="shared" si="44"/>
        <v>0</v>
      </c>
      <c r="T75" s="12">
        <f t="shared" si="44"/>
        <v>0</v>
      </c>
      <c r="U75" s="12">
        <f t="shared" si="44"/>
        <v>0</v>
      </c>
      <c r="V75" s="12">
        <f t="shared" si="39"/>
        <v>0</v>
      </c>
      <c r="W75" s="12">
        <f t="shared" si="39"/>
        <v>0</v>
      </c>
      <c r="X75" s="12">
        <f t="shared" si="39"/>
        <v>0</v>
      </c>
      <c r="Y75" s="12">
        <f t="shared" si="39"/>
        <v>0</v>
      </c>
      <c r="Z75" s="12">
        <f t="shared" si="39"/>
        <v>0</v>
      </c>
      <c r="AA75" s="12">
        <f t="shared" si="39"/>
        <v>0</v>
      </c>
      <c r="AB75" s="12">
        <f t="shared" si="39"/>
        <v>0</v>
      </c>
      <c r="AC75" s="12">
        <f t="shared" si="39"/>
        <v>0</v>
      </c>
      <c r="AD75" s="104">
        <f t="shared" si="44"/>
        <v>2.0000000000000027</v>
      </c>
      <c r="AE75" s="12">
        <f t="shared" si="39"/>
        <v>0</v>
      </c>
      <c r="AF75" s="12">
        <f t="shared" si="44"/>
        <v>0</v>
      </c>
      <c r="AG75" s="12">
        <f t="shared" si="44"/>
        <v>0</v>
      </c>
      <c r="AH75" s="12">
        <f t="shared" si="44"/>
        <v>0</v>
      </c>
      <c r="AI75" s="12">
        <f t="shared" si="44"/>
        <v>0</v>
      </c>
      <c r="AJ75" s="12">
        <f t="shared" si="44"/>
        <v>0</v>
      </c>
      <c r="AK75" s="12">
        <f t="shared" si="44"/>
        <v>0</v>
      </c>
      <c r="AL75" s="12">
        <f t="shared" si="44"/>
        <v>0</v>
      </c>
    </row>
    <row r="76" spans="1:38" ht="48" x14ac:dyDescent="0.3">
      <c r="A76" s="35" t="s">
        <v>202</v>
      </c>
      <c r="B76" s="2">
        <v>44622</v>
      </c>
      <c r="C76" s="39" t="s">
        <v>201</v>
      </c>
      <c r="D76" s="3">
        <v>0.54166666666666663</v>
      </c>
      <c r="E76" s="3">
        <v>0.72916666666666663</v>
      </c>
      <c r="F76" s="12">
        <f t="shared" si="37"/>
        <v>4.5000000000000071</v>
      </c>
      <c r="G76" s="12">
        <f t="shared" si="40"/>
        <v>7.5000000000000115</v>
      </c>
      <c r="H76" s="23">
        <f t="shared" si="41"/>
        <v>7.5000000000000115</v>
      </c>
      <c r="J76" s="12">
        <f t="shared" si="38"/>
        <v>0</v>
      </c>
      <c r="K76" s="12">
        <f t="shared" si="42"/>
        <v>0</v>
      </c>
      <c r="L76" s="12">
        <f t="shared" si="42"/>
        <v>0</v>
      </c>
      <c r="M76" s="12">
        <f t="shared" si="42"/>
        <v>0</v>
      </c>
      <c r="N76" s="12">
        <f t="shared" si="42"/>
        <v>0</v>
      </c>
      <c r="O76" s="12">
        <f t="shared" si="43"/>
        <v>0</v>
      </c>
      <c r="P76" s="12">
        <f t="shared" si="44"/>
        <v>0</v>
      </c>
      <c r="Q76" s="12">
        <f t="shared" si="44"/>
        <v>0</v>
      </c>
      <c r="R76" s="12">
        <f t="shared" si="44"/>
        <v>0</v>
      </c>
      <c r="S76" s="12">
        <f t="shared" si="44"/>
        <v>0</v>
      </c>
      <c r="T76" s="12">
        <f t="shared" si="44"/>
        <v>0</v>
      </c>
      <c r="U76" s="12">
        <f t="shared" si="44"/>
        <v>0</v>
      </c>
      <c r="V76" s="12">
        <f t="shared" si="39"/>
        <v>0</v>
      </c>
      <c r="W76" s="12">
        <f t="shared" si="39"/>
        <v>0</v>
      </c>
      <c r="X76" s="12">
        <f t="shared" si="39"/>
        <v>0</v>
      </c>
      <c r="Y76" s="12">
        <f t="shared" si="39"/>
        <v>0</v>
      </c>
      <c r="Z76" s="12">
        <f t="shared" si="39"/>
        <v>0</v>
      </c>
      <c r="AA76" s="12">
        <f t="shared" si="39"/>
        <v>0</v>
      </c>
      <c r="AB76" s="12">
        <f t="shared" si="39"/>
        <v>0</v>
      </c>
      <c r="AC76" s="12">
        <f t="shared" si="39"/>
        <v>0</v>
      </c>
      <c r="AD76" s="104">
        <f t="shared" si="44"/>
        <v>4.5000000000000071</v>
      </c>
      <c r="AE76" s="12">
        <f t="shared" si="39"/>
        <v>0</v>
      </c>
      <c r="AF76" s="12">
        <f t="shared" si="44"/>
        <v>0</v>
      </c>
      <c r="AG76" s="12">
        <f t="shared" si="44"/>
        <v>0</v>
      </c>
      <c r="AH76" s="12">
        <f t="shared" si="44"/>
        <v>0</v>
      </c>
      <c r="AI76" s="12">
        <f t="shared" si="44"/>
        <v>0</v>
      </c>
      <c r="AJ76" s="12">
        <f t="shared" si="44"/>
        <v>0</v>
      </c>
      <c r="AK76" s="12">
        <f t="shared" si="44"/>
        <v>0</v>
      </c>
      <c r="AL76" s="12">
        <f t="shared" si="44"/>
        <v>0</v>
      </c>
    </row>
    <row r="77" spans="1:38" ht="48" x14ac:dyDescent="0.3">
      <c r="A77" s="35" t="s">
        <v>202</v>
      </c>
      <c r="B77" s="2">
        <v>44623</v>
      </c>
      <c r="C77" s="39" t="s">
        <v>201</v>
      </c>
      <c r="D77" s="3">
        <v>0.375</v>
      </c>
      <c r="E77" s="3">
        <v>0.39583333333333331</v>
      </c>
      <c r="F77" s="12">
        <f t="shared" si="37"/>
        <v>0.50000000000000033</v>
      </c>
      <c r="G77" s="12">
        <f t="shared" si="40"/>
        <v>0.50000000000000033</v>
      </c>
      <c r="H77" s="23" t="str">
        <f t="shared" si="41"/>
        <v/>
      </c>
      <c r="J77" s="12">
        <f t="shared" si="38"/>
        <v>0</v>
      </c>
      <c r="K77" s="12">
        <f t="shared" si="42"/>
        <v>0</v>
      </c>
      <c r="L77" s="12">
        <f t="shared" si="42"/>
        <v>0</v>
      </c>
      <c r="M77" s="12">
        <f t="shared" si="42"/>
        <v>0</v>
      </c>
      <c r="N77" s="12">
        <f t="shared" si="42"/>
        <v>0</v>
      </c>
      <c r="O77" s="12">
        <f t="shared" si="43"/>
        <v>0</v>
      </c>
      <c r="P77" s="12">
        <f t="shared" si="44"/>
        <v>0</v>
      </c>
      <c r="Q77" s="12">
        <f t="shared" si="44"/>
        <v>0</v>
      </c>
      <c r="R77" s="12">
        <f t="shared" si="44"/>
        <v>0</v>
      </c>
      <c r="S77" s="12">
        <f t="shared" si="44"/>
        <v>0</v>
      </c>
      <c r="T77" s="12">
        <f t="shared" si="44"/>
        <v>0</v>
      </c>
      <c r="U77" s="12">
        <f t="shared" si="44"/>
        <v>0</v>
      </c>
      <c r="V77" s="12">
        <f t="shared" si="39"/>
        <v>0</v>
      </c>
      <c r="W77" s="12">
        <f t="shared" si="39"/>
        <v>0</v>
      </c>
      <c r="X77" s="12">
        <f t="shared" si="39"/>
        <v>0</v>
      </c>
      <c r="Y77" s="12">
        <f t="shared" si="39"/>
        <v>0</v>
      </c>
      <c r="Z77" s="12">
        <f t="shared" si="39"/>
        <v>0</v>
      </c>
      <c r="AA77" s="12">
        <f t="shared" si="39"/>
        <v>0</v>
      </c>
      <c r="AB77" s="12">
        <f t="shared" si="39"/>
        <v>0</v>
      </c>
      <c r="AC77" s="12">
        <f t="shared" si="39"/>
        <v>0</v>
      </c>
      <c r="AD77" s="104">
        <f t="shared" si="44"/>
        <v>0.50000000000000033</v>
      </c>
      <c r="AE77" s="12">
        <f t="shared" si="39"/>
        <v>0</v>
      </c>
      <c r="AF77" s="12">
        <f t="shared" si="44"/>
        <v>0</v>
      </c>
      <c r="AG77" s="12">
        <f t="shared" si="44"/>
        <v>0</v>
      </c>
      <c r="AH77" s="12">
        <f t="shared" si="44"/>
        <v>0</v>
      </c>
      <c r="AI77" s="12">
        <f t="shared" si="44"/>
        <v>0</v>
      </c>
      <c r="AJ77" s="12">
        <f t="shared" si="44"/>
        <v>0</v>
      </c>
      <c r="AK77" s="12">
        <f t="shared" si="44"/>
        <v>0</v>
      </c>
      <c r="AL77" s="12">
        <f t="shared" si="44"/>
        <v>0</v>
      </c>
    </row>
    <row r="78" spans="1:38" ht="24" x14ac:dyDescent="0.3">
      <c r="A78" s="35" t="s">
        <v>238</v>
      </c>
      <c r="B78" s="2">
        <v>44623</v>
      </c>
      <c r="C78" s="25" t="s">
        <v>4</v>
      </c>
      <c r="D78" s="3">
        <v>0.39583333333333331</v>
      </c>
      <c r="E78" s="3">
        <v>0.41666666666666669</v>
      </c>
      <c r="F78" s="12">
        <f t="shared" si="37"/>
        <v>0.50000000000000167</v>
      </c>
      <c r="G78" s="12">
        <f t="shared" si="40"/>
        <v>1.000000000000002</v>
      </c>
      <c r="H78" s="23" t="str">
        <f t="shared" si="41"/>
        <v/>
      </c>
      <c r="J78" s="12">
        <f t="shared" si="38"/>
        <v>0</v>
      </c>
      <c r="K78" s="12">
        <f t="shared" si="42"/>
        <v>0</v>
      </c>
      <c r="L78" s="12">
        <f t="shared" si="42"/>
        <v>0</v>
      </c>
      <c r="M78" s="12">
        <f t="shared" si="42"/>
        <v>0</v>
      </c>
      <c r="N78" s="12">
        <f t="shared" si="42"/>
        <v>0</v>
      </c>
      <c r="O78" s="12">
        <f t="shared" si="43"/>
        <v>0</v>
      </c>
      <c r="P78" s="12">
        <f t="shared" si="44"/>
        <v>0</v>
      </c>
      <c r="Q78" s="12">
        <f t="shared" si="44"/>
        <v>0</v>
      </c>
      <c r="R78" s="12">
        <f t="shared" si="44"/>
        <v>0</v>
      </c>
      <c r="S78" s="12">
        <f t="shared" si="44"/>
        <v>0</v>
      </c>
      <c r="T78" s="12">
        <f t="shared" si="44"/>
        <v>0</v>
      </c>
      <c r="U78" s="12">
        <f t="shared" si="44"/>
        <v>0</v>
      </c>
      <c r="V78" s="12">
        <f t="shared" si="39"/>
        <v>0.50000000000000167</v>
      </c>
      <c r="W78" s="12">
        <f t="shared" si="39"/>
        <v>0</v>
      </c>
      <c r="X78" s="12">
        <f t="shared" si="39"/>
        <v>0</v>
      </c>
      <c r="Y78" s="12">
        <f t="shared" si="39"/>
        <v>0</v>
      </c>
      <c r="Z78" s="12">
        <f t="shared" si="39"/>
        <v>0</v>
      </c>
      <c r="AA78" s="12">
        <f t="shared" si="39"/>
        <v>0</v>
      </c>
      <c r="AB78" s="12">
        <f t="shared" si="39"/>
        <v>0</v>
      </c>
      <c r="AC78" s="12">
        <f t="shared" si="39"/>
        <v>0</v>
      </c>
      <c r="AD78" s="104">
        <f t="shared" si="44"/>
        <v>0</v>
      </c>
      <c r="AE78" s="12">
        <f t="shared" si="39"/>
        <v>0</v>
      </c>
      <c r="AF78" s="12">
        <f t="shared" si="44"/>
        <v>0</v>
      </c>
      <c r="AG78" s="12">
        <f t="shared" si="44"/>
        <v>0</v>
      </c>
      <c r="AH78" s="12">
        <f t="shared" si="44"/>
        <v>0</v>
      </c>
      <c r="AI78" s="12">
        <f t="shared" si="44"/>
        <v>0</v>
      </c>
      <c r="AJ78" s="12">
        <f t="shared" si="44"/>
        <v>0</v>
      </c>
      <c r="AK78" s="12">
        <f t="shared" si="44"/>
        <v>0</v>
      </c>
      <c r="AL78" s="12">
        <f t="shared" si="44"/>
        <v>0</v>
      </c>
    </row>
    <row r="79" spans="1:38" ht="48" x14ac:dyDescent="0.3">
      <c r="A79" s="35" t="s">
        <v>202</v>
      </c>
      <c r="B79" s="2">
        <v>44623</v>
      </c>
      <c r="C79" s="39" t="s">
        <v>201</v>
      </c>
      <c r="D79" s="3">
        <v>0.41666666666666669</v>
      </c>
      <c r="E79" s="3">
        <v>0.5</v>
      </c>
      <c r="F79" s="12">
        <f t="shared" si="37"/>
        <v>2.0000000000000027</v>
      </c>
      <c r="G79" s="12">
        <f t="shared" si="40"/>
        <v>3.0000000000000044</v>
      </c>
      <c r="H79" s="23" t="str">
        <f t="shared" si="41"/>
        <v/>
      </c>
      <c r="J79" s="12">
        <f t="shared" si="38"/>
        <v>0</v>
      </c>
      <c r="K79" s="12">
        <f t="shared" si="42"/>
        <v>0</v>
      </c>
      <c r="L79" s="12">
        <f t="shared" si="42"/>
        <v>0</v>
      </c>
      <c r="M79" s="12">
        <f t="shared" si="42"/>
        <v>0</v>
      </c>
      <c r="N79" s="12">
        <f t="shared" si="42"/>
        <v>0</v>
      </c>
      <c r="O79" s="12">
        <f t="shared" si="43"/>
        <v>0</v>
      </c>
      <c r="P79" s="12">
        <f t="shared" si="44"/>
        <v>0</v>
      </c>
      <c r="Q79" s="12">
        <f t="shared" si="44"/>
        <v>0</v>
      </c>
      <c r="R79" s="12">
        <f t="shared" si="44"/>
        <v>0</v>
      </c>
      <c r="S79" s="12">
        <f t="shared" si="44"/>
        <v>0</v>
      </c>
      <c r="T79" s="12">
        <f t="shared" si="44"/>
        <v>0</v>
      </c>
      <c r="U79" s="12">
        <f t="shared" si="44"/>
        <v>0</v>
      </c>
      <c r="V79" s="12">
        <f t="shared" si="39"/>
        <v>0</v>
      </c>
      <c r="W79" s="12">
        <f t="shared" si="39"/>
        <v>0</v>
      </c>
      <c r="X79" s="12">
        <f t="shared" si="39"/>
        <v>0</v>
      </c>
      <c r="Y79" s="12">
        <f t="shared" si="39"/>
        <v>0</v>
      </c>
      <c r="Z79" s="12">
        <f t="shared" si="39"/>
        <v>0</v>
      </c>
      <c r="AA79" s="12">
        <f t="shared" si="39"/>
        <v>0</v>
      </c>
      <c r="AB79" s="12">
        <f t="shared" si="39"/>
        <v>0</v>
      </c>
      <c r="AC79" s="12">
        <f t="shared" si="39"/>
        <v>0</v>
      </c>
      <c r="AD79" s="104">
        <f t="shared" si="44"/>
        <v>2.0000000000000027</v>
      </c>
      <c r="AE79" s="12">
        <f t="shared" si="39"/>
        <v>0</v>
      </c>
      <c r="AF79" s="12">
        <f t="shared" si="44"/>
        <v>0</v>
      </c>
      <c r="AG79" s="12">
        <f t="shared" si="44"/>
        <v>0</v>
      </c>
      <c r="AH79" s="12">
        <f t="shared" si="44"/>
        <v>0</v>
      </c>
      <c r="AI79" s="12">
        <f t="shared" si="44"/>
        <v>0</v>
      </c>
      <c r="AJ79" s="12">
        <f t="shared" si="44"/>
        <v>0</v>
      </c>
      <c r="AK79" s="12">
        <f t="shared" si="44"/>
        <v>0</v>
      </c>
      <c r="AL79" s="12">
        <f t="shared" si="44"/>
        <v>0</v>
      </c>
    </row>
    <row r="80" spans="1:38" ht="48" x14ac:dyDescent="0.3">
      <c r="A80" s="35" t="s">
        <v>202</v>
      </c>
      <c r="B80" s="2">
        <v>44623</v>
      </c>
      <c r="C80" s="39" t="s">
        <v>201</v>
      </c>
      <c r="D80" s="3">
        <v>0.54166666666666663</v>
      </c>
      <c r="E80" s="3">
        <v>0.60416666666666663</v>
      </c>
      <c r="F80" s="12">
        <f t="shared" si="37"/>
        <v>1.5000000000000022</v>
      </c>
      <c r="G80" s="12">
        <f t="shared" si="40"/>
        <v>4.5000000000000071</v>
      </c>
      <c r="H80" s="23" t="str">
        <f t="shared" si="41"/>
        <v/>
      </c>
      <c r="J80" s="12">
        <f t="shared" si="38"/>
        <v>0</v>
      </c>
      <c r="K80" s="12">
        <f t="shared" si="42"/>
        <v>0</v>
      </c>
      <c r="L80" s="12">
        <f t="shared" si="42"/>
        <v>0</v>
      </c>
      <c r="M80" s="12">
        <f t="shared" si="42"/>
        <v>0</v>
      </c>
      <c r="N80" s="12">
        <f t="shared" si="42"/>
        <v>0</v>
      </c>
      <c r="O80" s="12">
        <f t="shared" si="43"/>
        <v>0</v>
      </c>
      <c r="P80" s="12">
        <f t="shared" si="44"/>
        <v>0</v>
      </c>
      <c r="Q80" s="12">
        <f t="shared" si="44"/>
        <v>0</v>
      </c>
      <c r="R80" s="12">
        <f t="shared" si="44"/>
        <v>0</v>
      </c>
      <c r="S80" s="12">
        <f t="shared" si="44"/>
        <v>0</v>
      </c>
      <c r="T80" s="12">
        <f t="shared" si="44"/>
        <v>0</v>
      </c>
      <c r="U80" s="12">
        <f t="shared" si="44"/>
        <v>0</v>
      </c>
      <c r="V80" s="12">
        <f t="shared" si="39"/>
        <v>0</v>
      </c>
      <c r="W80" s="12">
        <f t="shared" si="39"/>
        <v>0</v>
      </c>
      <c r="X80" s="12">
        <f t="shared" si="39"/>
        <v>0</v>
      </c>
      <c r="Y80" s="12">
        <f t="shared" si="39"/>
        <v>0</v>
      </c>
      <c r="Z80" s="12">
        <f t="shared" si="39"/>
        <v>0</v>
      </c>
      <c r="AA80" s="12">
        <f t="shared" si="39"/>
        <v>0</v>
      </c>
      <c r="AB80" s="12">
        <f t="shared" si="39"/>
        <v>0</v>
      </c>
      <c r="AC80" s="12">
        <f t="shared" si="39"/>
        <v>0</v>
      </c>
      <c r="AD80" s="104">
        <f t="shared" si="44"/>
        <v>1.5000000000000022</v>
      </c>
      <c r="AE80" s="12">
        <f t="shared" si="39"/>
        <v>0</v>
      </c>
      <c r="AF80" s="12">
        <f t="shared" si="44"/>
        <v>0</v>
      </c>
      <c r="AG80" s="12">
        <f t="shared" si="44"/>
        <v>0</v>
      </c>
      <c r="AH80" s="12">
        <f t="shared" si="44"/>
        <v>0</v>
      </c>
      <c r="AI80" s="12">
        <f t="shared" si="44"/>
        <v>0</v>
      </c>
      <c r="AJ80" s="12">
        <f t="shared" si="44"/>
        <v>0</v>
      </c>
      <c r="AK80" s="12">
        <f t="shared" si="44"/>
        <v>0</v>
      </c>
      <c r="AL80" s="12">
        <f t="shared" si="44"/>
        <v>0</v>
      </c>
    </row>
    <row r="81" spans="1:38" ht="24" x14ac:dyDescent="0.3">
      <c r="A81" s="35" t="s">
        <v>238</v>
      </c>
      <c r="B81" s="2">
        <v>44623</v>
      </c>
      <c r="C81" s="39" t="s">
        <v>203</v>
      </c>
      <c r="D81" s="3">
        <v>0.60416666666666663</v>
      </c>
      <c r="E81" s="3">
        <v>0.66666666666666663</v>
      </c>
      <c r="F81" s="12">
        <f t="shared" si="37"/>
        <v>1.5000000000000022</v>
      </c>
      <c r="G81" s="12">
        <f t="shared" si="40"/>
        <v>6.0000000000000089</v>
      </c>
      <c r="H81" s="23" t="str">
        <f t="shared" si="41"/>
        <v/>
      </c>
      <c r="J81" s="12">
        <f t="shared" si="38"/>
        <v>0</v>
      </c>
      <c r="K81" s="12">
        <f t="shared" si="42"/>
        <v>0</v>
      </c>
      <c r="L81" s="12">
        <f t="shared" si="42"/>
        <v>0</v>
      </c>
      <c r="M81" s="12">
        <f t="shared" si="42"/>
        <v>0</v>
      </c>
      <c r="N81" s="12">
        <f t="shared" si="42"/>
        <v>0</v>
      </c>
      <c r="O81" s="12">
        <f t="shared" si="43"/>
        <v>0</v>
      </c>
      <c r="P81" s="12">
        <f t="shared" si="44"/>
        <v>0</v>
      </c>
      <c r="Q81" s="12">
        <f t="shared" si="44"/>
        <v>0</v>
      </c>
      <c r="R81" s="12">
        <f t="shared" si="44"/>
        <v>0</v>
      </c>
      <c r="S81" s="12">
        <f t="shared" si="44"/>
        <v>0</v>
      </c>
      <c r="T81" s="12">
        <f t="shared" si="44"/>
        <v>0</v>
      </c>
      <c r="U81" s="12">
        <f t="shared" si="44"/>
        <v>0</v>
      </c>
      <c r="V81" s="12">
        <f t="shared" si="39"/>
        <v>1.5000000000000022</v>
      </c>
      <c r="W81" s="12">
        <f t="shared" si="39"/>
        <v>0</v>
      </c>
      <c r="X81" s="12">
        <f t="shared" si="39"/>
        <v>0</v>
      </c>
      <c r="Y81" s="12">
        <f t="shared" si="39"/>
        <v>0</v>
      </c>
      <c r="Z81" s="12">
        <f t="shared" si="39"/>
        <v>0</v>
      </c>
      <c r="AA81" s="12">
        <f t="shared" si="39"/>
        <v>0</v>
      </c>
      <c r="AB81" s="12">
        <f t="shared" si="39"/>
        <v>0</v>
      </c>
      <c r="AC81" s="12">
        <f t="shared" si="39"/>
        <v>0</v>
      </c>
      <c r="AD81" s="104">
        <f t="shared" si="44"/>
        <v>0</v>
      </c>
      <c r="AE81" s="12">
        <f t="shared" si="39"/>
        <v>0</v>
      </c>
      <c r="AF81" s="12">
        <f t="shared" si="44"/>
        <v>0</v>
      </c>
      <c r="AG81" s="12">
        <f t="shared" si="44"/>
        <v>0</v>
      </c>
      <c r="AH81" s="12">
        <f t="shared" si="44"/>
        <v>0</v>
      </c>
      <c r="AI81" s="12">
        <f t="shared" si="44"/>
        <v>0</v>
      </c>
      <c r="AJ81" s="12">
        <f t="shared" si="44"/>
        <v>0</v>
      </c>
      <c r="AK81" s="12">
        <f t="shared" si="44"/>
        <v>0</v>
      </c>
      <c r="AL81" s="12">
        <f t="shared" si="44"/>
        <v>0</v>
      </c>
    </row>
    <row r="82" spans="1:38" x14ac:dyDescent="0.3">
      <c r="A82" s="35" t="s">
        <v>249</v>
      </c>
      <c r="B82" s="2">
        <v>44623</v>
      </c>
      <c r="C82" s="39" t="s">
        <v>204</v>
      </c>
      <c r="D82" s="3">
        <v>0.66666666666666663</v>
      </c>
      <c r="E82" s="3">
        <v>0.72916666666666663</v>
      </c>
      <c r="F82" s="12">
        <f t="shared" si="37"/>
        <v>1.5000000000000022</v>
      </c>
      <c r="G82" s="12">
        <f t="shared" si="40"/>
        <v>7.5000000000000107</v>
      </c>
      <c r="H82" s="23" t="str">
        <f t="shared" si="41"/>
        <v/>
      </c>
      <c r="J82" s="12">
        <f t="shared" si="38"/>
        <v>0</v>
      </c>
      <c r="K82" s="12">
        <f t="shared" si="42"/>
        <v>0</v>
      </c>
      <c r="L82" s="12">
        <f t="shared" si="42"/>
        <v>0</v>
      </c>
      <c r="M82" s="12">
        <f t="shared" si="42"/>
        <v>0</v>
      </c>
      <c r="N82" s="12">
        <f t="shared" si="42"/>
        <v>0</v>
      </c>
      <c r="O82" s="12">
        <f t="shared" si="43"/>
        <v>0</v>
      </c>
      <c r="P82" s="12">
        <f t="shared" si="44"/>
        <v>0</v>
      </c>
      <c r="Q82" s="12">
        <f t="shared" si="44"/>
        <v>0</v>
      </c>
      <c r="R82" s="12">
        <f t="shared" si="44"/>
        <v>0</v>
      </c>
      <c r="S82" s="12">
        <f t="shared" si="44"/>
        <v>0</v>
      </c>
      <c r="T82" s="12">
        <f t="shared" si="44"/>
        <v>0</v>
      </c>
      <c r="U82" s="12">
        <f t="shared" si="44"/>
        <v>0</v>
      </c>
      <c r="V82" s="12">
        <f t="shared" si="39"/>
        <v>0</v>
      </c>
      <c r="W82" s="12">
        <f t="shared" si="39"/>
        <v>0</v>
      </c>
      <c r="X82" s="12">
        <f t="shared" si="39"/>
        <v>0</v>
      </c>
      <c r="Y82" s="12">
        <f t="shared" si="39"/>
        <v>0</v>
      </c>
      <c r="Z82" s="12">
        <f t="shared" si="39"/>
        <v>0</v>
      </c>
      <c r="AA82" s="12">
        <f t="shared" si="39"/>
        <v>0</v>
      </c>
      <c r="AB82" s="12">
        <f t="shared" si="39"/>
        <v>0</v>
      </c>
      <c r="AC82" s="12">
        <f t="shared" si="39"/>
        <v>0</v>
      </c>
      <c r="AD82" s="104">
        <f t="shared" si="44"/>
        <v>0</v>
      </c>
      <c r="AE82" s="12">
        <f t="shared" si="39"/>
        <v>0</v>
      </c>
      <c r="AF82" s="12">
        <f t="shared" si="44"/>
        <v>0</v>
      </c>
      <c r="AG82" s="12">
        <f t="shared" si="44"/>
        <v>0</v>
      </c>
      <c r="AH82" s="12">
        <f t="shared" si="44"/>
        <v>0</v>
      </c>
      <c r="AI82" s="12">
        <f t="shared" si="44"/>
        <v>0</v>
      </c>
      <c r="AJ82" s="12">
        <f t="shared" si="44"/>
        <v>0</v>
      </c>
      <c r="AK82" s="12">
        <f t="shared" si="44"/>
        <v>0</v>
      </c>
      <c r="AL82" s="12">
        <f t="shared" si="44"/>
        <v>0</v>
      </c>
    </row>
    <row r="83" spans="1:38" ht="48" x14ac:dyDescent="0.3">
      <c r="A83" s="35" t="s">
        <v>202</v>
      </c>
      <c r="B83" s="2">
        <v>44623</v>
      </c>
      <c r="C83" s="39" t="s">
        <v>201</v>
      </c>
      <c r="D83" s="3">
        <v>0.66666666666666663</v>
      </c>
      <c r="E83" s="3">
        <v>0.72916666666666663</v>
      </c>
      <c r="F83" s="12">
        <f t="shared" si="37"/>
        <v>1.5000000000000022</v>
      </c>
      <c r="G83" s="12">
        <f t="shared" si="40"/>
        <v>9.0000000000000124</v>
      </c>
      <c r="H83" s="23">
        <f t="shared" si="41"/>
        <v>9.0000000000000124</v>
      </c>
      <c r="J83" s="12">
        <f t="shared" si="38"/>
        <v>0</v>
      </c>
      <c r="K83" s="12">
        <f t="shared" si="42"/>
        <v>0</v>
      </c>
      <c r="L83" s="12">
        <f t="shared" si="42"/>
        <v>0</v>
      </c>
      <c r="M83" s="12">
        <f t="shared" si="42"/>
        <v>0</v>
      </c>
      <c r="N83" s="12">
        <f t="shared" si="42"/>
        <v>0</v>
      </c>
      <c r="O83" s="12">
        <f t="shared" si="43"/>
        <v>0</v>
      </c>
      <c r="P83" s="12">
        <f t="shared" si="44"/>
        <v>0</v>
      </c>
      <c r="Q83" s="12">
        <f t="shared" si="44"/>
        <v>0</v>
      </c>
      <c r="R83" s="12">
        <f t="shared" si="44"/>
        <v>0</v>
      </c>
      <c r="S83" s="12">
        <f t="shared" si="44"/>
        <v>0</v>
      </c>
      <c r="T83" s="12">
        <f t="shared" si="44"/>
        <v>0</v>
      </c>
      <c r="U83" s="12">
        <f t="shared" si="44"/>
        <v>0</v>
      </c>
      <c r="V83" s="12">
        <f t="shared" si="39"/>
        <v>0</v>
      </c>
      <c r="W83" s="12">
        <f t="shared" si="39"/>
        <v>0</v>
      </c>
      <c r="X83" s="12">
        <f t="shared" si="39"/>
        <v>0</v>
      </c>
      <c r="Y83" s="12">
        <f t="shared" si="39"/>
        <v>0</v>
      </c>
      <c r="Z83" s="12">
        <f t="shared" si="39"/>
        <v>0</v>
      </c>
      <c r="AA83" s="12">
        <f t="shared" si="39"/>
        <v>0</v>
      </c>
      <c r="AB83" s="12">
        <f t="shared" si="39"/>
        <v>0</v>
      </c>
      <c r="AC83" s="12">
        <f t="shared" si="39"/>
        <v>0</v>
      </c>
      <c r="AD83" s="104">
        <f t="shared" si="44"/>
        <v>1.5000000000000022</v>
      </c>
      <c r="AE83" s="12">
        <f t="shared" si="39"/>
        <v>0</v>
      </c>
      <c r="AF83" s="12">
        <f t="shared" si="44"/>
        <v>0</v>
      </c>
      <c r="AG83" s="12">
        <f t="shared" si="44"/>
        <v>0</v>
      </c>
      <c r="AH83" s="12">
        <f t="shared" si="44"/>
        <v>0</v>
      </c>
      <c r="AI83" s="12">
        <f t="shared" si="44"/>
        <v>0</v>
      </c>
      <c r="AJ83" s="12">
        <f t="shared" si="44"/>
        <v>0</v>
      </c>
      <c r="AK83" s="12">
        <f t="shared" si="44"/>
        <v>0</v>
      </c>
      <c r="AL83" s="12">
        <f t="shared" si="44"/>
        <v>0</v>
      </c>
    </row>
    <row r="84" spans="1:38" ht="48" x14ac:dyDescent="0.3">
      <c r="A84" s="35" t="s">
        <v>202</v>
      </c>
      <c r="B84" s="2">
        <v>44624</v>
      </c>
      <c r="C84" s="39" t="s">
        <v>205</v>
      </c>
      <c r="D84" s="3">
        <v>0.375</v>
      </c>
      <c r="E84" s="3">
        <v>0.39583333333333331</v>
      </c>
      <c r="F84" s="12">
        <f t="shared" si="37"/>
        <v>0.50000000000000033</v>
      </c>
      <c r="G84" s="12">
        <f t="shared" si="40"/>
        <v>0.50000000000000033</v>
      </c>
      <c r="H84" s="23" t="str">
        <f t="shared" si="41"/>
        <v/>
      </c>
      <c r="J84" s="12">
        <f t="shared" si="38"/>
        <v>0</v>
      </c>
      <c r="K84" s="12">
        <f t="shared" si="42"/>
        <v>0</v>
      </c>
      <c r="L84" s="12">
        <f t="shared" si="42"/>
        <v>0</v>
      </c>
      <c r="M84" s="12">
        <f t="shared" si="42"/>
        <v>0</v>
      </c>
      <c r="N84" s="12">
        <f t="shared" si="42"/>
        <v>0</v>
      </c>
      <c r="O84" s="12">
        <f t="shared" si="43"/>
        <v>0</v>
      </c>
      <c r="P84" s="12">
        <f t="shared" si="44"/>
        <v>0</v>
      </c>
      <c r="Q84" s="12">
        <f t="shared" si="44"/>
        <v>0</v>
      </c>
      <c r="R84" s="12">
        <f t="shared" si="44"/>
        <v>0</v>
      </c>
      <c r="S84" s="12">
        <f t="shared" si="44"/>
        <v>0</v>
      </c>
      <c r="T84" s="12">
        <f t="shared" si="44"/>
        <v>0</v>
      </c>
      <c r="U84" s="12">
        <f t="shared" si="44"/>
        <v>0</v>
      </c>
      <c r="V84" s="12">
        <f t="shared" si="39"/>
        <v>0</v>
      </c>
      <c r="W84" s="12">
        <f t="shared" si="39"/>
        <v>0</v>
      </c>
      <c r="X84" s="12">
        <f t="shared" si="39"/>
        <v>0</v>
      </c>
      <c r="Y84" s="12">
        <f t="shared" si="39"/>
        <v>0</v>
      </c>
      <c r="Z84" s="12">
        <f t="shared" si="39"/>
        <v>0</v>
      </c>
      <c r="AA84" s="12">
        <f t="shared" si="39"/>
        <v>0</v>
      </c>
      <c r="AB84" s="12">
        <f t="shared" si="39"/>
        <v>0</v>
      </c>
      <c r="AC84" s="12">
        <f t="shared" si="39"/>
        <v>0</v>
      </c>
      <c r="AD84" s="104">
        <f t="shared" si="44"/>
        <v>0.50000000000000033</v>
      </c>
      <c r="AE84" s="12">
        <f t="shared" si="39"/>
        <v>0</v>
      </c>
      <c r="AF84" s="12">
        <f t="shared" si="44"/>
        <v>0</v>
      </c>
      <c r="AG84" s="12">
        <f t="shared" si="44"/>
        <v>0</v>
      </c>
      <c r="AH84" s="12">
        <f t="shared" si="44"/>
        <v>0</v>
      </c>
      <c r="AI84" s="12">
        <f t="shared" si="44"/>
        <v>0</v>
      </c>
      <c r="AJ84" s="12">
        <f t="shared" si="44"/>
        <v>0</v>
      </c>
      <c r="AK84" s="12">
        <f t="shared" si="44"/>
        <v>0</v>
      </c>
      <c r="AL84" s="12">
        <f t="shared" si="44"/>
        <v>0</v>
      </c>
    </row>
    <row r="85" spans="1:38" ht="24" x14ac:dyDescent="0.3">
      <c r="A85" s="35" t="s">
        <v>238</v>
      </c>
      <c r="B85" s="2">
        <v>44624</v>
      </c>
      <c r="C85" s="25" t="s">
        <v>4</v>
      </c>
      <c r="D85" s="3">
        <v>0.39583333333333331</v>
      </c>
      <c r="E85" s="3">
        <v>0.42708333333333331</v>
      </c>
      <c r="F85" s="12">
        <f t="shared" si="37"/>
        <v>0.75000000000000111</v>
      </c>
      <c r="G85" s="12">
        <f t="shared" si="40"/>
        <v>1.2500000000000013</v>
      </c>
      <c r="H85" s="23" t="str">
        <f t="shared" si="41"/>
        <v/>
      </c>
      <c r="J85" s="12">
        <f t="shared" si="38"/>
        <v>0</v>
      </c>
      <c r="K85" s="12">
        <f t="shared" si="42"/>
        <v>0</v>
      </c>
      <c r="L85" s="12">
        <f t="shared" si="42"/>
        <v>0</v>
      </c>
      <c r="M85" s="12">
        <f t="shared" si="42"/>
        <v>0</v>
      </c>
      <c r="N85" s="12">
        <f t="shared" si="42"/>
        <v>0</v>
      </c>
      <c r="O85" s="12">
        <f t="shared" si="43"/>
        <v>0</v>
      </c>
      <c r="P85" s="12">
        <f t="shared" ref="P85:AK100" si="45">IF($A85=P$3,$F85,0)</f>
        <v>0</v>
      </c>
      <c r="Q85" s="12">
        <f t="shared" si="45"/>
        <v>0</v>
      </c>
      <c r="R85" s="12">
        <f t="shared" si="45"/>
        <v>0</v>
      </c>
      <c r="S85" s="12">
        <f t="shared" si="45"/>
        <v>0</v>
      </c>
      <c r="T85" s="12">
        <f t="shared" si="45"/>
        <v>0</v>
      </c>
      <c r="U85" s="12">
        <f t="shared" si="45"/>
        <v>0</v>
      </c>
      <c r="V85" s="12">
        <f t="shared" si="45"/>
        <v>0.75000000000000111</v>
      </c>
      <c r="W85" s="12">
        <f t="shared" si="45"/>
        <v>0</v>
      </c>
      <c r="X85" s="12">
        <f t="shared" si="45"/>
        <v>0</v>
      </c>
      <c r="Y85" s="12">
        <f t="shared" si="45"/>
        <v>0</v>
      </c>
      <c r="Z85" s="12">
        <f t="shared" si="45"/>
        <v>0</v>
      </c>
      <c r="AA85" s="12">
        <f t="shared" si="45"/>
        <v>0</v>
      </c>
      <c r="AB85" s="12">
        <f t="shared" si="45"/>
        <v>0</v>
      </c>
      <c r="AC85" s="12">
        <f t="shared" si="45"/>
        <v>0</v>
      </c>
      <c r="AD85" s="104">
        <f t="shared" si="45"/>
        <v>0</v>
      </c>
      <c r="AE85" s="12">
        <f t="shared" si="45"/>
        <v>0</v>
      </c>
      <c r="AF85" s="12">
        <f t="shared" si="45"/>
        <v>0</v>
      </c>
      <c r="AG85" s="12">
        <f t="shared" si="45"/>
        <v>0</v>
      </c>
      <c r="AH85" s="12">
        <f t="shared" si="45"/>
        <v>0</v>
      </c>
      <c r="AI85" s="12">
        <f t="shared" si="45"/>
        <v>0</v>
      </c>
      <c r="AJ85" s="12">
        <f t="shared" si="45"/>
        <v>0</v>
      </c>
      <c r="AK85" s="12">
        <f t="shared" si="45"/>
        <v>0</v>
      </c>
      <c r="AL85" s="12">
        <f t="shared" ref="K85:AL100" si="46">IF($A85=AL$3,$F85,0)</f>
        <v>0</v>
      </c>
    </row>
    <row r="86" spans="1:38" ht="48" x14ac:dyDescent="0.3">
      <c r="A86" s="35" t="s">
        <v>202</v>
      </c>
      <c r="B86" s="2">
        <v>44624</v>
      </c>
      <c r="C86" s="39" t="s">
        <v>205</v>
      </c>
      <c r="D86" s="3">
        <v>0.42708333333333331</v>
      </c>
      <c r="E86" s="3">
        <v>0.5</v>
      </c>
      <c r="F86" s="12">
        <f t="shared" si="37"/>
        <v>1.7500000000000031</v>
      </c>
      <c r="G86" s="12">
        <f t="shared" si="40"/>
        <v>3.0000000000000044</v>
      </c>
      <c r="H86" s="23" t="str">
        <f t="shared" si="41"/>
        <v/>
      </c>
      <c r="J86" s="12">
        <f t="shared" si="38"/>
        <v>0</v>
      </c>
      <c r="K86" s="12">
        <f t="shared" si="46"/>
        <v>0</v>
      </c>
      <c r="L86" s="12">
        <f t="shared" si="46"/>
        <v>0</v>
      </c>
      <c r="M86" s="12">
        <f t="shared" si="46"/>
        <v>0</v>
      </c>
      <c r="N86" s="12">
        <f t="shared" si="46"/>
        <v>0</v>
      </c>
      <c r="O86" s="12">
        <f t="shared" si="43"/>
        <v>0</v>
      </c>
      <c r="P86" s="12">
        <f t="shared" si="46"/>
        <v>0</v>
      </c>
      <c r="Q86" s="12">
        <f t="shared" si="46"/>
        <v>0</v>
      </c>
      <c r="R86" s="12">
        <f t="shared" si="46"/>
        <v>0</v>
      </c>
      <c r="S86" s="12">
        <f t="shared" ref="S86:T100" si="47">IF($A86=S$3,$F86,0)</f>
        <v>0</v>
      </c>
      <c r="T86" s="12">
        <f t="shared" si="47"/>
        <v>0</v>
      </c>
      <c r="U86" s="12">
        <f t="shared" si="46"/>
        <v>0</v>
      </c>
      <c r="V86" s="12">
        <f t="shared" si="45"/>
        <v>0</v>
      </c>
      <c r="W86" s="12">
        <f t="shared" si="45"/>
        <v>0</v>
      </c>
      <c r="X86" s="12">
        <f t="shared" si="45"/>
        <v>0</v>
      </c>
      <c r="Y86" s="12">
        <f t="shared" si="45"/>
        <v>0</v>
      </c>
      <c r="Z86" s="12">
        <f t="shared" si="45"/>
        <v>0</v>
      </c>
      <c r="AA86" s="12">
        <f t="shared" si="45"/>
        <v>0</v>
      </c>
      <c r="AB86" s="12">
        <f t="shared" si="45"/>
        <v>0</v>
      </c>
      <c r="AC86" s="12">
        <f t="shared" si="45"/>
        <v>0</v>
      </c>
      <c r="AD86" s="104">
        <f t="shared" si="46"/>
        <v>1.7500000000000031</v>
      </c>
      <c r="AE86" s="12">
        <f t="shared" si="45"/>
        <v>0</v>
      </c>
      <c r="AF86" s="12">
        <f t="shared" si="46"/>
        <v>0</v>
      </c>
      <c r="AG86" s="12">
        <f t="shared" si="46"/>
        <v>0</v>
      </c>
      <c r="AH86" s="12">
        <f t="shared" si="46"/>
        <v>0</v>
      </c>
      <c r="AI86" s="12">
        <f t="shared" si="46"/>
        <v>0</v>
      </c>
      <c r="AJ86" s="12">
        <f t="shared" si="46"/>
        <v>0</v>
      </c>
      <c r="AK86" s="12">
        <f t="shared" si="46"/>
        <v>0</v>
      </c>
      <c r="AL86" s="12">
        <f t="shared" si="46"/>
        <v>0</v>
      </c>
    </row>
    <row r="87" spans="1:38" ht="48" x14ac:dyDescent="0.3">
      <c r="A87" s="35" t="s">
        <v>202</v>
      </c>
      <c r="B87" s="2">
        <v>44624</v>
      </c>
      <c r="C87" s="39" t="s">
        <v>205</v>
      </c>
      <c r="D87" s="3">
        <v>0.54166666666666663</v>
      </c>
      <c r="E87" s="3">
        <v>0.72916666666666663</v>
      </c>
      <c r="F87" s="12">
        <f t="shared" si="37"/>
        <v>4.5000000000000071</v>
      </c>
      <c r="G87" s="12">
        <f t="shared" si="40"/>
        <v>7.5000000000000115</v>
      </c>
      <c r="H87" s="23">
        <f t="shared" si="41"/>
        <v>7.5000000000000115</v>
      </c>
      <c r="J87" s="12">
        <f t="shared" si="38"/>
        <v>0</v>
      </c>
      <c r="K87" s="12">
        <f t="shared" si="46"/>
        <v>0</v>
      </c>
      <c r="L87" s="12">
        <f t="shared" si="46"/>
        <v>0</v>
      </c>
      <c r="M87" s="12">
        <f t="shared" si="46"/>
        <v>0</v>
      </c>
      <c r="N87" s="12">
        <f t="shared" si="46"/>
        <v>0</v>
      </c>
      <c r="O87" s="12">
        <f t="shared" si="43"/>
        <v>0</v>
      </c>
      <c r="P87" s="12">
        <f t="shared" si="46"/>
        <v>0</v>
      </c>
      <c r="Q87" s="12">
        <f t="shared" si="46"/>
        <v>0</v>
      </c>
      <c r="R87" s="12">
        <f t="shared" si="46"/>
        <v>0</v>
      </c>
      <c r="S87" s="12">
        <f t="shared" si="47"/>
        <v>0</v>
      </c>
      <c r="T87" s="12">
        <f t="shared" si="47"/>
        <v>0</v>
      </c>
      <c r="U87" s="12">
        <f t="shared" si="46"/>
        <v>0</v>
      </c>
      <c r="V87" s="12">
        <f t="shared" si="45"/>
        <v>0</v>
      </c>
      <c r="W87" s="12">
        <f t="shared" si="45"/>
        <v>0</v>
      </c>
      <c r="X87" s="12">
        <f t="shared" si="45"/>
        <v>0</v>
      </c>
      <c r="Y87" s="12">
        <f t="shared" si="45"/>
        <v>0</v>
      </c>
      <c r="Z87" s="12">
        <f t="shared" si="45"/>
        <v>0</v>
      </c>
      <c r="AA87" s="12">
        <f t="shared" si="45"/>
        <v>0</v>
      </c>
      <c r="AB87" s="12">
        <f t="shared" si="45"/>
        <v>0</v>
      </c>
      <c r="AC87" s="12">
        <f t="shared" si="45"/>
        <v>0</v>
      </c>
      <c r="AD87" s="104">
        <f t="shared" si="46"/>
        <v>4.5000000000000071</v>
      </c>
      <c r="AE87" s="12">
        <f t="shared" si="45"/>
        <v>0</v>
      </c>
      <c r="AF87" s="12">
        <f t="shared" si="46"/>
        <v>0</v>
      </c>
      <c r="AG87" s="12">
        <f t="shared" si="46"/>
        <v>0</v>
      </c>
      <c r="AH87" s="12">
        <f t="shared" si="46"/>
        <v>0</v>
      </c>
      <c r="AI87" s="12">
        <f t="shared" si="46"/>
        <v>0</v>
      </c>
      <c r="AJ87" s="12">
        <f t="shared" si="46"/>
        <v>0</v>
      </c>
      <c r="AK87" s="12">
        <f t="shared" si="46"/>
        <v>0</v>
      </c>
      <c r="AL87" s="12">
        <f t="shared" si="46"/>
        <v>0</v>
      </c>
    </row>
    <row r="88" spans="1:38" x14ac:dyDescent="0.3">
      <c r="A88" s="35" t="s">
        <v>118</v>
      </c>
      <c r="B88" s="19"/>
      <c r="C88" s="44" t="s">
        <v>118</v>
      </c>
      <c r="F88" s="12">
        <f t="shared" si="37"/>
        <v>0</v>
      </c>
      <c r="G88" s="12">
        <f t="shared" si="40"/>
        <v>0</v>
      </c>
      <c r="H88" s="23">
        <f t="shared" si="41"/>
        <v>0</v>
      </c>
      <c r="J88" s="12">
        <f t="shared" si="38"/>
        <v>0</v>
      </c>
      <c r="K88" s="12">
        <f t="shared" si="46"/>
        <v>0</v>
      </c>
      <c r="L88" s="12">
        <f t="shared" si="46"/>
        <v>0</v>
      </c>
      <c r="M88" s="12">
        <f t="shared" si="46"/>
        <v>0</v>
      </c>
      <c r="N88" s="12">
        <f t="shared" si="46"/>
        <v>0</v>
      </c>
      <c r="O88" s="12">
        <f t="shared" si="43"/>
        <v>0</v>
      </c>
      <c r="P88" s="12">
        <f t="shared" si="46"/>
        <v>0</v>
      </c>
      <c r="Q88" s="12">
        <f t="shared" si="46"/>
        <v>0</v>
      </c>
      <c r="R88" s="12">
        <f t="shared" si="46"/>
        <v>0</v>
      </c>
      <c r="S88" s="12">
        <f t="shared" si="47"/>
        <v>0</v>
      </c>
      <c r="T88" s="12">
        <f t="shared" si="47"/>
        <v>0</v>
      </c>
      <c r="U88" s="12">
        <f t="shared" si="46"/>
        <v>0</v>
      </c>
      <c r="V88" s="12">
        <f t="shared" si="45"/>
        <v>0</v>
      </c>
      <c r="W88" s="12">
        <f t="shared" si="45"/>
        <v>0</v>
      </c>
      <c r="X88" s="12">
        <f t="shared" si="45"/>
        <v>0</v>
      </c>
      <c r="Y88" s="12">
        <f t="shared" si="45"/>
        <v>0</v>
      </c>
      <c r="Z88" s="12">
        <f t="shared" si="45"/>
        <v>0</v>
      </c>
      <c r="AA88" s="12">
        <f t="shared" si="45"/>
        <v>0</v>
      </c>
      <c r="AB88" s="12">
        <f t="shared" si="45"/>
        <v>0</v>
      </c>
      <c r="AC88" s="12">
        <f t="shared" si="45"/>
        <v>0</v>
      </c>
      <c r="AD88" s="104">
        <f t="shared" si="46"/>
        <v>0</v>
      </c>
      <c r="AE88" s="12">
        <f t="shared" si="45"/>
        <v>0</v>
      </c>
      <c r="AF88" s="12">
        <f t="shared" si="46"/>
        <v>0</v>
      </c>
      <c r="AG88" s="12">
        <f t="shared" si="46"/>
        <v>0</v>
      </c>
      <c r="AH88" s="12">
        <f t="shared" si="46"/>
        <v>0</v>
      </c>
      <c r="AI88" s="12">
        <f t="shared" si="46"/>
        <v>0</v>
      </c>
      <c r="AJ88" s="12">
        <f t="shared" si="46"/>
        <v>0</v>
      </c>
      <c r="AK88" s="12">
        <f t="shared" si="46"/>
        <v>0</v>
      </c>
      <c r="AL88" s="12">
        <f t="shared" si="46"/>
        <v>0</v>
      </c>
    </row>
    <row r="89" spans="1:38" ht="43.2" x14ac:dyDescent="0.3">
      <c r="A89" s="35" t="s">
        <v>133</v>
      </c>
      <c r="B89" s="92">
        <v>44628</v>
      </c>
      <c r="C89" s="93" t="s">
        <v>206</v>
      </c>
      <c r="D89" s="3">
        <v>0.375</v>
      </c>
      <c r="E89" s="3">
        <v>0.39583333333333331</v>
      </c>
      <c r="F89" s="12">
        <f t="shared" si="37"/>
        <v>0.50000000000000033</v>
      </c>
      <c r="G89" s="12">
        <f t="shared" si="40"/>
        <v>0.50000000000000033</v>
      </c>
      <c r="H89" s="23" t="str">
        <f t="shared" si="41"/>
        <v/>
      </c>
      <c r="J89" s="12">
        <f t="shared" si="38"/>
        <v>0</v>
      </c>
      <c r="K89" s="12">
        <f t="shared" si="46"/>
        <v>0</v>
      </c>
      <c r="L89" s="12">
        <f t="shared" si="46"/>
        <v>0</v>
      </c>
      <c r="M89" s="12">
        <f t="shared" si="46"/>
        <v>0</v>
      </c>
      <c r="N89" s="12">
        <f t="shared" si="46"/>
        <v>0</v>
      </c>
      <c r="O89" s="12">
        <f t="shared" si="43"/>
        <v>0</v>
      </c>
      <c r="P89" s="12">
        <f t="shared" si="46"/>
        <v>0</v>
      </c>
      <c r="Q89" s="12">
        <f t="shared" si="46"/>
        <v>0</v>
      </c>
      <c r="R89" s="12">
        <f t="shared" si="46"/>
        <v>0</v>
      </c>
      <c r="S89" s="12">
        <f t="shared" si="47"/>
        <v>0</v>
      </c>
      <c r="T89" s="12">
        <f t="shared" si="47"/>
        <v>0</v>
      </c>
      <c r="U89" s="12">
        <f t="shared" si="46"/>
        <v>0.50000000000000033</v>
      </c>
      <c r="V89" s="12">
        <f t="shared" si="45"/>
        <v>0</v>
      </c>
      <c r="W89" s="12">
        <f t="shared" si="45"/>
        <v>0</v>
      </c>
      <c r="X89" s="12">
        <f t="shared" si="45"/>
        <v>0</v>
      </c>
      <c r="Y89" s="12">
        <f t="shared" si="45"/>
        <v>0</v>
      </c>
      <c r="Z89" s="12">
        <f t="shared" si="45"/>
        <v>0</v>
      </c>
      <c r="AA89" s="12">
        <f t="shared" si="45"/>
        <v>0</v>
      </c>
      <c r="AB89" s="12">
        <f t="shared" si="45"/>
        <v>0</v>
      </c>
      <c r="AC89" s="12">
        <f t="shared" si="45"/>
        <v>0</v>
      </c>
      <c r="AD89" s="104">
        <f t="shared" si="46"/>
        <v>0</v>
      </c>
      <c r="AE89" s="12">
        <f t="shared" si="45"/>
        <v>0</v>
      </c>
      <c r="AF89" s="12">
        <f t="shared" si="46"/>
        <v>0</v>
      </c>
      <c r="AG89" s="12">
        <f t="shared" si="46"/>
        <v>0</v>
      </c>
      <c r="AH89" s="12">
        <f t="shared" si="46"/>
        <v>0</v>
      </c>
      <c r="AI89" s="12">
        <f t="shared" si="46"/>
        <v>0</v>
      </c>
      <c r="AJ89" s="12">
        <f t="shared" si="46"/>
        <v>0</v>
      </c>
      <c r="AK89" s="12">
        <f t="shared" si="46"/>
        <v>0</v>
      </c>
      <c r="AL89" s="12">
        <f t="shared" si="46"/>
        <v>0</v>
      </c>
    </row>
    <row r="90" spans="1:38" ht="24" x14ac:dyDescent="0.3">
      <c r="A90" s="35" t="s">
        <v>238</v>
      </c>
      <c r="B90" s="92">
        <v>44628</v>
      </c>
      <c r="C90" s="25" t="s">
        <v>4</v>
      </c>
      <c r="D90" s="3">
        <v>0.39583333333333331</v>
      </c>
      <c r="E90" s="3">
        <v>0.41666666666666669</v>
      </c>
      <c r="F90" s="12">
        <f t="shared" si="37"/>
        <v>0.50000000000000167</v>
      </c>
      <c r="G90" s="12">
        <f t="shared" ref="G90:G119" si="48">IF(B90=B89,F90+G89,F90)</f>
        <v>1.000000000000002</v>
      </c>
      <c r="H90" s="23" t="str">
        <f t="shared" ref="H90:H119" si="49">IF(B90=B91,"",G90)</f>
        <v/>
      </c>
      <c r="J90" s="12">
        <f t="shared" si="38"/>
        <v>0</v>
      </c>
      <c r="K90" s="12">
        <f t="shared" si="46"/>
        <v>0</v>
      </c>
      <c r="L90" s="12">
        <f t="shared" si="46"/>
        <v>0</v>
      </c>
      <c r="M90" s="12">
        <f t="shared" si="46"/>
        <v>0</v>
      </c>
      <c r="N90" s="12">
        <f t="shared" si="46"/>
        <v>0</v>
      </c>
      <c r="O90" s="12">
        <f t="shared" si="43"/>
        <v>0</v>
      </c>
      <c r="P90" s="12">
        <f t="shared" si="46"/>
        <v>0</v>
      </c>
      <c r="Q90" s="12">
        <f t="shared" si="46"/>
        <v>0</v>
      </c>
      <c r="R90" s="12">
        <f t="shared" si="46"/>
        <v>0</v>
      </c>
      <c r="S90" s="12">
        <f t="shared" si="47"/>
        <v>0</v>
      </c>
      <c r="T90" s="12">
        <f t="shared" si="47"/>
        <v>0</v>
      </c>
      <c r="U90" s="12">
        <f t="shared" si="46"/>
        <v>0</v>
      </c>
      <c r="V90" s="12">
        <f t="shared" si="45"/>
        <v>0.50000000000000167</v>
      </c>
      <c r="W90" s="12">
        <f t="shared" si="45"/>
        <v>0</v>
      </c>
      <c r="X90" s="12">
        <f t="shared" si="45"/>
        <v>0</v>
      </c>
      <c r="Y90" s="12">
        <f t="shared" si="45"/>
        <v>0</v>
      </c>
      <c r="Z90" s="12">
        <f t="shared" si="45"/>
        <v>0</v>
      </c>
      <c r="AA90" s="12">
        <f t="shared" si="45"/>
        <v>0</v>
      </c>
      <c r="AB90" s="12">
        <f t="shared" si="45"/>
        <v>0</v>
      </c>
      <c r="AC90" s="12">
        <f t="shared" si="45"/>
        <v>0</v>
      </c>
      <c r="AD90" s="104">
        <f t="shared" si="46"/>
        <v>0</v>
      </c>
      <c r="AE90" s="12">
        <f t="shared" si="45"/>
        <v>0</v>
      </c>
      <c r="AF90" s="12">
        <f t="shared" si="46"/>
        <v>0</v>
      </c>
      <c r="AG90" s="12">
        <f t="shared" si="46"/>
        <v>0</v>
      </c>
      <c r="AH90" s="12">
        <f t="shared" si="46"/>
        <v>0</v>
      </c>
      <c r="AI90" s="12">
        <f t="shared" si="46"/>
        <v>0</v>
      </c>
      <c r="AJ90" s="12">
        <f t="shared" si="46"/>
        <v>0</v>
      </c>
      <c r="AK90" s="12">
        <f t="shared" si="46"/>
        <v>0</v>
      </c>
      <c r="AL90" s="12">
        <f t="shared" si="46"/>
        <v>0</v>
      </c>
    </row>
    <row r="91" spans="1:38" ht="43.2" x14ac:dyDescent="0.3">
      <c r="A91" s="35" t="s">
        <v>133</v>
      </c>
      <c r="B91" s="92">
        <v>44628</v>
      </c>
      <c r="C91" s="93" t="s">
        <v>206</v>
      </c>
      <c r="D91" s="3">
        <v>0.41666666666666669</v>
      </c>
      <c r="E91" s="3">
        <v>0.5</v>
      </c>
      <c r="F91" s="12">
        <f t="shared" si="37"/>
        <v>2.0000000000000027</v>
      </c>
      <c r="G91" s="12">
        <f t="shared" si="48"/>
        <v>3.0000000000000044</v>
      </c>
      <c r="H91" s="23" t="str">
        <f t="shared" si="49"/>
        <v/>
      </c>
      <c r="J91" s="12">
        <f t="shared" si="38"/>
        <v>0</v>
      </c>
      <c r="K91" s="12">
        <f t="shared" si="46"/>
        <v>0</v>
      </c>
      <c r="L91" s="12">
        <f t="shared" si="46"/>
        <v>0</v>
      </c>
      <c r="M91" s="12">
        <f t="shared" si="46"/>
        <v>0</v>
      </c>
      <c r="N91" s="12">
        <f t="shared" si="46"/>
        <v>0</v>
      </c>
      <c r="O91" s="12">
        <f t="shared" si="43"/>
        <v>0</v>
      </c>
      <c r="P91" s="12">
        <f t="shared" si="46"/>
        <v>0</v>
      </c>
      <c r="Q91" s="12">
        <f t="shared" si="46"/>
        <v>0</v>
      </c>
      <c r="R91" s="12">
        <f t="shared" si="46"/>
        <v>0</v>
      </c>
      <c r="S91" s="12">
        <f t="shared" si="47"/>
        <v>0</v>
      </c>
      <c r="T91" s="12">
        <f t="shared" si="47"/>
        <v>0</v>
      </c>
      <c r="U91" s="12">
        <f t="shared" si="46"/>
        <v>2.0000000000000027</v>
      </c>
      <c r="V91" s="12">
        <f t="shared" si="45"/>
        <v>0</v>
      </c>
      <c r="W91" s="12">
        <f t="shared" si="45"/>
        <v>0</v>
      </c>
      <c r="X91" s="12">
        <f t="shared" si="45"/>
        <v>0</v>
      </c>
      <c r="Y91" s="12">
        <f t="shared" si="45"/>
        <v>0</v>
      </c>
      <c r="Z91" s="12">
        <f t="shared" si="45"/>
        <v>0</v>
      </c>
      <c r="AA91" s="12">
        <f t="shared" si="45"/>
        <v>0</v>
      </c>
      <c r="AB91" s="12">
        <f t="shared" si="45"/>
        <v>0</v>
      </c>
      <c r="AC91" s="12">
        <f t="shared" si="45"/>
        <v>0</v>
      </c>
      <c r="AD91" s="104">
        <f t="shared" si="46"/>
        <v>0</v>
      </c>
      <c r="AE91" s="12">
        <f t="shared" si="45"/>
        <v>0</v>
      </c>
      <c r="AF91" s="12">
        <f t="shared" si="46"/>
        <v>0</v>
      </c>
      <c r="AG91" s="12">
        <f t="shared" si="46"/>
        <v>0</v>
      </c>
      <c r="AH91" s="12">
        <f t="shared" si="46"/>
        <v>0</v>
      </c>
      <c r="AI91" s="12">
        <f t="shared" si="46"/>
        <v>0</v>
      </c>
      <c r="AJ91" s="12">
        <f t="shared" si="46"/>
        <v>0</v>
      </c>
      <c r="AK91" s="12">
        <f t="shared" si="46"/>
        <v>0</v>
      </c>
      <c r="AL91" s="12">
        <f t="shared" si="46"/>
        <v>0</v>
      </c>
    </row>
    <row r="92" spans="1:38" ht="43.2" x14ac:dyDescent="0.3">
      <c r="A92" s="35" t="s">
        <v>133</v>
      </c>
      <c r="B92" s="92">
        <v>44628</v>
      </c>
      <c r="C92" s="93" t="s">
        <v>206</v>
      </c>
      <c r="D92" s="3">
        <v>0.54166666666666663</v>
      </c>
      <c r="E92" s="3">
        <v>0.64583333333333337</v>
      </c>
      <c r="F92" s="12">
        <f t="shared" si="37"/>
        <v>2.5000000000000058</v>
      </c>
      <c r="G92" s="12">
        <f t="shared" si="48"/>
        <v>5.5000000000000107</v>
      </c>
      <c r="H92" s="23" t="str">
        <f t="shared" si="49"/>
        <v/>
      </c>
      <c r="J92" s="12">
        <f t="shared" si="38"/>
        <v>0</v>
      </c>
      <c r="K92" s="12">
        <f t="shared" si="46"/>
        <v>0</v>
      </c>
      <c r="L92" s="12">
        <f t="shared" si="46"/>
        <v>0</v>
      </c>
      <c r="M92" s="12">
        <f t="shared" si="46"/>
        <v>0</v>
      </c>
      <c r="N92" s="12">
        <f t="shared" si="46"/>
        <v>0</v>
      </c>
      <c r="O92" s="12">
        <f t="shared" si="43"/>
        <v>0</v>
      </c>
      <c r="P92" s="12">
        <f t="shared" si="46"/>
        <v>0</v>
      </c>
      <c r="Q92" s="12">
        <f t="shared" si="46"/>
        <v>0</v>
      </c>
      <c r="R92" s="12">
        <f t="shared" si="46"/>
        <v>0</v>
      </c>
      <c r="S92" s="12">
        <f t="shared" si="47"/>
        <v>0</v>
      </c>
      <c r="T92" s="12">
        <f t="shared" si="47"/>
        <v>0</v>
      </c>
      <c r="U92" s="12">
        <f t="shared" si="46"/>
        <v>2.5000000000000058</v>
      </c>
      <c r="V92" s="12">
        <f t="shared" si="45"/>
        <v>0</v>
      </c>
      <c r="W92" s="12">
        <f t="shared" si="45"/>
        <v>0</v>
      </c>
      <c r="X92" s="12">
        <f t="shared" si="45"/>
        <v>0</v>
      </c>
      <c r="Y92" s="12">
        <f t="shared" si="45"/>
        <v>0</v>
      </c>
      <c r="Z92" s="12">
        <f t="shared" si="45"/>
        <v>0</v>
      </c>
      <c r="AA92" s="12">
        <f t="shared" si="45"/>
        <v>0</v>
      </c>
      <c r="AB92" s="12">
        <f t="shared" si="45"/>
        <v>0</v>
      </c>
      <c r="AC92" s="12">
        <f t="shared" si="45"/>
        <v>0</v>
      </c>
      <c r="AD92" s="104">
        <f t="shared" si="46"/>
        <v>0</v>
      </c>
      <c r="AE92" s="12">
        <f t="shared" si="45"/>
        <v>0</v>
      </c>
      <c r="AF92" s="12">
        <f t="shared" si="46"/>
        <v>0</v>
      </c>
      <c r="AG92" s="12">
        <f t="shared" si="46"/>
        <v>0</v>
      </c>
      <c r="AH92" s="12">
        <f t="shared" si="46"/>
        <v>0</v>
      </c>
      <c r="AI92" s="12">
        <f t="shared" si="46"/>
        <v>0</v>
      </c>
      <c r="AJ92" s="12">
        <f t="shared" si="46"/>
        <v>0</v>
      </c>
      <c r="AK92" s="12">
        <f t="shared" si="46"/>
        <v>0</v>
      </c>
      <c r="AL92" s="12">
        <f t="shared" si="46"/>
        <v>0</v>
      </c>
    </row>
    <row r="93" spans="1:38" ht="48" x14ac:dyDescent="0.3">
      <c r="A93" s="35" t="s">
        <v>202</v>
      </c>
      <c r="B93" s="92">
        <v>44628</v>
      </c>
      <c r="C93" s="39" t="s">
        <v>207</v>
      </c>
      <c r="D93" s="3">
        <v>0.64583333333333337</v>
      </c>
      <c r="E93" s="3">
        <v>0.72916666666666663</v>
      </c>
      <c r="F93" s="12">
        <f t="shared" si="37"/>
        <v>2.0000000000000013</v>
      </c>
      <c r="G93" s="12">
        <f t="shared" si="48"/>
        <v>7.5000000000000124</v>
      </c>
      <c r="H93" s="23">
        <f t="shared" si="49"/>
        <v>7.5000000000000124</v>
      </c>
      <c r="J93" s="12">
        <f t="shared" si="38"/>
        <v>0</v>
      </c>
      <c r="K93" s="12">
        <f t="shared" si="46"/>
        <v>0</v>
      </c>
      <c r="L93" s="12">
        <f t="shared" si="46"/>
        <v>0</v>
      </c>
      <c r="M93" s="12">
        <f t="shared" si="46"/>
        <v>0</v>
      </c>
      <c r="N93" s="12">
        <f t="shared" si="46"/>
        <v>0</v>
      </c>
      <c r="O93" s="12">
        <f t="shared" si="43"/>
        <v>0</v>
      </c>
      <c r="P93" s="12">
        <f t="shared" si="46"/>
        <v>0</v>
      </c>
      <c r="Q93" s="12">
        <f t="shared" si="46"/>
        <v>0</v>
      </c>
      <c r="R93" s="12">
        <f t="shared" si="46"/>
        <v>0</v>
      </c>
      <c r="S93" s="12">
        <f t="shared" si="47"/>
        <v>0</v>
      </c>
      <c r="T93" s="12">
        <f t="shared" si="47"/>
        <v>0</v>
      </c>
      <c r="U93" s="12">
        <f t="shared" si="46"/>
        <v>0</v>
      </c>
      <c r="V93" s="12">
        <f t="shared" si="45"/>
        <v>0</v>
      </c>
      <c r="W93" s="12">
        <f t="shared" si="45"/>
        <v>0</v>
      </c>
      <c r="X93" s="12">
        <f t="shared" si="45"/>
        <v>0</v>
      </c>
      <c r="Y93" s="12">
        <f t="shared" si="45"/>
        <v>0</v>
      </c>
      <c r="Z93" s="12">
        <f t="shared" si="45"/>
        <v>0</v>
      </c>
      <c r="AA93" s="12">
        <f t="shared" si="45"/>
        <v>0</v>
      </c>
      <c r="AB93" s="12">
        <f t="shared" si="45"/>
        <v>0</v>
      </c>
      <c r="AC93" s="12">
        <f t="shared" si="45"/>
        <v>0</v>
      </c>
      <c r="AD93" s="104">
        <f t="shared" si="46"/>
        <v>2.0000000000000013</v>
      </c>
      <c r="AE93" s="12">
        <f t="shared" si="45"/>
        <v>0</v>
      </c>
      <c r="AF93" s="12">
        <f t="shared" si="46"/>
        <v>0</v>
      </c>
      <c r="AG93" s="12">
        <f t="shared" si="46"/>
        <v>0</v>
      </c>
      <c r="AH93" s="12">
        <f t="shared" si="46"/>
        <v>0</v>
      </c>
      <c r="AI93" s="12">
        <f t="shared" si="46"/>
        <v>0</v>
      </c>
      <c r="AJ93" s="12">
        <f t="shared" si="46"/>
        <v>0</v>
      </c>
      <c r="AK93" s="12">
        <f t="shared" si="46"/>
        <v>0</v>
      </c>
      <c r="AL93" s="12">
        <f t="shared" si="46"/>
        <v>0</v>
      </c>
    </row>
    <row r="94" spans="1:38" ht="36" x14ac:dyDescent="0.3">
      <c r="A94" s="35" t="s">
        <v>133</v>
      </c>
      <c r="B94" s="92">
        <v>44630</v>
      </c>
      <c r="C94" s="39" t="s">
        <v>210</v>
      </c>
      <c r="D94" s="3">
        <v>0.375</v>
      </c>
      <c r="E94" s="3">
        <v>0.39583333333333331</v>
      </c>
      <c r="F94" s="12">
        <f t="shared" si="37"/>
        <v>0.50000000000000033</v>
      </c>
      <c r="G94" s="12">
        <f t="shared" si="48"/>
        <v>0.50000000000000033</v>
      </c>
      <c r="H94" s="23" t="str">
        <f t="shared" si="49"/>
        <v/>
      </c>
      <c r="J94" s="12">
        <f t="shared" si="38"/>
        <v>0</v>
      </c>
      <c r="K94" s="12">
        <f t="shared" si="46"/>
        <v>0</v>
      </c>
      <c r="L94" s="12">
        <f t="shared" si="46"/>
        <v>0</v>
      </c>
      <c r="M94" s="12">
        <f t="shared" si="46"/>
        <v>0</v>
      </c>
      <c r="N94" s="12">
        <f t="shared" si="46"/>
        <v>0</v>
      </c>
      <c r="O94" s="12">
        <f t="shared" si="43"/>
        <v>0</v>
      </c>
      <c r="P94" s="12">
        <f t="shared" si="46"/>
        <v>0</v>
      </c>
      <c r="Q94" s="12">
        <f t="shared" si="46"/>
        <v>0</v>
      </c>
      <c r="R94" s="12">
        <f t="shared" si="46"/>
        <v>0</v>
      </c>
      <c r="S94" s="12">
        <f t="shared" si="47"/>
        <v>0</v>
      </c>
      <c r="T94" s="12">
        <f t="shared" si="47"/>
        <v>0</v>
      </c>
      <c r="U94" s="12">
        <f t="shared" si="46"/>
        <v>0.50000000000000033</v>
      </c>
      <c r="V94" s="12">
        <f t="shared" si="45"/>
        <v>0</v>
      </c>
      <c r="W94" s="12">
        <f t="shared" si="45"/>
        <v>0</v>
      </c>
      <c r="X94" s="12">
        <f t="shared" si="45"/>
        <v>0</v>
      </c>
      <c r="Y94" s="12">
        <f t="shared" si="45"/>
        <v>0</v>
      </c>
      <c r="Z94" s="12">
        <f t="shared" si="45"/>
        <v>0</v>
      </c>
      <c r="AA94" s="12">
        <f t="shared" si="45"/>
        <v>0</v>
      </c>
      <c r="AB94" s="12">
        <f t="shared" si="45"/>
        <v>0</v>
      </c>
      <c r="AC94" s="12">
        <f t="shared" si="45"/>
        <v>0</v>
      </c>
      <c r="AD94" s="104">
        <f t="shared" si="46"/>
        <v>0</v>
      </c>
      <c r="AE94" s="12">
        <f t="shared" si="45"/>
        <v>0</v>
      </c>
      <c r="AF94" s="12">
        <f t="shared" si="46"/>
        <v>0</v>
      </c>
      <c r="AG94" s="12">
        <f t="shared" si="46"/>
        <v>0</v>
      </c>
      <c r="AH94" s="12">
        <f t="shared" si="46"/>
        <v>0</v>
      </c>
      <c r="AI94" s="12">
        <f t="shared" si="46"/>
        <v>0</v>
      </c>
      <c r="AJ94" s="12">
        <f t="shared" si="46"/>
        <v>0</v>
      </c>
      <c r="AK94" s="12">
        <f t="shared" si="46"/>
        <v>0</v>
      </c>
      <c r="AL94" s="12">
        <f t="shared" si="46"/>
        <v>0</v>
      </c>
    </row>
    <row r="95" spans="1:38" ht="24" x14ac:dyDescent="0.3">
      <c r="A95" s="35" t="s">
        <v>238</v>
      </c>
      <c r="B95" s="92">
        <v>44630</v>
      </c>
      <c r="C95" s="25" t="s">
        <v>4</v>
      </c>
      <c r="D95" s="3">
        <v>0.39583333333333331</v>
      </c>
      <c r="E95" s="3">
        <v>0.41666666666666669</v>
      </c>
      <c r="F95" s="12">
        <f t="shared" si="37"/>
        <v>0.50000000000000167</v>
      </c>
      <c r="G95" s="12">
        <f t="shared" si="48"/>
        <v>1.000000000000002</v>
      </c>
      <c r="H95" s="23" t="str">
        <f t="shared" si="49"/>
        <v/>
      </c>
      <c r="J95" s="12">
        <f t="shared" si="38"/>
        <v>0</v>
      </c>
      <c r="K95" s="12">
        <f t="shared" si="46"/>
        <v>0</v>
      </c>
      <c r="L95" s="12">
        <f t="shared" si="46"/>
        <v>0</v>
      </c>
      <c r="M95" s="12">
        <f t="shared" si="46"/>
        <v>0</v>
      </c>
      <c r="N95" s="12">
        <f t="shared" si="46"/>
        <v>0</v>
      </c>
      <c r="O95" s="12">
        <f t="shared" si="43"/>
        <v>0</v>
      </c>
      <c r="P95" s="12">
        <f t="shared" si="46"/>
        <v>0</v>
      </c>
      <c r="Q95" s="12">
        <f t="shared" si="46"/>
        <v>0</v>
      </c>
      <c r="R95" s="12">
        <f t="shared" si="46"/>
        <v>0</v>
      </c>
      <c r="S95" s="12">
        <f t="shared" si="47"/>
        <v>0</v>
      </c>
      <c r="T95" s="12">
        <f t="shared" si="47"/>
        <v>0</v>
      </c>
      <c r="U95" s="12">
        <f t="shared" si="46"/>
        <v>0</v>
      </c>
      <c r="V95" s="12">
        <f t="shared" si="45"/>
        <v>0.50000000000000167</v>
      </c>
      <c r="W95" s="12">
        <f t="shared" si="45"/>
        <v>0</v>
      </c>
      <c r="X95" s="12">
        <f t="shared" si="45"/>
        <v>0</v>
      </c>
      <c r="Y95" s="12">
        <f t="shared" si="45"/>
        <v>0</v>
      </c>
      <c r="Z95" s="12">
        <f t="shared" si="45"/>
        <v>0</v>
      </c>
      <c r="AA95" s="12">
        <f t="shared" si="45"/>
        <v>0</v>
      </c>
      <c r="AB95" s="12">
        <f t="shared" si="45"/>
        <v>0</v>
      </c>
      <c r="AC95" s="12">
        <f t="shared" si="45"/>
        <v>0</v>
      </c>
      <c r="AD95" s="104">
        <f t="shared" si="46"/>
        <v>0</v>
      </c>
      <c r="AE95" s="12">
        <f t="shared" si="45"/>
        <v>0</v>
      </c>
      <c r="AF95" s="12">
        <f t="shared" si="46"/>
        <v>0</v>
      </c>
      <c r="AG95" s="12">
        <f t="shared" si="46"/>
        <v>0</v>
      </c>
      <c r="AH95" s="12">
        <f t="shared" si="46"/>
        <v>0</v>
      </c>
      <c r="AI95" s="12">
        <f t="shared" si="46"/>
        <v>0</v>
      </c>
      <c r="AJ95" s="12">
        <f t="shared" si="46"/>
        <v>0</v>
      </c>
      <c r="AK95" s="12">
        <f t="shared" si="46"/>
        <v>0</v>
      </c>
      <c r="AL95" s="12">
        <f t="shared" si="46"/>
        <v>0</v>
      </c>
    </row>
    <row r="96" spans="1:38" ht="36" x14ac:dyDescent="0.3">
      <c r="A96" s="35" t="s">
        <v>133</v>
      </c>
      <c r="B96" s="92">
        <v>44630</v>
      </c>
      <c r="C96" s="25" t="s">
        <v>212</v>
      </c>
      <c r="D96" s="3">
        <v>0.41666666666666669</v>
      </c>
      <c r="E96" s="3">
        <v>0.5</v>
      </c>
      <c r="F96" s="12">
        <f t="shared" si="37"/>
        <v>2.0000000000000027</v>
      </c>
      <c r="G96" s="12">
        <f t="shared" si="48"/>
        <v>3.0000000000000044</v>
      </c>
      <c r="H96" s="23" t="str">
        <f t="shared" si="49"/>
        <v/>
      </c>
      <c r="J96" s="12">
        <f t="shared" si="38"/>
        <v>0</v>
      </c>
      <c r="K96" s="12">
        <f t="shared" si="46"/>
        <v>0</v>
      </c>
      <c r="L96" s="12">
        <f t="shared" si="46"/>
        <v>0</v>
      </c>
      <c r="M96" s="12">
        <f t="shared" si="46"/>
        <v>0</v>
      </c>
      <c r="N96" s="12">
        <f t="shared" si="46"/>
        <v>0</v>
      </c>
      <c r="O96" s="12">
        <f t="shared" si="43"/>
        <v>0</v>
      </c>
      <c r="P96" s="12">
        <f t="shared" si="46"/>
        <v>0</v>
      </c>
      <c r="Q96" s="12">
        <f t="shared" si="46"/>
        <v>0</v>
      </c>
      <c r="R96" s="12">
        <f t="shared" si="46"/>
        <v>0</v>
      </c>
      <c r="S96" s="12">
        <f t="shared" si="47"/>
        <v>0</v>
      </c>
      <c r="T96" s="12">
        <f t="shared" si="47"/>
        <v>0</v>
      </c>
      <c r="U96" s="12">
        <f t="shared" si="46"/>
        <v>2.0000000000000027</v>
      </c>
      <c r="V96" s="12">
        <f t="shared" si="45"/>
        <v>0</v>
      </c>
      <c r="W96" s="12">
        <f t="shared" si="45"/>
        <v>0</v>
      </c>
      <c r="X96" s="12">
        <f t="shared" si="45"/>
        <v>0</v>
      </c>
      <c r="Y96" s="12">
        <f t="shared" si="45"/>
        <v>0</v>
      </c>
      <c r="Z96" s="12">
        <f t="shared" si="45"/>
        <v>0</v>
      </c>
      <c r="AA96" s="12">
        <f t="shared" si="45"/>
        <v>0</v>
      </c>
      <c r="AB96" s="12">
        <f t="shared" si="45"/>
        <v>0</v>
      </c>
      <c r="AC96" s="12">
        <f t="shared" si="45"/>
        <v>0</v>
      </c>
      <c r="AD96" s="104">
        <f t="shared" si="46"/>
        <v>0</v>
      </c>
      <c r="AE96" s="12">
        <f t="shared" si="45"/>
        <v>0</v>
      </c>
      <c r="AF96" s="12">
        <f t="shared" si="46"/>
        <v>0</v>
      </c>
      <c r="AG96" s="12">
        <f t="shared" si="46"/>
        <v>0</v>
      </c>
      <c r="AH96" s="12">
        <f t="shared" si="46"/>
        <v>0</v>
      </c>
      <c r="AI96" s="12">
        <f t="shared" si="46"/>
        <v>0</v>
      </c>
      <c r="AJ96" s="12">
        <f t="shared" si="46"/>
        <v>0</v>
      </c>
      <c r="AK96" s="12">
        <f t="shared" si="46"/>
        <v>0</v>
      </c>
      <c r="AL96" s="12">
        <f t="shared" si="46"/>
        <v>0</v>
      </c>
    </row>
    <row r="97" spans="1:39" ht="36" x14ac:dyDescent="0.3">
      <c r="A97" s="35" t="s">
        <v>133</v>
      </c>
      <c r="B97" s="92">
        <v>44630</v>
      </c>
      <c r="C97" s="25" t="s">
        <v>212</v>
      </c>
      <c r="D97" s="3">
        <v>0.54166666666666663</v>
      </c>
      <c r="E97" s="3">
        <v>0.60416666666666663</v>
      </c>
      <c r="F97" s="12">
        <f t="shared" si="37"/>
        <v>1.5000000000000022</v>
      </c>
      <c r="G97" s="12">
        <f t="shared" si="48"/>
        <v>4.5000000000000071</v>
      </c>
      <c r="H97" s="23" t="str">
        <f t="shared" si="49"/>
        <v/>
      </c>
      <c r="J97" s="12">
        <f t="shared" si="38"/>
        <v>0</v>
      </c>
      <c r="K97" s="12">
        <f t="shared" si="46"/>
        <v>0</v>
      </c>
      <c r="L97" s="12">
        <f t="shared" si="46"/>
        <v>0</v>
      </c>
      <c r="M97" s="12">
        <f t="shared" si="46"/>
        <v>0</v>
      </c>
      <c r="N97" s="12">
        <f t="shared" si="46"/>
        <v>0</v>
      </c>
      <c r="O97" s="12">
        <f t="shared" si="43"/>
        <v>0</v>
      </c>
      <c r="P97" s="12">
        <f t="shared" si="46"/>
        <v>0</v>
      </c>
      <c r="Q97" s="12">
        <f t="shared" si="46"/>
        <v>0</v>
      </c>
      <c r="R97" s="12">
        <f t="shared" si="46"/>
        <v>0</v>
      </c>
      <c r="S97" s="12">
        <f t="shared" si="47"/>
        <v>0</v>
      </c>
      <c r="T97" s="12">
        <f t="shared" si="47"/>
        <v>0</v>
      </c>
      <c r="U97" s="12">
        <f t="shared" si="46"/>
        <v>1.5000000000000022</v>
      </c>
      <c r="V97" s="12">
        <f t="shared" si="45"/>
        <v>0</v>
      </c>
      <c r="W97" s="12">
        <f t="shared" si="45"/>
        <v>0</v>
      </c>
      <c r="X97" s="12">
        <f t="shared" si="45"/>
        <v>0</v>
      </c>
      <c r="Y97" s="12">
        <f t="shared" si="45"/>
        <v>0</v>
      </c>
      <c r="Z97" s="12">
        <f t="shared" si="45"/>
        <v>0</v>
      </c>
      <c r="AA97" s="12">
        <f t="shared" si="45"/>
        <v>0</v>
      </c>
      <c r="AB97" s="12">
        <f t="shared" si="45"/>
        <v>0</v>
      </c>
      <c r="AC97" s="12">
        <f t="shared" si="45"/>
        <v>0</v>
      </c>
      <c r="AD97" s="104">
        <f t="shared" si="46"/>
        <v>0</v>
      </c>
      <c r="AE97" s="12">
        <f t="shared" si="45"/>
        <v>0</v>
      </c>
      <c r="AF97" s="12">
        <f t="shared" si="46"/>
        <v>0</v>
      </c>
      <c r="AG97" s="12">
        <f t="shared" si="46"/>
        <v>0</v>
      </c>
      <c r="AH97" s="12">
        <f t="shared" si="46"/>
        <v>0</v>
      </c>
      <c r="AI97" s="12">
        <f t="shared" si="46"/>
        <v>0</v>
      </c>
      <c r="AJ97" s="12">
        <f t="shared" si="46"/>
        <v>0</v>
      </c>
      <c r="AK97" s="12">
        <f t="shared" si="46"/>
        <v>0</v>
      </c>
      <c r="AL97" s="12">
        <f t="shared" si="46"/>
        <v>0</v>
      </c>
    </row>
    <row r="98" spans="1:39" ht="24" x14ac:dyDescent="0.3">
      <c r="A98" s="35" t="s">
        <v>238</v>
      </c>
      <c r="B98" s="92">
        <v>44630</v>
      </c>
      <c r="C98" s="39" t="s">
        <v>209</v>
      </c>
      <c r="D98" s="3">
        <v>0.60416666666666663</v>
      </c>
      <c r="E98" s="3">
        <v>0.6875</v>
      </c>
      <c r="F98" s="12">
        <f t="shared" si="37"/>
        <v>2.000000000000004</v>
      </c>
      <c r="G98" s="12">
        <f t="shared" si="48"/>
        <v>6.5000000000000107</v>
      </c>
      <c r="H98" s="23" t="str">
        <f t="shared" si="49"/>
        <v/>
      </c>
      <c r="J98" s="12">
        <f t="shared" si="38"/>
        <v>0</v>
      </c>
      <c r="K98" s="12">
        <f t="shared" si="46"/>
        <v>0</v>
      </c>
      <c r="L98" s="12">
        <f t="shared" si="46"/>
        <v>0</v>
      </c>
      <c r="M98" s="12">
        <f t="shared" si="46"/>
        <v>0</v>
      </c>
      <c r="N98" s="12">
        <f t="shared" si="46"/>
        <v>0</v>
      </c>
      <c r="O98" s="12">
        <f t="shared" si="43"/>
        <v>0</v>
      </c>
      <c r="P98" s="12">
        <f t="shared" si="46"/>
        <v>0</v>
      </c>
      <c r="Q98" s="12">
        <f t="shared" si="46"/>
        <v>0</v>
      </c>
      <c r="R98" s="12">
        <f t="shared" si="46"/>
        <v>0</v>
      </c>
      <c r="S98" s="12">
        <f t="shared" si="47"/>
        <v>0</v>
      </c>
      <c r="T98" s="12">
        <f t="shared" si="47"/>
        <v>0</v>
      </c>
      <c r="U98" s="12">
        <f t="shared" si="46"/>
        <v>0</v>
      </c>
      <c r="V98" s="12">
        <f t="shared" si="45"/>
        <v>2.000000000000004</v>
      </c>
      <c r="W98" s="12">
        <f t="shared" si="45"/>
        <v>0</v>
      </c>
      <c r="X98" s="12">
        <f t="shared" si="45"/>
        <v>0</v>
      </c>
      <c r="Y98" s="12">
        <f t="shared" si="45"/>
        <v>0</v>
      </c>
      <c r="Z98" s="12">
        <f t="shared" si="45"/>
        <v>0</v>
      </c>
      <c r="AA98" s="12">
        <f t="shared" si="45"/>
        <v>0</v>
      </c>
      <c r="AB98" s="12">
        <f t="shared" si="45"/>
        <v>0</v>
      </c>
      <c r="AC98" s="12">
        <f t="shared" si="45"/>
        <v>0</v>
      </c>
      <c r="AD98" s="104">
        <f t="shared" si="46"/>
        <v>0</v>
      </c>
      <c r="AE98" s="12">
        <f t="shared" si="45"/>
        <v>0</v>
      </c>
      <c r="AF98" s="12">
        <f t="shared" si="46"/>
        <v>0</v>
      </c>
      <c r="AG98" s="12">
        <f t="shared" si="46"/>
        <v>0</v>
      </c>
      <c r="AH98" s="12">
        <f t="shared" si="46"/>
        <v>0</v>
      </c>
      <c r="AI98" s="12">
        <f t="shared" si="46"/>
        <v>0</v>
      </c>
      <c r="AJ98" s="12">
        <f t="shared" si="46"/>
        <v>0</v>
      </c>
      <c r="AK98" s="12">
        <f t="shared" si="46"/>
        <v>0</v>
      </c>
      <c r="AL98" s="12">
        <f t="shared" si="46"/>
        <v>0</v>
      </c>
    </row>
    <row r="99" spans="1:39" ht="36" x14ac:dyDescent="0.3">
      <c r="A99" s="35" t="s">
        <v>133</v>
      </c>
      <c r="B99" s="92">
        <v>44630</v>
      </c>
      <c r="C99" s="25" t="s">
        <v>212</v>
      </c>
      <c r="D99" s="3">
        <v>0.6875</v>
      </c>
      <c r="E99" s="3">
        <v>0.72916666666666663</v>
      </c>
      <c r="F99" s="12">
        <f t="shared" si="37"/>
        <v>1.0000000000000007</v>
      </c>
      <c r="G99" s="12">
        <f t="shared" si="48"/>
        <v>7.5000000000000115</v>
      </c>
      <c r="H99" s="23" t="str">
        <f t="shared" si="49"/>
        <v/>
      </c>
      <c r="J99" s="12">
        <f t="shared" si="38"/>
        <v>0</v>
      </c>
      <c r="K99" s="12">
        <f t="shared" si="46"/>
        <v>0</v>
      </c>
      <c r="L99" s="12">
        <f t="shared" si="46"/>
        <v>0</v>
      </c>
      <c r="M99" s="12">
        <f t="shared" si="46"/>
        <v>0</v>
      </c>
      <c r="N99" s="12">
        <f t="shared" si="46"/>
        <v>0</v>
      </c>
      <c r="O99" s="12">
        <f t="shared" si="43"/>
        <v>0</v>
      </c>
      <c r="P99" s="12">
        <f t="shared" si="46"/>
        <v>0</v>
      </c>
      <c r="Q99" s="12">
        <f t="shared" si="46"/>
        <v>0</v>
      </c>
      <c r="R99" s="12">
        <f t="shared" si="46"/>
        <v>0</v>
      </c>
      <c r="S99" s="12">
        <f t="shared" si="47"/>
        <v>0</v>
      </c>
      <c r="T99" s="12">
        <f t="shared" si="47"/>
        <v>0</v>
      </c>
      <c r="U99" s="12">
        <f t="shared" si="46"/>
        <v>1.0000000000000007</v>
      </c>
      <c r="V99" s="12">
        <f t="shared" si="45"/>
        <v>0</v>
      </c>
      <c r="W99" s="12">
        <f t="shared" si="45"/>
        <v>0</v>
      </c>
      <c r="X99" s="12">
        <f t="shared" si="45"/>
        <v>0</v>
      </c>
      <c r="Y99" s="12">
        <f t="shared" si="45"/>
        <v>0</v>
      </c>
      <c r="Z99" s="12">
        <f t="shared" si="45"/>
        <v>0</v>
      </c>
      <c r="AA99" s="12">
        <f t="shared" si="45"/>
        <v>0</v>
      </c>
      <c r="AB99" s="12">
        <f t="shared" si="45"/>
        <v>0</v>
      </c>
      <c r="AC99" s="12">
        <f t="shared" si="45"/>
        <v>0</v>
      </c>
      <c r="AD99" s="104">
        <f t="shared" si="46"/>
        <v>0</v>
      </c>
      <c r="AE99" s="12">
        <f t="shared" si="45"/>
        <v>0</v>
      </c>
      <c r="AF99" s="12">
        <f t="shared" si="46"/>
        <v>0</v>
      </c>
      <c r="AG99" s="12">
        <f t="shared" si="46"/>
        <v>0</v>
      </c>
      <c r="AH99" s="12">
        <f t="shared" si="46"/>
        <v>0</v>
      </c>
      <c r="AI99" s="12">
        <f t="shared" si="46"/>
        <v>0</v>
      </c>
      <c r="AJ99" s="12">
        <f t="shared" si="46"/>
        <v>0</v>
      </c>
      <c r="AK99" s="12">
        <f t="shared" si="46"/>
        <v>0</v>
      </c>
      <c r="AL99" s="12">
        <f t="shared" si="46"/>
        <v>0</v>
      </c>
    </row>
    <row r="100" spans="1:39" ht="48" x14ac:dyDescent="0.3">
      <c r="A100" s="35" t="s">
        <v>202</v>
      </c>
      <c r="B100" s="92">
        <v>44630</v>
      </c>
      <c r="C100" s="39" t="s">
        <v>207</v>
      </c>
      <c r="D100" s="3">
        <v>0.72916666666666663</v>
      </c>
      <c r="E100" s="3">
        <v>0.77083333333333337</v>
      </c>
      <c r="F100" s="12">
        <f t="shared" si="37"/>
        <v>1.0000000000000033</v>
      </c>
      <c r="G100" s="12">
        <f t="shared" si="48"/>
        <v>8.5000000000000142</v>
      </c>
      <c r="H100" s="23">
        <f t="shared" si="49"/>
        <v>8.5000000000000142</v>
      </c>
      <c r="J100" s="12">
        <f t="shared" si="38"/>
        <v>0</v>
      </c>
      <c r="K100" s="12">
        <f t="shared" si="46"/>
        <v>0</v>
      </c>
      <c r="L100" s="12">
        <f t="shared" si="46"/>
        <v>0</v>
      </c>
      <c r="M100" s="12">
        <f t="shared" si="46"/>
        <v>0</v>
      </c>
      <c r="N100" s="12">
        <f t="shared" si="46"/>
        <v>0</v>
      </c>
      <c r="O100" s="12">
        <f t="shared" si="43"/>
        <v>0</v>
      </c>
      <c r="P100" s="12">
        <f t="shared" si="46"/>
        <v>0</v>
      </c>
      <c r="Q100" s="12">
        <f t="shared" si="46"/>
        <v>0</v>
      </c>
      <c r="R100" s="12">
        <f t="shared" si="46"/>
        <v>0</v>
      </c>
      <c r="S100" s="12">
        <f t="shared" si="47"/>
        <v>0</v>
      </c>
      <c r="T100" s="12">
        <f t="shared" si="47"/>
        <v>0</v>
      </c>
      <c r="U100" s="12">
        <f t="shared" si="46"/>
        <v>0</v>
      </c>
      <c r="V100" s="12">
        <f t="shared" si="45"/>
        <v>0</v>
      </c>
      <c r="W100" s="12">
        <f t="shared" si="45"/>
        <v>0</v>
      </c>
      <c r="X100" s="12">
        <f t="shared" si="45"/>
        <v>0</v>
      </c>
      <c r="Y100" s="12">
        <f t="shared" si="45"/>
        <v>0</v>
      </c>
      <c r="Z100" s="12">
        <f t="shared" si="45"/>
        <v>0</v>
      </c>
      <c r="AA100" s="12">
        <f t="shared" si="45"/>
        <v>0</v>
      </c>
      <c r="AB100" s="12">
        <f t="shared" si="45"/>
        <v>0</v>
      </c>
      <c r="AC100" s="12">
        <f t="shared" si="45"/>
        <v>0</v>
      </c>
      <c r="AD100" s="104">
        <f t="shared" ref="AD100:AD132" si="50">IF($A100=AD$3,$F100,0)</f>
        <v>1.0000000000000033</v>
      </c>
      <c r="AE100" s="12">
        <f t="shared" si="45"/>
        <v>0</v>
      </c>
      <c r="AF100" s="12">
        <f t="shared" si="46"/>
        <v>0</v>
      </c>
      <c r="AG100" s="12">
        <f t="shared" si="46"/>
        <v>0</v>
      </c>
      <c r="AH100" s="12">
        <f t="shared" si="46"/>
        <v>0</v>
      </c>
      <c r="AI100" s="12">
        <f t="shared" si="46"/>
        <v>0</v>
      </c>
      <c r="AJ100" s="12">
        <f t="shared" si="46"/>
        <v>0</v>
      </c>
      <c r="AK100" s="12">
        <f t="shared" si="46"/>
        <v>0</v>
      </c>
      <c r="AL100" s="12">
        <f t="shared" si="46"/>
        <v>0</v>
      </c>
    </row>
    <row r="101" spans="1:39" ht="36" x14ac:dyDescent="0.3">
      <c r="A101" s="35" t="s">
        <v>133</v>
      </c>
      <c r="B101" s="92">
        <v>44635</v>
      </c>
      <c r="D101" s="3">
        <v>0.375</v>
      </c>
      <c r="E101" s="3">
        <v>0.39583333333333331</v>
      </c>
      <c r="F101" s="12">
        <f t="shared" si="37"/>
        <v>0.50000000000000033</v>
      </c>
      <c r="G101" s="12">
        <f t="shared" si="48"/>
        <v>0.50000000000000033</v>
      </c>
      <c r="H101" s="23" t="str">
        <f t="shared" si="49"/>
        <v/>
      </c>
      <c r="J101" s="12">
        <f t="shared" ref="J101:J132" si="51">IF($A101=J$3,$F101,0)</f>
        <v>0</v>
      </c>
      <c r="K101" s="12">
        <f t="shared" ref="K101:AL116" si="52">IF($A101=K$3,$F101,0)</f>
        <v>0</v>
      </c>
      <c r="L101" s="12">
        <f t="shared" si="52"/>
        <v>0</v>
      </c>
      <c r="M101" s="12">
        <f t="shared" si="52"/>
        <v>0</v>
      </c>
      <c r="N101" s="12">
        <f t="shared" si="52"/>
        <v>0</v>
      </c>
      <c r="O101" s="12">
        <f t="shared" si="43"/>
        <v>0</v>
      </c>
      <c r="P101" s="12">
        <f t="shared" si="52"/>
        <v>0</v>
      </c>
      <c r="Q101" s="12">
        <f t="shared" si="52"/>
        <v>0</v>
      </c>
      <c r="R101" s="12">
        <f t="shared" si="52"/>
        <v>0</v>
      </c>
      <c r="S101" s="12">
        <f t="shared" ref="S101:T115" si="53">IF($A101=S$3,$F101,0)</f>
        <v>0</v>
      </c>
      <c r="T101" s="12">
        <f t="shared" si="53"/>
        <v>0</v>
      </c>
      <c r="U101" s="12">
        <f t="shared" si="52"/>
        <v>0.50000000000000033</v>
      </c>
      <c r="V101" s="12">
        <f t="shared" si="52"/>
        <v>0</v>
      </c>
      <c r="W101" s="12">
        <f t="shared" ref="W101:AC132" si="54">IF($A101=W$3,$F101,0)</f>
        <v>0</v>
      </c>
      <c r="X101" s="12">
        <f t="shared" si="54"/>
        <v>0</v>
      </c>
      <c r="Y101" s="12">
        <f t="shared" si="54"/>
        <v>0</v>
      </c>
      <c r="Z101" s="12">
        <f t="shared" si="54"/>
        <v>0</v>
      </c>
      <c r="AA101" s="12">
        <f t="shared" si="54"/>
        <v>0</v>
      </c>
      <c r="AB101" s="12">
        <f t="shared" si="54"/>
        <v>0</v>
      </c>
      <c r="AC101" s="12">
        <f t="shared" si="54"/>
        <v>0</v>
      </c>
      <c r="AD101" s="104">
        <f t="shared" si="50"/>
        <v>0</v>
      </c>
      <c r="AE101" s="12">
        <f t="shared" ref="AE101:AE132" si="55">IF($A101=AE$3,$F101,0)</f>
        <v>0</v>
      </c>
      <c r="AF101" s="12">
        <f t="shared" si="52"/>
        <v>0</v>
      </c>
      <c r="AG101" s="12">
        <f t="shared" si="52"/>
        <v>0</v>
      </c>
      <c r="AH101" s="12">
        <f t="shared" si="52"/>
        <v>0</v>
      </c>
      <c r="AI101" s="12">
        <f t="shared" si="52"/>
        <v>0</v>
      </c>
      <c r="AJ101" s="12">
        <f t="shared" si="52"/>
        <v>0</v>
      </c>
      <c r="AK101" s="12">
        <f t="shared" si="52"/>
        <v>0</v>
      </c>
      <c r="AL101" s="12">
        <f t="shared" si="52"/>
        <v>0</v>
      </c>
    </row>
    <row r="102" spans="1:39" ht="24" x14ac:dyDescent="0.3">
      <c r="A102" s="35" t="s">
        <v>238</v>
      </c>
      <c r="B102" s="92">
        <v>44635</v>
      </c>
      <c r="C102" s="25" t="s">
        <v>4</v>
      </c>
      <c r="D102" s="3">
        <v>0.39583333333333331</v>
      </c>
      <c r="E102" s="3">
        <v>0.41666666666666669</v>
      </c>
      <c r="F102" s="12">
        <f t="shared" si="37"/>
        <v>0.50000000000000167</v>
      </c>
      <c r="G102" s="12">
        <f t="shared" si="48"/>
        <v>1.000000000000002</v>
      </c>
      <c r="H102" s="23" t="str">
        <f t="shared" si="49"/>
        <v/>
      </c>
      <c r="J102" s="12">
        <f t="shared" si="51"/>
        <v>0</v>
      </c>
      <c r="K102" s="12">
        <f t="shared" si="52"/>
        <v>0</v>
      </c>
      <c r="L102" s="12">
        <f t="shared" si="52"/>
        <v>0</v>
      </c>
      <c r="M102" s="12">
        <f t="shared" si="52"/>
        <v>0</v>
      </c>
      <c r="N102" s="12">
        <f t="shared" si="52"/>
        <v>0</v>
      </c>
      <c r="O102" s="12">
        <f t="shared" ref="O102:O133" si="56">IF($A102=O$3,$F102,0)</f>
        <v>0</v>
      </c>
      <c r="P102" s="12">
        <f t="shared" si="52"/>
        <v>0</v>
      </c>
      <c r="Q102" s="12">
        <f t="shared" si="52"/>
        <v>0</v>
      </c>
      <c r="R102" s="12">
        <f t="shared" si="52"/>
        <v>0</v>
      </c>
      <c r="S102" s="12">
        <f t="shared" si="53"/>
        <v>0</v>
      </c>
      <c r="T102" s="12">
        <f t="shared" si="53"/>
        <v>0</v>
      </c>
      <c r="U102" s="12">
        <f t="shared" si="52"/>
        <v>0</v>
      </c>
      <c r="V102" s="12">
        <f t="shared" si="52"/>
        <v>0.50000000000000167</v>
      </c>
      <c r="W102" s="12">
        <f t="shared" si="54"/>
        <v>0</v>
      </c>
      <c r="X102" s="12">
        <f t="shared" si="54"/>
        <v>0</v>
      </c>
      <c r="Y102" s="12">
        <f t="shared" si="54"/>
        <v>0</v>
      </c>
      <c r="Z102" s="12">
        <f t="shared" si="54"/>
        <v>0</v>
      </c>
      <c r="AA102" s="12">
        <f t="shared" si="54"/>
        <v>0</v>
      </c>
      <c r="AB102" s="12">
        <f t="shared" si="54"/>
        <v>0</v>
      </c>
      <c r="AC102" s="12">
        <f t="shared" si="54"/>
        <v>0</v>
      </c>
      <c r="AD102" s="104">
        <f t="shared" si="50"/>
        <v>0</v>
      </c>
      <c r="AE102" s="12">
        <f t="shared" si="55"/>
        <v>0</v>
      </c>
      <c r="AF102" s="12">
        <f t="shared" si="52"/>
        <v>0</v>
      </c>
      <c r="AG102" s="12">
        <f t="shared" si="52"/>
        <v>0</v>
      </c>
      <c r="AH102" s="12">
        <f t="shared" si="52"/>
        <v>0</v>
      </c>
      <c r="AI102" s="12">
        <f t="shared" si="52"/>
        <v>0</v>
      </c>
      <c r="AJ102" s="12">
        <f t="shared" si="52"/>
        <v>0</v>
      </c>
      <c r="AK102" s="12">
        <f t="shared" si="52"/>
        <v>0</v>
      </c>
      <c r="AL102" s="12">
        <f t="shared" si="52"/>
        <v>0</v>
      </c>
    </row>
    <row r="103" spans="1:39" ht="36" x14ac:dyDescent="0.3">
      <c r="A103" s="35" t="s">
        <v>133</v>
      </c>
      <c r="B103" s="92">
        <v>44635</v>
      </c>
      <c r="C103" s="25" t="s">
        <v>213</v>
      </c>
      <c r="D103" s="3">
        <v>0.41666666666666669</v>
      </c>
      <c r="E103" s="3">
        <v>0.5</v>
      </c>
      <c r="F103" s="12">
        <f t="shared" si="37"/>
        <v>2.0000000000000027</v>
      </c>
      <c r="G103" s="12">
        <f t="shared" si="48"/>
        <v>3.0000000000000044</v>
      </c>
      <c r="H103" s="23" t="str">
        <f t="shared" si="49"/>
        <v/>
      </c>
      <c r="J103" s="12">
        <f t="shared" si="51"/>
        <v>0</v>
      </c>
      <c r="K103" s="12">
        <f t="shared" si="52"/>
        <v>0</v>
      </c>
      <c r="L103" s="12">
        <f t="shared" si="52"/>
        <v>0</v>
      </c>
      <c r="M103" s="12">
        <f t="shared" si="52"/>
        <v>0</v>
      </c>
      <c r="N103" s="12">
        <f t="shared" si="52"/>
        <v>0</v>
      </c>
      <c r="O103" s="12">
        <f t="shared" si="56"/>
        <v>0</v>
      </c>
      <c r="P103" s="12">
        <f t="shared" si="52"/>
        <v>0</v>
      </c>
      <c r="Q103" s="12">
        <f t="shared" si="52"/>
        <v>0</v>
      </c>
      <c r="R103" s="12">
        <f t="shared" si="52"/>
        <v>0</v>
      </c>
      <c r="S103" s="12">
        <f t="shared" si="53"/>
        <v>0</v>
      </c>
      <c r="T103" s="12">
        <f t="shared" si="53"/>
        <v>0</v>
      </c>
      <c r="U103" s="12">
        <f t="shared" si="52"/>
        <v>2.0000000000000027</v>
      </c>
      <c r="V103" s="12">
        <f t="shared" si="52"/>
        <v>0</v>
      </c>
      <c r="W103" s="12">
        <f t="shared" si="54"/>
        <v>0</v>
      </c>
      <c r="X103" s="12">
        <f t="shared" si="54"/>
        <v>0</v>
      </c>
      <c r="Y103" s="12">
        <f t="shared" si="54"/>
        <v>0</v>
      </c>
      <c r="Z103" s="12">
        <f t="shared" si="54"/>
        <v>0</v>
      </c>
      <c r="AA103" s="12">
        <f t="shared" si="54"/>
        <v>0</v>
      </c>
      <c r="AB103" s="12">
        <f t="shared" si="54"/>
        <v>0</v>
      </c>
      <c r="AC103" s="12">
        <f t="shared" si="54"/>
        <v>0</v>
      </c>
      <c r="AD103" s="104">
        <f t="shared" si="50"/>
        <v>0</v>
      </c>
      <c r="AE103" s="12">
        <f t="shared" si="55"/>
        <v>0</v>
      </c>
      <c r="AF103" s="12">
        <f t="shared" si="52"/>
        <v>0</v>
      </c>
      <c r="AG103" s="12">
        <f t="shared" si="52"/>
        <v>0</v>
      </c>
      <c r="AH103" s="12">
        <f t="shared" si="52"/>
        <v>0</v>
      </c>
      <c r="AI103" s="12">
        <f t="shared" si="52"/>
        <v>0</v>
      </c>
      <c r="AJ103" s="12">
        <f t="shared" si="52"/>
        <v>0</v>
      </c>
      <c r="AK103" s="12">
        <f t="shared" si="52"/>
        <v>0</v>
      </c>
      <c r="AL103" s="12">
        <f t="shared" si="52"/>
        <v>0</v>
      </c>
    </row>
    <row r="104" spans="1:39" ht="72" x14ac:dyDescent="0.3">
      <c r="A104" s="35" t="s">
        <v>133</v>
      </c>
      <c r="B104" s="92">
        <v>44635</v>
      </c>
      <c r="C104" s="25" t="s">
        <v>214</v>
      </c>
      <c r="D104" s="3">
        <v>0.54166666666666663</v>
      </c>
      <c r="E104" s="3">
        <v>0.72916666666666663</v>
      </c>
      <c r="F104" s="12">
        <f t="shared" si="37"/>
        <v>4.5000000000000071</v>
      </c>
      <c r="G104" s="12">
        <f t="shared" si="48"/>
        <v>7.5000000000000115</v>
      </c>
      <c r="H104" s="23" t="str">
        <f t="shared" si="49"/>
        <v/>
      </c>
      <c r="J104" s="12">
        <f t="shared" si="51"/>
        <v>0</v>
      </c>
      <c r="K104" s="12">
        <f t="shared" si="52"/>
        <v>0</v>
      </c>
      <c r="L104" s="12">
        <f t="shared" si="52"/>
        <v>0</v>
      </c>
      <c r="M104" s="12">
        <f t="shared" si="52"/>
        <v>0</v>
      </c>
      <c r="N104" s="12">
        <f t="shared" si="52"/>
        <v>0</v>
      </c>
      <c r="O104" s="12">
        <f t="shared" si="56"/>
        <v>0</v>
      </c>
      <c r="P104" s="12">
        <f t="shared" si="52"/>
        <v>0</v>
      </c>
      <c r="Q104" s="12">
        <f t="shared" si="52"/>
        <v>0</v>
      </c>
      <c r="R104" s="12">
        <f t="shared" si="52"/>
        <v>0</v>
      </c>
      <c r="S104" s="12">
        <f t="shared" si="53"/>
        <v>0</v>
      </c>
      <c r="T104" s="12">
        <f t="shared" si="53"/>
        <v>0</v>
      </c>
      <c r="U104" s="12">
        <f t="shared" si="52"/>
        <v>4.5000000000000071</v>
      </c>
      <c r="V104" s="12">
        <f t="shared" si="52"/>
        <v>0</v>
      </c>
      <c r="W104" s="12">
        <f t="shared" si="54"/>
        <v>0</v>
      </c>
      <c r="X104" s="12">
        <f t="shared" si="54"/>
        <v>0</v>
      </c>
      <c r="Y104" s="12">
        <f t="shared" si="54"/>
        <v>0</v>
      </c>
      <c r="Z104" s="12">
        <f t="shared" si="54"/>
        <v>0</v>
      </c>
      <c r="AA104" s="12">
        <f t="shared" si="54"/>
        <v>0</v>
      </c>
      <c r="AB104" s="12">
        <f t="shared" si="54"/>
        <v>0</v>
      </c>
      <c r="AC104" s="12">
        <f t="shared" si="54"/>
        <v>0</v>
      </c>
      <c r="AD104" s="104">
        <f t="shared" si="50"/>
        <v>0</v>
      </c>
      <c r="AE104" s="12">
        <f t="shared" si="55"/>
        <v>0</v>
      </c>
      <c r="AF104" s="12">
        <f t="shared" si="52"/>
        <v>0</v>
      </c>
      <c r="AG104" s="12">
        <f t="shared" si="52"/>
        <v>0</v>
      </c>
      <c r="AH104" s="12">
        <f t="shared" si="52"/>
        <v>0</v>
      </c>
      <c r="AI104" s="12">
        <f t="shared" si="52"/>
        <v>0</v>
      </c>
      <c r="AJ104" s="12">
        <f t="shared" si="52"/>
        <v>0</v>
      </c>
      <c r="AK104" s="12">
        <f t="shared" si="52"/>
        <v>0</v>
      </c>
      <c r="AL104" s="12">
        <f t="shared" si="52"/>
        <v>0</v>
      </c>
    </row>
    <row r="105" spans="1:39" s="100" customFormat="1" ht="48" x14ac:dyDescent="0.3">
      <c r="A105" s="107" t="s">
        <v>202</v>
      </c>
      <c r="B105" s="108">
        <v>44635</v>
      </c>
      <c r="C105" s="109" t="s">
        <v>232</v>
      </c>
      <c r="D105" s="110">
        <v>0.72916666666666663</v>
      </c>
      <c r="E105" s="110">
        <v>0.77083333333333337</v>
      </c>
      <c r="F105" s="111">
        <f t="shared" si="37"/>
        <v>1.0000000000000033</v>
      </c>
      <c r="G105" s="29">
        <f t="shared" si="48"/>
        <v>8.5000000000000142</v>
      </c>
      <c r="H105" s="99">
        <f t="shared" si="49"/>
        <v>8.5000000000000142</v>
      </c>
      <c r="I105" s="99"/>
      <c r="J105" s="29">
        <f t="shared" si="51"/>
        <v>0</v>
      </c>
      <c r="K105" s="29">
        <f t="shared" si="52"/>
        <v>0</v>
      </c>
      <c r="L105" s="29">
        <f t="shared" si="52"/>
        <v>0</v>
      </c>
      <c r="M105" s="29">
        <f t="shared" si="52"/>
        <v>0</v>
      </c>
      <c r="N105" s="29">
        <f t="shared" si="52"/>
        <v>0</v>
      </c>
      <c r="O105" s="29">
        <f t="shared" si="56"/>
        <v>0</v>
      </c>
      <c r="P105" s="29">
        <f t="shared" si="52"/>
        <v>0</v>
      </c>
      <c r="Q105" s="29">
        <f t="shared" si="52"/>
        <v>0</v>
      </c>
      <c r="R105" s="29">
        <f t="shared" si="52"/>
        <v>0</v>
      </c>
      <c r="S105" s="29">
        <f t="shared" si="53"/>
        <v>0</v>
      </c>
      <c r="T105" s="29">
        <f t="shared" si="53"/>
        <v>0</v>
      </c>
      <c r="U105" s="29">
        <f t="shared" si="52"/>
        <v>0</v>
      </c>
      <c r="V105" s="29">
        <f t="shared" si="52"/>
        <v>0</v>
      </c>
      <c r="W105" s="29">
        <f t="shared" si="54"/>
        <v>0</v>
      </c>
      <c r="X105" s="29">
        <f t="shared" si="54"/>
        <v>0</v>
      </c>
      <c r="Y105" s="29">
        <f t="shared" si="54"/>
        <v>0</v>
      </c>
      <c r="Z105" s="29">
        <f t="shared" si="54"/>
        <v>0</v>
      </c>
      <c r="AA105" s="29">
        <f t="shared" si="54"/>
        <v>0</v>
      </c>
      <c r="AB105" s="29">
        <f t="shared" si="54"/>
        <v>0</v>
      </c>
      <c r="AC105" s="29">
        <f t="shared" si="54"/>
        <v>0</v>
      </c>
      <c r="AD105" s="105">
        <f t="shared" si="50"/>
        <v>1.0000000000000033</v>
      </c>
      <c r="AE105" s="29">
        <f t="shared" si="55"/>
        <v>0</v>
      </c>
      <c r="AF105" s="29">
        <f t="shared" si="52"/>
        <v>0</v>
      </c>
      <c r="AG105" s="29">
        <f t="shared" si="52"/>
        <v>0</v>
      </c>
      <c r="AH105" s="29">
        <f t="shared" si="52"/>
        <v>0</v>
      </c>
      <c r="AI105" s="29">
        <f t="shared" si="52"/>
        <v>0</v>
      </c>
      <c r="AJ105" s="29">
        <f t="shared" si="52"/>
        <v>0</v>
      </c>
      <c r="AK105" s="29">
        <f t="shared" si="52"/>
        <v>0</v>
      </c>
      <c r="AL105" s="29">
        <f t="shared" si="52"/>
        <v>0</v>
      </c>
      <c r="AM105" s="29"/>
    </row>
    <row r="106" spans="1:39" ht="36" x14ac:dyDescent="0.3">
      <c r="A106" s="35" t="s">
        <v>133</v>
      </c>
      <c r="B106" s="92">
        <v>44637</v>
      </c>
      <c r="C106" s="39" t="s">
        <v>215</v>
      </c>
      <c r="D106" s="3">
        <v>0.375</v>
      </c>
      <c r="E106" s="3">
        <v>0.39583333333333331</v>
      </c>
      <c r="F106" s="12">
        <f t="shared" si="37"/>
        <v>0.50000000000000033</v>
      </c>
      <c r="G106" s="12">
        <f t="shared" si="48"/>
        <v>0.50000000000000033</v>
      </c>
      <c r="H106" s="23" t="str">
        <f t="shared" si="49"/>
        <v/>
      </c>
      <c r="J106" s="12">
        <f t="shared" si="51"/>
        <v>0</v>
      </c>
      <c r="K106" s="12">
        <f t="shared" si="52"/>
        <v>0</v>
      </c>
      <c r="L106" s="12">
        <f t="shared" si="52"/>
        <v>0</v>
      </c>
      <c r="M106" s="12">
        <f t="shared" si="52"/>
        <v>0</v>
      </c>
      <c r="N106" s="12">
        <f t="shared" si="52"/>
        <v>0</v>
      </c>
      <c r="O106" s="12">
        <f t="shared" si="56"/>
        <v>0</v>
      </c>
      <c r="P106" s="12">
        <f t="shared" si="52"/>
        <v>0</v>
      </c>
      <c r="Q106" s="12">
        <f t="shared" si="52"/>
        <v>0</v>
      </c>
      <c r="R106" s="12">
        <f t="shared" si="52"/>
        <v>0</v>
      </c>
      <c r="S106" s="12">
        <f t="shared" si="53"/>
        <v>0</v>
      </c>
      <c r="T106" s="12">
        <f t="shared" si="53"/>
        <v>0</v>
      </c>
      <c r="U106" s="12">
        <f t="shared" si="52"/>
        <v>0.50000000000000033</v>
      </c>
      <c r="V106" s="12">
        <f t="shared" si="52"/>
        <v>0</v>
      </c>
      <c r="W106" s="12">
        <f t="shared" si="54"/>
        <v>0</v>
      </c>
      <c r="X106" s="12">
        <f t="shared" si="54"/>
        <v>0</v>
      </c>
      <c r="Y106" s="12">
        <f t="shared" si="54"/>
        <v>0</v>
      </c>
      <c r="Z106" s="12">
        <f t="shared" si="54"/>
        <v>0</v>
      </c>
      <c r="AA106" s="12">
        <f t="shared" si="54"/>
        <v>0</v>
      </c>
      <c r="AB106" s="12">
        <f t="shared" si="54"/>
        <v>0</v>
      </c>
      <c r="AC106" s="12">
        <f t="shared" si="54"/>
        <v>0</v>
      </c>
      <c r="AD106" s="104">
        <f t="shared" si="50"/>
        <v>0</v>
      </c>
      <c r="AE106" s="12">
        <f t="shared" si="55"/>
        <v>0</v>
      </c>
      <c r="AF106" s="12">
        <f t="shared" si="52"/>
        <v>0</v>
      </c>
      <c r="AG106" s="12">
        <f t="shared" si="52"/>
        <v>0</v>
      </c>
      <c r="AH106" s="12">
        <f t="shared" si="52"/>
        <v>0</v>
      </c>
      <c r="AI106" s="12">
        <f t="shared" si="52"/>
        <v>0</v>
      </c>
      <c r="AJ106" s="12">
        <f t="shared" si="52"/>
        <v>0</v>
      </c>
      <c r="AK106" s="12">
        <f t="shared" si="52"/>
        <v>0</v>
      </c>
      <c r="AL106" s="12">
        <f t="shared" si="52"/>
        <v>0</v>
      </c>
    </row>
    <row r="107" spans="1:39" ht="24" x14ac:dyDescent="0.3">
      <c r="A107" s="35" t="s">
        <v>238</v>
      </c>
      <c r="B107" s="92">
        <v>44637</v>
      </c>
      <c r="C107" s="25" t="s">
        <v>4</v>
      </c>
      <c r="D107" s="3">
        <v>0.39583333333333331</v>
      </c>
      <c r="E107" s="3">
        <v>0.43402777777777773</v>
      </c>
      <c r="F107" s="12">
        <f t="shared" si="37"/>
        <v>0.91666666666666752</v>
      </c>
      <c r="G107" s="12">
        <f t="shared" si="48"/>
        <v>1.4166666666666679</v>
      </c>
      <c r="H107" s="23" t="str">
        <f t="shared" si="49"/>
        <v/>
      </c>
      <c r="J107" s="12">
        <f t="shared" si="51"/>
        <v>0</v>
      </c>
      <c r="K107" s="12">
        <f t="shared" si="52"/>
        <v>0</v>
      </c>
      <c r="L107" s="12">
        <f t="shared" si="52"/>
        <v>0</v>
      </c>
      <c r="M107" s="12">
        <f t="shared" si="52"/>
        <v>0</v>
      </c>
      <c r="N107" s="12">
        <f t="shared" si="52"/>
        <v>0</v>
      </c>
      <c r="O107" s="12">
        <f t="shared" si="56"/>
        <v>0</v>
      </c>
      <c r="P107" s="12">
        <f t="shared" si="52"/>
        <v>0</v>
      </c>
      <c r="Q107" s="12">
        <f t="shared" si="52"/>
        <v>0</v>
      </c>
      <c r="R107" s="12">
        <f t="shared" si="52"/>
        <v>0</v>
      </c>
      <c r="S107" s="12">
        <f t="shared" si="53"/>
        <v>0</v>
      </c>
      <c r="T107" s="12">
        <f t="shared" si="53"/>
        <v>0</v>
      </c>
      <c r="U107" s="12">
        <f t="shared" si="52"/>
        <v>0</v>
      </c>
      <c r="V107" s="12">
        <f t="shared" si="52"/>
        <v>0.91666666666666752</v>
      </c>
      <c r="W107" s="12">
        <f t="shared" si="54"/>
        <v>0</v>
      </c>
      <c r="X107" s="12">
        <f t="shared" si="54"/>
        <v>0</v>
      </c>
      <c r="Y107" s="12">
        <f t="shared" si="54"/>
        <v>0</v>
      </c>
      <c r="Z107" s="12">
        <f t="shared" si="54"/>
        <v>0</v>
      </c>
      <c r="AA107" s="12">
        <f t="shared" si="54"/>
        <v>0</v>
      </c>
      <c r="AB107" s="12">
        <f t="shared" si="54"/>
        <v>0</v>
      </c>
      <c r="AC107" s="12">
        <f t="shared" si="54"/>
        <v>0</v>
      </c>
      <c r="AD107" s="104">
        <f t="shared" si="50"/>
        <v>0</v>
      </c>
      <c r="AE107" s="12">
        <f t="shared" si="55"/>
        <v>0</v>
      </c>
      <c r="AF107" s="12">
        <f t="shared" si="52"/>
        <v>0</v>
      </c>
      <c r="AG107" s="12">
        <f t="shared" si="52"/>
        <v>0</v>
      </c>
      <c r="AH107" s="12">
        <f t="shared" si="52"/>
        <v>0</v>
      </c>
      <c r="AI107" s="12">
        <f t="shared" si="52"/>
        <v>0</v>
      </c>
      <c r="AJ107" s="12">
        <f t="shared" si="52"/>
        <v>0</v>
      </c>
      <c r="AK107" s="12">
        <f t="shared" si="52"/>
        <v>0</v>
      </c>
      <c r="AL107" s="12">
        <f t="shared" si="52"/>
        <v>0</v>
      </c>
    </row>
    <row r="108" spans="1:39" ht="48" x14ac:dyDescent="0.3">
      <c r="A108" s="35" t="s">
        <v>202</v>
      </c>
      <c r="B108" s="92">
        <v>44637</v>
      </c>
      <c r="C108" s="39" t="s">
        <v>207</v>
      </c>
      <c r="D108" s="3">
        <v>0.43402777777777773</v>
      </c>
      <c r="E108" s="3">
        <v>0.5</v>
      </c>
      <c r="F108" s="12">
        <f t="shared" si="37"/>
        <v>1.5833333333333368</v>
      </c>
      <c r="G108" s="12">
        <f t="shared" si="48"/>
        <v>3.0000000000000044</v>
      </c>
      <c r="H108" s="23" t="str">
        <f t="shared" si="49"/>
        <v/>
      </c>
      <c r="J108" s="12">
        <f t="shared" si="51"/>
        <v>0</v>
      </c>
      <c r="K108" s="12">
        <f t="shared" si="52"/>
        <v>0</v>
      </c>
      <c r="L108" s="12">
        <f t="shared" si="52"/>
        <v>0</v>
      </c>
      <c r="M108" s="12">
        <f t="shared" si="52"/>
        <v>0</v>
      </c>
      <c r="N108" s="12">
        <f t="shared" si="52"/>
        <v>0</v>
      </c>
      <c r="O108" s="12">
        <f t="shared" si="56"/>
        <v>0</v>
      </c>
      <c r="P108" s="12">
        <f t="shared" si="52"/>
        <v>0</v>
      </c>
      <c r="Q108" s="12">
        <f t="shared" si="52"/>
        <v>0</v>
      </c>
      <c r="R108" s="12">
        <f t="shared" si="52"/>
        <v>0</v>
      </c>
      <c r="S108" s="12">
        <f t="shared" si="53"/>
        <v>0</v>
      </c>
      <c r="T108" s="12">
        <f t="shared" si="53"/>
        <v>0</v>
      </c>
      <c r="U108" s="12">
        <f t="shared" si="52"/>
        <v>0</v>
      </c>
      <c r="V108" s="12">
        <f t="shared" si="52"/>
        <v>0</v>
      </c>
      <c r="W108" s="12">
        <f t="shared" si="54"/>
        <v>0</v>
      </c>
      <c r="X108" s="12">
        <f t="shared" si="54"/>
        <v>0</v>
      </c>
      <c r="Y108" s="12">
        <f t="shared" si="54"/>
        <v>0</v>
      </c>
      <c r="Z108" s="12">
        <f t="shared" si="54"/>
        <v>0</v>
      </c>
      <c r="AA108" s="12">
        <f t="shared" si="54"/>
        <v>0</v>
      </c>
      <c r="AB108" s="12">
        <f t="shared" si="54"/>
        <v>0</v>
      </c>
      <c r="AC108" s="12">
        <f t="shared" si="54"/>
        <v>0</v>
      </c>
      <c r="AD108" s="104">
        <f t="shared" si="50"/>
        <v>1.5833333333333368</v>
      </c>
      <c r="AE108" s="12">
        <f t="shared" si="55"/>
        <v>0</v>
      </c>
      <c r="AF108" s="12">
        <f t="shared" si="52"/>
        <v>0</v>
      </c>
      <c r="AG108" s="12">
        <f t="shared" si="52"/>
        <v>0</v>
      </c>
      <c r="AH108" s="12">
        <f t="shared" si="52"/>
        <v>0</v>
      </c>
      <c r="AI108" s="12">
        <f t="shared" si="52"/>
        <v>0</v>
      </c>
      <c r="AJ108" s="12">
        <f t="shared" si="52"/>
        <v>0</v>
      </c>
      <c r="AK108" s="12">
        <f t="shared" si="52"/>
        <v>0</v>
      </c>
      <c r="AL108" s="12">
        <f t="shared" si="52"/>
        <v>0</v>
      </c>
    </row>
    <row r="109" spans="1:39" ht="48" x14ac:dyDescent="0.3">
      <c r="A109" s="35" t="s">
        <v>202</v>
      </c>
      <c r="B109" s="92">
        <v>44637</v>
      </c>
      <c r="C109" s="39" t="s">
        <v>207</v>
      </c>
      <c r="D109" s="3">
        <v>0.54166666666666663</v>
      </c>
      <c r="E109" s="3">
        <v>0.72916666666666663</v>
      </c>
      <c r="F109" s="12">
        <f t="shared" si="37"/>
        <v>4.5000000000000071</v>
      </c>
      <c r="G109" s="12">
        <f t="shared" si="48"/>
        <v>7.5000000000000115</v>
      </c>
      <c r="H109" s="23" t="str">
        <f t="shared" si="49"/>
        <v/>
      </c>
      <c r="J109" s="12">
        <f t="shared" si="51"/>
        <v>0</v>
      </c>
      <c r="K109" s="12">
        <f t="shared" si="52"/>
        <v>0</v>
      </c>
      <c r="L109" s="12">
        <f t="shared" si="52"/>
        <v>0</v>
      </c>
      <c r="M109" s="12">
        <f t="shared" si="52"/>
        <v>0</v>
      </c>
      <c r="N109" s="12">
        <f t="shared" si="52"/>
        <v>0</v>
      </c>
      <c r="O109" s="12">
        <f t="shared" si="56"/>
        <v>0</v>
      </c>
      <c r="P109" s="12">
        <f t="shared" si="52"/>
        <v>0</v>
      </c>
      <c r="Q109" s="12">
        <f t="shared" si="52"/>
        <v>0</v>
      </c>
      <c r="R109" s="12">
        <f t="shared" si="52"/>
        <v>0</v>
      </c>
      <c r="S109" s="12">
        <f t="shared" si="53"/>
        <v>0</v>
      </c>
      <c r="T109" s="12">
        <f t="shared" si="53"/>
        <v>0</v>
      </c>
      <c r="U109" s="12">
        <f t="shared" si="52"/>
        <v>0</v>
      </c>
      <c r="V109" s="12">
        <f t="shared" si="52"/>
        <v>0</v>
      </c>
      <c r="W109" s="12">
        <f t="shared" si="54"/>
        <v>0</v>
      </c>
      <c r="X109" s="12">
        <f t="shared" si="54"/>
        <v>0</v>
      </c>
      <c r="Y109" s="12">
        <f t="shared" si="54"/>
        <v>0</v>
      </c>
      <c r="Z109" s="12">
        <f t="shared" si="54"/>
        <v>0</v>
      </c>
      <c r="AA109" s="12">
        <f t="shared" si="54"/>
        <v>0</v>
      </c>
      <c r="AB109" s="12">
        <f t="shared" si="54"/>
        <v>0</v>
      </c>
      <c r="AC109" s="12">
        <f t="shared" si="54"/>
        <v>0</v>
      </c>
      <c r="AD109" s="104">
        <f t="shared" si="50"/>
        <v>4.5000000000000071</v>
      </c>
      <c r="AE109" s="12">
        <f t="shared" si="55"/>
        <v>0</v>
      </c>
      <c r="AF109" s="12">
        <f t="shared" si="52"/>
        <v>0</v>
      </c>
      <c r="AG109" s="12">
        <f t="shared" si="52"/>
        <v>0</v>
      </c>
      <c r="AH109" s="12">
        <f t="shared" si="52"/>
        <v>0</v>
      </c>
      <c r="AI109" s="12">
        <f t="shared" si="52"/>
        <v>0</v>
      </c>
      <c r="AJ109" s="12">
        <f t="shared" si="52"/>
        <v>0</v>
      </c>
      <c r="AK109" s="12">
        <f t="shared" si="52"/>
        <v>0</v>
      </c>
      <c r="AL109" s="12">
        <f t="shared" si="52"/>
        <v>0</v>
      </c>
    </row>
    <row r="110" spans="1:39" ht="48" x14ac:dyDescent="0.3">
      <c r="A110" s="35" t="s">
        <v>202</v>
      </c>
      <c r="B110" s="92">
        <v>44637</v>
      </c>
      <c r="C110" s="39" t="s">
        <v>207</v>
      </c>
      <c r="D110" s="3">
        <v>0.72916666666666663</v>
      </c>
      <c r="E110" s="3">
        <v>0.77083333333333337</v>
      </c>
      <c r="F110" s="12">
        <f t="shared" si="37"/>
        <v>1.0000000000000033</v>
      </c>
      <c r="G110" s="12">
        <f t="shared" si="48"/>
        <v>8.5000000000000142</v>
      </c>
      <c r="H110" s="23">
        <f t="shared" si="49"/>
        <v>8.5000000000000142</v>
      </c>
      <c r="J110" s="12">
        <f t="shared" si="51"/>
        <v>0</v>
      </c>
      <c r="K110" s="12">
        <f t="shared" si="52"/>
        <v>0</v>
      </c>
      <c r="L110" s="12">
        <f t="shared" si="52"/>
        <v>0</v>
      </c>
      <c r="M110" s="12">
        <f t="shared" si="52"/>
        <v>0</v>
      </c>
      <c r="N110" s="12">
        <f t="shared" si="52"/>
        <v>0</v>
      </c>
      <c r="O110" s="12">
        <f t="shared" si="56"/>
        <v>0</v>
      </c>
      <c r="P110" s="12">
        <f t="shared" si="52"/>
        <v>0</v>
      </c>
      <c r="Q110" s="12">
        <f t="shared" si="52"/>
        <v>0</v>
      </c>
      <c r="R110" s="12">
        <f t="shared" si="52"/>
        <v>0</v>
      </c>
      <c r="S110" s="12">
        <f t="shared" si="53"/>
        <v>0</v>
      </c>
      <c r="T110" s="12">
        <f t="shared" si="53"/>
        <v>0</v>
      </c>
      <c r="U110" s="12">
        <f t="shared" si="52"/>
        <v>0</v>
      </c>
      <c r="V110" s="12">
        <f t="shared" si="52"/>
        <v>0</v>
      </c>
      <c r="W110" s="12">
        <f t="shared" si="54"/>
        <v>0</v>
      </c>
      <c r="X110" s="12">
        <f t="shared" si="54"/>
        <v>0</v>
      </c>
      <c r="Y110" s="12">
        <f t="shared" si="54"/>
        <v>0</v>
      </c>
      <c r="Z110" s="12">
        <f t="shared" si="54"/>
        <v>0</v>
      </c>
      <c r="AA110" s="12">
        <f t="shared" si="54"/>
        <v>0</v>
      </c>
      <c r="AB110" s="12">
        <f t="shared" si="54"/>
        <v>0</v>
      </c>
      <c r="AC110" s="12">
        <f t="shared" si="54"/>
        <v>0</v>
      </c>
      <c r="AD110" s="104">
        <f t="shared" si="50"/>
        <v>1.0000000000000033</v>
      </c>
      <c r="AE110" s="12">
        <f t="shared" si="55"/>
        <v>0</v>
      </c>
      <c r="AF110" s="12">
        <f t="shared" si="52"/>
        <v>0</v>
      </c>
      <c r="AG110" s="12">
        <f t="shared" si="52"/>
        <v>0</v>
      </c>
      <c r="AH110" s="12">
        <f t="shared" si="52"/>
        <v>0</v>
      </c>
      <c r="AI110" s="12">
        <f t="shared" si="52"/>
        <v>0</v>
      </c>
      <c r="AJ110" s="12">
        <f t="shared" si="52"/>
        <v>0</v>
      </c>
      <c r="AK110" s="12">
        <f t="shared" si="52"/>
        <v>0</v>
      </c>
      <c r="AL110" s="12">
        <f t="shared" si="52"/>
        <v>0</v>
      </c>
    </row>
    <row r="111" spans="1:39" ht="36" x14ac:dyDescent="0.3">
      <c r="A111" s="35" t="s">
        <v>133</v>
      </c>
      <c r="B111" s="19">
        <v>44641</v>
      </c>
      <c r="C111" s="39" t="s">
        <v>215</v>
      </c>
      <c r="D111" s="3">
        <v>0.375</v>
      </c>
      <c r="E111" s="3">
        <v>0.39583333333333331</v>
      </c>
      <c r="F111" s="12">
        <f t="shared" si="37"/>
        <v>0.50000000000000033</v>
      </c>
      <c r="G111" s="12">
        <f t="shared" si="48"/>
        <v>0.50000000000000033</v>
      </c>
      <c r="H111" s="23" t="str">
        <f t="shared" si="49"/>
        <v/>
      </c>
      <c r="J111" s="12">
        <f t="shared" si="51"/>
        <v>0</v>
      </c>
      <c r="K111" s="12">
        <f t="shared" si="52"/>
        <v>0</v>
      </c>
      <c r="L111" s="12">
        <f t="shared" si="52"/>
        <v>0</v>
      </c>
      <c r="M111" s="12">
        <f t="shared" si="52"/>
        <v>0</v>
      </c>
      <c r="N111" s="12">
        <f t="shared" si="52"/>
        <v>0</v>
      </c>
      <c r="O111" s="12">
        <f t="shared" si="56"/>
        <v>0</v>
      </c>
      <c r="P111" s="12">
        <f t="shared" si="52"/>
        <v>0</v>
      </c>
      <c r="Q111" s="12">
        <f t="shared" si="52"/>
        <v>0</v>
      </c>
      <c r="R111" s="12">
        <f t="shared" si="52"/>
        <v>0</v>
      </c>
      <c r="S111" s="12">
        <f t="shared" si="53"/>
        <v>0</v>
      </c>
      <c r="T111" s="12">
        <f t="shared" si="53"/>
        <v>0</v>
      </c>
      <c r="U111" s="12">
        <f t="shared" si="52"/>
        <v>0.50000000000000033</v>
      </c>
      <c r="V111" s="12">
        <f t="shared" si="52"/>
        <v>0</v>
      </c>
      <c r="W111" s="12">
        <f t="shared" si="54"/>
        <v>0</v>
      </c>
      <c r="X111" s="12">
        <f t="shared" si="54"/>
        <v>0</v>
      </c>
      <c r="Y111" s="12">
        <f t="shared" si="54"/>
        <v>0</v>
      </c>
      <c r="Z111" s="12">
        <f t="shared" si="54"/>
        <v>0</v>
      </c>
      <c r="AA111" s="12">
        <f t="shared" si="54"/>
        <v>0</v>
      </c>
      <c r="AB111" s="12">
        <f t="shared" si="54"/>
        <v>0</v>
      </c>
      <c r="AC111" s="12">
        <f t="shared" si="54"/>
        <v>0</v>
      </c>
      <c r="AD111" s="104">
        <f t="shared" si="50"/>
        <v>0</v>
      </c>
      <c r="AE111" s="12">
        <f t="shared" si="55"/>
        <v>0</v>
      </c>
      <c r="AF111" s="12">
        <f t="shared" si="52"/>
        <v>0</v>
      </c>
      <c r="AG111" s="12">
        <f t="shared" si="52"/>
        <v>0</v>
      </c>
      <c r="AH111" s="12">
        <f t="shared" si="52"/>
        <v>0</v>
      </c>
      <c r="AI111" s="12">
        <f t="shared" si="52"/>
        <v>0</v>
      </c>
      <c r="AJ111" s="12">
        <f t="shared" si="52"/>
        <v>0</v>
      </c>
      <c r="AK111" s="12">
        <f t="shared" si="52"/>
        <v>0</v>
      </c>
      <c r="AL111" s="12">
        <f t="shared" si="52"/>
        <v>0</v>
      </c>
    </row>
    <row r="112" spans="1:39" ht="24" x14ac:dyDescent="0.3">
      <c r="A112" s="35" t="s">
        <v>238</v>
      </c>
      <c r="B112" s="19">
        <v>44641</v>
      </c>
      <c r="C112" s="25" t="s">
        <v>4</v>
      </c>
      <c r="D112" s="3">
        <v>0.39583333333333331</v>
      </c>
      <c r="E112" s="3">
        <v>0.41666666666666669</v>
      </c>
      <c r="F112" s="12">
        <f t="shared" si="37"/>
        <v>0.50000000000000167</v>
      </c>
      <c r="G112" s="12">
        <f t="shared" si="48"/>
        <v>1.000000000000002</v>
      </c>
      <c r="H112" s="23" t="str">
        <f t="shared" si="49"/>
        <v/>
      </c>
      <c r="J112" s="12">
        <f t="shared" si="51"/>
        <v>0</v>
      </c>
      <c r="K112" s="12">
        <f t="shared" si="52"/>
        <v>0</v>
      </c>
      <c r="L112" s="12">
        <f t="shared" si="52"/>
        <v>0</v>
      </c>
      <c r="M112" s="12">
        <f t="shared" si="52"/>
        <v>0</v>
      </c>
      <c r="N112" s="12">
        <f t="shared" si="52"/>
        <v>0</v>
      </c>
      <c r="O112" s="12">
        <f t="shared" si="56"/>
        <v>0</v>
      </c>
      <c r="P112" s="12">
        <f t="shared" si="52"/>
        <v>0</v>
      </c>
      <c r="Q112" s="12">
        <f t="shared" si="52"/>
        <v>0</v>
      </c>
      <c r="R112" s="12">
        <f t="shared" si="52"/>
        <v>0</v>
      </c>
      <c r="S112" s="12">
        <f t="shared" si="53"/>
        <v>0</v>
      </c>
      <c r="T112" s="12">
        <f t="shared" si="53"/>
        <v>0</v>
      </c>
      <c r="U112" s="12">
        <f t="shared" si="52"/>
        <v>0</v>
      </c>
      <c r="V112" s="12">
        <f t="shared" si="52"/>
        <v>0.50000000000000167</v>
      </c>
      <c r="W112" s="12">
        <f t="shared" si="54"/>
        <v>0</v>
      </c>
      <c r="X112" s="12">
        <f t="shared" si="54"/>
        <v>0</v>
      </c>
      <c r="Y112" s="12">
        <f t="shared" si="54"/>
        <v>0</v>
      </c>
      <c r="Z112" s="12">
        <f t="shared" si="54"/>
        <v>0</v>
      </c>
      <c r="AA112" s="12">
        <f t="shared" si="54"/>
        <v>0</v>
      </c>
      <c r="AB112" s="12">
        <f t="shared" si="54"/>
        <v>0</v>
      </c>
      <c r="AC112" s="12">
        <f t="shared" si="54"/>
        <v>0</v>
      </c>
      <c r="AD112" s="104">
        <f t="shared" si="50"/>
        <v>0</v>
      </c>
      <c r="AE112" s="12">
        <f t="shared" si="55"/>
        <v>0</v>
      </c>
      <c r="AF112" s="12">
        <f t="shared" si="52"/>
        <v>0</v>
      </c>
      <c r="AG112" s="12">
        <f t="shared" si="52"/>
        <v>0</v>
      </c>
      <c r="AH112" s="12">
        <f t="shared" si="52"/>
        <v>0</v>
      </c>
      <c r="AI112" s="12">
        <f t="shared" si="52"/>
        <v>0</v>
      </c>
      <c r="AJ112" s="12">
        <f t="shared" si="52"/>
        <v>0</v>
      </c>
      <c r="AK112" s="12">
        <f t="shared" si="52"/>
        <v>0</v>
      </c>
      <c r="AL112" s="12">
        <f t="shared" si="52"/>
        <v>0</v>
      </c>
    </row>
    <row r="113" spans="1:40" ht="36" x14ac:dyDescent="0.3">
      <c r="A113" s="35" t="s">
        <v>133</v>
      </c>
      <c r="B113" s="19">
        <v>44641</v>
      </c>
      <c r="C113" s="35" t="s">
        <v>133</v>
      </c>
      <c r="D113" s="3">
        <v>0.41666666666666669</v>
      </c>
      <c r="E113" s="3">
        <v>0.5</v>
      </c>
      <c r="F113" s="12">
        <f t="shared" si="37"/>
        <v>2.0000000000000027</v>
      </c>
      <c r="G113" s="12">
        <f t="shared" si="48"/>
        <v>3.0000000000000044</v>
      </c>
      <c r="H113" s="23" t="str">
        <f t="shared" si="49"/>
        <v/>
      </c>
      <c r="J113" s="12">
        <f t="shared" si="51"/>
        <v>0</v>
      </c>
      <c r="K113" s="12">
        <f t="shared" si="52"/>
        <v>0</v>
      </c>
      <c r="L113" s="12">
        <f t="shared" si="52"/>
        <v>0</v>
      </c>
      <c r="M113" s="12">
        <f t="shared" si="52"/>
        <v>0</v>
      </c>
      <c r="N113" s="12">
        <f t="shared" si="52"/>
        <v>0</v>
      </c>
      <c r="O113" s="12">
        <f t="shared" si="56"/>
        <v>0</v>
      </c>
      <c r="P113" s="12">
        <f t="shared" si="52"/>
        <v>0</v>
      </c>
      <c r="Q113" s="12">
        <f t="shared" si="52"/>
        <v>0</v>
      </c>
      <c r="R113" s="12">
        <f t="shared" si="52"/>
        <v>0</v>
      </c>
      <c r="S113" s="12">
        <f t="shared" si="53"/>
        <v>0</v>
      </c>
      <c r="T113" s="12">
        <f t="shared" si="53"/>
        <v>0</v>
      </c>
      <c r="U113" s="12">
        <f t="shared" si="52"/>
        <v>2.0000000000000027</v>
      </c>
      <c r="V113" s="12">
        <f t="shared" si="52"/>
        <v>0</v>
      </c>
      <c r="W113" s="12">
        <f t="shared" si="54"/>
        <v>0</v>
      </c>
      <c r="X113" s="12">
        <f t="shared" si="54"/>
        <v>0</v>
      </c>
      <c r="Y113" s="12">
        <f t="shared" si="54"/>
        <v>0</v>
      </c>
      <c r="Z113" s="12">
        <f t="shared" si="54"/>
        <v>0</v>
      </c>
      <c r="AA113" s="12">
        <f t="shared" si="54"/>
        <v>0</v>
      </c>
      <c r="AB113" s="12">
        <f t="shared" si="54"/>
        <v>0</v>
      </c>
      <c r="AC113" s="12">
        <f t="shared" si="54"/>
        <v>0</v>
      </c>
      <c r="AD113" s="104">
        <f t="shared" si="50"/>
        <v>0</v>
      </c>
      <c r="AE113" s="12">
        <f t="shared" si="55"/>
        <v>0</v>
      </c>
      <c r="AF113" s="12">
        <f t="shared" si="52"/>
        <v>0</v>
      </c>
      <c r="AG113" s="12">
        <f t="shared" si="52"/>
        <v>0</v>
      </c>
      <c r="AH113" s="12">
        <f t="shared" si="52"/>
        <v>0</v>
      </c>
      <c r="AI113" s="12">
        <f t="shared" si="52"/>
        <v>0</v>
      </c>
      <c r="AJ113" s="12">
        <f t="shared" si="52"/>
        <v>0</v>
      </c>
      <c r="AK113" s="12">
        <f t="shared" si="52"/>
        <v>0</v>
      </c>
      <c r="AL113" s="12">
        <f t="shared" si="52"/>
        <v>0</v>
      </c>
    </row>
    <row r="114" spans="1:40" ht="36" x14ac:dyDescent="0.3">
      <c r="A114" s="35" t="s">
        <v>133</v>
      </c>
      <c r="B114" s="19">
        <v>44641</v>
      </c>
      <c r="C114" s="35" t="s">
        <v>133</v>
      </c>
      <c r="D114" s="3">
        <v>0.54166666666666663</v>
      </c>
      <c r="E114" s="3">
        <v>0.72916666666666663</v>
      </c>
      <c r="F114" s="12">
        <f t="shared" si="37"/>
        <v>4.5000000000000071</v>
      </c>
      <c r="G114" s="12">
        <f t="shared" si="48"/>
        <v>7.5000000000000115</v>
      </c>
      <c r="H114" s="23" t="str">
        <f t="shared" si="49"/>
        <v/>
      </c>
      <c r="J114" s="12">
        <f t="shared" si="51"/>
        <v>0</v>
      </c>
      <c r="K114" s="12">
        <f t="shared" si="52"/>
        <v>0</v>
      </c>
      <c r="L114" s="12">
        <f t="shared" si="52"/>
        <v>0</v>
      </c>
      <c r="M114" s="12">
        <f t="shared" si="52"/>
        <v>0</v>
      </c>
      <c r="N114" s="12">
        <f t="shared" si="52"/>
        <v>0</v>
      </c>
      <c r="O114" s="12">
        <f t="shared" si="56"/>
        <v>0</v>
      </c>
      <c r="P114" s="12">
        <f t="shared" si="52"/>
        <v>0</v>
      </c>
      <c r="Q114" s="12">
        <f t="shared" si="52"/>
        <v>0</v>
      </c>
      <c r="R114" s="12">
        <f t="shared" si="52"/>
        <v>0</v>
      </c>
      <c r="S114" s="12">
        <f t="shared" si="53"/>
        <v>0</v>
      </c>
      <c r="T114" s="12">
        <f t="shared" si="53"/>
        <v>0</v>
      </c>
      <c r="U114" s="12">
        <f t="shared" si="52"/>
        <v>4.5000000000000071</v>
      </c>
      <c r="V114" s="12">
        <f t="shared" si="52"/>
        <v>0</v>
      </c>
      <c r="W114" s="12">
        <f t="shared" si="54"/>
        <v>0</v>
      </c>
      <c r="X114" s="12">
        <f t="shared" si="54"/>
        <v>0</v>
      </c>
      <c r="Y114" s="12">
        <f t="shared" si="54"/>
        <v>0</v>
      </c>
      <c r="Z114" s="12">
        <f t="shared" si="54"/>
        <v>0</v>
      </c>
      <c r="AA114" s="12">
        <f t="shared" si="54"/>
        <v>0</v>
      </c>
      <c r="AB114" s="12">
        <f t="shared" si="54"/>
        <v>0</v>
      </c>
      <c r="AC114" s="12">
        <f t="shared" si="54"/>
        <v>0</v>
      </c>
      <c r="AD114" s="104">
        <f t="shared" si="50"/>
        <v>0</v>
      </c>
      <c r="AE114" s="12">
        <f t="shared" si="55"/>
        <v>0</v>
      </c>
      <c r="AF114" s="12">
        <f t="shared" si="52"/>
        <v>0</v>
      </c>
      <c r="AG114" s="12">
        <f t="shared" si="52"/>
        <v>0</v>
      </c>
      <c r="AH114" s="12">
        <f t="shared" si="52"/>
        <v>0</v>
      </c>
      <c r="AI114" s="12">
        <f t="shared" si="52"/>
        <v>0</v>
      </c>
      <c r="AJ114" s="12">
        <f t="shared" si="52"/>
        <v>0</v>
      </c>
      <c r="AK114" s="12">
        <f t="shared" si="52"/>
        <v>0</v>
      </c>
      <c r="AL114" s="12">
        <f t="shared" si="52"/>
        <v>0</v>
      </c>
    </row>
    <row r="115" spans="1:40" ht="48" x14ac:dyDescent="0.3">
      <c r="A115" s="107" t="s">
        <v>202</v>
      </c>
      <c r="B115" s="108">
        <v>44641</v>
      </c>
      <c r="C115" s="109" t="s">
        <v>230</v>
      </c>
      <c r="D115" s="110">
        <v>0.72916666666666663</v>
      </c>
      <c r="E115" s="98">
        <v>0.77083333333333337</v>
      </c>
      <c r="F115" s="12">
        <f t="shared" si="37"/>
        <v>1.0000000000000033</v>
      </c>
      <c r="G115" s="12">
        <f t="shared" si="48"/>
        <v>8.5000000000000142</v>
      </c>
      <c r="H115" s="23">
        <f t="shared" si="49"/>
        <v>8.5000000000000142</v>
      </c>
      <c r="J115" s="12">
        <f t="shared" si="51"/>
        <v>0</v>
      </c>
      <c r="K115" s="12">
        <f t="shared" si="52"/>
        <v>0</v>
      </c>
      <c r="L115" s="12">
        <f t="shared" si="52"/>
        <v>0</v>
      </c>
      <c r="M115" s="12">
        <f t="shared" si="52"/>
        <v>0</v>
      </c>
      <c r="N115" s="12">
        <f t="shared" si="52"/>
        <v>0</v>
      </c>
      <c r="O115" s="12">
        <f t="shared" si="56"/>
        <v>0</v>
      </c>
      <c r="P115" s="12">
        <f t="shared" si="52"/>
        <v>0</v>
      </c>
      <c r="Q115" s="12">
        <f t="shared" si="52"/>
        <v>0</v>
      </c>
      <c r="R115" s="12">
        <f t="shared" si="52"/>
        <v>0</v>
      </c>
      <c r="S115" s="12">
        <f t="shared" si="53"/>
        <v>0</v>
      </c>
      <c r="T115" s="12">
        <f t="shared" si="53"/>
        <v>0</v>
      </c>
      <c r="U115" s="12">
        <f t="shared" si="52"/>
        <v>0</v>
      </c>
      <c r="V115" s="12">
        <f t="shared" si="52"/>
        <v>0</v>
      </c>
      <c r="W115" s="12">
        <f t="shared" si="54"/>
        <v>0</v>
      </c>
      <c r="X115" s="12">
        <f t="shared" si="54"/>
        <v>0</v>
      </c>
      <c r="Y115" s="12">
        <f t="shared" si="54"/>
        <v>0</v>
      </c>
      <c r="Z115" s="12">
        <f t="shared" si="54"/>
        <v>0</v>
      </c>
      <c r="AA115" s="12">
        <f t="shared" si="54"/>
        <v>0</v>
      </c>
      <c r="AB115" s="12">
        <f t="shared" si="54"/>
        <v>0</v>
      </c>
      <c r="AC115" s="12">
        <f t="shared" si="54"/>
        <v>0</v>
      </c>
      <c r="AD115" s="104">
        <f t="shared" si="50"/>
        <v>1.0000000000000033</v>
      </c>
      <c r="AE115" s="12">
        <f t="shared" si="55"/>
        <v>0</v>
      </c>
      <c r="AF115" s="12">
        <f t="shared" si="52"/>
        <v>0</v>
      </c>
      <c r="AG115" s="12">
        <f t="shared" si="52"/>
        <v>0</v>
      </c>
      <c r="AH115" s="12">
        <f t="shared" si="52"/>
        <v>0</v>
      </c>
      <c r="AI115" s="12">
        <f t="shared" si="52"/>
        <v>0</v>
      </c>
      <c r="AJ115" s="12">
        <f t="shared" si="52"/>
        <v>0</v>
      </c>
      <c r="AK115" s="12">
        <f t="shared" si="52"/>
        <v>0</v>
      </c>
      <c r="AL115" s="12">
        <f t="shared" si="52"/>
        <v>0</v>
      </c>
    </row>
    <row r="116" spans="1:40" ht="36" x14ac:dyDescent="0.3">
      <c r="A116" s="35" t="s">
        <v>133</v>
      </c>
      <c r="B116" s="19">
        <v>44642</v>
      </c>
      <c r="C116" s="39" t="s">
        <v>215</v>
      </c>
      <c r="D116" s="3">
        <v>0.375</v>
      </c>
      <c r="E116" s="3">
        <v>0.39583333333333331</v>
      </c>
      <c r="F116" s="12">
        <f t="shared" si="37"/>
        <v>0.50000000000000033</v>
      </c>
      <c r="G116" s="12">
        <f t="shared" si="48"/>
        <v>0.50000000000000033</v>
      </c>
      <c r="H116" s="23" t="str">
        <f t="shared" si="49"/>
        <v/>
      </c>
      <c r="J116" s="12">
        <f t="shared" si="51"/>
        <v>0</v>
      </c>
      <c r="K116" s="12">
        <f t="shared" si="52"/>
        <v>0</v>
      </c>
      <c r="L116" s="12">
        <f t="shared" si="52"/>
        <v>0</v>
      </c>
      <c r="M116" s="12">
        <f t="shared" si="52"/>
        <v>0</v>
      </c>
      <c r="N116" s="12">
        <f t="shared" si="52"/>
        <v>0</v>
      </c>
      <c r="O116" s="12">
        <f t="shared" si="56"/>
        <v>0</v>
      </c>
      <c r="P116" s="12">
        <f t="shared" si="52"/>
        <v>0</v>
      </c>
      <c r="Q116" s="12">
        <f t="shared" si="52"/>
        <v>0</v>
      </c>
      <c r="R116" s="12">
        <f t="shared" si="52"/>
        <v>0</v>
      </c>
      <c r="S116" s="12">
        <f>IF($A116=S$3,$F116,0)</f>
        <v>0</v>
      </c>
      <c r="T116" s="12">
        <f>IF($A116=T$3,$F116,0)</f>
        <v>0</v>
      </c>
      <c r="U116" s="12">
        <f>IF($A116=U$3,$F116,0)</f>
        <v>0.50000000000000033</v>
      </c>
      <c r="V116" s="12">
        <f t="shared" si="52"/>
        <v>0</v>
      </c>
      <c r="W116" s="12">
        <f t="shared" si="54"/>
        <v>0</v>
      </c>
      <c r="X116" s="12">
        <f t="shared" si="54"/>
        <v>0</v>
      </c>
      <c r="Y116" s="12">
        <f t="shared" si="54"/>
        <v>0</v>
      </c>
      <c r="Z116" s="12">
        <f t="shared" si="54"/>
        <v>0</v>
      </c>
      <c r="AA116" s="12">
        <f>IF($A116=AA$3,$F116,0)</f>
        <v>0</v>
      </c>
      <c r="AB116" s="12">
        <f>IF($A116=AB$3,$F116,0)</f>
        <v>0</v>
      </c>
      <c r="AC116" s="12">
        <f>IF($A116=AC$3,$F116,0)</f>
        <v>0</v>
      </c>
      <c r="AD116" s="104">
        <f t="shared" si="50"/>
        <v>0</v>
      </c>
      <c r="AE116" s="12">
        <f t="shared" si="55"/>
        <v>0</v>
      </c>
      <c r="AF116" s="12">
        <f t="shared" si="52"/>
        <v>0</v>
      </c>
      <c r="AG116" s="12">
        <f t="shared" si="52"/>
        <v>0</v>
      </c>
      <c r="AH116" s="12">
        <f t="shared" si="52"/>
        <v>0</v>
      </c>
      <c r="AI116" s="12">
        <f t="shared" si="52"/>
        <v>0</v>
      </c>
      <c r="AJ116" s="12">
        <f t="shared" si="52"/>
        <v>0</v>
      </c>
      <c r="AK116" s="12">
        <f t="shared" si="52"/>
        <v>0</v>
      </c>
      <c r="AL116" s="12">
        <f t="shared" si="52"/>
        <v>0</v>
      </c>
    </row>
    <row r="117" spans="1:40" ht="24" x14ac:dyDescent="0.3">
      <c r="A117" s="35" t="s">
        <v>238</v>
      </c>
      <c r="B117" s="19">
        <v>44642</v>
      </c>
      <c r="C117" s="25" t="s">
        <v>4</v>
      </c>
      <c r="D117" s="3">
        <v>0.39583333333333331</v>
      </c>
      <c r="E117" s="3">
        <v>0.41666666666666669</v>
      </c>
      <c r="F117" s="12">
        <f t="shared" si="37"/>
        <v>0.50000000000000167</v>
      </c>
      <c r="G117" s="12">
        <f t="shared" si="48"/>
        <v>1.000000000000002</v>
      </c>
      <c r="H117" s="23" t="str">
        <f t="shared" si="49"/>
        <v/>
      </c>
      <c r="J117" s="12">
        <f t="shared" si="51"/>
        <v>0</v>
      </c>
      <c r="K117" s="12">
        <f t="shared" ref="K117:AL132" si="57">IF($A117=K$3,$F117,0)</f>
        <v>0</v>
      </c>
      <c r="L117" s="12">
        <f t="shared" si="57"/>
        <v>0</v>
      </c>
      <c r="M117" s="12">
        <f t="shared" si="57"/>
        <v>0</v>
      </c>
      <c r="N117" s="12">
        <f t="shared" si="57"/>
        <v>0</v>
      </c>
      <c r="O117" s="12">
        <f t="shared" si="56"/>
        <v>0</v>
      </c>
      <c r="P117" s="12">
        <f t="shared" si="57"/>
        <v>0</v>
      </c>
      <c r="Q117" s="12">
        <f t="shared" si="57"/>
        <v>0</v>
      </c>
      <c r="R117" s="12">
        <f t="shared" si="57"/>
        <v>0</v>
      </c>
      <c r="S117" s="12">
        <f t="shared" ref="S117:T132" si="58">IF($A117=S$3,$F117,0)</f>
        <v>0</v>
      </c>
      <c r="T117" s="12">
        <f t="shared" si="58"/>
        <v>0</v>
      </c>
      <c r="U117" s="12">
        <f t="shared" si="57"/>
        <v>0</v>
      </c>
      <c r="V117" s="12">
        <f t="shared" si="57"/>
        <v>0.50000000000000167</v>
      </c>
      <c r="W117" s="12">
        <f t="shared" si="54"/>
        <v>0</v>
      </c>
      <c r="X117" s="12">
        <f t="shared" si="54"/>
        <v>0</v>
      </c>
      <c r="Y117" s="12">
        <f t="shared" si="54"/>
        <v>0</v>
      </c>
      <c r="Z117" s="12">
        <f t="shared" si="54"/>
        <v>0</v>
      </c>
      <c r="AA117" s="12">
        <f t="shared" si="54"/>
        <v>0</v>
      </c>
      <c r="AB117" s="12">
        <f t="shared" si="54"/>
        <v>0</v>
      </c>
      <c r="AC117" s="12">
        <f t="shared" si="54"/>
        <v>0</v>
      </c>
      <c r="AD117" s="104">
        <f t="shared" si="50"/>
        <v>0</v>
      </c>
      <c r="AE117" s="12">
        <f t="shared" si="55"/>
        <v>0</v>
      </c>
      <c r="AF117" s="12">
        <f t="shared" si="57"/>
        <v>0</v>
      </c>
      <c r="AG117" s="12">
        <f t="shared" si="57"/>
        <v>0</v>
      </c>
      <c r="AH117" s="12">
        <f t="shared" si="57"/>
        <v>0</v>
      </c>
      <c r="AI117" s="12">
        <f t="shared" si="57"/>
        <v>0</v>
      </c>
      <c r="AJ117" s="12">
        <f t="shared" si="57"/>
        <v>0</v>
      </c>
      <c r="AK117" s="12">
        <f t="shared" si="57"/>
        <v>0</v>
      </c>
      <c r="AL117" s="12">
        <f t="shared" si="57"/>
        <v>0</v>
      </c>
    </row>
    <row r="118" spans="1:40" ht="36" x14ac:dyDescent="0.3">
      <c r="A118" s="35" t="s">
        <v>133</v>
      </c>
      <c r="B118" s="19">
        <v>44642</v>
      </c>
      <c r="C118" s="35" t="s">
        <v>216</v>
      </c>
      <c r="D118" s="3">
        <v>0.41666666666666669</v>
      </c>
      <c r="E118" s="3">
        <v>0.5</v>
      </c>
      <c r="F118" s="12">
        <f t="shared" si="37"/>
        <v>2.0000000000000027</v>
      </c>
      <c r="G118" s="12">
        <f t="shared" si="48"/>
        <v>3.0000000000000044</v>
      </c>
      <c r="H118" s="23" t="str">
        <f t="shared" si="49"/>
        <v/>
      </c>
      <c r="J118" s="12">
        <f t="shared" si="51"/>
        <v>0</v>
      </c>
      <c r="K118" s="12">
        <f t="shared" si="57"/>
        <v>0</v>
      </c>
      <c r="L118" s="12">
        <f t="shared" si="57"/>
        <v>0</v>
      </c>
      <c r="M118" s="12">
        <f t="shared" si="57"/>
        <v>0</v>
      </c>
      <c r="N118" s="12">
        <f t="shared" si="57"/>
        <v>0</v>
      </c>
      <c r="O118" s="12">
        <f t="shared" si="56"/>
        <v>0</v>
      </c>
      <c r="P118" s="12">
        <f t="shared" si="57"/>
        <v>0</v>
      </c>
      <c r="Q118" s="12">
        <f t="shared" si="57"/>
        <v>0</v>
      </c>
      <c r="R118" s="12">
        <f t="shared" si="57"/>
        <v>0</v>
      </c>
      <c r="S118" s="12">
        <f t="shared" si="58"/>
        <v>0</v>
      </c>
      <c r="T118" s="12">
        <f t="shared" si="58"/>
        <v>0</v>
      </c>
      <c r="U118" s="12">
        <f t="shared" si="57"/>
        <v>2.0000000000000027</v>
      </c>
      <c r="V118" s="12">
        <f t="shared" si="57"/>
        <v>0</v>
      </c>
      <c r="W118" s="12">
        <f t="shared" si="54"/>
        <v>0</v>
      </c>
      <c r="X118" s="12">
        <f t="shared" si="54"/>
        <v>0</v>
      </c>
      <c r="Y118" s="12">
        <f t="shared" si="54"/>
        <v>0</v>
      </c>
      <c r="Z118" s="12">
        <f t="shared" si="54"/>
        <v>0</v>
      </c>
      <c r="AA118" s="12">
        <f t="shared" si="54"/>
        <v>0</v>
      </c>
      <c r="AB118" s="12">
        <f t="shared" si="54"/>
        <v>0</v>
      </c>
      <c r="AC118" s="12">
        <f t="shared" si="54"/>
        <v>0</v>
      </c>
      <c r="AD118" s="104">
        <f t="shared" si="50"/>
        <v>0</v>
      </c>
      <c r="AE118" s="12">
        <f t="shared" si="55"/>
        <v>0</v>
      </c>
      <c r="AF118" s="12">
        <f t="shared" si="57"/>
        <v>0</v>
      </c>
      <c r="AG118" s="12">
        <f t="shared" si="57"/>
        <v>0</v>
      </c>
      <c r="AH118" s="12">
        <f t="shared" si="57"/>
        <v>0</v>
      </c>
      <c r="AI118" s="12">
        <f t="shared" si="57"/>
        <v>0</v>
      </c>
      <c r="AJ118" s="12">
        <f t="shared" si="57"/>
        <v>0</v>
      </c>
      <c r="AK118" s="12">
        <f t="shared" si="57"/>
        <v>0</v>
      </c>
      <c r="AL118" s="12">
        <f t="shared" si="57"/>
        <v>0</v>
      </c>
    </row>
    <row r="119" spans="1:40" ht="36" x14ac:dyDescent="0.3">
      <c r="A119" s="35" t="s">
        <v>133</v>
      </c>
      <c r="B119" s="19">
        <v>44642</v>
      </c>
      <c r="C119" s="35" t="s">
        <v>216</v>
      </c>
      <c r="D119" s="3">
        <v>0.54166666666666663</v>
      </c>
      <c r="E119" s="3">
        <v>0.72916666666666663</v>
      </c>
      <c r="F119" s="12">
        <f t="shared" si="37"/>
        <v>4.5000000000000071</v>
      </c>
      <c r="G119" s="12">
        <f t="shared" si="48"/>
        <v>7.5000000000000115</v>
      </c>
      <c r="H119" s="23">
        <f t="shared" si="49"/>
        <v>7.5000000000000115</v>
      </c>
      <c r="J119" s="12">
        <f t="shared" si="51"/>
        <v>0</v>
      </c>
      <c r="K119" s="12">
        <f t="shared" si="57"/>
        <v>0</v>
      </c>
      <c r="L119" s="12">
        <f t="shared" si="57"/>
        <v>0</v>
      </c>
      <c r="M119" s="12">
        <f t="shared" si="57"/>
        <v>0</v>
      </c>
      <c r="N119" s="12">
        <f t="shared" si="57"/>
        <v>0</v>
      </c>
      <c r="O119" s="12">
        <f t="shared" si="56"/>
        <v>0</v>
      </c>
      <c r="P119" s="12">
        <f t="shared" si="57"/>
        <v>0</v>
      </c>
      <c r="Q119" s="12">
        <f t="shared" si="57"/>
        <v>0</v>
      </c>
      <c r="R119" s="12">
        <f t="shared" si="57"/>
        <v>0</v>
      </c>
      <c r="S119" s="12">
        <f t="shared" si="58"/>
        <v>0</v>
      </c>
      <c r="T119" s="12">
        <f t="shared" si="58"/>
        <v>0</v>
      </c>
      <c r="U119" s="12">
        <f t="shared" si="57"/>
        <v>4.5000000000000071</v>
      </c>
      <c r="V119" s="12">
        <f t="shared" si="57"/>
        <v>0</v>
      </c>
      <c r="W119" s="12">
        <f t="shared" si="54"/>
        <v>0</v>
      </c>
      <c r="X119" s="12">
        <f t="shared" si="54"/>
        <v>0</v>
      </c>
      <c r="Y119" s="12">
        <f t="shared" si="54"/>
        <v>0</v>
      </c>
      <c r="Z119" s="12">
        <f t="shared" si="54"/>
        <v>0</v>
      </c>
      <c r="AA119" s="12">
        <f t="shared" si="54"/>
        <v>0</v>
      </c>
      <c r="AB119" s="12">
        <f t="shared" si="54"/>
        <v>0</v>
      </c>
      <c r="AC119" s="12">
        <f t="shared" si="54"/>
        <v>0</v>
      </c>
      <c r="AD119" s="104">
        <f t="shared" si="50"/>
        <v>0</v>
      </c>
      <c r="AE119" s="12">
        <f t="shared" si="55"/>
        <v>0</v>
      </c>
      <c r="AF119" s="12">
        <f t="shared" si="57"/>
        <v>0</v>
      </c>
      <c r="AG119" s="12">
        <f t="shared" si="57"/>
        <v>0</v>
      </c>
      <c r="AH119" s="12">
        <f t="shared" si="57"/>
        <v>0</v>
      </c>
      <c r="AI119" s="12">
        <f t="shared" si="57"/>
        <v>0</v>
      </c>
      <c r="AJ119" s="12">
        <f t="shared" si="57"/>
        <v>0</v>
      </c>
      <c r="AK119" s="12">
        <f t="shared" si="57"/>
        <v>0</v>
      </c>
      <c r="AL119" s="12">
        <f t="shared" si="57"/>
        <v>0</v>
      </c>
    </row>
    <row r="120" spans="1:40" ht="36" x14ac:dyDescent="0.3">
      <c r="A120" s="35" t="s">
        <v>133</v>
      </c>
      <c r="B120" s="19">
        <v>44643</v>
      </c>
      <c r="C120" s="39" t="s">
        <v>215</v>
      </c>
      <c r="D120" s="3">
        <v>0.375</v>
      </c>
      <c r="E120" s="3">
        <v>0.39583333333333331</v>
      </c>
      <c r="F120" s="12">
        <f t="shared" si="37"/>
        <v>0.50000000000000033</v>
      </c>
      <c r="G120" s="12">
        <f t="shared" ref="G120:G136" si="59">IF(B120=B119,F120+G119,F120)</f>
        <v>0.50000000000000033</v>
      </c>
      <c r="H120" s="23" t="str">
        <f>IF(B120=B121,"",G120)</f>
        <v/>
      </c>
      <c r="J120" s="12">
        <f t="shared" si="51"/>
        <v>0</v>
      </c>
      <c r="K120" s="12">
        <f t="shared" si="57"/>
        <v>0</v>
      </c>
      <c r="L120" s="12">
        <f t="shared" si="57"/>
        <v>0</v>
      </c>
      <c r="M120" s="12">
        <f t="shared" si="57"/>
        <v>0</v>
      </c>
      <c r="N120" s="12">
        <f t="shared" si="57"/>
        <v>0</v>
      </c>
      <c r="O120" s="12">
        <f t="shared" si="56"/>
        <v>0</v>
      </c>
      <c r="P120" s="12">
        <f t="shared" si="57"/>
        <v>0</v>
      </c>
      <c r="Q120" s="12">
        <f t="shared" si="57"/>
        <v>0</v>
      </c>
      <c r="R120" s="12">
        <f t="shared" si="57"/>
        <v>0</v>
      </c>
      <c r="S120" s="12">
        <f t="shared" si="58"/>
        <v>0</v>
      </c>
      <c r="T120" s="12">
        <f t="shared" si="58"/>
        <v>0</v>
      </c>
      <c r="U120" s="12">
        <f t="shared" si="57"/>
        <v>0.50000000000000033</v>
      </c>
      <c r="V120" s="12">
        <f t="shared" si="57"/>
        <v>0</v>
      </c>
      <c r="W120" s="12">
        <f t="shared" si="54"/>
        <v>0</v>
      </c>
      <c r="X120" s="12">
        <f t="shared" si="54"/>
        <v>0</v>
      </c>
      <c r="Y120" s="12">
        <f t="shared" si="54"/>
        <v>0</v>
      </c>
      <c r="Z120" s="12">
        <f t="shared" si="54"/>
        <v>0</v>
      </c>
      <c r="AA120" s="12">
        <f t="shared" si="54"/>
        <v>0</v>
      </c>
      <c r="AB120" s="12">
        <f t="shared" si="54"/>
        <v>0</v>
      </c>
      <c r="AC120" s="12">
        <f t="shared" si="54"/>
        <v>0</v>
      </c>
      <c r="AD120" s="104">
        <f t="shared" si="50"/>
        <v>0</v>
      </c>
      <c r="AE120" s="12">
        <f t="shared" si="55"/>
        <v>0</v>
      </c>
      <c r="AF120" s="12">
        <f t="shared" si="57"/>
        <v>0</v>
      </c>
      <c r="AG120" s="12">
        <f t="shared" si="57"/>
        <v>0</v>
      </c>
      <c r="AH120" s="12">
        <f t="shared" si="57"/>
        <v>0</v>
      </c>
      <c r="AI120" s="12">
        <f t="shared" si="57"/>
        <v>0</v>
      </c>
      <c r="AJ120" s="12">
        <f t="shared" si="57"/>
        <v>0</v>
      </c>
      <c r="AK120" s="12">
        <f t="shared" si="57"/>
        <v>0</v>
      </c>
      <c r="AL120" s="12">
        <f t="shared" si="57"/>
        <v>0</v>
      </c>
    </row>
    <row r="121" spans="1:40" ht="24" x14ac:dyDescent="0.3">
      <c r="A121" s="35" t="s">
        <v>238</v>
      </c>
      <c r="B121" s="19">
        <v>44643</v>
      </c>
      <c r="C121" s="25" t="s">
        <v>4</v>
      </c>
      <c r="D121" s="3">
        <v>0.39583333333333331</v>
      </c>
      <c r="E121" s="3">
        <v>0.41666666666666669</v>
      </c>
      <c r="F121" s="12">
        <f t="shared" si="37"/>
        <v>0.50000000000000167</v>
      </c>
      <c r="G121" s="12">
        <f>IF(B121=B120,F121+G120,F121)</f>
        <v>1.000000000000002</v>
      </c>
      <c r="H121" s="23" t="str">
        <f t="shared" ref="H121:H136" si="60">IF(B121=B122,"",G121)</f>
        <v/>
      </c>
      <c r="J121" s="12">
        <f t="shared" si="51"/>
        <v>0</v>
      </c>
      <c r="K121" s="12">
        <f t="shared" si="57"/>
        <v>0</v>
      </c>
      <c r="L121" s="12">
        <f t="shared" si="57"/>
        <v>0</v>
      </c>
      <c r="M121" s="12">
        <f t="shared" si="57"/>
        <v>0</v>
      </c>
      <c r="N121" s="12">
        <f t="shared" si="57"/>
        <v>0</v>
      </c>
      <c r="O121" s="12">
        <f t="shared" si="56"/>
        <v>0</v>
      </c>
      <c r="P121" s="12">
        <f t="shared" si="57"/>
        <v>0</v>
      </c>
      <c r="Q121" s="12">
        <f t="shared" si="57"/>
        <v>0</v>
      </c>
      <c r="R121" s="12">
        <f t="shared" si="57"/>
        <v>0</v>
      </c>
      <c r="S121" s="12">
        <f t="shared" si="58"/>
        <v>0</v>
      </c>
      <c r="T121" s="12">
        <f t="shared" si="58"/>
        <v>0</v>
      </c>
      <c r="U121" s="12">
        <f t="shared" si="57"/>
        <v>0</v>
      </c>
      <c r="V121" s="12">
        <f t="shared" si="57"/>
        <v>0.50000000000000167</v>
      </c>
      <c r="W121" s="12">
        <f t="shared" si="54"/>
        <v>0</v>
      </c>
      <c r="X121" s="12">
        <f t="shared" si="54"/>
        <v>0</v>
      </c>
      <c r="Y121" s="12">
        <f t="shared" si="54"/>
        <v>0</v>
      </c>
      <c r="Z121" s="12">
        <f t="shared" si="54"/>
        <v>0</v>
      </c>
      <c r="AA121" s="12">
        <f t="shared" si="54"/>
        <v>0</v>
      </c>
      <c r="AB121" s="12">
        <f t="shared" si="54"/>
        <v>0</v>
      </c>
      <c r="AC121" s="12">
        <f t="shared" si="54"/>
        <v>0</v>
      </c>
      <c r="AD121" s="104">
        <f t="shared" si="50"/>
        <v>0</v>
      </c>
      <c r="AE121" s="12">
        <f t="shared" si="55"/>
        <v>0</v>
      </c>
      <c r="AF121" s="12">
        <f t="shared" si="57"/>
        <v>0</v>
      </c>
      <c r="AG121" s="12">
        <f t="shared" si="57"/>
        <v>0</v>
      </c>
      <c r="AH121" s="12">
        <f t="shared" si="57"/>
        <v>0</v>
      </c>
      <c r="AI121" s="12">
        <f t="shared" si="57"/>
        <v>0</v>
      </c>
      <c r="AJ121" s="12">
        <f t="shared" si="57"/>
        <v>0</v>
      </c>
      <c r="AK121" s="12">
        <f t="shared" si="57"/>
        <v>0</v>
      </c>
      <c r="AL121" s="12">
        <f t="shared" si="57"/>
        <v>0</v>
      </c>
    </row>
    <row r="122" spans="1:40" ht="36" x14ac:dyDescent="0.3">
      <c r="A122" s="35" t="s">
        <v>133</v>
      </c>
      <c r="B122" s="19">
        <v>44643</v>
      </c>
      <c r="C122" s="35" t="s">
        <v>216</v>
      </c>
      <c r="D122" s="3">
        <v>0.41666666666666669</v>
      </c>
      <c r="E122" s="3">
        <v>0.5</v>
      </c>
      <c r="F122" s="12">
        <f t="shared" si="37"/>
        <v>2.0000000000000027</v>
      </c>
      <c r="G122" s="12">
        <f t="shared" si="59"/>
        <v>3.0000000000000044</v>
      </c>
      <c r="H122" s="23" t="str">
        <f t="shared" si="60"/>
        <v/>
      </c>
      <c r="J122" s="12">
        <f t="shared" si="51"/>
        <v>0</v>
      </c>
      <c r="K122" s="12">
        <f t="shared" si="57"/>
        <v>0</v>
      </c>
      <c r="L122" s="12">
        <f t="shared" si="57"/>
        <v>0</v>
      </c>
      <c r="M122" s="12">
        <f t="shared" si="57"/>
        <v>0</v>
      </c>
      <c r="N122" s="12">
        <f t="shared" si="57"/>
        <v>0</v>
      </c>
      <c r="O122" s="12">
        <f t="shared" si="56"/>
        <v>0</v>
      </c>
      <c r="P122" s="12">
        <f t="shared" si="57"/>
        <v>0</v>
      </c>
      <c r="Q122" s="12">
        <f t="shared" si="57"/>
        <v>0</v>
      </c>
      <c r="R122" s="12">
        <f t="shared" si="57"/>
        <v>0</v>
      </c>
      <c r="S122" s="12">
        <f t="shared" si="58"/>
        <v>0</v>
      </c>
      <c r="T122" s="12">
        <f t="shared" si="58"/>
        <v>0</v>
      </c>
      <c r="U122" s="12">
        <f t="shared" si="57"/>
        <v>2.0000000000000027</v>
      </c>
      <c r="V122" s="12">
        <f t="shared" si="57"/>
        <v>0</v>
      </c>
      <c r="W122" s="12">
        <f t="shared" si="54"/>
        <v>0</v>
      </c>
      <c r="X122" s="12">
        <f t="shared" si="54"/>
        <v>0</v>
      </c>
      <c r="Y122" s="12">
        <f t="shared" si="54"/>
        <v>0</v>
      </c>
      <c r="Z122" s="12">
        <f t="shared" si="54"/>
        <v>0</v>
      </c>
      <c r="AA122" s="12">
        <f t="shared" si="54"/>
        <v>0</v>
      </c>
      <c r="AB122" s="12">
        <f t="shared" si="54"/>
        <v>0</v>
      </c>
      <c r="AC122" s="12">
        <f t="shared" si="54"/>
        <v>0</v>
      </c>
      <c r="AD122" s="104">
        <f t="shared" si="50"/>
        <v>0</v>
      </c>
      <c r="AE122" s="12">
        <f t="shared" si="55"/>
        <v>0</v>
      </c>
      <c r="AF122" s="12">
        <f t="shared" si="57"/>
        <v>0</v>
      </c>
      <c r="AG122" s="12">
        <f t="shared" si="57"/>
        <v>0</v>
      </c>
      <c r="AH122" s="12">
        <f t="shared" si="57"/>
        <v>0</v>
      </c>
      <c r="AI122" s="12">
        <f t="shared" si="57"/>
        <v>0</v>
      </c>
      <c r="AJ122" s="12">
        <f t="shared" si="57"/>
        <v>0</v>
      </c>
      <c r="AK122" s="12">
        <f t="shared" si="57"/>
        <v>0</v>
      </c>
      <c r="AL122" s="12">
        <f t="shared" si="57"/>
        <v>0</v>
      </c>
    </row>
    <row r="123" spans="1:40" ht="36" x14ac:dyDescent="0.3">
      <c r="A123" s="35" t="s">
        <v>133</v>
      </c>
      <c r="B123" s="19">
        <v>44643</v>
      </c>
      <c r="C123" s="35" t="s">
        <v>216</v>
      </c>
      <c r="D123" s="3">
        <v>0.54166666666666663</v>
      </c>
      <c r="E123" s="3">
        <v>0.625</v>
      </c>
      <c r="F123" s="12">
        <f t="shared" si="37"/>
        <v>2.000000000000004</v>
      </c>
      <c r="G123" s="12">
        <f t="shared" si="59"/>
        <v>5.0000000000000089</v>
      </c>
      <c r="H123" s="23" t="str">
        <f t="shared" si="60"/>
        <v/>
      </c>
      <c r="J123" s="12">
        <f t="shared" si="51"/>
        <v>0</v>
      </c>
      <c r="K123" s="12">
        <f t="shared" si="57"/>
        <v>0</v>
      </c>
      <c r="L123" s="12">
        <f t="shared" si="57"/>
        <v>0</v>
      </c>
      <c r="M123" s="12">
        <f t="shared" si="57"/>
        <v>0</v>
      </c>
      <c r="N123" s="12">
        <f t="shared" si="57"/>
        <v>0</v>
      </c>
      <c r="O123" s="12">
        <f t="shared" si="56"/>
        <v>0</v>
      </c>
      <c r="P123" s="12">
        <f t="shared" si="57"/>
        <v>0</v>
      </c>
      <c r="Q123" s="12">
        <f t="shared" si="57"/>
        <v>0</v>
      </c>
      <c r="R123" s="12">
        <f t="shared" si="57"/>
        <v>0</v>
      </c>
      <c r="S123" s="12">
        <f t="shared" si="58"/>
        <v>0</v>
      </c>
      <c r="T123" s="12">
        <f t="shared" si="58"/>
        <v>0</v>
      </c>
      <c r="U123" s="12">
        <f t="shared" si="57"/>
        <v>2.000000000000004</v>
      </c>
      <c r="V123" s="12">
        <f t="shared" si="57"/>
        <v>0</v>
      </c>
      <c r="W123" s="12">
        <f t="shared" si="54"/>
        <v>0</v>
      </c>
      <c r="X123" s="12">
        <f t="shared" si="54"/>
        <v>0</v>
      </c>
      <c r="Y123" s="12">
        <f t="shared" si="54"/>
        <v>0</v>
      </c>
      <c r="Z123" s="12">
        <f t="shared" si="54"/>
        <v>0</v>
      </c>
      <c r="AA123" s="12">
        <f t="shared" si="54"/>
        <v>0</v>
      </c>
      <c r="AB123" s="12">
        <f t="shared" si="54"/>
        <v>0</v>
      </c>
      <c r="AC123" s="12">
        <f t="shared" si="54"/>
        <v>0</v>
      </c>
      <c r="AD123" s="104">
        <f t="shared" si="50"/>
        <v>0</v>
      </c>
      <c r="AE123" s="12">
        <f t="shared" si="55"/>
        <v>0</v>
      </c>
      <c r="AF123" s="12">
        <f t="shared" si="57"/>
        <v>0</v>
      </c>
      <c r="AG123" s="12">
        <f t="shared" si="57"/>
        <v>0</v>
      </c>
      <c r="AH123" s="12">
        <f t="shared" si="57"/>
        <v>0</v>
      </c>
      <c r="AI123" s="12">
        <f t="shared" si="57"/>
        <v>0</v>
      </c>
      <c r="AJ123" s="12">
        <f t="shared" si="57"/>
        <v>0</v>
      </c>
      <c r="AK123" s="12">
        <f t="shared" si="57"/>
        <v>0</v>
      </c>
      <c r="AL123" s="12">
        <f t="shared" si="57"/>
        <v>0</v>
      </c>
    </row>
    <row r="124" spans="1:40" ht="28.8" x14ac:dyDescent="0.3">
      <c r="A124" s="25" t="s">
        <v>238</v>
      </c>
      <c r="B124" s="19">
        <v>44643</v>
      </c>
      <c r="C124" s="39" t="s">
        <v>4</v>
      </c>
      <c r="D124" s="3">
        <v>0.625</v>
      </c>
      <c r="E124" s="3">
        <v>0.63541666666666663</v>
      </c>
      <c r="F124" s="12">
        <f t="shared" si="37"/>
        <v>0.2499999999999995</v>
      </c>
      <c r="G124" s="12">
        <f t="shared" si="59"/>
        <v>5.250000000000008</v>
      </c>
      <c r="H124" s="23" t="str">
        <f t="shared" si="60"/>
        <v/>
      </c>
      <c r="J124" s="12">
        <f t="shared" si="51"/>
        <v>0</v>
      </c>
      <c r="K124" s="12">
        <f t="shared" si="57"/>
        <v>0</v>
      </c>
      <c r="L124" s="12">
        <f t="shared" si="57"/>
        <v>0</v>
      </c>
      <c r="M124" s="12">
        <f t="shared" si="57"/>
        <v>0</v>
      </c>
      <c r="N124" s="12">
        <f t="shared" si="57"/>
        <v>0</v>
      </c>
      <c r="O124" s="12">
        <f t="shared" si="56"/>
        <v>0</v>
      </c>
      <c r="P124" s="12">
        <f t="shared" si="57"/>
        <v>0</v>
      </c>
      <c r="Q124" s="12">
        <f t="shared" si="57"/>
        <v>0</v>
      </c>
      <c r="R124" s="12">
        <f t="shared" si="57"/>
        <v>0</v>
      </c>
      <c r="S124" s="12">
        <f t="shared" si="58"/>
        <v>0</v>
      </c>
      <c r="T124" s="12">
        <f t="shared" si="58"/>
        <v>0</v>
      </c>
      <c r="U124" s="12">
        <f t="shared" si="57"/>
        <v>0</v>
      </c>
      <c r="V124" s="12">
        <f t="shared" si="57"/>
        <v>0.2499999999999995</v>
      </c>
      <c r="W124" s="12">
        <f t="shared" si="54"/>
        <v>0</v>
      </c>
      <c r="X124" s="12">
        <f t="shared" si="54"/>
        <v>0</v>
      </c>
      <c r="Y124" s="12">
        <f t="shared" si="54"/>
        <v>0</v>
      </c>
      <c r="Z124" s="12">
        <f t="shared" si="54"/>
        <v>0</v>
      </c>
      <c r="AA124" s="12">
        <f t="shared" si="54"/>
        <v>0</v>
      </c>
      <c r="AB124" s="12">
        <f t="shared" si="54"/>
        <v>0</v>
      </c>
      <c r="AC124" s="12">
        <f t="shared" si="54"/>
        <v>0</v>
      </c>
      <c r="AD124" s="104">
        <f t="shared" si="50"/>
        <v>0</v>
      </c>
      <c r="AE124" s="12">
        <f t="shared" si="55"/>
        <v>0</v>
      </c>
      <c r="AF124" s="12">
        <f t="shared" si="57"/>
        <v>0</v>
      </c>
      <c r="AG124" s="12">
        <f t="shared" si="57"/>
        <v>0</v>
      </c>
      <c r="AH124" s="12">
        <f t="shared" si="57"/>
        <v>0</v>
      </c>
      <c r="AI124" s="12">
        <f t="shared" si="57"/>
        <v>0</v>
      </c>
      <c r="AJ124" s="12">
        <f t="shared" si="57"/>
        <v>0</v>
      </c>
      <c r="AK124" s="12">
        <f t="shared" si="57"/>
        <v>0</v>
      </c>
      <c r="AL124" s="12">
        <f t="shared" si="57"/>
        <v>0</v>
      </c>
      <c r="AN124" s="12">
        <f>SUM(AN125:AN132)</f>
        <v>0</v>
      </c>
    </row>
    <row r="125" spans="1:40" ht="36" x14ac:dyDescent="0.3">
      <c r="A125" s="35" t="s">
        <v>133</v>
      </c>
      <c r="B125" s="19">
        <v>44643</v>
      </c>
      <c r="C125" s="35" t="s">
        <v>216</v>
      </c>
      <c r="D125" s="3">
        <v>0.63541666666666663</v>
      </c>
      <c r="E125" s="3">
        <v>0.72916666666666663</v>
      </c>
      <c r="F125" s="12">
        <f t="shared" si="37"/>
        <v>2.2500000000000036</v>
      </c>
      <c r="G125" s="12">
        <f t="shared" si="59"/>
        <v>7.5000000000000115</v>
      </c>
      <c r="H125" s="23">
        <f t="shared" si="60"/>
        <v>7.5000000000000115</v>
      </c>
      <c r="J125" s="12">
        <f t="shared" si="51"/>
        <v>0</v>
      </c>
      <c r="K125" s="12">
        <f t="shared" si="57"/>
        <v>0</v>
      </c>
      <c r="L125" s="12">
        <f t="shared" si="57"/>
        <v>0</v>
      </c>
      <c r="M125" s="12">
        <f t="shared" si="57"/>
        <v>0</v>
      </c>
      <c r="N125" s="12">
        <f t="shared" si="57"/>
        <v>0</v>
      </c>
      <c r="O125" s="12">
        <f t="shared" si="56"/>
        <v>0</v>
      </c>
      <c r="P125" s="12">
        <f t="shared" si="57"/>
        <v>0</v>
      </c>
      <c r="Q125" s="12">
        <f t="shared" si="57"/>
        <v>0</v>
      </c>
      <c r="R125" s="12">
        <f t="shared" si="57"/>
        <v>0</v>
      </c>
      <c r="S125" s="12">
        <f t="shared" si="58"/>
        <v>0</v>
      </c>
      <c r="T125" s="12">
        <f t="shared" si="58"/>
        <v>0</v>
      </c>
      <c r="U125" s="12">
        <f t="shared" si="57"/>
        <v>2.2500000000000036</v>
      </c>
      <c r="V125" s="12">
        <f t="shared" si="57"/>
        <v>0</v>
      </c>
      <c r="W125" s="12">
        <f t="shared" si="54"/>
        <v>0</v>
      </c>
      <c r="X125" s="12">
        <f t="shared" si="54"/>
        <v>0</v>
      </c>
      <c r="Y125" s="12">
        <f t="shared" si="54"/>
        <v>0</v>
      </c>
      <c r="Z125" s="12">
        <f t="shared" si="54"/>
        <v>0</v>
      </c>
      <c r="AA125" s="12">
        <f t="shared" si="54"/>
        <v>0</v>
      </c>
      <c r="AB125" s="12">
        <f t="shared" si="54"/>
        <v>0</v>
      </c>
      <c r="AC125" s="12">
        <f t="shared" si="54"/>
        <v>0</v>
      </c>
      <c r="AD125" s="104">
        <f t="shared" si="50"/>
        <v>0</v>
      </c>
      <c r="AE125" s="12">
        <f t="shared" si="55"/>
        <v>0</v>
      </c>
      <c r="AF125" s="12">
        <f t="shared" si="57"/>
        <v>0</v>
      </c>
      <c r="AG125" s="12">
        <f t="shared" si="57"/>
        <v>0</v>
      </c>
      <c r="AH125" s="12">
        <f t="shared" si="57"/>
        <v>0</v>
      </c>
      <c r="AI125" s="12">
        <f t="shared" si="57"/>
        <v>0</v>
      </c>
      <c r="AJ125" s="12">
        <f t="shared" si="57"/>
        <v>0</v>
      </c>
      <c r="AK125" s="12">
        <f t="shared" si="57"/>
        <v>0</v>
      </c>
      <c r="AL125" s="12">
        <f t="shared" si="57"/>
        <v>0</v>
      </c>
      <c r="AM125" s="12">
        <f>AJ125</f>
        <v>0</v>
      </c>
      <c r="AN125" s="13">
        <f>AM125</f>
        <v>0</v>
      </c>
    </row>
    <row r="126" spans="1:40" ht="36" x14ac:dyDescent="0.3">
      <c r="A126" s="35" t="s">
        <v>133</v>
      </c>
      <c r="B126" s="19">
        <v>44644</v>
      </c>
      <c r="C126" s="39" t="s">
        <v>218</v>
      </c>
      <c r="D126" s="3">
        <v>0.375</v>
      </c>
      <c r="E126" s="3">
        <v>0.39583333333333331</v>
      </c>
      <c r="F126" s="12">
        <f t="shared" si="37"/>
        <v>0.50000000000000033</v>
      </c>
      <c r="G126" s="12">
        <f t="shared" si="59"/>
        <v>0.50000000000000033</v>
      </c>
      <c r="H126" s="23" t="str">
        <f t="shared" si="60"/>
        <v/>
      </c>
      <c r="J126" s="12">
        <f t="shared" si="51"/>
        <v>0</v>
      </c>
      <c r="K126" s="12">
        <f t="shared" si="57"/>
        <v>0</v>
      </c>
      <c r="L126" s="12">
        <f t="shared" si="57"/>
        <v>0</v>
      </c>
      <c r="M126" s="12">
        <f t="shared" si="57"/>
        <v>0</v>
      </c>
      <c r="N126" s="12">
        <f t="shared" si="57"/>
        <v>0</v>
      </c>
      <c r="O126" s="12">
        <f t="shared" si="56"/>
        <v>0</v>
      </c>
      <c r="P126" s="12">
        <f t="shared" si="57"/>
        <v>0</v>
      </c>
      <c r="Q126" s="12">
        <f t="shared" si="57"/>
        <v>0</v>
      </c>
      <c r="R126" s="12">
        <f t="shared" si="57"/>
        <v>0</v>
      </c>
      <c r="S126" s="12">
        <f t="shared" si="58"/>
        <v>0</v>
      </c>
      <c r="T126" s="12">
        <f t="shared" si="58"/>
        <v>0</v>
      </c>
      <c r="U126" s="12">
        <f t="shared" si="57"/>
        <v>0.50000000000000033</v>
      </c>
      <c r="V126" s="12">
        <f t="shared" si="57"/>
        <v>0</v>
      </c>
      <c r="W126" s="12">
        <f t="shared" si="54"/>
        <v>0</v>
      </c>
      <c r="X126" s="12">
        <f t="shared" si="54"/>
        <v>0</v>
      </c>
      <c r="Y126" s="12">
        <f t="shared" si="54"/>
        <v>0</v>
      </c>
      <c r="Z126" s="12">
        <f t="shared" si="54"/>
        <v>0</v>
      </c>
      <c r="AA126" s="12">
        <f t="shared" si="54"/>
        <v>0</v>
      </c>
      <c r="AB126" s="12">
        <f t="shared" si="54"/>
        <v>0</v>
      </c>
      <c r="AC126" s="12">
        <f t="shared" si="54"/>
        <v>0</v>
      </c>
      <c r="AD126" s="104">
        <f t="shared" si="50"/>
        <v>0</v>
      </c>
      <c r="AE126" s="12">
        <f t="shared" si="55"/>
        <v>0</v>
      </c>
      <c r="AF126" s="12">
        <f t="shared" si="57"/>
        <v>0</v>
      </c>
      <c r="AG126" s="12">
        <f t="shared" si="57"/>
        <v>0</v>
      </c>
      <c r="AH126" s="12">
        <f t="shared" si="57"/>
        <v>0</v>
      </c>
      <c r="AI126" s="12">
        <f t="shared" si="57"/>
        <v>0</v>
      </c>
      <c r="AJ126" s="12">
        <f t="shared" si="57"/>
        <v>0</v>
      </c>
      <c r="AK126" s="12">
        <f t="shared" si="57"/>
        <v>0</v>
      </c>
      <c r="AL126" s="12">
        <f t="shared" si="57"/>
        <v>0</v>
      </c>
      <c r="AM126" s="12">
        <f>AJ126</f>
        <v>0</v>
      </c>
      <c r="AN126" s="13">
        <f>AN125+AM126</f>
        <v>0</v>
      </c>
    </row>
    <row r="127" spans="1:40" ht="24" x14ac:dyDescent="0.3">
      <c r="A127" s="35" t="s">
        <v>238</v>
      </c>
      <c r="B127" s="19">
        <v>44644</v>
      </c>
      <c r="C127" s="25" t="s">
        <v>4</v>
      </c>
      <c r="D127" s="3">
        <v>0.39583333333333331</v>
      </c>
      <c r="E127" s="3">
        <v>0.41666666666666669</v>
      </c>
      <c r="F127" s="12">
        <f t="shared" si="37"/>
        <v>0.50000000000000167</v>
      </c>
      <c r="G127" s="12">
        <f t="shared" si="59"/>
        <v>1.000000000000002</v>
      </c>
      <c r="H127" s="23" t="str">
        <f t="shared" si="60"/>
        <v/>
      </c>
      <c r="J127" s="12">
        <f t="shared" si="51"/>
        <v>0</v>
      </c>
      <c r="K127" s="12">
        <f t="shared" si="57"/>
        <v>0</v>
      </c>
      <c r="L127" s="12">
        <f t="shared" si="57"/>
        <v>0</v>
      </c>
      <c r="M127" s="12">
        <f t="shared" si="57"/>
        <v>0</v>
      </c>
      <c r="N127" s="12">
        <f t="shared" si="57"/>
        <v>0</v>
      </c>
      <c r="O127" s="12">
        <f t="shared" si="56"/>
        <v>0</v>
      </c>
      <c r="P127" s="12">
        <f t="shared" si="57"/>
        <v>0</v>
      </c>
      <c r="Q127" s="12">
        <f t="shared" si="57"/>
        <v>0</v>
      </c>
      <c r="R127" s="12">
        <f t="shared" si="57"/>
        <v>0</v>
      </c>
      <c r="S127" s="12">
        <f t="shared" si="58"/>
        <v>0</v>
      </c>
      <c r="T127" s="12">
        <f t="shared" si="58"/>
        <v>0</v>
      </c>
      <c r="U127" s="12">
        <f t="shared" si="57"/>
        <v>0</v>
      </c>
      <c r="V127" s="12">
        <f t="shared" si="57"/>
        <v>0.50000000000000167</v>
      </c>
      <c r="W127" s="12">
        <f t="shared" si="54"/>
        <v>0</v>
      </c>
      <c r="X127" s="12">
        <f t="shared" si="54"/>
        <v>0</v>
      </c>
      <c r="Y127" s="12">
        <f t="shared" si="54"/>
        <v>0</v>
      </c>
      <c r="Z127" s="12">
        <f t="shared" si="54"/>
        <v>0</v>
      </c>
      <c r="AA127" s="12">
        <f t="shared" si="54"/>
        <v>0</v>
      </c>
      <c r="AB127" s="12">
        <f t="shared" si="54"/>
        <v>0</v>
      </c>
      <c r="AC127" s="12">
        <f t="shared" si="54"/>
        <v>0</v>
      </c>
      <c r="AD127" s="104">
        <f t="shared" si="50"/>
        <v>0</v>
      </c>
      <c r="AE127" s="12">
        <f t="shared" si="55"/>
        <v>0</v>
      </c>
      <c r="AF127" s="12">
        <f t="shared" si="57"/>
        <v>0</v>
      </c>
      <c r="AG127" s="12">
        <f t="shared" si="57"/>
        <v>0</v>
      </c>
      <c r="AH127" s="12">
        <f t="shared" si="57"/>
        <v>0</v>
      </c>
      <c r="AI127" s="12">
        <f t="shared" si="57"/>
        <v>0</v>
      </c>
      <c r="AJ127" s="12">
        <f t="shared" si="57"/>
        <v>0</v>
      </c>
      <c r="AK127" s="12">
        <f t="shared" si="57"/>
        <v>0</v>
      </c>
      <c r="AL127" s="12">
        <f t="shared" si="57"/>
        <v>0</v>
      </c>
      <c r="AM127" s="12">
        <f>SUM(AJ127:AJ133)</f>
        <v>0</v>
      </c>
      <c r="AN127" s="13">
        <f t="shared" ref="AN127:AN145" si="61">AN126+AM127</f>
        <v>0</v>
      </c>
    </row>
    <row r="128" spans="1:40" ht="36" x14ac:dyDescent="0.3">
      <c r="A128" s="35" t="s">
        <v>133</v>
      </c>
      <c r="B128" s="19">
        <v>44644</v>
      </c>
      <c r="C128" s="35"/>
      <c r="D128" s="3">
        <v>0.41666666666666669</v>
      </c>
      <c r="E128" s="3">
        <v>0.5</v>
      </c>
      <c r="F128" s="12">
        <f t="shared" si="37"/>
        <v>2.0000000000000027</v>
      </c>
      <c r="G128" s="12">
        <f t="shared" si="59"/>
        <v>3.0000000000000044</v>
      </c>
      <c r="H128" s="23" t="str">
        <f t="shared" si="60"/>
        <v/>
      </c>
      <c r="J128" s="12">
        <f t="shared" si="51"/>
        <v>0</v>
      </c>
      <c r="K128" s="12">
        <f t="shared" si="57"/>
        <v>0</v>
      </c>
      <c r="L128" s="12">
        <f t="shared" si="57"/>
        <v>0</v>
      </c>
      <c r="M128" s="12">
        <f t="shared" si="57"/>
        <v>0</v>
      </c>
      <c r="N128" s="12">
        <f t="shared" si="57"/>
        <v>0</v>
      </c>
      <c r="O128" s="12">
        <f t="shared" si="56"/>
        <v>0</v>
      </c>
      <c r="P128" s="12">
        <f t="shared" si="57"/>
        <v>0</v>
      </c>
      <c r="Q128" s="12">
        <f t="shared" si="57"/>
        <v>0</v>
      </c>
      <c r="R128" s="12">
        <f t="shared" si="57"/>
        <v>0</v>
      </c>
      <c r="S128" s="12">
        <f t="shared" si="58"/>
        <v>0</v>
      </c>
      <c r="T128" s="12">
        <f t="shared" si="58"/>
        <v>0</v>
      </c>
      <c r="U128" s="12">
        <f t="shared" si="57"/>
        <v>2.0000000000000027</v>
      </c>
      <c r="V128" s="12">
        <f t="shared" si="57"/>
        <v>0</v>
      </c>
      <c r="W128" s="12">
        <f t="shared" si="54"/>
        <v>0</v>
      </c>
      <c r="X128" s="12">
        <f t="shared" si="54"/>
        <v>0</v>
      </c>
      <c r="Y128" s="12">
        <f t="shared" si="54"/>
        <v>0</v>
      </c>
      <c r="Z128" s="12">
        <f t="shared" si="54"/>
        <v>0</v>
      </c>
      <c r="AA128" s="12">
        <f t="shared" si="54"/>
        <v>0</v>
      </c>
      <c r="AB128" s="12">
        <f t="shared" si="54"/>
        <v>0</v>
      </c>
      <c r="AC128" s="12">
        <f t="shared" si="54"/>
        <v>0</v>
      </c>
      <c r="AD128" s="104">
        <f t="shared" si="50"/>
        <v>0</v>
      </c>
      <c r="AE128" s="12">
        <f t="shared" si="55"/>
        <v>0</v>
      </c>
      <c r="AF128" s="12">
        <f t="shared" si="57"/>
        <v>0</v>
      </c>
      <c r="AG128" s="12">
        <f t="shared" si="57"/>
        <v>0</v>
      </c>
      <c r="AH128" s="12">
        <f t="shared" si="57"/>
        <v>0</v>
      </c>
      <c r="AI128" s="12">
        <f t="shared" si="57"/>
        <v>0</v>
      </c>
      <c r="AJ128" s="12">
        <f t="shared" si="57"/>
        <v>0</v>
      </c>
      <c r="AK128" s="12">
        <f t="shared" si="57"/>
        <v>0</v>
      </c>
      <c r="AL128" s="12">
        <f t="shared" si="57"/>
        <v>0</v>
      </c>
      <c r="AN128" s="13">
        <f t="shared" si="61"/>
        <v>0</v>
      </c>
    </row>
    <row r="129" spans="1:40" x14ac:dyDescent="0.3">
      <c r="A129" s="35" t="s">
        <v>231</v>
      </c>
      <c r="B129" s="19">
        <v>44644</v>
      </c>
      <c r="C129" s="39" t="s">
        <v>217</v>
      </c>
      <c r="D129" s="3">
        <v>0.54166666666666663</v>
      </c>
      <c r="E129" s="3">
        <v>0.60416666666666663</v>
      </c>
      <c r="F129" s="12">
        <f t="shared" si="37"/>
        <v>1.5000000000000022</v>
      </c>
      <c r="G129" s="12">
        <f t="shared" si="59"/>
        <v>4.5000000000000071</v>
      </c>
      <c r="H129" s="23" t="str">
        <f t="shared" si="60"/>
        <v/>
      </c>
      <c r="J129" s="12">
        <f t="shared" si="51"/>
        <v>0</v>
      </c>
      <c r="K129" s="12">
        <f t="shared" si="57"/>
        <v>0</v>
      </c>
      <c r="L129" s="12">
        <f t="shared" si="57"/>
        <v>0</v>
      </c>
      <c r="M129" s="12">
        <f t="shared" si="57"/>
        <v>0</v>
      </c>
      <c r="N129" s="12">
        <f t="shared" si="57"/>
        <v>0</v>
      </c>
      <c r="O129" s="12">
        <f t="shared" si="56"/>
        <v>0</v>
      </c>
      <c r="P129" s="12">
        <f t="shared" si="57"/>
        <v>0</v>
      </c>
      <c r="Q129" s="12">
        <f t="shared" si="57"/>
        <v>0</v>
      </c>
      <c r="R129" s="12">
        <f t="shared" si="57"/>
        <v>0</v>
      </c>
      <c r="S129" s="12">
        <f t="shared" si="58"/>
        <v>0</v>
      </c>
      <c r="T129" s="12">
        <f t="shared" si="58"/>
        <v>0</v>
      </c>
      <c r="U129" s="12">
        <f t="shared" si="57"/>
        <v>0</v>
      </c>
      <c r="V129" s="12">
        <f t="shared" si="57"/>
        <v>0</v>
      </c>
      <c r="W129" s="12">
        <f t="shared" si="54"/>
        <v>0</v>
      </c>
      <c r="X129" s="12">
        <f t="shared" si="54"/>
        <v>0</v>
      </c>
      <c r="Y129" s="12">
        <f t="shared" si="54"/>
        <v>0</v>
      </c>
      <c r="Z129" s="12">
        <f t="shared" si="54"/>
        <v>0</v>
      </c>
      <c r="AA129" s="12">
        <f t="shared" si="54"/>
        <v>0</v>
      </c>
      <c r="AB129" s="12">
        <f t="shared" si="54"/>
        <v>0</v>
      </c>
      <c r="AC129" s="12">
        <f t="shared" si="54"/>
        <v>0</v>
      </c>
      <c r="AD129" s="104">
        <f t="shared" si="50"/>
        <v>0</v>
      </c>
      <c r="AE129" s="12">
        <f t="shared" si="55"/>
        <v>0</v>
      </c>
      <c r="AF129" s="12">
        <f t="shared" si="57"/>
        <v>0</v>
      </c>
      <c r="AG129" s="12">
        <f t="shared" si="57"/>
        <v>0</v>
      </c>
      <c r="AH129" s="12">
        <f t="shared" si="57"/>
        <v>0</v>
      </c>
      <c r="AI129" s="12">
        <f t="shared" si="57"/>
        <v>0</v>
      </c>
      <c r="AJ129" s="12">
        <f t="shared" si="57"/>
        <v>0</v>
      </c>
      <c r="AK129" s="12">
        <f t="shared" si="57"/>
        <v>0</v>
      </c>
      <c r="AL129" s="12">
        <f t="shared" si="57"/>
        <v>0</v>
      </c>
      <c r="AN129" s="13">
        <f t="shared" si="61"/>
        <v>0</v>
      </c>
    </row>
    <row r="130" spans="1:40" ht="36" x14ac:dyDescent="0.3">
      <c r="A130" s="35" t="s">
        <v>133</v>
      </c>
      <c r="B130" s="19">
        <v>44644</v>
      </c>
      <c r="C130" s="35"/>
      <c r="D130" s="3">
        <v>0.60416666666666663</v>
      </c>
      <c r="E130" s="3">
        <v>0.72916666666666663</v>
      </c>
      <c r="F130" s="12">
        <f t="shared" si="37"/>
        <v>3.0000000000000044</v>
      </c>
      <c r="G130" s="12">
        <f t="shared" si="59"/>
        <v>7.5000000000000115</v>
      </c>
      <c r="H130" s="23">
        <f t="shared" si="60"/>
        <v>7.5000000000000115</v>
      </c>
      <c r="J130" s="12">
        <f t="shared" si="51"/>
        <v>0</v>
      </c>
      <c r="K130" s="12">
        <f t="shared" si="57"/>
        <v>0</v>
      </c>
      <c r="L130" s="12">
        <f t="shared" si="57"/>
        <v>0</v>
      </c>
      <c r="M130" s="12">
        <f t="shared" si="57"/>
        <v>0</v>
      </c>
      <c r="N130" s="12">
        <f t="shared" si="57"/>
        <v>0</v>
      </c>
      <c r="O130" s="12">
        <f t="shared" si="56"/>
        <v>0</v>
      </c>
      <c r="P130" s="12">
        <f t="shared" si="57"/>
        <v>0</v>
      </c>
      <c r="Q130" s="12">
        <f t="shared" si="57"/>
        <v>0</v>
      </c>
      <c r="R130" s="12">
        <f t="shared" si="57"/>
        <v>0</v>
      </c>
      <c r="S130" s="12">
        <f t="shared" si="58"/>
        <v>0</v>
      </c>
      <c r="T130" s="12">
        <f t="shared" si="58"/>
        <v>0</v>
      </c>
      <c r="U130" s="12">
        <f t="shared" si="57"/>
        <v>3.0000000000000044</v>
      </c>
      <c r="V130" s="12">
        <f t="shared" si="57"/>
        <v>0</v>
      </c>
      <c r="W130" s="12">
        <f t="shared" si="54"/>
        <v>0</v>
      </c>
      <c r="X130" s="12">
        <f t="shared" si="54"/>
        <v>0</v>
      </c>
      <c r="Y130" s="12">
        <f t="shared" si="54"/>
        <v>0</v>
      </c>
      <c r="Z130" s="12">
        <f t="shared" si="54"/>
        <v>0</v>
      </c>
      <c r="AA130" s="12">
        <f t="shared" si="54"/>
        <v>0</v>
      </c>
      <c r="AB130" s="12">
        <f t="shared" si="54"/>
        <v>0</v>
      </c>
      <c r="AC130" s="12">
        <f t="shared" si="54"/>
        <v>0</v>
      </c>
      <c r="AD130" s="104">
        <f t="shared" si="50"/>
        <v>0</v>
      </c>
      <c r="AE130" s="12">
        <f t="shared" si="55"/>
        <v>0</v>
      </c>
      <c r="AF130" s="12">
        <f t="shared" si="57"/>
        <v>0</v>
      </c>
      <c r="AG130" s="12">
        <f t="shared" si="57"/>
        <v>0</v>
      </c>
      <c r="AH130" s="12">
        <f t="shared" si="57"/>
        <v>0</v>
      </c>
      <c r="AI130" s="12">
        <f t="shared" si="57"/>
        <v>0</v>
      </c>
      <c r="AJ130" s="12">
        <f t="shared" si="57"/>
        <v>0</v>
      </c>
      <c r="AK130" s="12">
        <f t="shared" si="57"/>
        <v>0</v>
      </c>
      <c r="AL130" s="12">
        <f t="shared" si="57"/>
        <v>0</v>
      </c>
      <c r="AN130" s="13">
        <f t="shared" si="61"/>
        <v>0</v>
      </c>
    </row>
    <row r="131" spans="1:40" ht="36" x14ac:dyDescent="0.3">
      <c r="A131" s="35" t="s">
        <v>133</v>
      </c>
      <c r="B131" s="19">
        <v>44645</v>
      </c>
      <c r="C131" s="39" t="s">
        <v>218</v>
      </c>
      <c r="D131" s="3">
        <v>0.375</v>
      </c>
      <c r="E131" s="3">
        <v>0.39583333333333331</v>
      </c>
      <c r="F131" s="12">
        <f t="shared" si="37"/>
        <v>0.50000000000000033</v>
      </c>
      <c r="G131" s="12">
        <f t="shared" si="59"/>
        <v>0.50000000000000033</v>
      </c>
      <c r="H131" s="23" t="str">
        <f t="shared" si="60"/>
        <v/>
      </c>
      <c r="J131" s="12">
        <f t="shared" si="51"/>
        <v>0</v>
      </c>
      <c r="K131" s="12">
        <f t="shared" si="57"/>
        <v>0</v>
      </c>
      <c r="L131" s="12">
        <f t="shared" si="57"/>
        <v>0</v>
      </c>
      <c r="M131" s="12">
        <f t="shared" si="57"/>
        <v>0</v>
      </c>
      <c r="N131" s="12">
        <f t="shared" si="57"/>
        <v>0</v>
      </c>
      <c r="O131" s="12">
        <f t="shared" si="56"/>
        <v>0</v>
      </c>
      <c r="P131" s="12">
        <f t="shared" si="57"/>
        <v>0</v>
      </c>
      <c r="Q131" s="12">
        <f t="shared" si="57"/>
        <v>0</v>
      </c>
      <c r="R131" s="12">
        <f t="shared" si="57"/>
        <v>0</v>
      </c>
      <c r="S131" s="12">
        <f t="shared" si="58"/>
        <v>0</v>
      </c>
      <c r="T131" s="12">
        <f t="shared" si="58"/>
        <v>0</v>
      </c>
      <c r="U131" s="12">
        <f t="shared" si="57"/>
        <v>0.50000000000000033</v>
      </c>
      <c r="V131" s="12">
        <f t="shared" si="57"/>
        <v>0</v>
      </c>
      <c r="W131" s="12">
        <f t="shared" si="54"/>
        <v>0</v>
      </c>
      <c r="X131" s="12">
        <f t="shared" si="54"/>
        <v>0</v>
      </c>
      <c r="Y131" s="12">
        <f t="shared" si="54"/>
        <v>0</v>
      </c>
      <c r="Z131" s="12">
        <f t="shared" si="54"/>
        <v>0</v>
      </c>
      <c r="AA131" s="12">
        <f t="shared" si="54"/>
        <v>0</v>
      </c>
      <c r="AB131" s="12">
        <f t="shared" si="54"/>
        <v>0</v>
      </c>
      <c r="AC131" s="12">
        <f t="shared" si="54"/>
        <v>0</v>
      </c>
      <c r="AD131" s="104">
        <f t="shared" si="50"/>
        <v>0</v>
      </c>
      <c r="AE131" s="12">
        <f t="shared" si="55"/>
        <v>0</v>
      </c>
      <c r="AF131" s="12">
        <f t="shared" si="57"/>
        <v>0</v>
      </c>
      <c r="AG131" s="12">
        <f t="shared" si="57"/>
        <v>0</v>
      </c>
      <c r="AH131" s="12">
        <f t="shared" si="57"/>
        <v>0</v>
      </c>
      <c r="AI131" s="12">
        <f t="shared" si="57"/>
        <v>0</v>
      </c>
      <c r="AJ131" s="12">
        <f t="shared" si="57"/>
        <v>0</v>
      </c>
      <c r="AK131" s="12">
        <f t="shared" si="57"/>
        <v>0</v>
      </c>
      <c r="AL131" s="12">
        <f t="shared" si="57"/>
        <v>0</v>
      </c>
      <c r="AN131" s="13">
        <f t="shared" si="61"/>
        <v>0</v>
      </c>
    </row>
    <row r="132" spans="1:40" ht="24" x14ac:dyDescent="0.3">
      <c r="A132" s="35" t="s">
        <v>238</v>
      </c>
      <c r="B132" s="19">
        <v>44645</v>
      </c>
      <c r="C132" s="25" t="s">
        <v>4</v>
      </c>
      <c r="D132" s="3">
        <v>0.39583333333333331</v>
      </c>
      <c r="E132" s="3">
        <v>0.41666666666666669</v>
      </c>
      <c r="F132" s="12">
        <f t="shared" si="37"/>
        <v>0.50000000000000167</v>
      </c>
      <c r="G132" s="12">
        <f t="shared" si="59"/>
        <v>1.000000000000002</v>
      </c>
      <c r="H132" s="23" t="str">
        <f t="shared" si="60"/>
        <v/>
      </c>
      <c r="J132" s="12">
        <f t="shared" si="51"/>
        <v>0</v>
      </c>
      <c r="K132" s="12">
        <f t="shared" si="57"/>
        <v>0</v>
      </c>
      <c r="L132" s="12">
        <f t="shared" si="57"/>
        <v>0</v>
      </c>
      <c r="M132" s="12">
        <f t="shared" si="57"/>
        <v>0</v>
      </c>
      <c r="N132" s="12">
        <f t="shared" si="57"/>
        <v>0</v>
      </c>
      <c r="O132" s="12">
        <f t="shared" si="56"/>
        <v>0</v>
      </c>
      <c r="P132" s="12">
        <f t="shared" si="57"/>
        <v>0</v>
      </c>
      <c r="Q132" s="12">
        <f t="shared" si="57"/>
        <v>0</v>
      </c>
      <c r="R132" s="12">
        <f t="shared" si="57"/>
        <v>0</v>
      </c>
      <c r="S132" s="12">
        <f>IF($A132=S$3,$F132,0)</f>
        <v>0</v>
      </c>
      <c r="T132" s="12">
        <f t="shared" si="58"/>
        <v>0</v>
      </c>
      <c r="U132" s="12">
        <f>IF($A132=U$3,$F132,0)</f>
        <v>0</v>
      </c>
      <c r="V132" s="12">
        <f t="shared" si="57"/>
        <v>0.50000000000000167</v>
      </c>
      <c r="W132" s="12">
        <f t="shared" si="54"/>
        <v>0</v>
      </c>
      <c r="X132" s="12">
        <f t="shared" si="54"/>
        <v>0</v>
      </c>
      <c r="Y132" s="12">
        <f t="shared" si="54"/>
        <v>0</v>
      </c>
      <c r="Z132" s="12">
        <f t="shared" si="54"/>
        <v>0</v>
      </c>
      <c r="AA132" s="12">
        <f>IF($A132=AA$3,$F132,0)</f>
        <v>0</v>
      </c>
      <c r="AB132" s="12">
        <f>IF($A132=AB$3,$F132,0)</f>
        <v>0</v>
      </c>
      <c r="AC132" s="12">
        <f>IF($A132=AC$3,$F132,0)</f>
        <v>0</v>
      </c>
      <c r="AD132" s="104">
        <f t="shared" si="50"/>
        <v>0</v>
      </c>
      <c r="AE132" s="12">
        <f t="shared" si="55"/>
        <v>0</v>
      </c>
      <c r="AF132" s="12">
        <f t="shared" si="57"/>
        <v>0</v>
      </c>
      <c r="AG132" s="12">
        <f t="shared" si="57"/>
        <v>0</v>
      </c>
      <c r="AH132" s="12">
        <f t="shared" si="57"/>
        <v>0</v>
      </c>
      <c r="AI132" s="12">
        <f t="shared" si="57"/>
        <v>0</v>
      </c>
      <c r="AJ132" s="12">
        <f t="shared" si="57"/>
        <v>0</v>
      </c>
      <c r="AK132" s="12">
        <f t="shared" si="57"/>
        <v>0</v>
      </c>
      <c r="AL132" s="12">
        <f t="shared" si="57"/>
        <v>0</v>
      </c>
      <c r="AN132" s="13">
        <f t="shared" si="61"/>
        <v>0</v>
      </c>
    </row>
    <row r="133" spans="1:40" ht="36" x14ac:dyDescent="0.3">
      <c r="A133" s="35" t="s">
        <v>133</v>
      </c>
      <c r="B133" s="19">
        <v>44645</v>
      </c>
      <c r="C133" s="39" t="s">
        <v>218</v>
      </c>
      <c r="D133" s="3">
        <v>0.41666666666666669</v>
      </c>
      <c r="E133" s="3">
        <v>0.5</v>
      </c>
      <c r="F133" s="12">
        <f t="shared" ref="F133:F196" si="62">IF(AND(A133&lt;&gt;"",D133&lt;&gt;"",E133&lt;&gt;""),(E133-D133)/0.0416666666666666,0)</f>
        <v>2.0000000000000027</v>
      </c>
      <c r="G133" s="12">
        <f t="shared" si="59"/>
        <v>3.0000000000000044</v>
      </c>
      <c r="H133" s="23" t="str">
        <f t="shared" si="60"/>
        <v/>
      </c>
      <c r="J133" s="12">
        <f t="shared" ref="J133:J164" si="63">IF($A133=J$3,$F133,0)</f>
        <v>0</v>
      </c>
      <c r="K133" s="12">
        <f t="shared" ref="K133:AL148" si="64">IF($A133=K$3,$F133,0)</f>
        <v>0</v>
      </c>
      <c r="L133" s="12">
        <f t="shared" si="64"/>
        <v>0</v>
      </c>
      <c r="M133" s="12">
        <f t="shared" si="64"/>
        <v>0</v>
      </c>
      <c r="N133" s="12">
        <f t="shared" si="64"/>
        <v>0</v>
      </c>
      <c r="O133" s="12">
        <f t="shared" si="56"/>
        <v>0</v>
      </c>
      <c r="P133" s="12">
        <f t="shared" si="64"/>
        <v>0</v>
      </c>
      <c r="Q133" s="12">
        <f t="shared" si="64"/>
        <v>0</v>
      </c>
      <c r="R133" s="12">
        <f t="shared" si="64"/>
        <v>0</v>
      </c>
      <c r="S133" s="12">
        <f t="shared" si="64"/>
        <v>0</v>
      </c>
      <c r="T133" s="12">
        <f t="shared" si="64"/>
        <v>0</v>
      </c>
      <c r="U133" s="12">
        <f t="shared" si="64"/>
        <v>2.0000000000000027</v>
      </c>
      <c r="V133" s="12">
        <f t="shared" si="64"/>
        <v>0</v>
      </c>
      <c r="W133" s="12">
        <f t="shared" si="64"/>
        <v>0</v>
      </c>
      <c r="X133" s="12">
        <f t="shared" si="64"/>
        <v>0</v>
      </c>
      <c r="Y133" s="12">
        <f t="shared" si="64"/>
        <v>0</v>
      </c>
      <c r="Z133" s="12">
        <f t="shared" si="64"/>
        <v>0</v>
      </c>
      <c r="AA133" s="12">
        <f t="shared" si="64"/>
        <v>0</v>
      </c>
      <c r="AB133" s="12">
        <f t="shared" si="64"/>
        <v>0</v>
      </c>
      <c r="AC133" s="12">
        <f t="shared" si="64"/>
        <v>0</v>
      </c>
      <c r="AD133" s="104">
        <f t="shared" si="64"/>
        <v>0</v>
      </c>
      <c r="AE133" s="12">
        <f t="shared" si="64"/>
        <v>0</v>
      </c>
      <c r="AF133" s="12">
        <f t="shared" si="64"/>
        <v>0</v>
      </c>
      <c r="AG133" s="12">
        <f t="shared" si="64"/>
        <v>0</v>
      </c>
      <c r="AH133" s="12">
        <f t="shared" si="64"/>
        <v>0</v>
      </c>
      <c r="AI133" s="12">
        <f t="shared" si="64"/>
        <v>0</v>
      </c>
      <c r="AJ133" s="12">
        <f t="shared" si="64"/>
        <v>0</v>
      </c>
      <c r="AK133" s="12">
        <f t="shared" si="64"/>
        <v>0</v>
      </c>
      <c r="AL133" s="12">
        <f t="shared" si="64"/>
        <v>0</v>
      </c>
      <c r="AN133" s="13">
        <f t="shared" si="61"/>
        <v>0</v>
      </c>
    </row>
    <row r="134" spans="1:40" ht="36" x14ac:dyDescent="0.3">
      <c r="A134" s="35" t="s">
        <v>133</v>
      </c>
      <c r="B134" s="19">
        <v>44645</v>
      </c>
      <c r="C134" s="39" t="s">
        <v>218</v>
      </c>
      <c r="D134" s="3">
        <v>0.54166666666666663</v>
      </c>
      <c r="E134" s="3">
        <v>0.72916666666666663</v>
      </c>
      <c r="F134" s="12">
        <f t="shared" si="62"/>
        <v>4.5000000000000071</v>
      </c>
      <c r="G134" s="12">
        <f t="shared" si="59"/>
        <v>7.5000000000000115</v>
      </c>
      <c r="H134" s="23">
        <f t="shared" si="60"/>
        <v>7.5000000000000115</v>
      </c>
      <c r="J134" s="12">
        <f t="shared" si="63"/>
        <v>0</v>
      </c>
      <c r="K134" s="12">
        <f t="shared" ref="K134:N149" si="65">IF($A134=K$3,$F134,0)</f>
        <v>0</v>
      </c>
      <c r="L134" s="12">
        <f t="shared" si="65"/>
        <v>0</v>
      </c>
      <c r="M134" s="12">
        <f t="shared" si="65"/>
        <v>0</v>
      </c>
      <c r="N134" s="12">
        <f t="shared" si="65"/>
        <v>0</v>
      </c>
      <c r="O134" s="12">
        <f t="shared" ref="O134:O165" si="66">IF($A134=O$3,$F134,0)</f>
        <v>0</v>
      </c>
      <c r="P134" s="12">
        <f t="shared" ref="P134:AL148" si="67">IF($A134=P$3,$F134,0)</f>
        <v>0</v>
      </c>
      <c r="Q134" s="12">
        <f t="shared" si="67"/>
        <v>0</v>
      </c>
      <c r="R134" s="12">
        <f t="shared" si="67"/>
        <v>0</v>
      </c>
      <c r="S134" s="12">
        <f t="shared" si="67"/>
        <v>0</v>
      </c>
      <c r="T134" s="12">
        <f t="shared" si="64"/>
        <v>0</v>
      </c>
      <c r="U134" s="12">
        <f t="shared" si="67"/>
        <v>4.5000000000000071</v>
      </c>
      <c r="V134" s="12">
        <f t="shared" si="64"/>
        <v>0</v>
      </c>
      <c r="W134" s="12">
        <f t="shared" si="64"/>
        <v>0</v>
      </c>
      <c r="X134" s="12">
        <f t="shared" si="67"/>
        <v>0</v>
      </c>
      <c r="Y134" s="12">
        <f t="shared" si="67"/>
        <v>0</v>
      </c>
      <c r="Z134" s="12">
        <f t="shared" si="67"/>
        <v>0</v>
      </c>
      <c r="AA134" s="12">
        <f t="shared" si="67"/>
        <v>0</v>
      </c>
      <c r="AB134" s="12">
        <f t="shared" si="67"/>
        <v>0</v>
      </c>
      <c r="AC134" s="12">
        <f t="shared" si="67"/>
        <v>0</v>
      </c>
      <c r="AD134" s="104">
        <f t="shared" si="67"/>
        <v>0</v>
      </c>
      <c r="AE134" s="12">
        <f t="shared" si="64"/>
        <v>0</v>
      </c>
      <c r="AF134" s="12">
        <f t="shared" si="67"/>
        <v>0</v>
      </c>
      <c r="AG134" s="12">
        <f t="shared" si="67"/>
        <v>0</v>
      </c>
      <c r="AH134" s="12">
        <f t="shared" si="67"/>
        <v>0</v>
      </c>
      <c r="AI134" s="12">
        <f t="shared" si="67"/>
        <v>0</v>
      </c>
      <c r="AJ134" s="12">
        <f t="shared" si="67"/>
        <v>0</v>
      </c>
      <c r="AK134" s="12">
        <f t="shared" si="67"/>
        <v>0</v>
      </c>
      <c r="AL134" s="12">
        <f t="shared" si="67"/>
        <v>0</v>
      </c>
      <c r="AM134" s="12">
        <f>SUM(AJ134:AJ137)</f>
        <v>0</v>
      </c>
      <c r="AN134" s="13">
        <f t="shared" si="61"/>
        <v>0</v>
      </c>
    </row>
    <row r="135" spans="1:40" ht="36" x14ac:dyDescent="0.3">
      <c r="A135" s="35" t="s">
        <v>133</v>
      </c>
      <c r="B135" s="19">
        <v>44648</v>
      </c>
      <c r="C135" s="39" t="s">
        <v>218</v>
      </c>
      <c r="D135" s="3">
        <v>0.375</v>
      </c>
      <c r="E135" s="3">
        <v>0.39583333333333331</v>
      </c>
      <c r="F135" s="12">
        <f t="shared" si="62"/>
        <v>0.50000000000000033</v>
      </c>
      <c r="G135" s="12">
        <f t="shared" si="59"/>
        <v>0.50000000000000033</v>
      </c>
      <c r="H135" s="23" t="str">
        <f t="shared" si="60"/>
        <v/>
      </c>
      <c r="J135" s="12">
        <f t="shared" si="63"/>
        <v>0</v>
      </c>
      <c r="K135" s="12">
        <f t="shared" si="65"/>
        <v>0</v>
      </c>
      <c r="L135" s="12">
        <f t="shared" si="65"/>
        <v>0</v>
      </c>
      <c r="M135" s="12">
        <f t="shared" si="65"/>
        <v>0</v>
      </c>
      <c r="N135" s="12">
        <f t="shared" si="65"/>
        <v>0</v>
      </c>
      <c r="O135" s="12">
        <f t="shared" si="66"/>
        <v>0</v>
      </c>
      <c r="P135" s="12">
        <f t="shared" si="67"/>
        <v>0</v>
      </c>
      <c r="Q135" s="12">
        <f t="shared" si="67"/>
        <v>0</v>
      </c>
      <c r="R135" s="12">
        <f t="shared" si="67"/>
        <v>0</v>
      </c>
      <c r="S135" s="12">
        <f t="shared" si="67"/>
        <v>0</v>
      </c>
      <c r="T135" s="12">
        <f t="shared" si="64"/>
        <v>0</v>
      </c>
      <c r="U135" s="12">
        <f t="shared" si="67"/>
        <v>0.50000000000000033</v>
      </c>
      <c r="V135" s="12">
        <f t="shared" si="64"/>
        <v>0</v>
      </c>
      <c r="W135" s="12">
        <f t="shared" si="64"/>
        <v>0</v>
      </c>
      <c r="X135" s="12">
        <f t="shared" si="67"/>
        <v>0</v>
      </c>
      <c r="Y135" s="12">
        <f t="shared" si="67"/>
        <v>0</v>
      </c>
      <c r="Z135" s="12">
        <f t="shared" si="67"/>
        <v>0</v>
      </c>
      <c r="AA135" s="12">
        <f t="shared" si="67"/>
        <v>0</v>
      </c>
      <c r="AB135" s="12">
        <f t="shared" si="67"/>
        <v>0</v>
      </c>
      <c r="AC135" s="12">
        <f t="shared" si="67"/>
        <v>0</v>
      </c>
      <c r="AD135" s="104">
        <f t="shared" si="67"/>
        <v>0</v>
      </c>
      <c r="AE135" s="12">
        <f t="shared" si="64"/>
        <v>0</v>
      </c>
      <c r="AF135" s="12">
        <f t="shared" si="67"/>
        <v>0</v>
      </c>
      <c r="AG135" s="12">
        <f t="shared" si="67"/>
        <v>0</v>
      </c>
      <c r="AH135" s="12">
        <f t="shared" si="67"/>
        <v>0</v>
      </c>
      <c r="AI135" s="12">
        <f t="shared" si="67"/>
        <v>0</v>
      </c>
      <c r="AJ135" s="12">
        <f t="shared" si="67"/>
        <v>0</v>
      </c>
      <c r="AK135" s="12">
        <f t="shared" si="67"/>
        <v>0</v>
      </c>
      <c r="AL135" s="12">
        <f t="shared" si="67"/>
        <v>0</v>
      </c>
      <c r="AN135" s="13">
        <f t="shared" si="61"/>
        <v>0</v>
      </c>
    </row>
    <row r="136" spans="1:40" ht="24" x14ac:dyDescent="0.3">
      <c r="A136" s="35" t="s">
        <v>238</v>
      </c>
      <c r="B136" s="19">
        <v>44648</v>
      </c>
      <c r="C136" s="25" t="s">
        <v>4</v>
      </c>
      <c r="D136" s="3">
        <v>0.39583333333333331</v>
      </c>
      <c r="E136" s="3">
        <v>0.4375</v>
      </c>
      <c r="F136" s="12">
        <f t="shared" si="62"/>
        <v>1.000000000000002</v>
      </c>
      <c r="G136" s="12">
        <f t="shared" si="59"/>
        <v>1.5000000000000022</v>
      </c>
      <c r="H136" s="23" t="str">
        <f t="shared" si="60"/>
        <v/>
      </c>
      <c r="J136" s="12">
        <f t="shared" si="63"/>
        <v>0</v>
      </c>
      <c r="K136" s="12">
        <f t="shared" si="65"/>
        <v>0</v>
      </c>
      <c r="L136" s="12">
        <f t="shared" si="65"/>
        <v>0</v>
      </c>
      <c r="M136" s="12">
        <f t="shared" si="65"/>
        <v>0</v>
      </c>
      <c r="N136" s="12">
        <f t="shared" si="65"/>
        <v>0</v>
      </c>
      <c r="O136" s="12">
        <f t="shared" si="66"/>
        <v>0</v>
      </c>
      <c r="P136" s="12">
        <f t="shared" si="67"/>
        <v>0</v>
      </c>
      <c r="Q136" s="12">
        <f t="shared" si="67"/>
        <v>0</v>
      </c>
      <c r="R136" s="12">
        <f t="shared" si="67"/>
        <v>0</v>
      </c>
      <c r="S136" s="12">
        <f t="shared" si="67"/>
        <v>0</v>
      </c>
      <c r="T136" s="12">
        <f t="shared" si="64"/>
        <v>0</v>
      </c>
      <c r="U136" s="12">
        <f t="shared" si="67"/>
        <v>0</v>
      </c>
      <c r="V136" s="12">
        <f t="shared" si="64"/>
        <v>1.000000000000002</v>
      </c>
      <c r="W136" s="12">
        <f t="shared" si="64"/>
        <v>0</v>
      </c>
      <c r="X136" s="12">
        <f t="shared" si="67"/>
        <v>0</v>
      </c>
      <c r="Y136" s="12">
        <f t="shared" si="67"/>
        <v>0</v>
      </c>
      <c r="Z136" s="12">
        <f t="shared" si="67"/>
        <v>0</v>
      </c>
      <c r="AA136" s="12">
        <f t="shared" si="67"/>
        <v>0</v>
      </c>
      <c r="AB136" s="12">
        <f t="shared" si="67"/>
        <v>0</v>
      </c>
      <c r="AC136" s="12">
        <f t="shared" si="67"/>
        <v>0</v>
      </c>
      <c r="AD136" s="104">
        <f t="shared" si="67"/>
        <v>0</v>
      </c>
      <c r="AE136" s="12">
        <f t="shared" si="64"/>
        <v>0</v>
      </c>
      <c r="AF136" s="12">
        <f t="shared" si="67"/>
        <v>0</v>
      </c>
      <c r="AG136" s="12">
        <f t="shared" si="67"/>
        <v>0</v>
      </c>
      <c r="AH136" s="12">
        <f t="shared" si="67"/>
        <v>0</v>
      </c>
      <c r="AI136" s="12">
        <f t="shared" si="67"/>
        <v>0</v>
      </c>
      <c r="AJ136" s="12">
        <f t="shared" si="67"/>
        <v>0</v>
      </c>
      <c r="AK136" s="12">
        <f t="shared" si="67"/>
        <v>0</v>
      </c>
      <c r="AL136" s="12">
        <f t="shared" si="67"/>
        <v>0</v>
      </c>
      <c r="AN136" s="13">
        <f t="shared" si="61"/>
        <v>0</v>
      </c>
    </row>
    <row r="137" spans="1:40" ht="36" x14ac:dyDescent="0.3">
      <c r="A137" s="35" t="s">
        <v>133</v>
      </c>
      <c r="B137" s="19">
        <v>44648</v>
      </c>
      <c r="C137" s="35" t="s">
        <v>219</v>
      </c>
      <c r="D137" s="3">
        <v>0.4375</v>
      </c>
      <c r="E137" s="3">
        <v>0.5</v>
      </c>
      <c r="F137" s="12">
        <f t="shared" si="62"/>
        <v>1.5000000000000022</v>
      </c>
      <c r="G137" s="12">
        <f t="shared" ref="G137:G162" si="68">IF(B137=B136,F137+G136,F137)</f>
        <v>3.0000000000000044</v>
      </c>
      <c r="H137" s="23" t="str">
        <f t="shared" ref="H137:H162" si="69">IF(B137=B138,"",G137)</f>
        <v/>
      </c>
      <c r="J137" s="12">
        <f t="shared" si="63"/>
        <v>0</v>
      </c>
      <c r="K137" s="12">
        <f t="shared" si="65"/>
        <v>0</v>
      </c>
      <c r="L137" s="12">
        <f t="shared" si="65"/>
        <v>0</v>
      </c>
      <c r="M137" s="12">
        <f t="shared" si="65"/>
        <v>0</v>
      </c>
      <c r="N137" s="12">
        <f t="shared" si="65"/>
        <v>0</v>
      </c>
      <c r="O137" s="12">
        <f t="shared" si="66"/>
        <v>0</v>
      </c>
      <c r="P137" s="12">
        <f t="shared" si="67"/>
        <v>0</v>
      </c>
      <c r="Q137" s="12">
        <f t="shared" si="67"/>
        <v>0</v>
      </c>
      <c r="R137" s="12">
        <f t="shared" si="67"/>
        <v>0</v>
      </c>
      <c r="S137" s="12">
        <f t="shared" si="67"/>
        <v>0</v>
      </c>
      <c r="T137" s="12">
        <f t="shared" si="64"/>
        <v>0</v>
      </c>
      <c r="U137" s="12">
        <f t="shared" si="67"/>
        <v>1.5000000000000022</v>
      </c>
      <c r="V137" s="12">
        <f t="shared" si="64"/>
        <v>0</v>
      </c>
      <c r="W137" s="12">
        <f t="shared" si="64"/>
        <v>0</v>
      </c>
      <c r="X137" s="12">
        <f t="shared" si="67"/>
        <v>0</v>
      </c>
      <c r="Y137" s="12">
        <f t="shared" si="67"/>
        <v>0</v>
      </c>
      <c r="Z137" s="12">
        <f t="shared" si="67"/>
        <v>0</v>
      </c>
      <c r="AA137" s="12">
        <f t="shared" si="67"/>
        <v>0</v>
      </c>
      <c r="AB137" s="12">
        <f t="shared" si="67"/>
        <v>0</v>
      </c>
      <c r="AC137" s="12">
        <f t="shared" si="67"/>
        <v>0</v>
      </c>
      <c r="AD137" s="104">
        <f t="shared" si="67"/>
        <v>0</v>
      </c>
      <c r="AE137" s="12">
        <f t="shared" si="64"/>
        <v>0</v>
      </c>
      <c r="AF137" s="12">
        <f t="shared" si="67"/>
        <v>0</v>
      </c>
      <c r="AG137" s="12">
        <f t="shared" si="67"/>
        <v>0</v>
      </c>
      <c r="AH137" s="12">
        <f t="shared" si="67"/>
        <v>0</v>
      </c>
      <c r="AI137" s="12">
        <f t="shared" si="67"/>
        <v>0</v>
      </c>
      <c r="AJ137" s="12">
        <f t="shared" si="67"/>
        <v>0</v>
      </c>
      <c r="AK137" s="12">
        <f t="shared" si="67"/>
        <v>0</v>
      </c>
      <c r="AL137" s="12">
        <f t="shared" si="67"/>
        <v>0</v>
      </c>
      <c r="AN137" s="13">
        <f t="shared" si="61"/>
        <v>0</v>
      </c>
    </row>
    <row r="138" spans="1:40" ht="36" x14ac:dyDescent="0.3">
      <c r="A138" s="35" t="s">
        <v>133</v>
      </c>
      <c r="B138" s="19">
        <v>44648</v>
      </c>
      <c r="C138" s="39" t="s">
        <v>218</v>
      </c>
      <c r="D138" s="3">
        <v>0.54166666666666663</v>
      </c>
      <c r="E138" s="3">
        <v>0.72916666666666663</v>
      </c>
      <c r="F138" s="12">
        <f t="shared" si="62"/>
        <v>4.5000000000000071</v>
      </c>
      <c r="G138" s="12">
        <f t="shared" si="68"/>
        <v>7.5000000000000115</v>
      </c>
      <c r="H138" s="23" t="str">
        <f t="shared" si="69"/>
        <v/>
      </c>
      <c r="J138" s="12">
        <f t="shared" si="63"/>
        <v>0</v>
      </c>
      <c r="K138" s="12">
        <f t="shared" si="65"/>
        <v>0</v>
      </c>
      <c r="L138" s="12">
        <f t="shared" si="65"/>
        <v>0</v>
      </c>
      <c r="M138" s="12">
        <f t="shared" si="65"/>
        <v>0</v>
      </c>
      <c r="N138" s="12">
        <f t="shared" si="65"/>
        <v>0</v>
      </c>
      <c r="O138" s="12">
        <f t="shared" si="66"/>
        <v>0</v>
      </c>
      <c r="P138" s="12">
        <f t="shared" si="67"/>
        <v>0</v>
      </c>
      <c r="Q138" s="12">
        <f t="shared" si="67"/>
        <v>0</v>
      </c>
      <c r="R138" s="12">
        <f t="shared" si="67"/>
        <v>0</v>
      </c>
      <c r="S138" s="12">
        <f t="shared" si="67"/>
        <v>0</v>
      </c>
      <c r="T138" s="12">
        <f t="shared" si="64"/>
        <v>0</v>
      </c>
      <c r="U138" s="12">
        <f t="shared" si="67"/>
        <v>4.5000000000000071</v>
      </c>
      <c r="V138" s="12">
        <f t="shared" si="64"/>
        <v>0</v>
      </c>
      <c r="W138" s="12">
        <f t="shared" si="64"/>
        <v>0</v>
      </c>
      <c r="X138" s="12">
        <f t="shared" si="67"/>
        <v>0</v>
      </c>
      <c r="Y138" s="12">
        <f t="shared" si="67"/>
        <v>0</v>
      </c>
      <c r="Z138" s="12">
        <f t="shared" si="67"/>
        <v>0</v>
      </c>
      <c r="AA138" s="12">
        <f t="shared" si="67"/>
        <v>0</v>
      </c>
      <c r="AB138" s="12">
        <f t="shared" si="67"/>
        <v>0</v>
      </c>
      <c r="AC138" s="12">
        <f t="shared" si="67"/>
        <v>0</v>
      </c>
      <c r="AD138" s="104">
        <f t="shared" si="67"/>
        <v>0</v>
      </c>
      <c r="AE138" s="12">
        <f t="shared" si="64"/>
        <v>0</v>
      </c>
      <c r="AF138" s="12">
        <f t="shared" si="67"/>
        <v>0</v>
      </c>
      <c r="AG138" s="12">
        <f t="shared" si="67"/>
        <v>0</v>
      </c>
      <c r="AH138" s="12">
        <f t="shared" si="67"/>
        <v>0</v>
      </c>
      <c r="AI138" s="12">
        <f t="shared" si="67"/>
        <v>0</v>
      </c>
      <c r="AJ138" s="12">
        <f t="shared" si="67"/>
        <v>0</v>
      </c>
      <c r="AK138" s="12">
        <f t="shared" si="67"/>
        <v>0</v>
      </c>
      <c r="AL138" s="12">
        <f t="shared" si="67"/>
        <v>0</v>
      </c>
      <c r="AM138" s="12">
        <f>SUM(AJ138:AJ141)</f>
        <v>0</v>
      </c>
      <c r="AN138" s="13">
        <f t="shared" si="61"/>
        <v>0</v>
      </c>
    </row>
    <row r="139" spans="1:40" ht="48" x14ac:dyDescent="0.3">
      <c r="A139" s="35" t="s">
        <v>202</v>
      </c>
      <c r="B139" s="19">
        <v>44648</v>
      </c>
      <c r="C139" s="35" t="s">
        <v>220</v>
      </c>
      <c r="D139" s="3">
        <v>0.8125</v>
      </c>
      <c r="E139" s="3">
        <v>0.85416666666666663</v>
      </c>
      <c r="F139" s="12">
        <f t="shared" si="62"/>
        <v>1.0000000000000007</v>
      </c>
      <c r="G139" s="12">
        <f t="shared" si="68"/>
        <v>8.5000000000000124</v>
      </c>
      <c r="H139" s="23">
        <f t="shared" si="69"/>
        <v>8.5000000000000124</v>
      </c>
      <c r="J139" s="12">
        <f t="shared" si="63"/>
        <v>0</v>
      </c>
      <c r="K139" s="12">
        <f t="shared" si="65"/>
        <v>0</v>
      </c>
      <c r="L139" s="12">
        <f t="shared" si="65"/>
        <v>0</v>
      </c>
      <c r="M139" s="12">
        <f t="shared" si="65"/>
        <v>0</v>
      </c>
      <c r="N139" s="12">
        <f t="shared" si="65"/>
        <v>0</v>
      </c>
      <c r="O139" s="12">
        <f t="shared" si="66"/>
        <v>0</v>
      </c>
      <c r="P139" s="12">
        <f t="shared" si="67"/>
        <v>0</v>
      </c>
      <c r="Q139" s="12">
        <f t="shared" si="67"/>
        <v>0</v>
      </c>
      <c r="R139" s="12">
        <f t="shared" si="67"/>
        <v>0</v>
      </c>
      <c r="S139" s="12">
        <f t="shared" si="67"/>
        <v>0</v>
      </c>
      <c r="T139" s="12">
        <f t="shared" si="64"/>
        <v>0</v>
      </c>
      <c r="U139" s="12">
        <f t="shared" si="67"/>
        <v>0</v>
      </c>
      <c r="V139" s="12">
        <f t="shared" si="64"/>
        <v>0</v>
      </c>
      <c r="W139" s="12">
        <f t="shared" si="64"/>
        <v>0</v>
      </c>
      <c r="X139" s="12">
        <f t="shared" si="64"/>
        <v>0</v>
      </c>
      <c r="Y139" s="12">
        <f t="shared" si="64"/>
        <v>0</v>
      </c>
      <c r="Z139" s="12">
        <f t="shared" si="64"/>
        <v>0</v>
      </c>
      <c r="AA139" s="12">
        <f t="shared" si="64"/>
        <v>0</v>
      </c>
      <c r="AB139" s="12">
        <f t="shared" si="64"/>
        <v>0</v>
      </c>
      <c r="AC139" s="12">
        <f t="shared" si="64"/>
        <v>0</v>
      </c>
      <c r="AD139" s="104">
        <f t="shared" si="67"/>
        <v>1.0000000000000007</v>
      </c>
      <c r="AE139" s="12">
        <f t="shared" si="64"/>
        <v>0</v>
      </c>
      <c r="AF139" s="12">
        <f t="shared" si="67"/>
        <v>0</v>
      </c>
      <c r="AG139" s="12">
        <f t="shared" si="67"/>
        <v>0</v>
      </c>
      <c r="AH139" s="12">
        <f t="shared" si="67"/>
        <v>0</v>
      </c>
      <c r="AI139" s="12">
        <f t="shared" si="67"/>
        <v>0</v>
      </c>
      <c r="AJ139" s="12">
        <f t="shared" si="67"/>
        <v>0</v>
      </c>
      <c r="AK139" s="12">
        <f t="shared" si="67"/>
        <v>0</v>
      </c>
      <c r="AL139" s="12">
        <f t="shared" si="67"/>
        <v>0</v>
      </c>
      <c r="AN139" s="13">
        <f t="shared" si="61"/>
        <v>0</v>
      </c>
    </row>
    <row r="140" spans="1:40" ht="36" x14ac:dyDescent="0.3">
      <c r="A140" s="35" t="s">
        <v>133</v>
      </c>
      <c r="B140" s="2">
        <v>44649</v>
      </c>
      <c r="C140" s="39" t="s">
        <v>226</v>
      </c>
      <c r="D140" s="3">
        <v>0.375</v>
      </c>
      <c r="E140" s="3">
        <v>0.39583333333333331</v>
      </c>
      <c r="F140" s="12">
        <f t="shared" si="62"/>
        <v>0.50000000000000033</v>
      </c>
      <c r="G140" s="12">
        <f t="shared" si="68"/>
        <v>0.50000000000000033</v>
      </c>
      <c r="H140" s="23" t="str">
        <f t="shared" si="69"/>
        <v/>
      </c>
      <c r="J140" s="12">
        <f t="shared" si="63"/>
        <v>0</v>
      </c>
      <c r="K140" s="12">
        <f t="shared" si="65"/>
        <v>0</v>
      </c>
      <c r="L140" s="12">
        <f t="shared" si="65"/>
        <v>0</v>
      </c>
      <c r="M140" s="12">
        <f t="shared" si="65"/>
        <v>0</v>
      </c>
      <c r="N140" s="12">
        <f t="shared" si="65"/>
        <v>0</v>
      </c>
      <c r="O140" s="12">
        <f t="shared" si="66"/>
        <v>0</v>
      </c>
      <c r="P140" s="12">
        <f t="shared" si="67"/>
        <v>0</v>
      </c>
      <c r="Q140" s="12">
        <f t="shared" si="67"/>
        <v>0</v>
      </c>
      <c r="R140" s="12">
        <f t="shared" si="67"/>
        <v>0</v>
      </c>
      <c r="S140" s="12">
        <f t="shared" si="67"/>
        <v>0</v>
      </c>
      <c r="T140" s="12">
        <f t="shared" si="64"/>
        <v>0</v>
      </c>
      <c r="U140" s="12">
        <f t="shared" si="67"/>
        <v>0.50000000000000033</v>
      </c>
      <c r="V140" s="12">
        <f t="shared" si="64"/>
        <v>0</v>
      </c>
      <c r="W140" s="12">
        <f t="shared" si="64"/>
        <v>0</v>
      </c>
      <c r="X140" s="12">
        <f t="shared" si="64"/>
        <v>0</v>
      </c>
      <c r="Y140" s="12">
        <f t="shared" si="64"/>
        <v>0</v>
      </c>
      <c r="Z140" s="12">
        <f t="shared" si="64"/>
        <v>0</v>
      </c>
      <c r="AA140" s="12">
        <f t="shared" si="64"/>
        <v>0</v>
      </c>
      <c r="AB140" s="12">
        <f t="shared" si="64"/>
        <v>0</v>
      </c>
      <c r="AC140" s="12">
        <f t="shared" si="64"/>
        <v>0</v>
      </c>
      <c r="AD140" s="104">
        <f t="shared" si="67"/>
        <v>0</v>
      </c>
      <c r="AE140" s="12">
        <f t="shared" si="64"/>
        <v>0</v>
      </c>
      <c r="AF140" s="12">
        <f t="shared" si="67"/>
        <v>0</v>
      </c>
      <c r="AG140" s="12">
        <f t="shared" si="67"/>
        <v>0</v>
      </c>
      <c r="AH140" s="12">
        <f t="shared" si="67"/>
        <v>0</v>
      </c>
      <c r="AI140" s="12">
        <f t="shared" si="67"/>
        <v>0</v>
      </c>
      <c r="AJ140" s="12">
        <f t="shared" si="67"/>
        <v>0</v>
      </c>
      <c r="AK140" s="12">
        <f t="shared" si="67"/>
        <v>0</v>
      </c>
      <c r="AL140" s="12">
        <f t="shared" si="67"/>
        <v>0</v>
      </c>
      <c r="AN140" s="13">
        <f t="shared" si="61"/>
        <v>0</v>
      </c>
    </row>
    <row r="141" spans="1:40" ht="28.8" x14ac:dyDescent="0.3">
      <c r="A141" s="25" t="s">
        <v>238</v>
      </c>
      <c r="B141" s="2">
        <v>44649</v>
      </c>
      <c r="C141" s="25" t="s">
        <v>4</v>
      </c>
      <c r="D141" s="3">
        <v>0.39583333333333331</v>
      </c>
      <c r="E141" s="3">
        <v>0.41666666666666669</v>
      </c>
      <c r="F141" s="12">
        <f t="shared" si="62"/>
        <v>0.50000000000000167</v>
      </c>
      <c r="G141" s="12">
        <f t="shared" si="68"/>
        <v>1.000000000000002</v>
      </c>
      <c r="H141" s="23" t="str">
        <f t="shared" si="69"/>
        <v/>
      </c>
      <c r="J141" s="12">
        <f t="shared" si="63"/>
        <v>0</v>
      </c>
      <c r="K141" s="12">
        <f t="shared" si="65"/>
        <v>0</v>
      </c>
      <c r="L141" s="12">
        <f t="shared" si="65"/>
        <v>0</v>
      </c>
      <c r="M141" s="12">
        <f t="shared" si="65"/>
        <v>0</v>
      </c>
      <c r="N141" s="12">
        <f t="shared" si="65"/>
        <v>0</v>
      </c>
      <c r="O141" s="12">
        <f t="shared" si="66"/>
        <v>0</v>
      </c>
      <c r="P141" s="12">
        <f t="shared" si="67"/>
        <v>0</v>
      </c>
      <c r="Q141" s="12">
        <f t="shared" si="67"/>
        <v>0</v>
      </c>
      <c r="R141" s="12">
        <f t="shared" si="67"/>
        <v>0</v>
      </c>
      <c r="S141" s="12">
        <f t="shared" si="67"/>
        <v>0</v>
      </c>
      <c r="T141" s="12">
        <f t="shared" si="64"/>
        <v>0</v>
      </c>
      <c r="U141" s="12">
        <f t="shared" si="67"/>
        <v>0</v>
      </c>
      <c r="V141" s="12">
        <f t="shared" si="64"/>
        <v>0.50000000000000167</v>
      </c>
      <c r="W141" s="12">
        <f t="shared" si="64"/>
        <v>0</v>
      </c>
      <c r="X141" s="12">
        <f t="shared" si="64"/>
        <v>0</v>
      </c>
      <c r="Y141" s="12">
        <f t="shared" si="64"/>
        <v>0</v>
      </c>
      <c r="Z141" s="12">
        <f t="shared" si="64"/>
        <v>0</v>
      </c>
      <c r="AA141" s="12">
        <f t="shared" si="64"/>
        <v>0</v>
      </c>
      <c r="AB141" s="12">
        <f t="shared" si="64"/>
        <v>0</v>
      </c>
      <c r="AC141" s="12">
        <f t="shared" si="64"/>
        <v>0</v>
      </c>
      <c r="AD141" s="104">
        <f t="shared" si="67"/>
        <v>0</v>
      </c>
      <c r="AE141" s="12">
        <f t="shared" si="64"/>
        <v>0</v>
      </c>
      <c r="AF141" s="12">
        <f t="shared" si="67"/>
        <v>0</v>
      </c>
      <c r="AG141" s="12">
        <f t="shared" si="67"/>
        <v>0</v>
      </c>
      <c r="AH141" s="12">
        <f t="shared" si="67"/>
        <v>0</v>
      </c>
      <c r="AI141" s="12">
        <f t="shared" si="67"/>
        <v>0</v>
      </c>
      <c r="AJ141" s="12">
        <f t="shared" si="67"/>
        <v>0</v>
      </c>
      <c r="AK141" s="12">
        <f t="shared" si="67"/>
        <v>0</v>
      </c>
      <c r="AL141" s="12">
        <f t="shared" si="67"/>
        <v>0</v>
      </c>
      <c r="AN141" s="13">
        <f t="shared" si="61"/>
        <v>0</v>
      </c>
    </row>
    <row r="142" spans="1:40" ht="36.6" thickBot="1" x14ac:dyDescent="0.35">
      <c r="A142" s="95" t="s">
        <v>221</v>
      </c>
      <c r="B142" s="2">
        <v>44649</v>
      </c>
      <c r="C142" s="95" t="s">
        <v>221</v>
      </c>
      <c r="D142" s="3">
        <v>0.41666666666666669</v>
      </c>
      <c r="E142" s="3">
        <v>0.5</v>
      </c>
      <c r="F142" s="12">
        <f t="shared" si="62"/>
        <v>2.0000000000000027</v>
      </c>
      <c r="G142" s="12">
        <f t="shared" si="68"/>
        <v>3.0000000000000044</v>
      </c>
      <c r="H142" s="23" t="str">
        <f t="shared" si="69"/>
        <v/>
      </c>
      <c r="J142" s="12">
        <f t="shared" si="63"/>
        <v>0</v>
      </c>
      <c r="K142" s="12">
        <f t="shared" si="65"/>
        <v>0</v>
      </c>
      <c r="L142" s="12">
        <f t="shared" si="65"/>
        <v>0</v>
      </c>
      <c r="M142" s="12">
        <f t="shared" si="65"/>
        <v>0</v>
      </c>
      <c r="N142" s="12">
        <f t="shared" si="65"/>
        <v>0</v>
      </c>
      <c r="O142" s="12">
        <f t="shared" si="66"/>
        <v>0</v>
      </c>
      <c r="P142" s="12">
        <f t="shared" si="67"/>
        <v>0</v>
      </c>
      <c r="Q142" s="12">
        <f t="shared" si="67"/>
        <v>0</v>
      </c>
      <c r="R142" s="12">
        <f t="shared" si="67"/>
        <v>0</v>
      </c>
      <c r="S142" s="12">
        <f t="shared" si="67"/>
        <v>0</v>
      </c>
      <c r="T142" s="12">
        <f t="shared" si="67"/>
        <v>0</v>
      </c>
      <c r="U142" s="12">
        <f t="shared" si="67"/>
        <v>0</v>
      </c>
      <c r="V142" s="12">
        <f t="shared" si="64"/>
        <v>0</v>
      </c>
      <c r="W142" s="12">
        <f t="shared" si="64"/>
        <v>2.0000000000000027</v>
      </c>
      <c r="X142" s="12">
        <f t="shared" si="64"/>
        <v>0</v>
      </c>
      <c r="Y142" s="12">
        <f t="shared" si="64"/>
        <v>0</v>
      </c>
      <c r="Z142" s="12">
        <f t="shared" si="64"/>
        <v>0</v>
      </c>
      <c r="AA142" s="12">
        <f t="shared" si="64"/>
        <v>0</v>
      </c>
      <c r="AB142" s="12">
        <f t="shared" si="64"/>
        <v>0</v>
      </c>
      <c r="AC142" s="12">
        <f t="shared" si="64"/>
        <v>0</v>
      </c>
      <c r="AD142" s="104">
        <f t="shared" si="67"/>
        <v>0</v>
      </c>
      <c r="AE142" s="12">
        <f t="shared" si="64"/>
        <v>0</v>
      </c>
      <c r="AF142" s="12">
        <f t="shared" si="67"/>
        <v>0</v>
      </c>
      <c r="AG142" s="12">
        <f t="shared" si="67"/>
        <v>0</v>
      </c>
      <c r="AH142" s="12">
        <f t="shared" si="67"/>
        <v>0</v>
      </c>
      <c r="AI142" s="12">
        <f t="shared" si="67"/>
        <v>0</v>
      </c>
      <c r="AJ142" s="12">
        <f t="shared" si="67"/>
        <v>0</v>
      </c>
      <c r="AK142" s="12">
        <f t="shared" si="67"/>
        <v>0</v>
      </c>
      <c r="AL142" s="12">
        <f t="shared" si="67"/>
        <v>0</v>
      </c>
      <c r="AM142" s="12">
        <f>SUM(AJ142:AJ145)</f>
        <v>0</v>
      </c>
      <c r="AN142" s="13">
        <f t="shared" si="61"/>
        <v>0</v>
      </c>
    </row>
    <row r="143" spans="1:40" ht="37.200000000000003" thickTop="1" thickBot="1" x14ac:dyDescent="0.35">
      <c r="A143" s="95" t="s">
        <v>221</v>
      </c>
      <c r="B143" s="2">
        <v>44649</v>
      </c>
      <c r="C143" s="95" t="s">
        <v>221</v>
      </c>
      <c r="D143" s="3">
        <v>0.54166666666666663</v>
      </c>
      <c r="E143" s="3">
        <v>0.57638888888888895</v>
      </c>
      <c r="F143" s="12">
        <f t="shared" si="62"/>
        <v>0.83333333333333703</v>
      </c>
      <c r="G143" s="12">
        <f t="shared" si="68"/>
        <v>3.8333333333333415</v>
      </c>
      <c r="H143" s="23" t="str">
        <f t="shared" si="69"/>
        <v/>
      </c>
      <c r="J143" s="12">
        <f t="shared" si="63"/>
        <v>0</v>
      </c>
      <c r="K143" s="12">
        <f t="shared" si="65"/>
        <v>0</v>
      </c>
      <c r="L143" s="12">
        <f t="shared" si="65"/>
        <v>0</v>
      </c>
      <c r="M143" s="12">
        <f t="shared" si="65"/>
        <v>0</v>
      </c>
      <c r="N143" s="12">
        <f t="shared" si="65"/>
        <v>0</v>
      </c>
      <c r="O143" s="12">
        <f t="shared" si="66"/>
        <v>0</v>
      </c>
      <c r="P143" s="12">
        <f t="shared" si="67"/>
        <v>0</v>
      </c>
      <c r="Q143" s="12">
        <f t="shared" si="67"/>
        <v>0</v>
      </c>
      <c r="R143" s="12">
        <f t="shared" si="67"/>
        <v>0</v>
      </c>
      <c r="S143" s="12">
        <f t="shared" si="67"/>
        <v>0</v>
      </c>
      <c r="T143" s="12">
        <f t="shared" si="67"/>
        <v>0</v>
      </c>
      <c r="U143" s="12">
        <f t="shared" si="67"/>
        <v>0</v>
      </c>
      <c r="V143" s="12">
        <f t="shared" si="64"/>
        <v>0</v>
      </c>
      <c r="W143" s="12">
        <f t="shared" si="64"/>
        <v>0.83333333333333703</v>
      </c>
      <c r="X143" s="12">
        <f t="shared" si="64"/>
        <v>0</v>
      </c>
      <c r="Y143" s="12">
        <f t="shared" si="64"/>
        <v>0</v>
      </c>
      <c r="Z143" s="12">
        <f t="shared" si="64"/>
        <v>0</v>
      </c>
      <c r="AA143" s="12">
        <f t="shared" si="64"/>
        <v>0</v>
      </c>
      <c r="AB143" s="12">
        <f t="shared" si="64"/>
        <v>0</v>
      </c>
      <c r="AC143" s="12">
        <f t="shared" si="64"/>
        <v>0</v>
      </c>
      <c r="AD143" s="104">
        <f t="shared" si="67"/>
        <v>0</v>
      </c>
      <c r="AE143" s="12">
        <f t="shared" si="64"/>
        <v>0</v>
      </c>
      <c r="AF143" s="12">
        <f t="shared" si="67"/>
        <v>0</v>
      </c>
      <c r="AG143" s="12">
        <f t="shared" si="67"/>
        <v>0</v>
      </c>
      <c r="AH143" s="12">
        <f t="shared" si="67"/>
        <v>0</v>
      </c>
      <c r="AI143" s="12">
        <f t="shared" si="67"/>
        <v>0</v>
      </c>
      <c r="AJ143" s="12">
        <f t="shared" si="67"/>
        <v>0</v>
      </c>
      <c r="AK143" s="12">
        <f t="shared" si="67"/>
        <v>0</v>
      </c>
      <c r="AL143" s="12">
        <f t="shared" si="67"/>
        <v>0</v>
      </c>
      <c r="AN143" s="13">
        <f t="shared" si="61"/>
        <v>0</v>
      </c>
    </row>
    <row r="144" spans="1:40" ht="25.2" thickTop="1" thickBot="1" x14ac:dyDescent="0.35">
      <c r="A144" s="95" t="s">
        <v>238</v>
      </c>
      <c r="B144" s="2">
        <v>44649</v>
      </c>
      <c r="C144" s="95" t="s">
        <v>228</v>
      </c>
      <c r="D144" s="3">
        <v>0.57638888888888895</v>
      </c>
      <c r="E144" s="3">
        <v>0.58680555555555558</v>
      </c>
      <c r="F144" s="12">
        <f t="shared" si="62"/>
        <v>0.2499999999999995</v>
      </c>
      <c r="G144" s="12">
        <f t="shared" si="68"/>
        <v>4.083333333333341</v>
      </c>
      <c r="H144" s="23" t="str">
        <f t="shared" si="69"/>
        <v/>
      </c>
      <c r="J144" s="12">
        <f t="shared" si="63"/>
        <v>0</v>
      </c>
      <c r="K144" s="12">
        <f t="shared" si="65"/>
        <v>0</v>
      </c>
      <c r="L144" s="12">
        <f t="shared" si="65"/>
        <v>0</v>
      </c>
      <c r="M144" s="12">
        <f t="shared" si="65"/>
        <v>0</v>
      </c>
      <c r="N144" s="12">
        <f t="shared" si="65"/>
        <v>0</v>
      </c>
      <c r="O144" s="12">
        <f t="shared" si="66"/>
        <v>0</v>
      </c>
      <c r="P144" s="12">
        <f t="shared" si="67"/>
        <v>0</v>
      </c>
      <c r="Q144" s="12">
        <f t="shared" si="67"/>
        <v>0</v>
      </c>
      <c r="R144" s="12">
        <f t="shared" si="67"/>
        <v>0</v>
      </c>
      <c r="S144" s="12">
        <f t="shared" si="67"/>
        <v>0</v>
      </c>
      <c r="T144" s="12">
        <f t="shared" si="67"/>
        <v>0</v>
      </c>
      <c r="U144" s="12">
        <f t="shared" si="67"/>
        <v>0</v>
      </c>
      <c r="V144" s="12">
        <f t="shared" si="64"/>
        <v>0.2499999999999995</v>
      </c>
      <c r="W144" s="12">
        <f t="shared" si="64"/>
        <v>0</v>
      </c>
      <c r="X144" s="12">
        <f t="shared" si="64"/>
        <v>0</v>
      </c>
      <c r="Y144" s="12">
        <f t="shared" si="64"/>
        <v>0</v>
      </c>
      <c r="Z144" s="12">
        <f t="shared" si="64"/>
        <v>0</v>
      </c>
      <c r="AA144" s="12">
        <f t="shared" si="64"/>
        <v>0</v>
      </c>
      <c r="AB144" s="12">
        <f t="shared" si="64"/>
        <v>0</v>
      </c>
      <c r="AC144" s="12">
        <f t="shared" si="64"/>
        <v>0</v>
      </c>
      <c r="AD144" s="104">
        <f t="shared" si="67"/>
        <v>0</v>
      </c>
      <c r="AE144" s="12">
        <f t="shared" si="64"/>
        <v>0</v>
      </c>
      <c r="AF144" s="12">
        <f t="shared" si="67"/>
        <v>0</v>
      </c>
      <c r="AG144" s="12">
        <f t="shared" si="67"/>
        <v>0</v>
      </c>
      <c r="AH144" s="12">
        <f t="shared" si="67"/>
        <v>0</v>
      </c>
      <c r="AI144" s="12">
        <f t="shared" si="67"/>
        <v>0</v>
      </c>
      <c r="AJ144" s="12">
        <f t="shared" si="67"/>
        <v>0</v>
      </c>
      <c r="AK144" s="12">
        <f t="shared" si="67"/>
        <v>0</v>
      </c>
      <c r="AL144" s="12">
        <f t="shared" si="67"/>
        <v>0</v>
      </c>
      <c r="AN144" s="13">
        <f t="shared" si="61"/>
        <v>0</v>
      </c>
    </row>
    <row r="145" spans="1:40" ht="37.200000000000003" thickTop="1" thickBot="1" x14ac:dyDescent="0.35">
      <c r="A145" s="35" t="s">
        <v>133</v>
      </c>
      <c r="B145" s="2">
        <v>44649</v>
      </c>
      <c r="C145" s="95" t="s">
        <v>229</v>
      </c>
      <c r="D145" s="3">
        <v>0.58680555555555558</v>
      </c>
      <c r="E145" s="3">
        <v>0.63888888888888895</v>
      </c>
      <c r="F145" s="12">
        <f t="shared" si="62"/>
        <v>1.2500000000000029</v>
      </c>
      <c r="G145" s="12">
        <f t="shared" si="68"/>
        <v>5.3333333333333437</v>
      </c>
      <c r="H145" s="23" t="str">
        <f t="shared" si="69"/>
        <v/>
      </c>
      <c r="J145" s="12">
        <f t="shared" si="63"/>
        <v>0</v>
      </c>
      <c r="K145" s="12">
        <f t="shared" si="65"/>
        <v>0</v>
      </c>
      <c r="L145" s="12">
        <f t="shared" si="65"/>
        <v>0</v>
      </c>
      <c r="M145" s="12">
        <f t="shared" si="65"/>
        <v>0</v>
      </c>
      <c r="N145" s="12">
        <f t="shared" si="65"/>
        <v>0</v>
      </c>
      <c r="O145" s="12">
        <f t="shared" si="66"/>
        <v>0</v>
      </c>
      <c r="P145" s="12">
        <f t="shared" si="67"/>
        <v>0</v>
      </c>
      <c r="Q145" s="12">
        <f t="shared" si="67"/>
        <v>0</v>
      </c>
      <c r="R145" s="12">
        <f t="shared" si="67"/>
        <v>0</v>
      </c>
      <c r="S145" s="12">
        <f t="shared" si="67"/>
        <v>0</v>
      </c>
      <c r="T145" s="12">
        <f t="shared" si="67"/>
        <v>0</v>
      </c>
      <c r="U145" s="12">
        <f t="shared" si="67"/>
        <v>1.2500000000000029</v>
      </c>
      <c r="V145" s="12">
        <f t="shared" si="64"/>
        <v>0</v>
      </c>
      <c r="W145" s="12">
        <f t="shared" si="64"/>
        <v>0</v>
      </c>
      <c r="X145" s="12">
        <f t="shared" si="64"/>
        <v>0</v>
      </c>
      <c r="Y145" s="12">
        <f t="shared" si="64"/>
        <v>0</v>
      </c>
      <c r="Z145" s="12">
        <f t="shared" si="64"/>
        <v>0</v>
      </c>
      <c r="AA145" s="12">
        <f t="shared" si="64"/>
        <v>0</v>
      </c>
      <c r="AB145" s="12">
        <f t="shared" si="64"/>
        <v>0</v>
      </c>
      <c r="AC145" s="12">
        <f t="shared" si="64"/>
        <v>0</v>
      </c>
      <c r="AD145" s="104">
        <f t="shared" si="67"/>
        <v>0</v>
      </c>
      <c r="AE145" s="12">
        <f t="shared" si="64"/>
        <v>0</v>
      </c>
      <c r="AF145" s="12">
        <f t="shared" si="67"/>
        <v>0</v>
      </c>
      <c r="AG145" s="12">
        <f t="shared" si="67"/>
        <v>0</v>
      </c>
      <c r="AH145" s="12">
        <f t="shared" si="67"/>
        <v>0</v>
      </c>
      <c r="AI145" s="12">
        <f t="shared" si="67"/>
        <v>0</v>
      </c>
      <c r="AJ145" s="12">
        <f t="shared" si="67"/>
        <v>0</v>
      </c>
      <c r="AK145" s="12">
        <f t="shared" si="67"/>
        <v>0</v>
      </c>
      <c r="AL145" s="12">
        <f t="shared" si="67"/>
        <v>0</v>
      </c>
      <c r="AN145" s="13">
        <f t="shared" si="61"/>
        <v>0</v>
      </c>
    </row>
    <row r="146" spans="1:40" ht="37.200000000000003" thickTop="1" thickBot="1" x14ac:dyDescent="0.35">
      <c r="A146" s="95" t="s">
        <v>221</v>
      </c>
      <c r="B146" s="2">
        <v>44649</v>
      </c>
      <c r="C146" s="95" t="s">
        <v>221</v>
      </c>
      <c r="D146" s="3">
        <v>0.63888888888888895</v>
      </c>
      <c r="E146" s="3">
        <v>0.72916666666666663</v>
      </c>
      <c r="F146" s="12">
        <f t="shared" si="62"/>
        <v>2.1666666666666679</v>
      </c>
      <c r="G146" s="12">
        <f t="shared" si="68"/>
        <v>7.5000000000000115</v>
      </c>
      <c r="H146" s="23" t="str">
        <f t="shared" si="69"/>
        <v/>
      </c>
      <c r="J146" s="12">
        <f t="shared" si="63"/>
        <v>0</v>
      </c>
      <c r="K146" s="12">
        <f t="shared" si="65"/>
        <v>0</v>
      </c>
      <c r="L146" s="12">
        <f t="shared" si="65"/>
        <v>0</v>
      </c>
      <c r="M146" s="12">
        <f t="shared" si="65"/>
        <v>0</v>
      </c>
      <c r="N146" s="12">
        <f t="shared" si="65"/>
        <v>0</v>
      </c>
      <c r="O146" s="12">
        <f t="shared" si="66"/>
        <v>0</v>
      </c>
      <c r="P146" s="12">
        <f t="shared" si="67"/>
        <v>0</v>
      </c>
      <c r="Q146" s="12">
        <f t="shared" si="67"/>
        <v>0</v>
      </c>
      <c r="R146" s="12">
        <f t="shared" si="67"/>
        <v>0</v>
      </c>
      <c r="S146" s="12">
        <f t="shared" si="67"/>
        <v>0</v>
      </c>
      <c r="T146" s="12">
        <f t="shared" si="67"/>
        <v>0</v>
      </c>
      <c r="U146" s="12">
        <f t="shared" si="67"/>
        <v>0</v>
      </c>
      <c r="V146" s="12">
        <f t="shared" si="64"/>
        <v>0</v>
      </c>
      <c r="W146" s="12">
        <f t="shared" si="64"/>
        <v>2.1666666666666679</v>
      </c>
      <c r="X146" s="12">
        <f t="shared" si="64"/>
        <v>0</v>
      </c>
      <c r="Y146" s="12">
        <f t="shared" si="64"/>
        <v>0</v>
      </c>
      <c r="Z146" s="12">
        <f t="shared" si="64"/>
        <v>0</v>
      </c>
      <c r="AA146" s="12">
        <f t="shared" si="64"/>
        <v>0</v>
      </c>
      <c r="AB146" s="12">
        <f t="shared" si="64"/>
        <v>0</v>
      </c>
      <c r="AC146" s="12">
        <f t="shared" si="64"/>
        <v>0</v>
      </c>
      <c r="AD146" s="104">
        <f t="shared" si="67"/>
        <v>0</v>
      </c>
      <c r="AE146" s="12">
        <f t="shared" si="64"/>
        <v>0</v>
      </c>
      <c r="AF146" s="12">
        <f t="shared" si="67"/>
        <v>0</v>
      </c>
      <c r="AG146" s="12">
        <f t="shared" si="67"/>
        <v>0</v>
      </c>
      <c r="AH146" s="12">
        <f t="shared" si="67"/>
        <v>0</v>
      </c>
      <c r="AI146" s="12">
        <f t="shared" si="67"/>
        <v>0</v>
      </c>
      <c r="AJ146" s="12">
        <f t="shared" si="67"/>
        <v>0</v>
      </c>
      <c r="AK146" s="12">
        <f t="shared" si="67"/>
        <v>0</v>
      </c>
      <c r="AL146" s="12">
        <f t="shared" si="67"/>
        <v>0</v>
      </c>
      <c r="AM146" s="12">
        <f>SUM(AJ146:AJ149)</f>
        <v>0</v>
      </c>
    </row>
    <row r="147" spans="1:40" ht="48.6" thickTop="1" x14ac:dyDescent="0.3">
      <c r="A147" s="35" t="s">
        <v>202</v>
      </c>
      <c r="B147" s="2">
        <v>44649</v>
      </c>
      <c r="C147" s="35" t="s">
        <v>220</v>
      </c>
      <c r="D147" s="3">
        <v>0.72916666666666663</v>
      </c>
      <c r="E147" s="3">
        <v>0.77083333333333337</v>
      </c>
      <c r="F147" s="12">
        <f t="shared" si="62"/>
        <v>1.0000000000000033</v>
      </c>
      <c r="G147" s="12">
        <f t="shared" si="68"/>
        <v>8.5000000000000142</v>
      </c>
      <c r="H147" s="23">
        <f t="shared" si="69"/>
        <v>8.5000000000000142</v>
      </c>
      <c r="J147" s="12">
        <f t="shared" si="63"/>
        <v>0</v>
      </c>
      <c r="K147" s="12">
        <f t="shared" si="65"/>
        <v>0</v>
      </c>
      <c r="L147" s="12">
        <f t="shared" si="65"/>
        <v>0</v>
      </c>
      <c r="M147" s="12">
        <f t="shared" si="65"/>
        <v>0</v>
      </c>
      <c r="N147" s="12">
        <f t="shared" si="65"/>
        <v>0</v>
      </c>
      <c r="O147" s="12">
        <f t="shared" si="66"/>
        <v>0</v>
      </c>
      <c r="P147" s="12">
        <f t="shared" si="67"/>
        <v>0</v>
      </c>
      <c r="Q147" s="12">
        <f t="shared" si="67"/>
        <v>0</v>
      </c>
      <c r="R147" s="12">
        <f t="shared" si="67"/>
        <v>0</v>
      </c>
      <c r="S147" s="12">
        <f t="shared" si="67"/>
        <v>0</v>
      </c>
      <c r="T147" s="12">
        <f t="shared" si="67"/>
        <v>0</v>
      </c>
      <c r="U147" s="12">
        <f t="shared" si="67"/>
        <v>0</v>
      </c>
      <c r="V147" s="12">
        <f t="shared" si="64"/>
        <v>0</v>
      </c>
      <c r="W147" s="12">
        <f t="shared" si="64"/>
        <v>0</v>
      </c>
      <c r="X147" s="12">
        <f t="shared" si="64"/>
        <v>0</v>
      </c>
      <c r="Y147" s="12">
        <f t="shared" si="64"/>
        <v>0</v>
      </c>
      <c r="Z147" s="12">
        <f t="shared" si="64"/>
        <v>0</v>
      </c>
      <c r="AA147" s="12">
        <f t="shared" si="64"/>
        <v>0</v>
      </c>
      <c r="AB147" s="12">
        <f t="shared" si="64"/>
        <v>0</v>
      </c>
      <c r="AC147" s="12">
        <f t="shared" si="64"/>
        <v>0</v>
      </c>
      <c r="AD147" s="104">
        <f t="shared" si="67"/>
        <v>1.0000000000000033</v>
      </c>
      <c r="AE147" s="12">
        <f t="shared" si="64"/>
        <v>0</v>
      </c>
      <c r="AF147" s="12">
        <f t="shared" si="67"/>
        <v>0</v>
      </c>
      <c r="AG147" s="12">
        <f t="shared" si="67"/>
        <v>0</v>
      </c>
      <c r="AH147" s="12">
        <f t="shared" si="67"/>
        <v>0</v>
      </c>
      <c r="AI147" s="12">
        <f t="shared" si="67"/>
        <v>0</v>
      </c>
      <c r="AJ147" s="12">
        <f t="shared" si="67"/>
        <v>0</v>
      </c>
      <c r="AK147" s="12">
        <f t="shared" si="67"/>
        <v>0</v>
      </c>
      <c r="AL147" s="12">
        <f t="shared" si="67"/>
        <v>0</v>
      </c>
    </row>
    <row r="148" spans="1:40" ht="36.6" thickBot="1" x14ac:dyDescent="0.35">
      <c r="A148" s="95" t="s">
        <v>222</v>
      </c>
      <c r="B148" s="2">
        <v>44650</v>
      </c>
      <c r="D148" s="3">
        <v>0.375</v>
      </c>
      <c r="E148" s="3">
        <v>0.39583333333333331</v>
      </c>
      <c r="F148" s="12">
        <f t="shared" si="62"/>
        <v>0.50000000000000033</v>
      </c>
      <c r="G148" s="12">
        <f t="shared" si="68"/>
        <v>0.50000000000000033</v>
      </c>
      <c r="H148" s="23" t="str">
        <f t="shared" si="69"/>
        <v/>
      </c>
      <c r="J148" s="12">
        <f t="shared" si="63"/>
        <v>0</v>
      </c>
      <c r="K148" s="12">
        <f t="shared" si="65"/>
        <v>0</v>
      </c>
      <c r="L148" s="12">
        <f t="shared" si="65"/>
        <v>0</v>
      </c>
      <c r="M148" s="12">
        <f t="shared" si="65"/>
        <v>0</v>
      </c>
      <c r="N148" s="12">
        <f t="shared" si="65"/>
        <v>0</v>
      </c>
      <c r="O148" s="12">
        <f t="shared" si="66"/>
        <v>0</v>
      </c>
      <c r="P148" s="12">
        <f t="shared" si="67"/>
        <v>0</v>
      </c>
      <c r="Q148" s="12">
        <f t="shared" si="67"/>
        <v>0</v>
      </c>
      <c r="R148" s="12">
        <f t="shared" si="67"/>
        <v>0</v>
      </c>
      <c r="S148" s="12">
        <f t="shared" si="67"/>
        <v>0</v>
      </c>
      <c r="T148" s="12">
        <f t="shared" si="67"/>
        <v>0</v>
      </c>
      <c r="U148" s="12">
        <f t="shared" si="67"/>
        <v>0</v>
      </c>
      <c r="V148" s="12">
        <f t="shared" si="64"/>
        <v>0</v>
      </c>
      <c r="W148" s="12">
        <f t="shared" si="64"/>
        <v>0</v>
      </c>
      <c r="X148" s="12">
        <f t="shared" si="64"/>
        <v>0.50000000000000033</v>
      </c>
      <c r="Y148" s="12">
        <f t="shared" si="64"/>
        <v>0</v>
      </c>
      <c r="Z148" s="12">
        <f t="shared" si="64"/>
        <v>0</v>
      </c>
      <c r="AA148" s="12">
        <f t="shared" si="64"/>
        <v>0</v>
      </c>
      <c r="AB148" s="12">
        <f t="shared" si="64"/>
        <v>0</v>
      </c>
      <c r="AC148" s="12">
        <f t="shared" si="64"/>
        <v>0</v>
      </c>
      <c r="AD148" s="104">
        <f t="shared" si="67"/>
        <v>0</v>
      </c>
      <c r="AE148" s="12">
        <f t="shared" si="64"/>
        <v>0</v>
      </c>
      <c r="AF148" s="12">
        <f t="shared" si="67"/>
        <v>0</v>
      </c>
      <c r="AG148" s="12">
        <f t="shared" si="67"/>
        <v>0</v>
      </c>
      <c r="AH148" s="12">
        <f t="shared" si="67"/>
        <v>0</v>
      </c>
      <c r="AI148" s="12">
        <f t="shared" si="67"/>
        <v>0</v>
      </c>
      <c r="AJ148" s="12">
        <f t="shared" si="67"/>
        <v>0</v>
      </c>
      <c r="AK148" s="12">
        <f t="shared" si="67"/>
        <v>0</v>
      </c>
      <c r="AL148" s="12">
        <f t="shared" si="67"/>
        <v>0</v>
      </c>
    </row>
    <row r="149" spans="1:40" ht="29.4" thickTop="1" x14ac:dyDescent="0.3">
      <c r="A149" s="25" t="s">
        <v>238</v>
      </c>
      <c r="B149" s="2">
        <v>44650</v>
      </c>
      <c r="C149" s="25" t="s">
        <v>4</v>
      </c>
      <c r="D149" s="3">
        <v>0.39583333333333331</v>
      </c>
      <c r="E149" s="3">
        <v>0.41666666666666669</v>
      </c>
      <c r="F149" s="12">
        <f t="shared" si="62"/>
        <v>0.50000000000000167</v>
      </c>
      <c r="G149" s="12">
        <f t="shared" si="68"/>
        <v>1.000000000000002</v>
      </c>
      <c r="H149" s="23" t="str">
        <f t="shared" si="69"/>
        <v/>
      </c>
      <c r="J149" s="12">
        <f t="shared" si="63"/>
        <v>0</v>
      </c>
      <c r="K149" s="12">
        <f t="shared" si="65"/>
        <v>0</v>
      </c>
      <c r="L149" s="12">
        <f t="shared" si="65"/>
        <v>0</v>
      </c>
      <c r="M149" s="12">
        <f t="shared" si="65"/>
        <v>0</v>
      </c>
      <c r="N149" s="12">
        <f t="shared" si="65"/>
        <v>0</v>
      </c>
      <c r="O149" s="12">
        <f t="shared" si="66"/>
        <v>0</v>
      </c>
      <c r="P149" s="12">
        <f t="shared" ref="P149:AK164" si="70">IF($A149=P$3,$F149,0)</f>
        <v>0</v>
      </c>
      <c r="Q149" s="12">
        <f t="shared" si="70"/>
        <v>0</v>
      </c>
      <c r="R149" s="12">
        <f t="shared" si="70"/>
        <v>0</v>
      </c>
      <c r="S149" s="12">
        <f t="shared" si="70"/>
        <v>0</v>
      </c>
      <c r="T149" s="12">
        <f t="shared" si="70"/>
        <v>0</v>
      </c>
      <c r="U149" s="12">
        <f t="shared" si="70"/>
        <v>0</v>
      </c>
      <c r="V149" s="12">
        <f t="shared" si="70"/>
        <v>0.50000000000000167</v>
      </c>
      <c r="W149" s="12">
        <f t="shared" si="70"/>
        <v>0</v>
      </c>
      <c r="X149" s="12">
        <f t="shared" si="70"/>
        <v>0</v>
      </c>
      <c r="Y149" s="12">
        <f t="shared" si="70"/>
        <v>0</v>
      </c>
      <c r="Z149" s="12">
        <f t="shared" si="70"/>
        <v>0</v>
      </c>
      <c r="AA149" s="12">
        <f t="shared" si="70"/>
        <v>0</v>
      </c>
      <c r="AB149" s="12">
        <f t="shared" si="70"/>
        <v>0</v>
      </c>
      <c r="AC149" s="12">
        <f t="shared" si="70"/>
        <v>0</v>
      </c>
      <c r="AD149" s="104">
        <f t="shared" si="70"/>
        <v>0</v>
      </c>
      <c r="AE149" s="12">
        <f t="shared" si="70"/>
        <v>0</v>
      </c>
      <c r="AF149" s="12">
        <f t="shared" si="70"/>
        <v>0</v>
      </c>
      <c r="AG149" s="12">
        <f t="shared" si="70"/>
        <v>0</v>
      </c>
      <c r="AH149" s="12">
        <f t="shared" si="70"/>
        <v>0</v>
      </c>
      <c r="AI149" s="12">
        <f t="shared" si="70"/>
        <v>0</v>
      </c>
      <c r="AJ149" s="12">
        <f t="shared" si="70"/>
        <v>0</v>
      </c>
      <c r="AK149" s="12">
        <f t="shared" si="70"/>
        <v>0</v>
      </c>
      <c r="AL149" s="12">
        <f t="shared" ref="K149:AL164" si="71">IF($A149=AL$3,$F149,0)</f>
        <v>0</v>
      </c>
    </row>
    <row r="150" spans="1:40" ht="36.6" thickBot="1" x14ac:dyDescent="0.35">
      <c r="A150" s="95" t="s">
        <v>222</v>
      </c>
      <c r="B150" s="2">
        <v>44650</v>
      </c>
      <c r="C150" s="95" t="s">
        <v>233</v>
      </c>
      <c r="D150" s="3">
        <v>0.41666666666666669</v>
      </c>
      <c r="E150" s="3">
        <v>0.5</v>
      </c>
      <c r="F150" s="12">
        <f t="shared" si="62"/>
        <v>2.0000000000000027</v>
      </c>
      <c r="G150" s="12">
        <f t="shared" si="68"/>
        <v>3.0000000000000044</v>
      </c>
      <c r="H150" s="23" t="str">
        <f t="shared" si="69"/>
        <v/>
      </c>
      <c r="J150" s="12">
        <f t="shared" si="63"/>
        <v>0</v>
      </c>
      <c r="K150" s="12">
        <f t="shared" si="71"/>
        <v>0</v>
      </c>
      <c r="L150" s="12">
        <f t="shared" si="71"/>
        <v>0</v>
      </c>
      <c r="M150" s="12">
        <f t="shared" si="71"/>
        <v>0</v>
      </c>
      <c r="N150" s="12">
        <f t="shared" si="71"/>
        <v>0</v>
      </c>
      <c r="O150" s="12">
        <f t="shared" si="66"/>
        <v>0</v>
      </c>
      <c r="P150" s="12">
        <f t="shared" si="71"/>
        <v>0</v>
      </c>
      <c r="Q150" s="12">
        <f t="shared" si="71"/>
        <v>0</v>
      </c>
      <c r="R150" s="12">
        <f t="shared" si="71"/>
        <v>0</v>
      </c>
      <c r="S150" s="12">
        <f t="shared" ref="S150:T164" si="72">IF($A150=S$3,$F150,0)</f>
        <v>0</v>
      </c>
      <c r="T150" s="12">
        <f t="shared" si="72"/>
        <v>0</v>
      </c>
      <c r="U150" s="12">
        <f t="shared" si="71"/>
        <v>0</v>
      </c>
      <c r="V150" s="12">
        <f t="shared" si="70"/>
        <v>0</v>
      </c>
      <c r="W150" s="12">
        <f t="shared" si="70"/>
        <v>0</v>
      </c>
      <c r="X150" s="12">
        <f t="shared" si="70"/>
        <v>2.0000000000000027</v>
      </c>
      <c r="Y150" s="12">
        <f t="shared" si="70"/>
        <v>0</v>
      </c>
      <c r="Z150" s="12">
        <f t="shared" si="70"/>
        <v>0</v>
      </c>
      <c r="AA150" s="12">
        <f t="shared" si="70"/>
        <v>0</v>
      </c>
      <c r="AB150" s="12">
        <f t="shared" si="70"/>
        <v>0</v>
      </c>
      <c r="AC150" s="12">
        <f t="shared" si="70"/>
        <v>0</v>
      </c>
      <c r="AD150" s="104">
        <f t="shared" si="71"/>
        <v>0</v>
      </c>
      <c r="AE150" s="12">
        <f t="shared" si="70"/>
        <v>0</v>
      </c>
      <c r="AF150" s="12">
        <f t="shared" si="71"/>
        <v>0</v>
      </c>
      <c r="AG150" s="12">
        <f t="shared" si="71"/>
        <v>0</v>
      </c>
      <c r="AH150" s="12">
        <f t="shared" si="71"/>
        <v>0</v>
      </c>
      <c r="AI150" s="12">
        <f t="shared" si="71"/>
        <v>0</v>
      </c>
      <c r="AJ150" s="12">
        <f t="shared" si="71"/>
        <v>0</v>
      </c>
      <c r="AK150" s="12">
        <f t="shared" si="71"/>
        <v>0</v>
      </c>
      <c r="AL150" s="12">
        <f t="shared" si="71"/>
        <v>0</v>
      </c>
      <c r="AM150" s="12">
        <f>SUM(AJ150:AJ153)</f>
        <v>0</v>
      </c>
    </row>
    <row r="151" spans="1:40" ht="37.200000000000003" thickTop="1" thickBot="1" x14ac:dyDescent="0.35">
      <c r="A151" s="95" t="s">
        <v>222</v>
      </c>
      <c r="B151" s="2">
        <v>44650</v>
      </c>
      <c r="C151" s="95" t="s">
        <v>233</v>
      </c>
      <c r="D151" s="3">
        <v>0.54166666666666663</v>
      </c>
      <c r="E151" s="3">
        <v>0.72916666666666663</v>
      </c>
      <c r="F151" s="12">
        <f t="shared" si="62"/>
        <v>4.5000000000000071</v>
      </c>
      <c r="G151" s="12">
        <f t="shared" si="68"/>
        <v>7.5000000000000115</v>
      </c>
      <c r="H151" s="23" t="str">
        <f t="shared" si="69"/>
        <v/>
      </c>
      <c r="J151" s="12">
        <f t="shared" si="63"/>
        <v>0</v>
      </c>
      <c r="K151" s="12">
        <f t="shared" si="71"/>
        <v>0</v>
      </c>
      <c r="L151" s="12">
        <f t="shared" si="71"/>
        <v>0</v>
      </c>
      <c r="M151" s="12">
        <f t="shared" si="71"/>
        <v>0</v>
      </c>
      <c r="N151" s="12">
        <f t="shared" si="71"/>
        <v>0</v>
      </c>
      <c r="O151" s="12">
        <f t="shared" si="66"/>
        <v>0</v>
      </c>
      <c r="P151" s="12">
        <f t="shared" si="71"/>
        <v>0</v>
      </c>
      <c r="Q151" s="12">
        <f t="shared" si="71"/>
        <v>0</v>
      </c>
      <c r="R151" s="12">
        <f t="shared" si="71"/>
        <v>0</v>
      </c>
      <c r="S151" s="12">
        <f t="shared" si="72"/>
        <v>0</v>
      </c>
      <c r="T151" s="12">
        <f t="shared" si="72"/>
        <v>0</v>
      </c>
      <c r="U151" s="12">
        <f t="shared" si="71"/>
        <v>0</v>
      </c>
      <c r="V151" s="12">
        <f t="shared" si="70"/>
        <v>0</v>
      </c>
      <c r="W151" s="12">
        <f t="shared" si="70"/>
        <v>0</v>
      </c>
      <c r="X151" s="12">
        <f t="shared" si="70"/>
        <v>4.5000000000000071</v>
      </c>
      <c r="Y151" s="12">
        <f t="shared" si="70"/>
        <v>0</v>
      </c>
      <c r="Z151" s="12">
        <f t="shared" si="70"/>
        <v>0</v>
      </c>
      <c r="AA151" s="12">
        <f t="shared" si="70"/>
        <v>0</v>
      </c>
      <c r="AB151" s="12">
        <f t="shared" si="70"/>
        <v>0</v>
      </c>
      <c r="AC151" s="12">
        <f t="shared" si="70"/>
        <v>0</v>
      </c>
      <c r="AD151" s="104">
        <f t="shared" si="71"/>
        <v>0</v>
      </c>
      <c r="AE151" s="12">
        <f t="shared" si="70"/>
        <v>0</v>
      </c>
      <c r="AF151" s="12">
        <f t="shared" si="71"/>
        <v>0</v>
      </c>
      <c r="AG151" s="12">
        <f t="shared" si="71"/>
        <v>0</v>
      </c>
      <c r="AH151" s="12">
        <f t="shared" si="71"/>
        <v>0</v>
      </c>
      <c r="AI151" s="12">
        <f t="shared" si="71"/>
        <v>0</v>
      </c>
      <c r="AJ151" s="12">
        <f t="shared" si="71"/>
        <v>0</v>
      </c>
      <c r="AK151" s="12">
        <f t="shared" si="71"/>
        <v>0</v>
      </c>
      <c r="AL151" s="12">
        <f t="shared" si="71"/>
        <v>0</v>
      </c>
    </row>
    <row r="152" spans="1:40" ht="48.6" thickTop="1" x14ac:dyDescent="0.3">
      <c r="A152" s="35" t="s">
        <v>202</v>
      </c>
      <c r="B152" s="2">
        <v>44650</v>
      </c>
      <c r="C152" s="35" t="s">
        <v>220</v>
      </c>
      <c r="D152" s="3">
        <v>0.72916666666666663</v>
      </c>
      <c r="E152" s="3">
        <v>0.77083333333333337</v>
      </c>
      <c r="F152" s="12">
        <f t="shared" si="62"/>
        <v>1.0000000000000033</v>
      </c>
      <c r="G152" s="12">
        <f t="shared" si="68"/>
        <v>8.5000000000000142</v>
      </c>
      <c r="H152" s="23">
        <f t="shared" si="69"/>
        <v>8.5000000000000142</v>
      </c>
      <c r="J152" s="12">
        <f t="shared" si="63"/>
        <v>0</v>
      </c>
      <c r="K152" s="12">
        <f t="shared" si="71"/>
        <v>0</v>
      </c>
      <c r="L152" s="12">
        <f t="shared" si="71"/>
        <v>0</v>
      </c>
      <c r="M152" s="12">
        <f t="shared" si="71"/>
        <v>0</v>
      </c>
      <c r="N152" s="12">
        <f t="shared" si="71"/>
        <v>0</v>
      </c>
      <c r="O152" s="12">
        <f t="shared" si="66"/>
        <v>0</v>
      </c>
      <c r="P152" s="12">
        <f t="shared" si="71"/>
        <v>0</v>
      </c>
      <c r="Q152" s="12">
        <f t="shared" si="71"/>
        <v>0</v>
      </c>
      <c r="R152" s="12">
        <f t="shared" si="71"/>
        <v>0</v>
      </c>
      <c r="S152" s="12">
        <f t="shared" si="72"/>
        <v>0</v>
      </c>
      <c r="T152" s="12">
        <f t="shared" si="72"/>
        <v>0</v>
      </c>
      <c r="U152" s="12">
        <f t="shared" si="71"/>
        <v>0</v>
      </c>
      <c r="V152" s="12">
        <f t="shared" si="70"/>
        <v>0</v>
      </c>
      <c r="W152" s="12">
        <f t="shared" si="70"/>
        <v>0</v>
      </c>
      <c r="X152" s="12">
        <f t="shared" si="70"/>
        <v>0</v>
      </c>
      <c r="Y152" s="12">
        <f t="shared" si="70"/>
        <v>0</v>
      </c>
      <c r="Z152" s="12">
        <f t="shared" si="70"/>
        <v>0</v>
      </c>
      <c r="AA152" s="12">
        <f t="shared" si="70"/>
        <v>0</v>
      </c>
      <c r="AB152" s="12">
        <f t="shared" si="70"/>
        <v>0</v>
      </c>
      <c r="AC152" s="12">
        <f t="shared" si="70"/>
        <v>0</v>
      </c>
      <c r="AD152" s="104">
        <f t="shared" si="71"/>
        <v>1.0000000000000033</v>
      </c>
      <c r="AE152" s="12">
        <f t="shared" si="70"/>
        <v>0</v>
      </c>
      <c r="AF152" s="12">
        <f t="shared" si="71"/>
        <v>0</v>
      </c>
      <c r="AG152" s="12">
        <f t="shared" si="71"/>
        <v>0</v>
      </c>
      <c r="AH152" s="12">
        <f t="shared" si="71"/>
        <v>0</v>
      </c>
      <c r="AI152" s="12">
        <f t="shared" si="71"/>
        <v>0</v>
      </c>
      <c r="AJ152" s="12">
        <f t="shared" si="71"/>
        <v>0</v>
      </c>
      <c r="AK152" s="12">
        <f t="shared" si="71"/>
        <v>0</v>
      </c>
      <c r="AL152" s="12">
        <f t="shared" si="71"/>
        <v>0</v>
      </c>
    </row>
    <row r="153" spans="1:40" ht="36" x14ac:dyDescent="0.3">
      <c r="A153" s="35" t="s">
        <v>133</v>
      </c>
      <c r="B153" s="2">
        <v>44651</v>
      </c>
      <c r="D153" s="3">
        <v>0.375</v>
      </c>
      <c r="E153" s="3">
        <v>0.39583333333333331</v>
      </c>
      <c r="F153" s="12">
        <f t="shared" si="62"/>
        <v>0.50000000000000033</v>
      </c>
      <c r="G153" s="12">
        <f t="shared" si="68"/>
        <v>0.50000000000000033</v>
      </c>
      <c r="H153" s="23" t="str">
        <f t="shared" si="69"/>
        <v/>
      </c>
      <c r="J153" s="12">
        <f t="shared" si="63"/>
        <v>0</v>
      </c>
      <c r="K153" s="12">
        <f t="shared" si="71"/>
        <v>0</v>
      </c>
      <c r="L153" s="12">
        <f t="shared" si="71"/>
        <v>0</v>
      </c>
      <c r="M153" s="12">
        <f t="shared" si="71"/>
        <v>0</v>
      </c>
      <c r="N153" s="12">
        <f t="shared" si="71"/>
        <v>0</v>
      </c>
      <c r="O153" s="12">
        <f t="shared" si="66"/>
        <v>0</v>
      </c>
      <c r="P153" s="12">
        <f t="shared" si="71"/>
        <v>0</v>
      </c>
      <c r="Q153" s="12">
        <f t="shared" si="71"/>
        <v>0</v>
      </c>
      <c r="R153" s="12">
        <f t="shared" si="71"/>
        <v>0</v>
      </c>
      <c r="S153" s="12">
        <f t="shared" si="72"/>
        <v>0</v>
      </c>
      <c r="T153" s="12">
        <f t="shared" si="72"/>
        <v>0</v>
      </c>
      <c r="U153" s="12">
        <f t="shared" si="71"/>
        <v>0.50000000000000033</v>
      </c>
      <c r="V153" s="12">
        <f t="shared" si="70"/>
        <v>0</v>
      </c>
      <c r="W153" s="12">
        <f t="shared" si="70"/>
        <v>0</v>
      </c>
      <c r="X153" s="12">
        <f t="shared" si="70"/>
        <v>0</v>
      </c>
      <c r="Y153" s="12">
        <f t="shared" si="70"/>
        <v>0</v>
      </c>
      <c r="Z153" s="12">
        <f t="shared" si="70"/>
        <v>0</v>
      </c>
      <c r="AA153" s="12">
        <f t="shared" si="70"/>
        <v>0</v>
      </c>
      <c r="AB153" s="12">
        <f t="shared" si="70"/>
        <v>0</v>
      </c>
      <c r="AC153" s="12">
        <f t="shared" si="70"/>
        <v>0</v>
      </c>
      <c r="AD153" s="104">
        <f t="shared" si="71"/>
        <v>0</v>
      </c>
      <c r="AE153" s="12">
        <f t="shared" si="70"/>
        <v>0</v>
      </c>
      <c r="AF153" s="12">
        <f t="shared" si="71"/>
        <v>0</v>
      </c>
      <c r="AG153" s="12">
        <f t="shared" si="71"/>
        <v>0</v>
      </c>
      <c r="AH153" s="12">
        <f t="shared" si="71"/>
        <v>0</v>
      </c>
      <c r="AI153" s="12">
        <f t="shared" si="71"/>
        <v>0</v>
      </c>
      <c r="AJ153" s="12">
        <f t="shared" si="71"/>
        <v>0</v>
      </c>
      <c r="AK153" s="12">
        <f t="shared" si="71"/>
        <v>0</v>
      </c>
      <c r="AL153" s="12">
        <f t="shared" si="71"/>
        <v>0</v>
      </c>
    </row>
    <row r="154" spans="1:40" ht="28.8" x14ac:dyDescent="0.3">
      <c r="A154" s="25" t="s">
        <v>238</v>
      </c>
      <c r="B154" s="2">
        <v>44651</v>
      </c>
      <c r="C154" s="25" t="s">
        <v>4</v>
      </c>
      <c r="D154" s="3">
        <v>0.39583333333333331</v>
      </c>
      <c r="E154" s="3">
        <v>0.41666666666666669</v>
      </c>
      <c r="F154" s="12">
        <f t="shared" si="62"/>
        <v>0.50000000000000167</v>
      </c>
      <c r="G154" s="12">
        <f t="shared" si="68"/>
        <v>1.000000000000002</v>
      </c>
      <c r="H154" s="23" t="str">
        <f t="shared" si="69"/>
        <v/>
      </c>
      <c r="J154" s="12">
        <f t="shared" si="63"/>
        <v>0</v>
      </c>
      <c r="K154" s="12">
        <f t="shared" si="71"/>
        <v>0</v>
      </c>
      <c r="L154" s="12">
        <f t="shared" si="71"/>
        <v>0</v>
      </c>
      <c r="M154" s="12">
        <f t="shared" si="71"/>
        <v>0</v>
      </c>
      <c r="N154" s="12">
        <f t="shared" si="71"/>
        <v>0</v>
      </c>
      <c r="O154" s="12">
        <f t="shared" si="66"/>
        <v>0</v>
      </c>
      <c r="P154" s="12">
        <f t="shared" si="71"/>
        <v>0</v>
      </c>
      <c r="Q154" s="12">
        <f t="shared" si="71"/>
        <v>0</v>
      </c>
      <c r="R154" s="12">
        <f t="shared" si="71"/>
        <v>0</v>
      </c>
      <c r="S154" s="12">
        <f t="shared" si="72"/>
        <v>0</v>
      </c>
      <c r="T154" s="12">
        <f t="shared" si="72"/>
        <v>0</v>
      </c>
      <c r="U154" s="12">
        <f t="shared" si="71"/>
        <v>0</v>
      </c>
      <c r="V154" s="12">
        <f t="shared" si="70"/>
        <v>0.50000000000000167</v>
      </c>
      <c r="W154" s="12">
        <f t="shared" si="70"/>
        <v>0</v>
      </c>
      <c r="X154" s="12">
        <f t="shared" si="70"/>
        <v>0</v>
      </c>
      <c r="Y154" s="12">
        <f t="shared" si="70"/>
        <v>0</v>
      </c>
      <c r="Z154" s="12">
        <f t="shared" si="70"/>
        <v>0</v>
      </c>
      <c r="AA154" s="12">
        <f t="shared" si="70"/>
        <v>0</v>
      </c>
      <c r="AB154" s="12">
        <f t="shared" si="70"/>
        <v>0</v>
      </c>
      <c r="AC154" s="12">
        <f t="shared" si="70"/>
        <v>0</v>
      </c>
      <c r="AD154" s="104">
        <f t="shared" si="71"/>
        <v>0</v>
      </c>
      <c r="AE154" s="12">
        <f t="shared" si="70"/>
        <v>0</v>
      </c>
      <c r="AF154" s="12">
        <f t="shared" si="71"/>
        <v>0</v>
      </c>
      <c r="AG154" s="12">
        <f t="shared" si="71"/>
        <v>0</v>
      </c>
      <c r="AH154" s="12">
        <f t="shared" si="71"/>
        <v>0</v>
      </c>
      <c r="AI154" s="12">
        <f t="shared" si="71"/>
        <v>0</v>
      </c>
      <c r="AJ154" s="12">
        <f t="shared" si="71"/>
        <v>0</v>
      </c>
      <c r="AK154" s="12">
        <f t="shared" si="71"/>
        <v>0</v>
      </c>
      <c r="AL154" s="12">
        <f t="shared" si="71"/>
        <v>0</v>
      </c>
      <c r="AM154" s="12">
        <f>SUM(AJ154:AJ156)</f>
        <v>0</v>
      </c>
    </row>
    <row r="155" spans="1:40" ht="36" x14ac:dyDescent="0.3">
      <c r="A155" s="35" t="s">
        <v>133</v>
      </c>
      <c r="B155" s="2">
        <v>44651</v>
      </c>
      <c r="C155" s="39" t="s">
        <v>235</v>
      </c>
      <c r="D155" s="3">
        <v>0.41666666666666669</v>
      </c>
      <c r="E155" s="3">
        <v>0.5</v>
      </c>
      <c r="F155" s="12">
        <f t="shared" si="62"/>
        <v>2.0000000000000027</v>
      </c>
      <c r="G155" s="12">
        <f t="shared" si="68"/>
        <v>3.0000000000000044</v>
      </c>
      <c r="H155" s="23" t="str">
        <f t="shared" si="69"/>
        <v/>
      </c>
      <c r="J155" s="12">
        <f t="shared" si="63"/>
        <v>0</v>
      </c>
      <c r="K155" s="12">
        <f t="shared" si="71"/>
        <v>0</v>
      </c>
      <c r="L155" s="12">
        <f t="shared" si="71"/>
        <v>0</v>
      </c>
      <c r="M155" s="12">
        <f t="shared" si="71"/>
        <v>0</v>
      </c>
      <c r="N155" s="12">
        <f t="shared" si="71"/>
        <v>0</v>
      </c>
      <c r="O155" s="12">
        <f t="shared" si="66"/>
        <v>0</v>
      </c>
      <c r="P155" s="12">
        <f t="shared" si="71"/>
        <v>0</v>
      </c>
      <c r="Q155" s="12">
        <f t="shared" si="71"/>
        <v>0</v>
      </c>
      <c r="R155" s="12">
        <f t="shared" si="71"/>
        <v>0</v>
      </c>
      <c r="S155" s="12">
        <f t="shared" si="72"/>
        <v>0</v>
      </c>
      <c r="T155" s="12">
        <f t="shared" si="72"/>
        <v>0</v>
      </c>
      <c r="U155" s="12">
        <f t="shared" si="71"/>
        <v>2.0000000000000027</v>
      </c>
      <c r="V155" s="12">
        <f t="shared" si="70"/>
        <v>0</v>
      </c>
      <c r="W155" s="12">
        <f t="shared" si="70"/>
        <v>0</v>
      </c>
      <c r="X155" s="12">
        <f t="shared" si="70"/>
        <v>0</v>
      </c>
      <c r="Y155" s="12">
        <f t="shared" si="70"/>
        <v>0</v>
      </c>
      <c r="Z155" s="12">
        <f t="shared" si="70"/>
        <v>0</v>
      </c>
      <c r="AA155" s="12">
        <f t="shared" si="70"/>
        <v>0</v>
      </c>
      <c r="AB155" s="12">
        <f t="shared" si="70"/>
        <v>0</v>
      </c>
      <c r="AC155" s="12">
        <f t="shared" si="70"/>
        <v>0</v>
      </c>
      <c r="AD155" s="104">
        <f t="shared" si="71"/>
        <v>0</v>
      </c>
      <c r="AE155" s="12">
        <f t="shared" si="70"/>
        <v>0</v>
      </c>
      <c r="AF155" s="12">
        <f t="shared" si="71"/>
        <v>0</v>
      </c>
      <c r="AG155" s="12">
        <f t="shared" si="71"/>
        <v>0</v>
      </c>
      <c r="AH155" s="12">
        <f t="shared" si="71"/>
        <v>0</v>
      </c>
      <c r="AI155" s="12">
        <f t="shared" si="71"/>
        <v>0</v>
      </c>
      <c r="AJ155" s="12">
        <f t="shared" si="71"/>
        <v>0</v>
      </c>
      <c r="AK155" s="12">
        <f t="shared" si="71"/>
        <v>0</v>
      </c>
      <c r="AL155" s="12">
        <f t="shared" si="71"/>
        <v>0</v>
      </c>
    </row>
    <row r="156" spans="1:40" ht="36" x14ac:dyDescent="0.3">
      <c r="A156" s="35" t="s">
        <v>133</v>
      </c>
      <c r="B156" s="2">
        <v>44651</v>
      </c>
      <c r="C156" s="39" t="s">
        <v>235</v>
      </c>
      <c r="D156" s="3">
        <v>0.54166666666666663</v>
      </c>
      <c r="E156" s="3">
        <v>0.66666666666666663</v>
      </c>
      <c r="F156" s="12">
        <f t="shared" si="62"/>
        <v>3.0000000000000044</v>
      </c>
      <c r="G156" s="12">
        <f t="shared" si="68"/>
        <v>6.0000000000000089</v>
      </c>
      <c r="H156" s="23" t="str">
        <f t="shared" si="69"/>
        <v/>
      </c>
      <c r="J156" s="12">
        <f t="shared" si="63"/>
        <v>0</v>
      </c>
      <c r="K156" s="12">
        <f t="shared" si="71"/>
        <v>0</v>
      </c>
      <c r="L156" s="12">
        <f t="shared" si="71"/>
        <v>0</v>
      </c>
      <c r="M156" s="12">
        <f t="shared" si="71"/>
        <v>0</v>
      </c>
      <c r="N156" s="12">
        <f t="shared" si="71"/>
        <v>0</v>
      </c>
      <c r="O156" s="12">
        <f t="shared" si="66"/>
        <v>0</v>
      </c>
      <c r="P156" s="12">
        <f t="shared" si="71"/>
        <v>0</v>
      </c>
      <c r="Q156" s="12">
        <f t="shared" si="71"/>
        <v>0</v>
      </c>
      <c r="R156" s="12">
        <f t="shared" si="71"/>
        <v>0</v>
      </c>
      <c r="S156" s="12">
        <f t="shared" si="72"/>
        <v>0</v>
      </c>
      <c r="T156" s="12">
        <f t="shared" si="72"/>
        <v>0</v>
      </c>
      <c r="U156" s="12">
        <f t="shared" si="71"/>
        <v>3.0000000000000044</v>
      </c>
      <c r="V156" s="12">
        <f t="shared" si="70"/>
        <v>0</v>
      </c>
      <c r="W156" s="12">
        <f t="shared" si="70"/>
        <v>0</v>
      </c>
      <c r="X156" s="12">
        <f t="shared" si="70"/>
        <v>0</v>
      </c>
      <c r="Y156" s="12">
        <f t="shared" si="70"/>
        <v>0</v>
      </c>
      <c r="Z156" s="12">
        <f t="shared" si="70"/>
        <v>0</v>
      </c>
      <c r="AA156" s="12">
        <f t="shared" si="70"/>
        <v>0</v>
      </c>
      <c r="AB156" s="12">
        <f t="shared" si="70"/>
        <v>0</v>
      </c>
      <c r="AC156" s="12">
        <f t="shared" si="70"/>
        <v>0</v>
      </c>
      <c r="AD156" s="104">
        <f t="shared" si="71"/>
        <v>0</v>
      </c>
      <c r="AE156" s="12">
        <f t="shared" si="70"/>
        <v>0</v>
      </c>
      <c r="AF156" s="12">
        <f t="shared" si="71"/>
        <v>0</v>
      </c>
      <c r="AG156" s="12">
        <f t="shared" si="71"/>
        <v>0</v>
      </c>
      <c r="AH156" s="12">
        <f t="shared" si="71"/>
        <v>0</v>
      </c>
      <c r="AI156" s="12">
        <f t="shared" si="71"/>
        <v>0</v>
      </c>
      <c r="AJ156" s="12">
        <f t="shared" si="71"/>
        <v>0</v>
      </c>
      <c r="AK156" s="12">
        <f t="shared" si="71"/>
        <v>0</v>
      </c>
      <c r="AL156" s="12">
        <f t="shared" si="71"/>
        <v>0</v>
      </c>
    </row>
    <row r="157" spans="1:40" x14ac:dyDescent="0.3">
      <c r="A157" s="35" t="s">
        <v>249</v>
      </c>
      <c r="B157" s="2">
        <v>44651</v>
      </c>
      <c r="C157" s="93" t="s">
        <v>234</v>
      </c>
      <c r="D157" s="3">
        <v>0.66666666666666663</v>
      </c>
      <c r="E157" s="3">
        <v>0.72916666666666663</v>
      </c>
      <c r="F157" s="12">
        <f t="shared" si="62"/>
        <v>1.5000000000000022</v>
      </c>
      <c r="G157" s="12">
        <f t="shared" si="68"/>
        <v>7.5000000000000107</v>
      </c>
      <c r="H157" s="23" t="str">
        <f t="shared" si="69"/>
        <v/>
      </c>
      <c r="J157" s="12">
        <f t="shared" si="63"/>
        <v>0</v>
      </c>
      <c r="K157" s="12">
        <f t="shared" si="71"/>
        <v>0</v>
      </c>
      <c r="L157" s="12">
        <f t="shared" si="71"/>
        <v>0</v>
      </c>
      <c r="M157" s="12">
        <f t="shared" si="71"/>
        <v>0</v>
      </c>
      <c r="N157" s="12">
        <f t="shared" si="71"/>
        <v>0</v>
      </c>
      <c r="O157" s="12">
        <f t="shared" si="66"/>
        <v>0</v>
      </c>
      <c r="P157" s="12">
        <f t="shared" si="71"/>
        <v>0</v>
      </c>
      <c r="Q157" s="12">
        <f t="shared" si="71"/>
        <v>0</v>
      </c>
      <c r="R157" s="12">
        <f t="shared" si="71"/>
        <v>0</v>
      </c>
      <c r="S157" s="12">
        <f t="shared" si="72"/>
        <v>0</v>
      </c>
      <c r="T157" s="12">
        <f t="shared" si="72"/>
        <v>0</v>
      </c>
      <c r="U157" s="12">
        <f t="shared" si="71"/>
        <v>0</v>
      </c>
      <c r="V157" s="12">
        <f t="shared" si="70"/>
        <v>0</v>
      </c>
      <c r="W157" s="12">
        <f t="shared" si="70"/>
        <v>0</v>
      </c>
      <c r="X157" s="12">
        <f t="shared" si="70"/>
        <v>0</v>
      </c>
      <c r="Y157" s="12">
        <f t="shared" si="70"/>
        <v>0</v>
      </c>
      <c r="Z157" s="12">
        <f t="shared" si="70"/>
        <v>0</v>
      </c>
      <c r="AA157" s="12">
        <f t="shared" si="70"/>
        <v>0</v>
      </c>
      <c r="AB157" s="12">
        <f t="shared" si="70"/>
        <v>0</v>
      </c>
      <c r="AC157" s="12">
        <f t="shared" si="70"/>
        <v>0</v>
      </c>
      <c r="AD157" s="104">
        <f t="shared" si="71"/>
        <v>0</v>
      </c>
      <c r="AE157" s="12">
        <f t="shared" si="70"/>
        <v>0</v>
      </c>
      <c r="AF157" s="12">
        <f t="shared" si="71"/>
        <v>0</v>
      </c>
      <c r="AG157" s="12">
        <f t="shared" si="71"/>
        <v>0</v>
      </c>
      <c r="AH157" s="12">
        <f t="shared" si="71"/>
        <v>0</v>
      </c>
      <c r="AI157" s="12">
        <f t="shared" si="71"/>
        <v>0</v>
      </c>
      <c r="AJ157" s="12">
        <f t="shared" si="71"/>
        <v>0</v>
      </c>
      <c r="AK157" s="12">
        <f t="shared" si="71"/>
        <v>0</v>
      </c>
      <c r="AL157" s="12">
        <f t="shared" si="71"/>
        <v>0</v>
      </c>
      <c r="AM157" s="12">
        <f>AJ157</f>
        <v>0</v>
      </c>
    </row>
    <row r="158" spans="1:40" ht="36" x14ac:dyDescent="0.3">
      <c r="A158" s="35" t="s">
        <v>133</v>
      </c>
      <c r="B158" s="2">
        <v>44651</v>
      </c>
      <c r="D158" s="3">
        <v>0.72916666666666663</v>
      </c>
      <c r="E158" s="3">
        <v>0.79166666666666663</v>
      </c>
      <c r="F158" s="12">
        <f t="shared" si="62"/>
        <v>1.5000000000000022</v>
      </c>
      <c r="G158" s="12">
        <f t="shared" si="68"/>
        <v>9.0000000000000124</v>
      </c>
      <c r="H158" s="23" t="str">
        <f t="shared" si="69"/>
        <v/>
      </c>
      <c r="J158" s="12">
        <f t="shared" si="63"/>
        <v>0</v>
      </c>
      <c r="K158" s="12">
        <f t="shared" si="71"/>
        <v>0</v>
      </c>
      <c r="L158" s="12">
        <f t="shared" si="71"/>
        <v>0</v>
      </c>
      <c r="M158" s="12">
        <f t="shared" si="71"/>
        <v>0</v>
      </c>
      <c r="N158" s="12">
        <f t="shared" si="71"/>
        <v>0</v>
      </c>
      <c r="O158" s="12">
        <f t="shared" si="66"/>
        <v>0</v>
      </c>
      <c r="P158" s="12">
        <f t="shared" si="71"/>
        <v>0</v>
      </c>
      <c r="Q158" s="12">
        <f t="shared" si="71"/>
        <v>0</v>
      </c>
      <c r="R158" s="12">
        <f t="shared" si="71"/>
        <v>0</v>
      </c>
      <c r="S158" s="12">
        <f t="shared" si="72"/>
        <v>0</v>
      </c>
      <c r="T158" s="12">
        <f t="shared" si="72"/>
        <v>0</v>
      </c>
      <c r="U158" s="12">
        <f t="shared" si="71"/>
        <v>1.5000000000000022</v>
      </c>
      <c r="V158" s="12">
        <f t="shared" si="70"/>
        <v>0</v>
      </c>
      <c r="W158" s="12">
        <f t="shared" si="70"/>
        <v>0</v>
      </c>
      <c r="X158" s="12">
        <f t="shared" si="70"/>
        <v>0</v>
      </c>
      <c r="Y158" s="12">
        <f t="shared" si="70"/>
        <v>0</v>
      </c>
      <c r="Z158" s="12">
        <f t="shared" si="70"/>
        <v>0</v>
      </c>
      <c r="AA158" s="12">
        <f t="shared" si="70"/>
        <v>0</v>
      </c>
      <c r="AB158" s="12">
        <f t="shared" si="70"/>
        <v>0</v>
      </c>
      <c r="AC158" s="12">
        <f t="shared" si="70"/>
        <v>0</v>
      </c>
      <c r="AD158" s="104">
        <f t="shared" si="71"/>
        <v>0</v>
      </c>
      <c r="AE158" s="12">
        <f t="shared" si="70"/>
        <v>0</v>
      </c>
      <c r="AF158" s="12">
        <f t="shared" si="71"/>
        <v>0</v>
      </c>
      <c r="AG158" s="12">
        <f t="shared" si="71"/>
        <v>0</v>
      </c>
      <c r="AH158" s="12">
        <f t="shared" si="71"/>
        <v>0</v>
      </c>
      <c r="AI158" s="12">
        <f t="shared" si="71"/>
        <v>0</v>
      </c>
      <c r="AJ158" s="12">
        <f t="shared" si="71"/>
        <v>0</v>
      </c>
      <c r="AK158" s="12">
        <f t="shared" si="71"/>
        <v>0</v>
      </c>
      <c r="AL158" s="12">
        <f t="shared" si="71"/>
        <v>0</v>
      </c>
      <c r="AM158" s="12">
        <f>SUM(AJ158:AJ162)</f>
        <v>0</v>
      </c>
    </row>
    <row r="159" spans="1:40" ht="48" x14ac:dyDescent="0.3">
      <c r="A159" s="35" t="s">
        <v>202</v>
      </c>
      <c r="B159" s="2">
        <v>44651</v>
      </c>
      <c r="C159" s="35" t="s">
        <v>220</v>
      </c>
      <c r="D159" s="3">
        <v>0.79166666666666663</v>
      </c>
      <c r="E159" s="3">
        <v>0.83333333333333337</v>
      </c>
      <c r="F159" s="12">
        <f t="shared" si="62"/>
        <v>1.0000000000000033</v>
      </c>
      <c r="G159" s="12">
        <f t="shared" si="68"/>
        <v>10.000000000000016</v>
      </c>
      <c r="H159" s="23">
        <f t="shared" si="69"/>
        <v>10.000000000000016</v>
      </c>
      <c r="J159" s="12">
        <f t="shared" si="63"/>
        <v>0</v>
      </c>
      <c r="K159" s="12">
        <f t="shared" si="71"/>
        <v>0</v>
      </c>
      <c r="L159" s="12">
        <f t="shared" si="71"/>
        <v>0</v>
      </c>
      <c r="M159" s="12">
        <f t="shared" si="71"/>
        <v>0</v>
      </c>
      <c r="N159" s="12">
        <f t="shared" si="71"/>
        <v>0</v>
      </c>
      <c r="O159" s="12">
        <f t="shared" si="66"/>
        <v>0</v>
      </c>
      <c r="P159" s="12">
        <f t="shared" si="71"/>
        <v>0</v>
      </c>
      <c r="Q159" s="12">
        <f t="shared" si="71"/>
        <v>0</v>
      </c>
      <c r="R159" s="12">
        <f t="shared" si="71"/>
        <v>0</v>
      </c>
      <c r="S159" s="12">
        <f t="shared" si="72"/>
        <v>0</v>
      </c>
      <c r="T159" s="12">
        <f t="shared" si="72"/>
        <v>0</v>
      </c>
      <c r="U159" s="12">
        <f t="shared" si="71"/>
        <v>0</v>
      </c>
      <c r="V159" s="12">
        <f t="shared" si="70"/>
        <v>0</v>
      </c>
      <c r="W159" s="12">
        <f t="shared" si="70"/>
        <v>0</v>
      </c>
      <c r="X159" s="12">
        <f t="shared" si="70"/>
        <v>0</v>
      </c>
      <c r="Y159" s="12">
        <f t="shared" si="70"/>
        <v>0</v>
      </c>
      <c r="Z159" s="12">
        <f t="shared" si="70"/>
        <v>0</v>
      </c>
      <c r="AA159" s="12">
        <f t="shared" si="70"/>
        <v>0</v>
      </c>
      <c r="AB159" s="12">
        <f t="shared" si="70"/>
        <v>0</v>
      </c>
      <c r="AC159" s="12">
        <f t="shared" si="70"/>
        <v>0</v>
      </c>
      <c r="AD159" s="104">
        <f t="shared" si="71"/>
        <v>1.0000000000000033</v>
      </c>
      <c r="AE159" s="12">
        <f t="shared" si="70"/>
        <v>0</v>
      </c>
      <c r="AF159" s="12">
        <f t="shared" si="71"/>
        <v>0</v>
      </c>
      <c r="AG159" s="12">
        <f t="shared" si="71"/>
        <v>0</v>
      </c>
      <c r="AH159" s="12">
        <f t="shared" si="71"/>
        <v>0</v>
      </c>
      <c r="AI159" s="12">
        <f t="shared" si="71"/>
        <v>0</v>
      </c>
      <c r="AJ159" s="12">
        <f t="shared" si="71"/>
        <v>0</v>
      </c>
      <c r="AK159" s="12">
        <f t="shared" si="71"/>
        <v>0</v>
      </c>
      <c r="AL159" s="12">
        <f t="shared" si="71"/>
        <v>0</v>
      </c>
    </row>
    <row r="160" spans="1:40" ht="36" x14ac:dyDescent="0.3">
      <c r="A160" s="35" t="s">
        <v>133</v>
      </c>
      <c r="B160" s="2">
        <v>44652</v>
      </c>
      <c r="D160" s="3">
        <v>0.375</v>
      </c>
      <c r="E160" s="3">
        <v>0.39583333333333331</v>
      </c>
      <c r="F160" s="12">
        <f t="shared" si="62"/>
        <v>0.50000000000000033</v>
      </c>
      <c r="G160" s="12">
        <f t="shared" si="68"/>
        <v>0.50000000000000033</v>
      </c>
      <c r="H160" s="23" t="str">
        <f t="shared" si="69"/>
        <v/>
      </c>
      <c r="J160" s="12">
        <f t="shared" si="63"/>
        <v>0</v>
      </c>
      <c r="K160" s="12">
        <f t="shared" si="71"/>
        <v>0</v>
      </c>
      <c r="L160" s="12">
        <f t="shared" si="71"/>
        <v>0</v>
      </c>
      <c r="M160" s="12">
        <f t="shared" si="71"/>
        <v>0</v>
      </c>
      <c r="N160" s="12">
        <f t="shared" si="71"/>
        <v>0</v>
      </c>
      <c r="O160" s="12">
        <f t="shared" si="66"/>
        <v>0</v>
      </c>
      <c r="P160" s="12">
        <f t="shared" si="71"/>
        <v>0</v>
      </c>
      <c r="Q160" s="12">
        <f t="shared" si="71"/>
        <v>0</v>
      </c>
      <c r="R160" s="12">
        <f t="shared" si="71"/>
        <v>0</v>
      </c>
      <c r="S160" s="12">
        <f t="shared" si="72"/>
        <v>0</v>
      </c>
      <c r="T160" s="12">
        <f t="shared" si="72"/>
        <v>0</v>
      </c>
      <c r="U160" s="12">
        <f t="shared" si="71"/>
        <v>0.50000000000000033</v>
      </c>
      <c r="V160" s="12">
        <f t="shared" si="70"/>
        <v>0</v>
      </c>
      <c r="W160" s="12">
        <f t="shared" si="70"/>
        <v>0</v>
      </c>
      <c r="X160" s="12">
        <f t="shared" si="70"/>
        <v>0</v>
      </c>
      <c r="Y160" s="12">
        <f t="shared" si="70"/>
        <v>0</v>
      </c>
      <c r="Z160" s="12">
        <f t="shared" si="70"/>
        <v>0</v>
      </c>
      <c r="AA160" s="12">
        <f t="shared" si="70"/>
        <v>0</v>
      </c>
      <c r="AB160" s="12">
        <f t="shared" si="70"/>
        <v>0</v>
      </c>
      <c r="AC160" s="12">
        <f t="shared" si="70"/>
        <v>0</v>
      </c>
      <c r="AD160" s="104">
        <f t="shared" si="71"/>
        <v>0</v>
      </c>
      <c r="AE160" s="12">
        <f t="shared" si="70"/>
        <v>0</v>
      </c>
      <c r="AF160" s="12">
        <f t="shared" si="71"/>
        <v>0</v>
      </c>
      <c r="AG160" s="12">
        <f t="shared" si="71"/>
        <v>0</v>
      </c>
      <c r="AH160" s="12">
        <f t="shared" si="71"/>
        <v>0</v>
      </c>
      <c r="AI160" s="12">
        <f t="shared" si="71"/>
        <v>0</v>
      </c>
      <c r="AJ160" s="12">
        <f t="shared" si="71"/>
        <v>0</v>
      </c>
      <c r="AK160" s="12">
        <f t="shared" si="71"/>
        <v>0</v>
      </c>
      <c r="AL160" s="12">
        <f t="shared" si="71"/>
        <v>0</v>
      </c>
    </row>
    <row r="161" spans="1:40" x14ac:dyDescent="0.3">
      <c r="A161" s="35" t="s">
        <v>239</v>
      </c>
      <c r="B161" s="2">
        <v>44652</v>
      </c>
      <c r="C161" s="25" t="s">
        <v>4</v>
      </c>
      <c r="D161" s="3">
        <v>0.39583333333333331</v>
      </c>
      <c r="E161" s="3">
        <v>0.41666666666666669</v>
      </c>
      <c r="F161" s="12">
        <f t="shared" si="62"/>
        <v>0.50000000000000167</v>
      </c>
      <c r="G161" s="12">
        <f t="shared" si="68"/>
        <v>1.000000000000002</v>
      </c>
      <c r="H161" s="23" t="str">
        <f t="shared" si="69"/>
        <v/>
      </c>
      <c r="J161" s="12">
        <f t="shared" si="63"/>
        <v>0</v>
      </c>
      <c r="K161" s="12">
        <f t="shared" si="71"/>
        <v>0</v>
      </c>
      <c r="L161" s="12">
        <f t="shared" si="71"/>
        <v>0</v>
      </c>
      <c r="M161" s="12">
        <f t="shared" si="71"/>
        <v>0</v>
      </c>
      <c r="N161" s="12">
        <f t="shared" si="71"/>
        <v>0</v>
      </c>
      <c r="O161" s="12">
        <f t="shared" si="66"/>
        <v>0</v>
      </c>
      <c r="P161" s="12">
        <f t="shared" si="71"/>
        <v>0</v>
      </c>
      <c r="Q161" s="12">
        <f t="shared" si="71"/>
        <v>0</v>
      </c>
      <c r="R161" s="12">
        <f t="shared" si="71"/>
        <v>0</v>
      </c>
      <c r="S161" s="12">
        <f t="shared" si="72"/>
        <v>0</v>
      </c>
      <c r="T161" s="12">
        <f t="shared" si="72"/>
        <v>0</v>
      </c>
      <c r="U161" s="12">
        <f t="shared" si="71"/>
        <v>0</v>
      </c>
      <c r="V161" s="12">
        <f t="shared" si="70"/>
        <v>0</v>
      </c>
      <c r="W161" s="12">
        <f t="shared" si="70"/>
        <v>0</v>
      </c>
      <c r="X161" s="12">
        <f t="shared" si="70"/>
        <v>0</v>
      </c>
      <c r="Y161" s="12">
        <f t="shared" si="70"/>
        <v>0</v>
      </c>
      <c r="Z161" s="12">
        <f t="shared" si="70"/>
        <v>0</v>
      </c>
      <c r="AA161" s="12">
        <f t="shared" si="70"/>
        <v>0</v>
      </c>
      <c r="AB161" s="12">
        <f t="shared" si="70"/>
        <v>0</v>
      </c>
      <c r="AC161" s="12">
        <f t="shared" si="70"/>
        <v>0</v>
      </c>
      <c r="AD161" s="104">
        <f t="shared" si="71"/>
        <v>0</v>
      </c>
      <c r="AE161" s="12">
        <f t="shared" si="70"/>
        <v>0.50000000000000167</v>
      </c>
      <c r="AF161" s="12">
        <f t="shared" si="71"/>
        <v>0</v>
      </c>
      <c r="AG161" s="12">
        <f t="shared" si="71"/>
        <v>0</v>
      </c>
      <c r="AH161" s="12">
        <f t="shared" si="71"/>
        <v>0</v>
      </c>
      <c r="AI161" s="12">
        <f t="shared" si="71"/>
        <v>0</v>
      </c>
      <c r="AJ161" s="12">
        <f t="shared" si="71"/>
        <v>0</v>
      </c>
      <c r="AK161" s="12">
        <f t="shared" si="71"/>
        <v>0</v>
      </c>
      <c r="AL161" s="12">
        <f t="shared" si="71"/>
        <v>0</v>
      </c>
    </row>
    <row r="162" spans="1:40" ht="36" x14ac:dyDescent="0.3">
      <c r="A162" s="35" t="s">
        <v>133</v>
      </c>
      <c r="B162" s="2">
        <v>44652</v>
      </c>
      <c r="D162" s="3">
        <v>0.41666666666666669</v>
      </c>
      <c r="E162" s="3">
        <v>0.5</v>
      </c>
      <c r="F162" s="12">
        <f t="shared" si="62"/>
        <v>2.0000000000000027</v>
      </c>
      <c r="G162" s="12">
        <f t="shared" si="68"/>
        <v>3.0000000000000044</v>
      </c>
      <c r="H162" s="23" t="str">
        <f t="shared" si="69"/>
        <v/>
      </c>
      <c r="J162" s="12">
        <f t="shared" si="63"/>
        <v>0</v>
      </c>
      <c r="K162" s="12">
        <f t="shared" si="71"/>
        <v>0</v>
      </c>
      <c r="L162" s="12">
        <f t="shared" si="71"/>
        <v>0</v>
      </c>
      <c r="M162" s="12">
        <f t="shared" si="71"/>
        <v>0</v>
      </c>
      <c r="N162" s="12">
        <f t="shared" si="71"/>
        <v>0</v>
      </c>
      <c r="O162" s="12">
        <f t="shared" si="66"/>
        <v>0</v>
      </c>
      <c r="P162" s="12">
        <f t="shared" si="71"/>
        <v>0</v>
      </c>
      <c r="Q162" s="12">
        <f t="shared" si="71"/>
        <v>0</v>
      </c>
      <c r="R162" s="12">
        <f t="shared" si="71"/>
        <v>0</v>
      </c>
      <c r="S162" s="12">
        <f t="shared" si="72"/>
        <v>0</v>
      </c>
      <c r="T162" s="12">
        <f t="shared" si="72"/>
        <v>0</v>
      </c>
      <c r="U162" s="12">
        <f t="shared" si="71"/>
        <v>2.0000000000000027</v>
      </c>
      <c r="V162" s="12">
        <f t="shared" si="70"/>
        <v>0</v>
      </c>
      <c r="W162" s="12">
        <f t="shared" si="70"/>
        <v>0</v>
      </c>
      <c r="X162" s="12">
        <f t="shared" si="70"/>
        <v>0</v>
      </c>
      <c r="Y162" s="12">
        <f t="shared" si="70"/>
        <v>0</v>
      </c>
      <c r="Z162" s="12">
        <f t="shared" si="70"/>
        <v>0</v>
      </c>
      <c r="AA162" s="12">
        <f t="shared" si="70"/>
        <v>0</v>
      </c>
      <c r="AB162" s="12">
        <f t="shared" si="70"/>
        <v>0</v>
      </c>
      <c r="AC162" s="12">
        <f t="shared" si="70"/>
        <v>0</v>
      </c>
      <c r="AD162" s="104">
        <f t="shared" si="71"/>
        <v>0</v>
      </c>
      <c r="AE162" s="12">
        <f t="shared" si="70"/>
        <v>0</v>
      </c>
      <c r="AF162" s="12">
        <f t="shared" si="71"/>
        <v>0</v>
      </c>
      <c r="AG162" s="12">
        <f t="shared" si="71"/>
        <v>0</v>
      </c>
      <c r="AH162" s="12">
        <f t="shared" si="71"/>
        <v>0</v>
      </c>
      <c r="AI162" s="12">
        <f t="shared" si="71"/>
        <v>0</v>
      </c>
      <c r="AJ162" s="12">
        <f t="shared" si="71"/>
        <v>0</v>
      </c>
      <c r="AK162" s="12">
        <f t="shared" si="71"/>
        <v>0</v>
      </c>
      <c r="AL162" s="12">
        <f t="shared" si="71"/>
        <v>0</v>
      </c>
    </row>
    <row r="163" spans="1:40" ht="36" x14ac:dyDescent="0.3">
      <c r="A163" s="35" t="s">
        <v>133</v>
      </c>
      <c r="B163" s="2">
        <v>44652</v>
      </c>
      <c r="D163" s="3">
        <v>0.54166666666666663</v>
      </c>
      <c r="E163" s="3">
        <v>0.72916666666666663</v>
      </c>
      <c r="F163" s="12">
        <f t="shared" si="62"/>
        <v>4.5000000000000071</v>
      </c>
      <c r="G163" s="12">
        <f t="shared" ref="G163:G203" si="73">IF(B163=B162,F163+G162,F163)</f>
        <v>7.5000000000000115</v>
      </c>
      <c r="H163" s="23">
        <f t="shared" ref="H163:H203" si="74">IF(B163=B164,"",G163)</f>
        <v>7.5000000000000115</v>
      </c>
      <c r="J163" s="12">
        <f t="shared" si="63"/>
        <v>0</v>
      </c>
      <c r="K163" s="12">
        <f t="shared" si="71"/>
        <v>0</v>
      </c>
      <c r="L163" s="12">
        <f t="shared" si="71"/>
        <v>0</v>
      </c>
      <c r="M163" s="12">
        <f t="shared" si="71"/>
        <v>0</v>
      </c>
      <c r="N163" s="12">
        <f t="shared" si="71"/>
        <v>0</v>
      </c>
      <c r="O163" s="12">
        <f t="shared" si="66"/>
        <v>0</v>
      </c>
      <c r="P163" s="12">
        <f t="shared" si="71"/>
        <v>0</v>
      </c>
      <c r="Q163" s="12">
        <f t="shared" si="71"/>
        <v>0</v>
      </c>
      <c r="R163" s="12">
        <f t="shared" si="71"/>
        <v>0</v>
      </c>
      <c r="S163" s="12">
        <f t="shared" si="72"/>
        <v>0</v>
      </c>
      <c r="T163" s="12">
        <f t="shared" si="72"/>
        <v>0</v>
      </c>
      <c r="U163" s="12">
        <f t="shared" si="71"/>
        <v>4.5000000000000071</v>
      </c>
      <c r="V163" s="12">
        <f t="shared" si="70"/>
        <v>0</v>
      </c>
      <c r="W163" s="12">
        <f t="shared" si="70"/>
        <v>0</v>
      </c>
      <c r="X163" s="12">
        <f t="shared" si="70"/>
        <v>0</v>
      </c>
      <c r="Y163" s="12">
        <f t="shared" si="70"/>
        <v>0</v>
      </c>
      <c r="Z163" s="12">
        <f t="shared" si="70"/>
        <v>0</v>
      </c>
      <c r="AA163" s="12">
        <f t="shared" si="70"/>
        <v>0</v>
      </c>
      <c r="AB163" s="12">
        <f t="shared" si="70"/>
        <v>0</v>
      </c>
      <c r="AC163" s="12">
        <f t="shared" si="70"/>
        <v>0</v>
      </c>
      <c r="AD163" s="104">
        <f t="shared" si="71"/>
        <v>0</v>
      </c>
      <c r="AE163" s="12">
        <f t="shared" si="70"/>
        <v>0</v>
      </c>
      <c r="AF163" s="12">
        <f t="shared" si="71"/>
        <v>0</v>
      </c>
      <c r="AG163" s="12">
        <f t="shared" si="71"/>
        <v>0</v>
      </c>
      <c r="AH163" s="12">
        <f t="shared" si="71"/>
        <v>0</v>
      </c>
      <c r="AI163" s="12">
        <f t="shared" si="71"/>
        <v>0</v>
      </c>
      <c r="AJ163" s="12">
        <f t="shared" si="71"/>
        <v>0</v>
      </c>
      <c r="AK163" s="12">
        <f t="shared" si="71"/>
        <v>0</v>
      </c>
      <c r="AL163" s="12">
        <f t="shared" si="71"/>
        <v>0</v>
      </c>
      <c r="AM163" s="12">
        <f>SUM(AJ163:AJ169)</f>
        <v>0</v>
      </c>
    </row>
    <row r="164" spans="1:40" ht="43.2" x14ac:dyDescent="0.3">
      <c r="A164" s="35" t="s">
        <v>133</v>
      </c>
      <c r="B164" s="2">
        <v>44655</v>
      </c>
      <c r="C164" s="39" t="s">
        <v>236</v>
      </c>
      <c r="D164" s="3">
        <v>0.375</v>
      </c>
      <c r="E164" s="3">
        <v>0.39583333333333331</v>
      </c>
      <c r="F164" s="12">
        <f t="shared" si="62"/>
        <v>0.50000000000000033</v>
      </c>
      <c r="G164" s="12">
        <f t="shared" si="73"/>
        <v>0.50000000000000033</v>
      </c>
      <c r="H164" s="23" t="str">
        <f t="shared" si="74"/>
        <v/>
      </c>
      <c r="J164" s="12">
        <f t="shared" si="63"/>
        <v>0</v>
      </c>
      <c r="K164" s="12">
        <f t="shared" si="71"/>
        <v>0</v>
      </c>
      <c r="L164" s="12">
        <f t="shared" si="71"/>
        <v>0</v>
      </c>
      <c r="M164" s="12">
        <f t="shared" si="71"/>
        <v>0</v>
      </c>
      <c r="N164" s="12">
        <f t="shared" si="71"/>
        <v>0</v>
      </c>
      <c r="O164" s="12">
        <f t="shared" si="66"/>
        <v>0</v>
      </c>
      <c r="P164" s="12">
        <f t="shared" si="71"/>
        <v>0</v>
      </c>
      <c r="Q164" s="12">
        <f t="shared" si="71"/>
        <v>0</v>
      </c>
      <c r="R164" s="12">
        <f t="shared" si="71"/>
        <v>0</v>
      </c>
      <c r="S164" s="12">
        <f t="shared" si="72"/>
        <v>0</v>
      </c>
      <c r="T164" s="12">
        <f t="shared" si="72"/>
        <v>0</v>
      </c>
      <c r="U164" s="12">
        <f t="shared" si="71"/>
        <v>0.50000000000000033</v>
      </c>
      <c r="V164" s="12">
        <f t="shared" si="70"/>
        <v>0</v>
      </c>
      <c r="W164" s="12">
        <f t="shared" si="70"/>
        <v>0</v>
      </c>
      <c r="X164" s="12">
        <f t="shared" si="70"/>
        <v>0</v>
      </c>
      <c r="Y164" s="12">
        <f t="shared" si="70"/>
        <v>0</v>
      </c>
      <c r="Z164" s="12">
        <f t="shared" si="70"/>
        <v>0</v>
      </c>
      <c r="AA164" s="12">
        <f t="shared" si="70"/>
        <v>0</v>
      </c>
      <c r="AB164" s="12">
        <f t="shared" si="70"/>
        <v>0</v>
      </c>
      <c r="AC164" s="12">
        <f t="shared" si="70"/>
        <v>0</v>
      </c>
      <c r="AD164" s="104">
        <f t="shared" ref="AD164:AD196" si="75">IF($A164=AD$3,$F164,0)</f>
        <v>0</v>
      </c>
      <c r="AE164" s="12">
        <f t="shared" si="70"/>
        <v>0</v>
      </c>
      <c r="AF164" s="12">
        <f t="shared" si="71"/>
        <v>0</v>
      </c>
      <c r="AG164" s="12">
        <f t="shared" si="71"/>
        <v>0</v>
      </c>
      <c r="AH164" s="12">
        <f t="shared" si="71"/>
        <v>0</v>
      </c>
      <c r="AI164" s="12">
        <f t="shared" si="71"/>
        <v>0</v>
      </c>
      <c r="AJ164" s="12">
        <f t="shared" si="71"/>
        <v>0</v>
      </c>
      <c r="AK164" s="12">
        <f t="shared" si="71"/>
        <v>0</v>
      </c>
      <c r="AL164" s="12">
        <f t="shared" si="71"/>
        <v>0</v>
      </c>
    </row>
    <row r="165" spans="1:40" x14ac:dyDescent="0.3">
      <c r="A165" s="35" t="s">
        <v>239</v>
      </c>
      <c r="B165" s="2">
        <v>44655</v>
      </c>
      <c r="C165" s="25" t="s">
        <v>4</v>
      </c>
      <c r="D165" s="3">
        <v>0.39583333333333331</v>
      </c>
      <c r="E165" s="3">
        <v>0.41666666666666669</v>
      </c>
      <c r="F165" s="12">
        <f t="shared" si="62"/>
        <v>0.50000000000000167</v>
      </c>
      <c r="G165" s="12">
        <f t="shared" si="73"/>
        <v>1.000000000000002</v>
      </c>
      <c r="H165" s="23" t="str">
        <f t="shared" si="74"/>
        <v/>
      </c>
      <c r="J165" s="12">
        <f t="shared" ref="J165:J197" si="76">IF($A165=J$3,$F165,0)</f>
        <v>0</v>
      </c>
      <c r="K165" s="12">
        <f t="shared" ref="K165:AL180" si="77">IF($A165=K$3,$F165,0)</f>
        <v>0</v>
      </c>
      <c r="L165" s="12">
        <f t="shared" si="77"/>
        <v>0</v>
      </c>
      <c r="M165" s="12">
        <f t="shared" si="77"/>
        <v>0</v>
      </c>
      <c r="N165" s="12">
        <f t="shared" si="77"/>
        <v>0</v>
      </c>
      <c r="O165" s="12">
        <f t="shared" si="66"/>
        <v>0</v>
      </c>
      <c r="P165" s="12">
        <f t="shared" si="77"/>
        <v>0</v>
      </c>
      <c r="Q165" s="12">
        <f t="shared" si="77"/>
        <v>0</v>
      </c>
      <c r="R165" s="12">
        <f t="shared" si="77"/>
        <v>0</v>
      </c>
      <c r="S165" s="12">
        <f t="shared" ref="S165:T179" si="78">IF($A165=S$3,$F165,0)</f>
        <v>0</v>
      </c>
      <c r="T165" s="12">
        <f t="shared" si="78"/>
        <v>0</v>
      </c>
      <c r="U165" s="12">
        <f t="shared" si="77"/>
        <v>0</v>
      </c>
      <c r="V165" s="12">
        <f t="shared" si="77"/>
        <v>0</v>
      </c>
      <c r="W165" s="12">
        <f t="shared" ref="W165:AC196" si="79">IF($A165=W$3,$F165,0)</f>
        <v>0</v>
      </c>
      <c r="X165" s="12">
        <f t="shared" si="79"/>
        <v>0</v>
      </c>
      <c r="Y165" s="12">
        <f t="shared" si="79"/>
        <v>0</v>
      </c>
      <c r="Z165" s="12">
        <f t="shared" si="79"/>
        <v>0</v>
      </c>
      <c r="AA165" s="12">
        <f t="shared" si="79"/>
        <v>0</v>
      </c>
      <c r="AB165" s="12">
        <f t="shared" si="79"/>
        <v>0</v>
      </c>
      <c r="AC165" s="12">
        <f t="shared" si="79"/>
        <v>0</v>
      </c>
      <c r="AD165" s="104">
        <f t="shared" si="75"/>
        <v>0</v>
      </c>
      <c r="AE165" s="12">
        <f t="shared" ref="AE165:AE196" si="80">IF($A165=AE$3,$F165,0)</f>
        <v>0.50000000000000167</v>
      </c>
      <c r="AF165" s="12">
        <f t="shared" si="77"/>
        <v>0</v>
      </c>
      <c r="AG165" s="12">
        <f t="shared" si="77"/>
        <v>0</v>
      </c>
      <c r="AH165" s="12">
        <f t="shared" si="77"/>
        <v>0</v>
      </c>
      <c r="AI165" s="12">
        <f t="shared" si="77"/>
        <v>0</v>
      </c>
      <c r="AJ165" s="12">
        <f t="shared" si="77"/>
        <v>0</v>
      </c>
      <c r="AK165" s="12">
        <f t="shared" si="77"/>
        <v>0</v>
      </c>
      <c r="AL165" s="12">
        <f t="shared" si="77"/>
        <v>0</v>
      </c>
    </row>
    <row r="166" spans="1:40" ht="43.2" x14ac:dyDescent="0.3">
      <c r="A166" s="35" t="s">
        <v>133</v>
      </c>
      <c r="B166" s="2">
        <v>44655</v>
      </c>
      <c r="C166" s="39" t="s">
        <v>237</v>
      </c>
      <c r="D166" s="3">
        <v>0.41666666666666669</v>
      </c>
      <c r="E166" s="3">
        <v>0.5</v>
      </c>
      <c r="F166" s="12">
        <f t="shared" si="62"/>
        <v>2.0000000000000027</v>
      </c>
      <c r="G166" s="12">
        <f t="shared" si="73"/>
        <v>3.0000000000000044</v>
      </c>
      <c r="H166" s="23" t="str">
        <f t="shared" si="74"/>
        <v/>
      </c>
      <c r="J166" s="12">
        <f t="shared" si="76"/>
        <v>0</v>
      </c>
      <c r="K166" s="12">
        <f t="shared" si="77"/>
        <v>0</v>
      </c>
      <c r="L166" s="12">
        <f t="shared" si="77"/>
        <v>0</v>
      </c>
      <c r="M166" s="12">
        <f t="shared" si="77"/>
        <v>0</v>
      </c>
      <c r="N166" s="12">
        <f t="shared" si="77"/>
        <v>0</v>
      </c>
      <c r="O166" s="12">
        <f t="shared" ref="O166:O197" si="81">IF($A166=O$3,$F166,0)</f>
        <v>0</v>
      </c>
      <c r="P166" s="12">
        <f t="shared" si="77"/>
        <v>0</v>
      </c>
      <c r="Q166" s="12">
        <f t="shared" si="77"/>
        <v>0</v>
      </c>
      <c r="R166" s="12">
        <f t="shared" si="77"/>
        <v>0</v>
      </c>
      <c r="S166" s="12">
        <f t="shared" si="78"/>
        <v>0</v>
      </c>
      <c r="T166" s="12">
        <f t="shared" si="78"/>
        <v>0</v>
      </c>
      <c r="U166" s="12">
        <f t="shared" si="77"/>
        <v>2.0000000000000027</v>
      </c>
      <c r="V166" s="12">
        <f t="shared" si="77"/>
        <v>0</v>
      </c>
      <c r="W166" s="12">
        <f t="shared" si="79"/>
        <v>0</v>
      </c>
      <c r="X166" s="12">
        <f t="shared" si="79"/>
        <v>0</v>
      </c>
      <c r="Y166" s="12">
        <f t="shared" si="79"/>
        <v>0</v>
      </c>
      <c r="Z166" s="12">
        <f t="shared" si="79"/>
        <v>0</v>
      </c>
      <c r="AA166" s="12">
        <f t="shared" si="79"/>
        <v>0</v>
      </c>
      <c r="AB166" s="12">
        <f t="shared" si="79"/>
        <v>0</v>
      </c>
      <c r="AC166" s="12">
        <f t="shared" si="79"/>
        <v>0</v>
      </c>
      <c r="AD166" s="104">
        <f t="shared" si="75"/>
        <v>0</v>
      </c>
      <c r="AE166" s="12">
        <f t="shared" si="80"/>
        <v>0</v>
      </c>
      <c r="AF166" s="12">
        <f t="shared" si="77"/>
        <v>0</v>
      </c>
      <c r="AG166" s="12">
        <f t="shared" si="77"/>
        <v>0</v>
      </c>
      <c r="AH166" s="12">
        <f t="shared" si="77"/>
        <v>0</v>
      </c>
      <c r="AI166" s="12">
        <f t="shared" si="77"/>
        <v>0</v>
      </c>
      <c r="AJ166" s="12">
        <f t="shared" si="77"/>
        <v>0</v>
      </c>
      <c r="AK166" s="12">
        <f t="shared" si="77"/>
        <v>0</v>
      </c>
      <c r="AL166" s="12">
        <f t="shared" si="77"/>
        <v>0</v>
      </c>
    </row>
    <row r="167" spans="1:40" ht="43.2" x14ac:dyDescent="0.3">
      <c r="A167" s="35" t="s">
        <v>133</v>
      </c>
      <c r="B167" s="2">
        <v>44655</v>
      </c>
      <c r="C167" s="39" t="s">
        <v>237</v>
      </c>
      <c r="D167" s="3">
        <v>0.54166666666666663</v>
      </c>
      <c r="E167" s="3">
        <v>0.72916666666666663</v>
      </c>
      <c r="F167" s="12">
        <f t="shared" si="62"/>
        <v>4.5000000000000071</v>
      </c>
      <c r="G167" s="12">
        <f t="shared" si="73"/>
        <v>7.5000000000000115</v>
      </c>
      <c r="H167" s="23">
        <f t="shared" si="74"/>
        <v>7.5000000000000115</v>
      </c>
      <c r="J167" s="12">
        <f t="shared" si="76"/>
        <v>0</v>
      </c>
      <c r="K167" s="12">
        <f t="shared" si="77"/>
        <v>0</v>
      </c>
      <c r="L167" s="12">
        <f t="shared" si="77"/>
        <v>0</v>
      </c>
      <c r="M167" s="12">
        <f t="shared" si="77"/>
        <v>0</v>
      </c>
      <c r="N167" s="12">
        <f t="shared" si="77"/>
        <v>0</v>
      </c>
      <c r="O167" s="12">
        <f t="shared" si="81"/>
        <v>0</v>
      </c>
      <c r="P167" s="12">
        <f t="shared" si="77"/>
        <v>0</v>
      </c>
      <c r="Q167" s="12">
        <f t="shared" si="77"/>
        <v>0</v>
      </c>
      <c r="R167" s="12">
        <f t="shared" si="77"/>
        <v>0</v>
      </c>
      <c r="S167" s="12">
        <f t="shared" si="78"/>
        <v>0</v>
      </c>
      <c r="T167" s="12">
        <f t="shared" si="78"/>
        <v>0</v>
      </c>
      <c r="U167" s="12">
        <f t="shared" si="77"/>
        <v>4.5000000000000071</v>
      </c>
      <c r="V167" s="12">
        <f t="shared" si="77"/>
        <v>0</v>
      </c>
      <c r="W167" s="12">
        <f t="shared" si="79"/>
        <v>0</v>
      </c>
      <c r="X167" s="12">
        <f t="shared" si="79"/>
        <v>0</v>
      </c>
      <c r="Y167" s="12">
        <f t="shared" si="79"/>
        <v>0</v>
      </c>
      <c r="Z167" s="12">
        <f t="shared" si="79"/>
        <v>0</v>
      </c>
      <c r="AA167" s="12">
        <f t="shared" si="79"/>
        <v>0</v>
      </c>
      <c r="AB167" s="12">
        <f t="shared" si="79"/>
        <v>0</v>
      </c>
      <c r="AC167" s="12">
        <f t="shared" si="79"/>
        <v>0</v>
      </c>
      <c r="AD167" s="104">
        <f t="shared" si="75"/>
        <v>0</v>
      </c>
      <c r="AE167" s="12">
        <f t="shared" si="80"/>
        <v>0</v>
      </c>
      <c r="AF167" s="12">
        <f t="shared" si="77"/>
        <v>0</v>
      </c>
      <c r="AG167" s="12">
        <f t="shared" si="77"/>
        <v>0</v>
      </c>
      <c r="AH167" s="12">
        <f t="shared" si="77"/>
        <v>0</v>
      </c>
      <c r="AI167" s="12">
        <f t="shared" si="77"/>
        <v>0</v>
      </c>
      <c r="AJ167" s="12">
        <f t="shared" si="77"/>
        <v>0</v>
      </c>
      <c r="AK167" s="12">
        <f t="shared" si="77"/>
        <v>0</v>
      </c>
      <c r="AL167" s="12">
        <f t="shared" si="77"/>
        <v>0</v>
      </c>
    </row>
    <row r="168" spans="1:40" ht="36" x14ac:dyDescent="0.3">
      <c r="A168" s="35" t="s">
        <v>133</v>
      </c>
      <c r="B168" s="2">
        <v>44656</v>
      </c>
      <c r="C168" s="39" t="s">
        <v>240</v>
      </c>
      <c r="D168" s="3">
        <v>0.375</v>
      </c>
      <c r="E168" s="3">
        <v>0.39583333333333331</v>
      </c>
      <c r="F168" s="12">
        <f t="shared" si="62"/>
        <v>0.50000000000000033</v>
      </c>
      <c r="G168" s="12">
        <f t="shared" si="73"/>
        <v>0.50000000000000033</v>
      </c>
      <c r="H168" s="23" t="str">
        <f t="shared" si="74"/>
        <v/>
      </c>
      <c r="J168" s="12">
        <f t="shared" si="76"/>
        <v>0</v>
      </c>
      <c r="K168" s="12">
        <f t="shared" si="77"/>
        <v>0</v>
      </c>
      <c r="L168" s="12">
        <f t="shared" si="77"/>
        <v>0</v>
      </c>
      <c r="M168" s="12">
        <f t="shared" si="77"/>
        <v>0</v>
      </c>
      <c r="N168" s="12">
        <f t="shared" si="77"/>
        <v>0</v>
      </c>
      <c r="O168" s="12">
        <f t="shared" si="81"/>
        <v>0</v>
      </c>
      <c r="P168" s="12">
        <f t="shared" si="77"/>
        <v>0</v>
      </c>
      <c r="Q168" s="12">
        <f t="shared" si="77"/>
        <v>0</v>
      </c>
      <c r="R168" s="12">
        <f t="shared" si="77"/>
        <v>0</v>
      </c>
      <c r="S168" s="12">
        <f t="shared" si="78"/>
        <v>0</v>
      </c>
      <c r="T168" s="12">
        <f t="shared" si="78"/>
        <v>0</v>
      </c>
      <c r="U168" s="12">
        <f t="shared" si="77"/>
        <v>0.50000000000000033</v>
      </c>
      <c r="V168" s="12">
        <f t="shared" si="77"/>
        <v>0</v>
      </c>
      <c r="W168" s="12">
        <f t="shared" si="79"/>
        <v>0</v>
      </c>
      <c r="X168" s="12">
        <f t="shared" si="79"/>
        <v>0</v>
      </c>
      <c r="Y168" s="12">
        <f t="shared" si="79"/>
        <v>0</v>
      </c>
      <c r="Z168" s="12">
        <f t="shared" si="79"/>
        <v>0</v>
      </c>
      <c r="AA168" s="12">
        <f t="shared" si="79"/>
        <v>0</v>
      </c>
      <c r="AB168" s="12">
        <f t="shared" si="79"/>
        <v>0</v>
      </c>
      <c r="AC168" s="12">
        <f t="shared" si="79"/>
        <v>0</v>
      </c>
      <c r="AD168" s="104">
        <f t="shared" si="75"/>
        <v>0</v>
      </c>
      <c r="AE168" s="12">
        <f t="shared" si="80"/>
        <v>0</v>
      </c>
      <c r="AF168" s="12">
        <f t="shared" si="77"/>
        <v>0</v>
      </c>
      <c r="AG168" s="12">
        <f t="shared" si="77"/>
        <v>0</v>
      </c>
      <c r="AH168" s="12">
        <f t="shared" si="77"/>
        <v>0</v>
      </c>
      <c r="AI168" s="12">
        <f t="shared" si="77"/>
        <v>0</v>
      </c>
      <c r="AJ168" s="12">
        <f t="shared" si="77"/>
        <v>0</v>
      </c>
      <c r="AK168" s="12">
        <f t="shared" si="77"/>
        <v>0</v>
      </c>
      <c r="AL168" s="12">
        <f t="shared" si="77"/>
        <v>0</v>
      </c>
    </row>
    <row r="169" spans="1:40" x14ac:dyDescent="0.3">
      <c r="A169" s="35" t="s">
        <v>239</v>
      </c>
      <c r="B169" s="2">
        <v>44656</v>
      </c>
      <c r="C169" s="25" t="s">
        <v>4</v>
      </c>
      <c r="D169" s="3">
        <v>0.39583333333333331</v>
      </c>
      <c r="E169" s="3">
        <v>0.41666666666666669</v>
      </c>
      <c r="F169" s="12">
        <f t="shared" si="62"/>
        <v>0.50000000000000167</v>
      </c>
      <c r="G169" s="12">
        <f t="shared" si="73"/>
        <v>1.000000000000002</v>
      </c>
      <c r="H169" s="23" t="str">
        <f t="shared" si="74"/>
        <v/>
      </c>
      <c r="J169" s="12">
        <f t="shared" si="76"/>
        <v>0</v>
      </c>
      <c r="K169" s="12">
        <f t="shared" si="77"/>
        <v>0</v>
      </c>
      <c r="L169" s="12">
        <f t="shared" si="77"/>
        <v>0</v>
      </c>
      <c r="M169" s="12">
        <f t="shared" si="77"/>
        <v>0</v>
      </c>
      <c r="N169" s="12">
        <f t="shared" si="77"/>
        <v>0</v>
      </c>
      <c r="O169" s="12">
        <f t="shared" si="81"/>
        <v>0</v>
      </c>
      <c r="P169" s="12">
        <f t="shared" si="77"/>
        <v>0</v>
      </c>
      <c r="Q169" s="12">
        <f t="shared" si="77"/>
        <v>0</v>
      </c>
      <c r="R169" s="12">
        <f t="shared" si="77"/>
        <v>0</v>
      </c>
      <c r="S169" s="12">
        <f t="shared" si="78"/>
        <v>0</v>
      </c>
      <c r="T169" s="12">
        <f t="shared" si="78"/>
        <v>0</v>
      </c>
      <c r="U169" s="12">
        <f t="shared" si="77"/>
        <v>0</v>
      </c>
      <c r="V169" s="12">
        <f t="shared" si="77"/>
        <v>0</v>
      </c>
      <c r="W169" s="12">
        <f t="shared" si="79"/>
        <v>0</v>
      </c>
      <c r="X169" s="12">
        <f t="shared" si="79"/>
        <v>0</v>
      </c>
      <c r="Y169" s="12">
        <f t="shared" si="79"/>
        <v>0</v>
      </c>
      <c r="Z169" s="12">
        <f t="shared" si="79"/>
        <v>0</v>
      </c>
      <c r="AA169" s="12">
        <f t="shared" si="79"/>
        <v>0</v>
      </c>
      <c r="AB169" s="12">
        <f t="shared" si="79"/>
        <v>0</v>
      </c>
      <c r="AC169" s="12">
        <f t="shared" si="79"/>
        <v>0</v>
      </c>
      <c r="AD169" s="104">
        <f t="shared" si="75"/>
        <v>0</v>
      </c>
      <c r="AE169" s="12">
        <f t="shared" si="80"/>
        <v>0.50000000000000167</v>
      </c>
      <c r="AF169" s="12">
        <f t="shared" si="77"/>
        <v>0</v>
      </c>
      <c r="AG169" s="12">
        <f t="shared" si="77"/>
        <v>0</v>
      </c>
      <c r="AH169" s="12">
        <f t="shared" si="77"/>
        <v>0</v>
      </c>
      <c r="AI169" s="12">
        <f t="shared" si="77"/>
        <v>0</v>
      </c>
      <c r="AJ169" s="12">
        <f t="shared" si="77"/>
        <v>0</v>
      </c>
      <c r="AK169" s="12">
        <f t="shared" si="77"/>
        <v>0</v>
      </c>
      <c r="AL169" s="12">
        <f t="shared" si="77"/>
        <v>0</v>
      </c>
    </row>
    <row r="170" spans="1:40" ht="36" x14ac:dyDescent="0.3">
      <c r="A170" s="35" t="s">
        <v>133</v>
      </c>
      <c r="B170" s="2">
        <v>44656</v>
      </c>
      <c r="C170" s="39" t="s">
        <v>244</v>
      </c>
      <c r="D170" s="3">
        <v>0.41666666666666669</v>
      </c>
      <c r="E170" s="3">
        <v>0.5</v>
      </c>
      <c r="F170" s="12">
        <f t="shared" si="62"/>
        <v>2.0000000000000027</v>
      </c>
      <c r="G170" s="12">
        <f t="shared" si="73"/>
        <v>3.0000000000000044</v>
      </c>
      <c r="H170" s="23" t="str">
        <f t="shared" si="74"/>
        <v/>
      </c>
      <c r="J170" s="12">
        <f t="shared" si="76"/>
        <v>0</v>
      </c>
      <c r="K170" s="12">
        <f t="shared" si="77"/>
        <v>0</v>
      </c>
      <c r="L170" s="12">
        <f t="shared" si="77"/>
        <v>0</v>
      </c>
      <c r="M170" s="12">
        <f t="shared" si="77"/>
        <v>0</v>
      </c>
      <c r="N170" s="12">
        <f t="shared" si="77"/>
        <v>0</v>
      </c>
      <c r="O170" s="12">
        <f t="shared" si="81"/>
        <v>0</v>
      </c>
      <c r="P170" s="12">
        <f t="shared" si="77"/>
        <v>0</v>
      </c>
      <c r="Q170" s="12">
        <f t="shared" si="77"/>
        <v>0</v>
      </c>
      <c r="R170" s="12">
        <f t="shared" si="77"/>
        <v>0</v>
      </c>
      <c r="S170" s="12">
        <f t="shared" si="78"/>
        <v>0</v>
      </c>
      <c r="T170" s="12">
        <f t="shared" si="78"/>
        <v>0</v>
      </c>
      <c r="U170" s="12">
        <f t="shared" si="77"/>
        <v>2.0000000000000027</v>
      </c>
      <c r="V170" s="12">
        <f t="shared" si="77"/>
        <v>0</v>
      </c>
      <c r="W170" s="12">
        <f t="shared" si="79"/>
        <v>0</v>
      </c>
      <c r="X170" s="12">
        <f t="shared" si="79"/>
        <v>0</v>
      </c>
      <c r="Y170" s="12">
        <f t="shared" si="79"/>
        <v>0</v>
      </c>
      <c r="Z170" s="12">
        <f t="shared" si="79"/>
        <v>0</v>
      </c>
      <c r="AA170" s="12">
        <f t="shared" si="79"/>
        <v>0</v>
      </c>
      <c r="AB170" s="12">
        <f t="shared" si="79"/>
        <v>0</v>
      </c>
      <c r="AC170" s="12">
        <f t="shared" si="79"/>
        <v>0</v>
      </c>
      <c r="AD170" s="104">
        <f t="shared" si="75"/>
        <v>0</v>
      </c>
      <c r="AE170" s="12">
        <f t="shared" si="80"/>
        <v>0</v>
      </c>
      <c r="AF170" s="12">
        <f t="shared" si="77"/>
        <v>0</v>
      </c>
      <c r="AG170" s="12">
        <f t="shared" si="77"/>
        <v>0</v>
      </c>
      <c r="AH170" s="12">
        <f t="shared" si="77"/>
        <v>0</v>
      </c>
      <c r="AI170" s="12">
        <f t="shared" si="77"/>
        <v>0</v>
      </c>
      <c r="AJ170" s="12">
        <f t="shared" si="77"/>
        <v>0</v>
      </c>
      <c r="AK170" s="12">
        <f t="shared" si="77"/>
        <v>0</v>
      </c>
      <c r="AL170" s="12">
        <f t="shared" si="77"/>
        <v>0</v>
      </c>
      <c r="AM170" s="12">
        <f>SUM(AJ170:AJ173)</f>
        <v>0</v>
      </c>
    </row>
    <row r="171" spans="1:40" ht="36" x14ac:dyDescent="0.3">
      <c r="A171" s="35" t="s">
        <v>133</v>
      </c>
      <c r="B171" s="2">
        <v>44656</v>
      </c>
      <c r="D171" s="3">
        <v>0.54166666666666663</v>
      </c>
      <c r="E171" s="3">
        <v>0.58333333333333337</v>
      </c>
      <c r="F171" s="12">
        <f t="shared" si="62"/>
        <v>1.0000000000000033</v>
      </c>
      <c r="G171" s="12">
        <f t="shared" si="73"/>
        <v>4.000000000000008</v>
      </c>
      <c r="H171" s="23" t="str">
        <f t="shared" si="74"/>
        <v/>
      </c>
      <c r="J171" s="12">
        <f t="shared" si="76"/>
        <v>0</v>
      </c>
      <c r="K171" s="12">
        <f t="shared" si="77"/>
        <v>0</v>
      </c>
      <c r="L171" s="12">
        <f t="shared" si="77"/>
        <v>0</v>
      </c>
      <c r="M171" s="12">
        <f t="shared" si="77"/>
        <v>0</v>
      </c>
      <c r="N171" s="12">
        <f t="shared" si="77"/>
        <v>0</v>
      </c>
      <c r="O171" s="12">
        <f t="shared" si="81"/>
        <v>0</v>
      </c>
      <c r="P171" s="12">
        <f t="shared" si="77"/>
        <v>0</v>
      </c>
      <c r="Q171" s="12">
        <f t="shared" si="77"/>
        <v>0</v>
      </c>
      <c r="R171" s="12">
        <f t="shared" si="77"/>
        <v>0</v>
      </c>
      <c r="S171" s="12">
        <f t="shared" si="78"/>
        <v>0</v>
      </c>
      <c r="T171" s="12">
        <f t="shared" si="78"/>
        <v>0</v>
      </c>
      <c r="U171" s="12">
        <f t="shared" si="77"/>
        <v>1.0000000000000033</v>
      </c>
      <c r="V171" s="12">
        <f t="shared" si="77"/>
        <v>0</v>
      </c>
      <c r="W171" s="12">
        <f t="shared" si="79"/>
        <v>0</v>
      </c>
      <c r="X171" s="12">
        <f t="shared" si="79"/>
        <v>0</v>
      </c>
      <c r="Y171" s="12">
        <f t="shared" si="79"/>
        <v>0</v>
      </c>
      <c r="Z171" s="12">
        <f t="shared" si="79"/>
        <v>0</v>
      </c>
      <c r="AA171" s="12">
        <f t="shared" si="79"/>
        <v>0</v>
      </c>
      <c r="AB171" s="12">
        <f t="shared" si="79"/>
        <v>0</v>
      </c>
      <c r="AC171" s="12">
        <f t="shared" si="79"/>
        <v>0</v>
      </c>
      <c r="AD171" s="104">
        <f t="shared" si="75"/>
        <v>0</v>
      </c>
      <c r="AE171" s="12">
        <f t="shared" si="80"/>
        <v>0</v>
      </c>
      <c r="AF171" s="12">
        <f t="shared" si="77"/>
        <v>0</v>
      </c>
      <c r="AG171" s="12">
        <f t="shared" si="77"/>
        <v>0</v>
      </c>
      <c r="AH171" s="12">
        <f t="shared" si="77"/>
        <v>0</v>
      </c>
      <c r="AI171" s="12">
        <f t="shared" si="77"/>
        <v>0</v>
      </c>
      <c r="AJ171" s="12">
        <f t="shared" si="77"/>
        <v>0</v>
      </c>
      <c r="AK171" s="12">
        <f t="shared" si="77"/>
        <v>0</v>
      </c>
      <c r="AL171" s="12">
        <f t="shared" si="77"/>
        <v>0</v>
      </c>
    </row>
    <row r="172" spans="1:40" ht="43.2" x14ac:dyDescent="0.3">
      <c r="A172" s="25" t="s">
        <v>241</v>
      </c>
      <c r="B172" s="2">
        <v>44656</v>
      </c>
      <c r="C172" s="39" t="s">
        <v>242</v>
      </c>
      <c r="D172" s="3">
        <v>0.58333333333333337</v>
      </c>
      <c r="E172" s="3">
        <v>0.58333333333333337</v>
      </c>
      <c r="F172" s="12">
        <f t="shared" si="62"/>
        <v>0</v>
      </c>
      <c r="G172" s="12">
        <f t="shared" si="73"/>
        <v>4.000000000000008</v>
      </c>
      <c r="H172" s="23" t="str">
        <f t="shared" si="74"/>
        <v/>
      </c>
      <c r="J172" s="12">
        <f t="shared" si="76"/>
        <v>0</v>
      </c>
      <c r="K172" s="12">
        <f t="shared" si="77"/>
        <v>0</v>
      </c>
      <c r="L172" s="12">
        <f t="shared" si="77"/>
        <v>0</v>
      </c>
      <c r="M172" s="12">
        <f t="shared" si="77"/>
        <v>0</v>
      </c>
      <c r="N172" s="12">
        <f t="shared" si="77"/>
        <v>0</v>
      </c>
      <c r="O172" s="12">
        <f t="shared" si="81"/>
        <v>0</v>
      </c>
      <c r="P172" s="12">
        <f t="shared" si="77"/>
        <v>0</v>
      </c>
      <c r="Q172" s="12">
        <f t="shared" si="77"/>
        <v>0</v>
      </c>
      <c r="R172" s="12">
        <f t="shared" si="77"/>
        <v>0</v>
      </c>
      <c r="S172" s="12">
        <f t="shared" si="78"/>
        <v>0</v>
      </c>
      <c r="T172" s="12">
        <f t="shared" si="78"/>
        <v>0</v>
      </c>
      <c r="U172" s="12">
        <f t="shared" si="77"/>
        <v>0</v>
      </c>
      <c r="V172" s="12">
        <f t="shared" si="77"/>
        <v>0</v>
      </c>
      <c r="W172" s="12">
        <f t="shared" si="79"/>
        <v>0</v>
      </c>
      <c r="X172" s="12">
        <f t="shared" si="79"/>
        <v>0</v>
      </c>
      <c r="Y172" s="12">
        <f t="shared" si="79"/>
        <v>0</v>
      </c>
      <c r="Z172" s="12">
        <f t="shared" si="79"/>
        <v>0</v>
      </c>
      <c r="AA172" s="12">
        <f t="shared" si="79"/>
        <v>0</v>
      </c>
      <c r="AB172" s="12">
        <f t="shared" si="79"/>
        <v>0</v>
      </c>
      <c r="AC172" s="12">
        <f t="shared" si="79"/>
        <v>0</v>
      </c>
      <c r="AD172" s="104">
        <f t="shared" si="75"/>
        <v>0</v>
      </c>
      <c r="AE172" s="12">
        <f t="shared" si="80"/>
        <v>0</v>
      </c>
      <c r="AF172" s="12">
        <f t="shared" si="77"/>
        <v>0</v>
      </c>
      <c r="AG172" s="12">
        <f t="shared" si="77"/>
        <v>0</v>
      </c>
      <c r="AH172" s="12">
        <f t="shared" si="77"/>
        <v>0</v>
      </c>
      <c r="AI172" s="12">
        <f t="shared" si="77"/>
        <v>0</v>
      </c>
      <c r="AJ172" s="12">
        <f t="shared" si="77"/>
        <v>0</v>
      </c>
      <c r="AK172" s="12">
        <f t="shared" si="77"/>
        <v>0</v>
      </c>
      <c r="AL172" s="12">
        <f t="shared" si="77"/>
        <v>0</v>
      </c>
    </row>
    <row r="173" spans="1:40" ht="36" x14ac:dyDescent="0.3">
      <c r="A173" s="35" t="s">
        <v>133</v>
      </c>
      <c r="B173" s="2">
        <v>44656</v>
      </c>
      <c r="C173" s="39" t="s">
        <v>243</v>
      </c>
      <c r="D173" s="3">
        <v>0.58333333333333337</v>
      </c>
      <c r="E173" s="3">
        <v>0.72916666666666663</v>
      </c>
      <c r="F173" s="12">
        <f t="shared" si="62"/>
        <v>3.5000000000000036</v>
      </c>
      <c r="G173" s="12">
        <f t="shared" si="73"/>
        <v>7.5000000000000115</v>
      </c>
      <c r="H173" s="23">
        <f t="shared" si="74"/>
        <v>7.5000000000000115</v>
      </c>
      <c r="J173" s="12">
        <f t="shared" si="76"/>
        <v>0</v>
      </c>
      <c r="K173" s="12">
        <f t="shared" si="77"/>
        <v>0</v>
      </c>
      <c r="L173" s="12">
        <f t="shared" si="77"/>
        <v>0</v>
      </c>
      <c r="M173" s="12">
        <f t="shared" si="77"/>
        <v>0</v>
      </c>
      <c r="N173" s="12">
        <f t="shared" si="77"/>
        <v>0</v>
      </c>
      <c r="O173" s="12">
        <f t="shared" si="81"/>
        <v>0</v>
      </c>
      <c r="P173" s="12">
        <f t="shared" si="77"/>
        <v>0</v>
      </c>
      <c r="Q173" s="12">
        <f t="shared" si="77"/>
        <v>0</v>
      </c>
      <c r="R173" s="12">
        <f t="shared" si="77"/>
        <v>0</v>
      </c>
      <c r="S173" s="12">
        <f t="shared" si="78"/>
        <v>0</v>
      </c>
      <c r="T173" s="12">
        <f t="shared" si="78"/>
        <v>0</v>
      </c>
      <c r="U173" s="12">
        <f t="shared" si="77"/>
        <v>3.5000000000000036</v>
      </c>
      <c r="V173" s="12">
        <f t="shared" si="77"/>
        <v>0</v>
      </c>
      <c r="W173" s="12">
        <f t="shared" si="79"/>
        <v>0</v>
      </c>
      <c r="X173" s="12">
        <f t="shared" si="79"/>
        <v>0</v>
      </c>
      <c r="Y173" s="12">
        <f t="shared" si="79"/>
        <v>0</v>
      </c>
      <c r="Z173" s="12">
        <f t="shared" si="79"/>
        <v>0</v>
      </c>
      <c r="AA173" s="12">
        <f t="shared" si="79"/>
        <v>0</v>
      </c>
      <c r="AB173" s="12">
        <f t="shared" si="79"/>
        <v>0</v>
      </c>
      <c r="AC173" s="12">
        <f t="shared" si="79"/>
        <v>0</v>
      </c>
      <c r="AD173" s="104">
        <f t="shared" si="75"/>
        <v>0</v>
      </c>
      <c r="AE173" s="12">
        <f t="shared" si="80"/>
        <v>0</v>
      </c>
      <c r="AF173" s="12">
        <f t="shared" si="77"/>
        <v>0</v>
      </c>
      <c r="AG173" s="12">
        <f t="shared" si="77"/>
        <v>0</v>
      </c>
      <c r="AH173" s="12">
        <f t="shared" si="77"/>
        <v>0</v>
      </c>
      <c r="AI173" s="12">
        <f t="shared" si="77"/>
        <v>0</v>
      </c>
      <c r="AJ173" s="12">
        <f t="shared" si="77"/>
        <v>0</v>
      </c>
      <c r="AK173" s="12">
        <f t="shared" si="77"/>
        <v>0</v>
      </c>
      <c r="AL173" s="12">
        <f t="shared" si="77"/>
        <v>0</v>
      </c>
    </row>
    <row r="174" spans="1:40" ht="36.6" thickBot="1" x14ac:dyDescent="0.35">
      <c r="A174" s="95" t="s">
        <v>222</v>
      </c>
      <c r="B174" s="2">
        <v>44657</v>
      </c>
      <c r="C174" s="39" t="s">
        <v>246</v>
      </c>
      <c r="D174" s="3">
        <v>0.375</v>
      </c>
      <c r="E174" s="3">
        <v>0.39583333333333331</v>
      </c>
      <c r="F174" s="12">
        <f t="shared" si="62"/>
        <v>0.50000000000000033</v>
      </c>
      <c r="G174" s="12">
        <f t="shared" si="73"/>
        <v>0.50000000000000033</v>
      </c>
      <c r="H174" s="23" t="str">
        <f t="shared" si="74"/>
        <v/>
      </c>
      <c r="J174" s="12">
        <f t="shared" si="76"/>
        <v>0</v>
      </c>
      <c r="K174" s="12">
        <f t="shared" si="77"/>
        <v>0</v>
      </c>
      <c r="L174" s="12">
        <f t="shared" si="77"/>
        <v>0</v>
      </c>
      <c r="M174" s="12">
        <f t="shared" si="77"/>
        <v>0</v>
      </c>
      <c r="N174" s="12">
        <f t="shared" si="77"/>
        <v>0</v>
      </c>
      <c r="O174" s="12">
        <f t="shared" si="81"/>
        <v>0</v>
      </c>
      <c r="P174" s="12">
        <f t="shared" si="77"/>
        <v>0</v>
      </c>
      <c r="Q174" s="12">
        <f t="shared" si="77"/>
        <v>0</v>
      </c>
      <c r="R174" s="12">
        <f t="shared" si="77"/>
        <v>0</v>
      </c>
      <c r="S174" s="12">
        <f t="shared" si="78"/>
        <v>0</v>
      </c>
      <c r="T174" s="12">
        <f t="shared" si="78"/>
        <v>0</v>
      </c>
      <c r="U174" s="12">
        <f t="shared" si="77"/>
        <v>0</v>
      </c>
      <c r="V174" s="12">
        <f t="shared" si="77"/>
        <v>0</v>
      </c>
      <c r="W174" s="12">
        <f t="shared" si="79"/>
        <v>0</v>
      </c>
      <c r="X174" s="12">
        <f t="shared" si="79"/>
        <v>0.50000000000000033</v>
      </c>
      <c r="Y174" s="12">
        <f t="shared" si="79"/>
        <v>0</v>
      </c>
      <c r="Z174" s="12">
        <f t="shared" si="79"/>
        <v>0</v>
      </c>
      <c r="AA174" s="12">
        <f t="shared" si="79"/>
        <v>0</v>
      </c>
      <c r="AB174" s="12">
        <f t="shared" si="79"/>
        <v>0</v>
      </c>
      <c r="AC174" s="12">
        <f t="shared" si="79"/>
        <v>0</v>
      </c>
      <c r="AD174" s="104">
        <f t="shared" si="75"/>
        <v>0</v>
      </c>
      <c r="AE174" s="12">
        <f t="shared" si="80"/>
        <v>0</v>
      </c>
      <c r="AF174" s="12">
        <f t="shared" si="77"/>
        <v>0</v>
      </c>
      <c r="AG174" s="12">
        <f t="shared" si="77"/>
        <v>0</v>
      </c>
      <c r="AH174" s="12">
        <f t="shared" si="77"/>
        <v>0</v>
      </c>
      <c r="AI174" s="12">
        <f t="shared" si="77"/>
        <v>0</v>
      </c>
      <c r="AJ174" s="12">
        <f t="shared" si="77"/>
        <v>0</v>
      </c>
      <c r="AK174" s="12">
        <f t="shared" si="77"/>
        <v>0</v>
      </c>
      <c r="AL174" s="12">
        <f t="shared" si="77"/>
        <v>0</v>
      </c>
      <c r="AN174" s="12">
        <f>SUM(AK174:AK177)</f>
        <v>0</v>
      </c>
    </row>
    <row r="175" spans="1:40" ht="15" thickTop="1" x14ac:dyDescent="0.3">
      <c r="A175" s="35" t="s">
        <v>239</v>
      </c>
      <c r="B175" s="2">
        <v>44657</v>
      </c>
      <c r="C175" s="25" t="s">
        <v>4</v>
      </c>
      <c r="D175" s="3">
        <v>0.39583333333333331</v>
      </c>
      <c r="E175" s="3">
        <v>0.41666666666666669</v>
      </c>
      <c r="F175" s="12">
        <f t="shared" si="62"/>
        <v>0.50000000000000167</v>
      </c>
      <c r="G175" s="12">
        <f t="shared" si="73"/>
        <v>1.000000000000002</v>
      </c>
      <c r="H175" s="23" t="str">
        <f t="shared" si="74"/>
        <v/>
      </c>
      <c r="J175" s="12">
        <f t="shared" si="76"/>
        <v>0</v>
      </c>
      <c r="K175" s="12">
        <f t="shared" si="77"/>
        <v>0</v>
      </c>
      <c r="L175" s="12">
        <f t="shared" si="77"/>
        <v>0</v>
      </c>
      <c r="M175" s="12">
        <f t="shared" si="77"/>
        <v>0</v>
      </c>
      <c r="N175" s="12">
        <f t="shared" si="77"/>
        <v>0</v>
      </c>
      <c r="O175" s="12">
        <f t="shared" si="81"/>
        <v>0</v>
      </c>
      <c r="P175" s="12">
        <f t="shared" si="77"/>
        <v>0</v>
      </c>
      <c r="Q175" s="12">
        <f t="shared" si="77"/>
        <v>0</v>
      </c>
      <c r="R175" s="12">
        <f t="shared" si="77"/>
        <v>0</v>
      </c>
      <c r="S175" s="12">
        <f t="shared" si="78"/>
        <v>0</v>
      </c>
      <c r="T175" s="12">
        <f t="shared" si="78"/>
        <v>0</v>
      </c>
      <c r="U175" s="12">
        <f t="shared" si="77"/>
        <v>0</v>
      </c>
      <c r="V175" s="12">
        <f t="shared" si="77"/>
        <v>0</v>
      </c>
      <c r="W175" s="12">
        <f t="shared" si="79"/>
        <v>0</v>
      </c>
      <c r="X175" s="12">
        <f t="shared" si="79"/>
        <v>0</v>
      </c>
      <c r="Y175" s="12">
        <f t="shared" si="79"/>
        <v>0</v>
      </c>
      <c r="Z175" s="12">
        <f t="shared" si="79"/>
        <v>0</v>
      </c>
      <c r="AA175" s="12">
        <f t="shared" si="79"/>
        <v>0</v>
      </c>
      <c r="AB175" s="12">
        <f t="shared" si="79"/>
        <v>0</v>
      </c>
      <c r="AC175" s="12">
        <f t="shared" si="79"/>
        <v>0</v>
      </c>
      <c r="AD175" s="104">
        <f t="shared" si="75"/>
        <v>0</v>
      </c>
      <c r="AE175" s="12">
        <f t="shared" si="80"/>
        <v>0.50000000000000167</v>
      </c>
      <c r="AF175" s="12">
        <f t="shared" si="77"/>
        <v>0</v>
      </c>
      <c r="AG175" s="12">
        <f t="shared" si="77"/>
        <v>0</v>
      </c>
      <c r="AH175" s="12">
        <f t="shared" si="77"/>
        <v>0</v>
      </c>
      <c r="AI175" s="12">
        <f t="shared" si="77"/>
        <v>0</v>
      </c>
      <c r="AJ175" s="12">
        <f t="shared" si="77"/>
        <v>0</v>
      </c>
      <c r="AK175" s="12">
        <f t="shared" si="77"/>
        <v>0</v>
      </c>
      <c r="AL175" s="12">
        <f t="shared" si="77"/>
        <v>0</v>
      </c>
    </row>
    <row r="176" spans="1:40" ht="36.6" thickBot="1" x14ac:dyDescent="0.35">
      <c r="A176" s="95" t="s">
        <v>223</v>
      </c>
      <c r="B176" s="2">
        <v>44657</v>
      </c>
      <c r="D176" s="3">
        <v>0.41666666666666669</v>
      </c>
      <c r="E176" s="3">
        <v>0.5</v>
      </c>
      <c r="F176" s="12">
        <f t="shared" si="62"/>
        <v>2.0000000000000027</v>
      </c>
      <c r="G176" s="12">
        <f t="shared" si="73"/>
        <v>3.0000000000000044</v>
      </c>
      <c r="H176" s="23" t="str">
        <f t="shared" si="74"/>
        <v/>
      </c>
      <c r="J176" s="12">
        <f t="shared" si="76"/>
        <v>0</v>
      </c>
      <c r="K176" s="12">
        <f t="shared" si="77"/>
        <v>0</v>
      </c>
      <c r="L176" s="12">
        <f t="shared" si="77"/>
        <v>0</v>
      </c>
      <c r="M176" s="12">
        <f t="shared" si="77"/>
        <v>0</v>
      </c>
      <c r="N176" s="12">
        <f t="shared" si="77"/>
        <v>0</v>
      </c>
      <c r="O176" s="12">
        <f t="shared" si="81"/>
        <v>0</v>
      </c>
      <c r="P176" s="12">
        <f t="shared" si="77"/>
        <v>0</v>
      </c>
      <c r="Q176" s="12">
        <f t="shared" si="77"/>
        <v>0</v>
      </c>
      <c r="R176" s="12">
        <f t="shared" si="77"/>
        <v>0</v>
      </c>
      <c r="S176" s="12">
        <f t="shared" si="78"/>
        <v>0</v>
      </c>
      <c r="T176" s="12">
        <f t="shared" si="78"/>
        <v>0</v>
      </c>
      <c r="U176" s="12">
        <f t="shared" si="77"/>
        <v>0</v>
      </c>
      <c r="V176" s="12">
        <f t="shared" si="77"/>
        <v>0</v>
      </c>
      <c r="W176" s="12">
        <f t="shared" si="79"/>
        <v>0</v>
      </c>
      <c r="X176" s="12">
        <f t="shared" si="79"/>
        <v>0</v>
      </c>
      <c r="Y176" s="12">
        <f t="shared" si="79"/>
        <v>2.0000000000000027</v>
      </c>
      <c r="Z176" s="12">
        <f t="shared" si="79"/>
        <v>0</v>
      </c>
      <c r="AA176" s="12">
        <f t="shared" si="79"/>
        <v>0</v>
      </c>
      <c r="AB176" s="12">
        <f t="shared" si="79"/>
        <v>0</v>
      </c>
      <c r="AC176" s="12">
        <f t="shared" si="79"/>
        <v>0</v>
      </c>
      <c r="AD176" s="104">
        <f t="shared" si="75"/>
        <v>0</v>
      </c>
      <c r="AE176" s="12">
        <f t="shared" si="80"/>
        <v>0</v>
      </c>
      <c r="AF176" s="12">
        <f t="shared" si="77"/>
        <v>0</v>
      </c>
      <c r="AG176" s="12">
        <f t="shared" si="77"/>
        <v>0</v>
      </c>
      <c r="AH176" s="12">
        <f t="shared" si="77"/>
        <v>0</v>
      </c>
      <c r="AI176" s="12">
        <f t="shared" si="77"/>
        <v>0</v>
      </c>
      <c r="AJ176" s="12">
        <f t="shared" si="77"/>
        <v>0</v>
      </c>
      <c r="AK176" s="12">
        <f t="shared" si="77"/>
        <v>0</v>
      </c>
      <c r="AL176" s="12">
        <f t="shared" si="77"/>
        <v>0</v>
      </c>
    </row>
    <row r="177" spans="1:38" ht="37.200000000000003" thickTop="1" thickBot="1" x14ac:dyDescent="0.35">
      <c r="A177" s="95" t="s">
        <v>223</v>
      </c>
      <c r="B177" s="2">
        <v>44657</v>
      </c>
      <c r="D177" s="3">
        <v>0.54166666666666663</v>
      </c>
      <c r="E177" s="3">
        <v>0.58333333333333337</v>
      </c>
      <c r="F177" s="12">
        <f t="shared" si="62"/>
        <v>1.0000000000000033</v>
      </c>
      <c r="G177" s="12">
        <f t="shared" si="73"/>
        <v>4.000000000000008</v>
      </c>
      <c r="H177" s="23" t="str">
        <f t="shared" si="74"/>
        <v/>
      </c>
      <c r="J177" s="12">
        <f t="shared" si="76"/>
        <v>0</v>
      </c>
      <c r="K177" s="12">
        <f t="shared" si="77"/>
        <v>0</v>
      </c>
      <c r="L177" s="12">
        <f t="shared" si="77"/>
        <v>0</v>
      </c>
      <c r="M177" s="12">
        <f t="shared" si="77"/>
        <v>0</v>
      </c>
      <c r="N177" s="12">
        <f t="shared" si="77"/>
        <v>0</v>
      </c>
      <c r="O177" s="12">
        <f t="shared" si="81"/>
        <v>0</v>
      </c>
      <c r="P177" s="12">
        <f t="shared" si="77"/>
        <v>0</v>
      </c>
      <c r="Q177" s="12">
        <f t="shared" si="77"/>
        <v>0</v>
      </c>
      <c r="R177" s="12">
        <f t="shared" si="77"/>
        <v>0</v>
      </c>
      <c r="S177" s="12">
        <f t="shared" si="78"/>
        <v>0</v>
      </c>
      <c r="T177" s="12">
        <f t="shared" si="78"/>
        <v>0</v>
      </c>
      <c r="U177" s="12">
        <f t="shared" si="77"/>
        <v>0</v>
      </c>
      <c r="V177" s="12">
        <f t="shared" si="77"/>
        <v>0</v>
      </c>
      <c r="W177" s="12">
        <f t="shared" si="79"/>
        <v>0</v>
      </c>
      <c r="X177" s="12">
        <f t="shared" si="79"/>
        <v>0</v>
      </c>
      <c r="Y177" s="12">
        <f t="shared" si="79"/>
        <v>1.0000000000000033</v>
      </c>
      <c r="Z177" s="12">
        <f t="shared" si="79"/>
        <v>0</v>
      </c>
      <c r="AA177" s="12">
        <f t="shared" si="79"/>
        <v>0</v>
      </c>
      <c r="AB177" s="12">
        <f t="shared" si="79"/>
        <v>0</v>
      </c>
      <c r="AC177" s="12">
        <f t="shared" si="79"/>
        <v>0</v>
      </c>
      <c r="AD177" s="104">
        <f t="shared" si="75"/>
        <v>0</v>
      </c>
      <c r="AE177" s="12">
        <f t="shared" si="80"/>
        <v>0</v>
      </c>
      <c r="AF177" s="12">
        <f t="shared" si="77"/>
        <v>0</v>
      </c>
      <c r="AG177" s="12">
        <f t="shared" si="77"/>
        <v>0</v>
      </c>
      <c r="AH177" s="12">
        <f t="shared" si="77"/>
        <v>0</v>
      </c>
      <c r="AI177" s="12">
        <f t="shared" si="77"/>
        <v>0</v>
      </c>
      <c r="AJ177" s="12">
        <f t="shared" si="77"/>
        <v>0</v>
      </c>
      <c r="AK177" s="12">
        <f t="shared" si="77"/>
        <v>0</v>
      </c>
      <c r="AL177" s="12">
        <f t="shared" si="77"/>
        <v>0</v>
      </c>
    </row>
    <row r="178" spans="1:38" ht="29.4" thickTop="1" x14ac:dyDescent="0.3">
      <c r="A178" s="7" t="s">
        <v>247</v>
      </c>
      <c r="B178" s="2">
        <v>44657</v>
      </c>
      <c r="C178" s="39" t="s">
        <v>245</v>
      </c>
      <c r="D178" s="3">
        <v>0.70833333333333337</v>
      </c>
      <c r="E178" s="3">
        <v>0.72916666666666663</v>
      </c>
      <c r="F178" s="12">
        <f t="shared" si="62"/>
        <v>0.499999999999999</v>
      </c>
      <c r="G178" s="12">
        <f t="shared" si="73"/>
        <v>4.5000000000000071</v>
      </c>
      <c r="H178" s="23">
        <f t="shared" si="74"/>
        <v>4.5000000000000071</v>
      </c>
      <c r="J178" s="12">
        <f t="shared" si="76"/>
        <v>0</v>
      </c>
      <c r="K178" s="12">
        <f t="shared" si="77"/>
        <v>0</v>
      </c>
      <c r="L178" s="12">
        <f t="shared" si="77"/>
        <v>0</v>
      </c>
      <c r="M178" s="12">
        <f t="shared" si="77"/>
        <v>0</v>
      </c>
      <c r="N178" s="12">
        <f t="shared" si="77"/>
        <v>0</v>
      </c>
      <c r="O178" s="12">
        <f t="shared" si="81"/>
        <v>0</v>
      </c>
      <c r="P178" s="12">
        <f t="shared" si="77"/>
        <v>0</v>
      </c>
      <c r="Q178" s="12">
        <f t="shared" si="77"/>
        <v>0</v>
      </c>
      <c r="R178" s="12">
        <f t="shared" si="77"/>
        <v>0</v>
      </c>
      <c r="S178" s="12">
        <f t="shared" si="78"/>
        <v>0</v>
      </c>
      <c r="T178" s="12">
        <f t="shared" si="78"/>
        <v>0</v>
      </c>
      <c r="U178" s="12">
        <f t="shared" si="77"/>
        <v>0</v>
      </c>
      <c r="V178" s="12">
        <f t="shared" si="77"/>
        <v>0</v>
      </c>
      <c r="W178" s="12">
        <f t="shared" si="79"/>
        <v>0</v>
      </c>
      <c r="X178" s="12">
        <f t="shared" si="79"/>
        <v>0</v>
      </c>
      <c r="Y178" s="12">
        <f t="shared" si="79"/>
        <v>0</v>
      </c>
      <c r="Z178" s="12">
        <f t="shared" si="79"/>
        <v>0</v>
      </c>
      <c r="AA178" s="12">
        <f t="shared" si="79"/>
        <v>0</v>
      </c>
      <c r="AB178" s="12">
        <f t="shared" si="79"/>
        <v>0</v>
      </c>
      <c r="AC178" s="12">
        <f t="shared" si="79"/>
        <v>0</v>
      </c>
      <c r="AD178" s="104">
        <f t="shared" si="75"/>
        <v>0</v>
      </c>
      <c r="AE178" s="12">
        <f t="shared" si="80"/>
        <v>0</v>
      </c>
      <c r="AF178" s="12">
        <f t="shared" si="77"/>
        <v>0</v>
      </c>
      <c r="AG178" s="12">
        <f t="shared" si="77"/>
        <v>0</v>
      </c>
      <c r="AH178" s="12">
        <f t="shared" si="77"/>
        <v>0</v>
      </c>
      <c r="AI178" s="12">
        <f t="shared" si="77"/>
        <v>0</v>
      </c>
      <c r="AJ178" s="12">
        <f t="shared" si="77"/>
        <v>0</v>
      </c>
      <c r="AK178" s="12">
        <f t="shared" si="77"/>
        <v>0</v>
      </c>
      <c r="AL178" s="12">
        <f t="shared" si="77"/>
        <v>0</v>
      </c>
    </row>
    <row r="179" spans="1:38" ht="36.6" thickBot="1" x14ac:dyDescent="0.35">
      <c r="A179" s="95" t="s">
        <v>223</v>
      </c>
      <c r="C179" s="39" t="s">
        <v>248</v>
      </c>
      <c r="D179" s="3">
        <v>0.58333333333333337</v>
      </c>
      <c r="E179" s="3">
        <v>0.72916666666666663</v>
      </c>
      <c r="F179" s="12">
        <f t="shared" si="62"/>
        <v>3.5000000000000036</v>
      </c>
      <c r="G179" s="12">
        <f t="shared" si="73"/>
        <v>3.5000000000000036</v>
      </c>
      <c r="H179" s="23" t="str">
        <f t="shared" si="74"/>
        <v/>
      </c>
      <c r="J179" s="12">
        <f t="shared" si="76"/>
        <v>0</v>
      </c>
      <c r="K179" s="12">
        <f t="shared" si="77"/>
        <v>0</v>
      </c>
      <c r="L179" s="12">
        <f t="shared" si="77"/>
        <v>0</v>
      </c>
      <c r="M179" s="12">
        <f t="shared" si="77"/>
        <v>0</v>
      </c>
      <c r="N179" s="12">
        <f t="shared" si="77"/>
        <v>0</v>
      </c>
      <c r="O179" s="12">
        <f t="shared" si="81"/>
        <v>0</v>
      </c>
      <c r="P179" s="12">
        <f t="shared" si="77"/>
        <v>0</v>
      </c>
      <c r="Q179" s="12">
        <f t="shared" si="77"/>
        <v>0</v>
      </c>
      <c r="R179" s="12">
        <f t="shared" si="77"/>
        <v>0</v>
      </c>
      <c r="S179" s="12">
        <f t="shared" si="78"/>
        <v>0</v>
      </c>
      <c r="T179" s="12">
        <f t="shared" si="78"/>
        <v>0</v>
      </c>
      <c r="U179" s="12">
        <f t="shared" si="77"/>
        <v>0</v>
      </c>
      <c r="V179" s="12">
        <f t="shared" si="77"/>
        <v>0</v>
      </c>
      <c r="W179" s="12">
        <f t="shared" si="79"/>
        <v>0</v>
      </c>
      <c r="X179" s="12">
        <f t="shared" si="79"/>
        <v>0</v>
      </c>
      <c r="Y179" s="12">
        <f t="shared" si="79"/>
        <v>3.5000000000000036</v>
      </c>
      <c r="Z179" s="12">
        <f t="shared" si="79"/>
        <v>0</v>
      </c>
      <c r="AA179" s="12">
        <f t="shared" si="79"/>
        <v>0</v>
      </c>
      <c r="AB179" s="12">
        <f t="shared" si="79"/>
        <v>0</v>
      </c>
      <c r="AC179" s="12">
        <f t="shared" si="79"/>
        <v>0</v>
      </c>
      <c r="AD179" s="104">
        <f t="shared" si="75"/>
        <v>0</v>
      </c>
      <c r="AE179" s="12">
        <f t="shared" si="80"/>
        <v>0</v>
      </c>
      <c r="AF179" s="12">
        <f t="shared" si="77"/>
        <v>0</v>
      </c>
      <c r="AG179" s="12">
        <f t="shared" si="77"/>
        <v>0</v>
      </c>
      <c r="AH179" s="12">
        <f t="shared" si="77"/>
        <v>0</v>
      </c>
      <c r="AI179" s="12">
        <f t="shared" si="77"/>
        <v>0</v>
      </c>
      <c r="AJ179" s="12">
        <f t="shared" si="77"/>
        <v>0</v>
      </c>
      <c r="AK179" s="12">
        <f t="shared" si="77"/>
        <v>0</v>
      </c>
      <c r="AL179" s="12">
        <f t="shared" si="77"/>
        <v>0</v>
      </c>
    </row>
    <row r="180" spans="1:38" ht="15" thickTop="1" x14ac:dyDescent="0.3">
      <c r="F180" s="12">
        <f t="shared" si="62"/>
        <v>0</v>
      </c>
      <c r="G180" s="12">
        <f t="shared" si="73"/>
        <v>3.5000000000000036</v>
      </c>
      <c r="H180" s="23" t="str">
        <f t="shared" si="74"/>
        <v/>
      </c>
      <c r="J180" s="12">
        <f t="shared" si="76"/>
        <v>0</v>
      </c>
      <c r="K180" s="12">
        <f t="shared" si="77"/>
        <v>0</v>
      </c>
      <c r="L180" s="12">
        <f t="shared" si="77"/>
        <v>0</v>
      </c>
      <c r="M180" s="12">
        <f t="shared" si="77"/>
        <v>0</v>
      </c>
      <c r="N180" s="12">
        <f t="shared" si="77"/>
        <v>0</v>
      </c>
      <c r="O180" s="12">
        <f t="shared" si="81"/>
        <v>0</v>
      </c>
      <c r="P180" s="12">
        <f t="shared" si="77"/>
        <v>0</v>
      </c>
      <c r="Q180" s="12">
        <f t="shared" si="77"/>
        <v>0</v>
      </c>
      <c r="R180" s="12">
        <f t="shared" si="77"/>
        <v>0</v>
      </c>
      <c r="S180" s="12">
        <f>IF($A180=S$3,$F180,0)</f>
        <v>0</v>
      </c>
      <c r="T180" s="12">
        <f>IF($A180=T$3,$F180,0)</f>
        <v>0</v>
      </c>
      <c r="U180" s="12">
        <f>IF($A180=U$3,$F180,0)</f>
        <v>0</v>
      </c>
      <c r="V180" s="12">
        <f t="shared" si="77"/>
        <v>0</v>
      </c>
      <c r="W180" s="12">
        <f t="shared" si="79"/>
        <v>0</v>
      </c>
      <c r="X180" s="12">
        <f t="shared" si="79"/>
        <v>0</v>
      </c>
      <c r="Y180" s="12">
        <f t="shared" si="79"/>
        <v>0</v>
      </c>
      <c r="Z180" s="12">
        <f t="shared" si="79"/>
        <v>0</v>
      </c>
      <c r="AA180" s="12">
        <f>IF($A180=AA$3,$F180,0)</f>
        <v>0</v>
      </c>
      <c r="AB180" s="12">
        <f>IF($A180=AB$3,$F180,0)</f>
        <v>0</v>
      </c>
      <c r="AC180" s="12">
        <f>IF($A180=AC$3,$F180,0)</f>
        <v>0</v>
      </c>
      <c r="AD180" s="104">
        <f t="shared" si="75"/>
        <v>0</v>
      </c>
      <c r="AE180" s="12">
        <f t="shared" si="80"/>
        <v>0</v>
      </c>
      <c r="AF180" s="12">
        <f t="shared" si="77"/>
        <v>0</v>
      </c>
      <c r="AG180" s="12">
        <f t="shared" si="77"/>
        <v>0</v>
      </c>
      <c r="AH180" s="12">
        <f t="shared" si="77"/>
        <v>0</v>
      </c>
      <c r="AI180" s="12">
        <f t="shared" si="77"/>
        <v>0</v>
      </c>
      <c r="AJ180" s="12">
        <f t="shared" si="77"/>
        <v>0</v>
      </c>
      <c r="AK180" s="12">
        <f t="shared" si="77"/>
        <v>0</v>
      </c>
      <c r="AL180" s="12">
        <f t="shared" si="77"/>
        <v>0</v>
      </c>
    </row>
    <row r="181" spans="1:38" x14ac:dyDescent="0.3">
      <c r="F181" s="12">
        <f t="shared" si="62"/>
        <v>0</v>
      </c>
      <c r="G181" s="12">
        <f t="shared" si="73"/>
        <v>3.5000000000000036</v>
      </c>
      <c r="H181" s="23" t="str">
        <f t="shared" si="74"/>
        <v/>
      </c>
      <c r="J181" s="12">
        <f t="shared" si="76"/>
        <v>0</v>
      </c>
      <c r="K181" s="12">
        <f t="shared" ref="K181:AL196" si="82">IF($A181=K$3,$F181,0)</f>
        <v>0</v>
      </c>
      <c r="L181" s="12">
        <f t="shared" si="82"/>
        <v>0</v>
      </c>
      <c r="M181" s="12">
        <f t="shared" si="82"/>
        <v>0</v>
      </c>
      <c r="N181" s="12">
        <f t="shared" si="82"/>
        <v>0</v>
      </c>
      <c r="O181" s="12">
        <f t="shared" si="81"/>
        <v>0</v>
      </c>
      <c r="P181" s="12">
        <f t="shared" si="82"/>
        <v>0</v>
      </c>
      <c r="Q181" s="12">
        <f t="shared" si="82"/>
        <v>0</v>
      </c>
      <c r="R181" s="12">
        <f t="shared" si="82"/>
        <v>0</v>
      </c>
      <c r="S181" s="12">
        <f t="shared" ref="S181:T195" si="83">IF($A181=S$3,$F181,0)</f>
        <v>0</v>
      </c>
      <c r="T181" s="12">
        <f t="shared" si="83"/>
        <v>0</v>
      </c>
      <c r="U181" s="12">
        <f t="shared" si="82"/>
        <v>0</v>
      </c>
      <c r="V181" s="12">
        <f t="shared" si="82"/>
        <v>0</v>
      </c>
      <c r="W181" s="12">
        <f t="shared" si="79"/>
        <v>0</v>
      </c>
      <c r="X181" s="12">
        <f t="shared" si="79"/>
        <v>0</v>
      </c>
      <c r="Y181" s="12">
        <f t="shared" si="79"/>
        <v>0</v>
      </c>
      <c r="Z181" s="12">
        <f t="shared" si="79"/>
        <v>0</v>
      </c>
      <c r="AA181" s="12">
        <f t="shared" si="79"/>
        <v>0</v>
      </c>
      <c r="AB181" s="12">
        <f t="shared" si="79"/>
        <v>0</v>
      </c>
      <c r="AC181" s="12">
        <f t="shared" si="79"/>
        <v>0</v>
      </c>
      <c r="AD181" s="104">
        <f t="shared" si="75"/>
        <v>0</v>
      </c>
      <c r="AE181" s="12">
        <f t="shared" si="80"/>
        <v>0</v>
      </c>
      <c r="AF181" s="12">
        <f t="shared" si="82"/>
        <v>0</v>
      </c>
      <c r="AG181" s="12">
        <f t="shared" si="82"/>
        <v>0</v>
      </c>
      <c r="AH181" s="12">
        <f t="shared" si="82"/>
        <v>0</v>
      </c>
      <c r="AI181" s="12">
        <f t="shared" si="82"/>
        <v>0</v>
      </c>
      <c r="AJ181" s="12">
        <f t="shared" si="82"/>
        <v>0</v>
      </c>
      <c r="AK181" s="12">
        <f t="shared" si="82"/>
        <v>0</v>
      </c>
      <c r="AL181" s="12">
        <f t="shared" si="82"/>
        <v>0</v>
      </c>
    </row>
    <row r="182" spans="1:38" x14ac:dyDescent="0.3">
      <c r="F182" s="12">
        <f t="shared" si="62"/>
        <v>0</v>
      </c>
      <c r="G182" s="12">
        <f t="shared" si="73"/>
        <v>3.5000000000000036</v>
      </c>
      <c r="H182" s="23" t="str">
        <f t="shared" si="74"/>
        <v/>
      </c>
      <c r="J182" s="12">
        <f t="shared" si="76"/>
        <v>0</v>
      </c>
      <c r="K182" s="12">
        <f t="shared" si="82"/>
        <v>0</v>
      </c>
      <c r="L182" s="12">
        <f t="shared" si="82"/>
        <v>0</v>
      </c>
      <c r="M182" s="12">
        <f t="shared" si="82"/>
        <v>0</v>
      </c>
      <c r="N182" s="12">
        <f t="shared" si="82"/>
        <v>0</v>
      </c>
      <c r="O182" s="12">
        <f t="shared" si="81"/>
        <v>0</v>
      </c>
      <c r="P182" s="12">
        <f t="shared" si="82"/>
        <v>0</v>
      </c>
      <c r="Q182" s="12">
        <f t="shared" si="82"/>
        <v>0</v>
      </c>
      <c r="R182" s="12">
        <f t="shared" si="82"/>
        <v>0</v>
      </c>
      <c r="S182" s="12">
        <f t="shared" si="83"/>
        <v>0</v>
      </c>
      <c r="T182" s="12">
        <f t="shared" si="83"/>
        <v>0</v>
      </c>
      <c r="U182" s="12">
        <f t="shared" si="82"/>
        <v>0</v>
      </c>
      <c r="V182" s="12">
        <f t="shared" si="82"/>
        <v>0</v>
      </c>
      <c r="W182" s="12">
        <f t="shared" si="79"/>
        <v>0</v>
      </c>
      <c r="X182" s="12">
        <f t="shared" si="79"/>
        <v>0</v>
      </c>
      <c r="Y182" s="12">
        <f t="shared" si="79"/>
        <v>0</v>
      </c>
      <c r="Z182" s="12">
        <f t="shared" si="79"/>
        <v>0</v>
      </c>
      <c r="AA182" s="12">
        <f t="shared" si="79"/>
        <v>0</v>
      </c>
      <c r="AB182" s="12">
        <f t="shared" si="79"/>
        <v>0</v>
      </c>
      <c r="AC182" s="12">
        <f t="shared" si="79"/>
        <v>0</v>
      </c>
      <c r="AD182" s="104">
        <f t="shared" si="75"/>
        <v>0</v>
      </c>
      <c r="AE182" s="12">
        <f t="shared" si="80"/>
        <v>0</v>
      </c>
      <c r="AF182" s="12">
        <f t="shared" si="82"/>
        <v>0</v>
      </c>
      <c r="AG182" s="12">
        <f t="shared" si="82"/>
        <v>0</v>
      </c>
      <c r="AH182" s="12">
        <f t="shared" si="82"/>
        <v>0</v>
      </c>
      <c r="AI182" s="12">
        <f t="shared" si="82"/>
        <v>0</v>
      </c>
      <c r="AJ182" s="12">
        <f t="shared" si="82"/>
        <v>0</v>
      </c>
      <c r="AK182" s="12">
        <f t="shared" si="82"/>
        <v>0</v>
      </c>
      <c r="AL182" s="12">
        <f t="shared" si="82"/>
        <v>0</v>
      </c>
    </row>
    <row r="183" spans="1:38" x14ac:dyDescent="0.3">
      <c r="F183" s="12">
        <f t="shared" si="62"/>
        <v>0</v>
      </c>
      <c r="G183" s="12">
        <f t="shared" si="73"/>
        <v>3.5000000000000036</v>
      </c>
      <c r="H183" s="23" t="str">
        <f t="shared" si="74"/>
        <v/>
      </c>
      <c r="J183" s="12">
        <f t="shared" si="76"/>
        <v>0</v>
      </c>
      <c r="K183" s="12">
        <f t="shared" si="82"/>
        <v>0</v>
      </c>
      <c r="L183" s="12">
        <f t="shared" si="82"/>
        <v>0</v>
      </c>
      <c r="M183" s="12">
        <f t="shared" si="82"/>
        <v>0</v>
      </c>
      <c r="N183" s="12">
        <f t="shared" si="82"/>
        <v>0</v>
      </c>
      <c r="O183" s="12">
        <f t="shared" si="81"/>
        <v>0</v>
      </c>
      <c r="P183" s="12">
        <f t="shared" si="82"/>
        <v>0</v>
      </c>
      <c r="Q183" s="12">
        <f t="shared" si="82"/>
        <v>0</v>
      </c>
      <c r="R183" s="12">
        <f t="shared" si="82"/>
        <v>0</v>
      </c>
      <c r="S183" s="12">
        <f t="shared" si="83"/>
        <v>0</v>
      </c>
      <c r="T183" s="12">
        <f t="shared" si="83"/>
        <v>0</v>
      </c>
      <c r="U183" s="12">
        <f t="shared" si="82"/>
        <v>0</v>
      </c>
      <c r="V183" s="12">
        <f t="shared" si="82"/>
        <v>0</v>
      </c>
      <c r="W183" s="12">
        <f t="shared" si="79"/>
        <v>0</v>
      </c>
      <c r="X183" s="12">
        <f t="shared" si="79"/>
        <v>0</v>
      </c>
      <c r="Y183" s="12">
        <f t="shared" si="79"/>
        <v>0</v>
      </c>
      <c r="Z183" s="12">
        <f t="shared" si="79"/>
        <v>0</v>
      </c>
      <c r="AA183" s="12">
        <f t="shared" si="79"/>
        <v>0</v>
      </c>
      <c r="AB183" s="12">
        <f t="shared" si="79"/>
        <v>0</v>
      </c>
      <c r="AC183" s="12">
        <f t="shared" si="79"/>
        <v>0</v>
      </c>
      <c r="AD183" s="104">
        <f t="shared" si="75"/>
        <v>0</v>
      </c>
      <c r="AE183" s="12">
        <f t="shared" si="80"/>
        <v>0</v>
      </c>
      <c r="AF183" s="12">
        <f t="shared" si="82"/>
        <v>0</v>
      </c>
      <c r="AG183" s="12">
        <f t="shared" si="82"/>
        <v>0</v>
      </c>
      <c r="AH183" s="12">
        <f t="shared" si="82"/>
        <v>0</v>
      </c>
      <c r="AI183" s="12">
        <f t="shared" si="82"/>
        <v>0</v>
      </c>
      <c r="AJ183" s="12">
        <f t="shared" si="82"/>
        <v>0</v>
      </c>
      <c r="AK183" s="12">
        <f t="shared" si="82"/>
        <v>0</v>
      </c>
      <c r="AL183" s="12">
        <f t="shared" si="82"/>
        <v>0</v>
      </c>
    </row>
    <row r="184" spans="1:38" x14ac:dyDescent="0.3">
      <c r="F184" s="12">
        <f t="shared" si="62"/>
        <v>0</v>
      </c>
      <c r="G184" s="12">
        <f t="shared" si="73"/>
        <v>3.5000000000000036</v>
      </c>
      <c r="H184" s="23" t="str">
        <f t="shared" si="74"/>
        <v/>
      </c>
      <c r="J184" s="12">
        <f t="shared" si="76"/>
        <v>0</v>
      </c>
      <c r="K184" s="12">
        <f t="shared" si="82"/>
        <v>0</v>
      </c>
      <c r="L184" s="12">
        <f t="shared" si="82"/>
        <v>0</v>
      </c>
      <c r="M184" s="12">
        <f t="shared" si="82"/>
        <v>0</v>
      </c>
      <c r="N184" s="12">
        <f t="shared" si="82"/>
        <v>0</v>
      </c>
      <c r="O184" s="12">
        <f t="shared" si="81"/>
        <v>0</v>
      </c>
      <c r="P184" s="12">
        <f t="shared" si="82"/>
        <v>0</v>
      </c>
      <c r="Q184" s="12">
        <f t="shared" si="82"/>
        <v>0</v>
      </c>
      <c r="R184" s="12">
        <f t="shared" si="82"/>
        <v>0</v>
      </c>
      <c r="S184" s="12">
        <f t="shared" si="83"/>
        <v>0</v>
      </c>
      <c r="T184" s="12">
        <f t="shared" si="83"/>
        <v>0</v>
      </c>
      <c r="U184" s="12">
        <f t="shared" si="82"/>
        <v>0</v>
      </c>
      <c r="V184" s="12">
        <f t="shared" si="82"/>
        <v>0</v>
      </c>
      <c r="W184" s="12">
        <f t="shared" si="79"/>
        <v>0</v>
      </c>
      <c r="X184" s="12">
        <f t="shared" si="79"/>
        <v>0</v>
      </c>
      <c r="Y184" s="12">
        <f t="shared" si="79"/>
        <v>0</v>
      </c>
      <c r="Z184" s="12">
        <f t="shared" si="79"/>
        <v>0</v>
      </c>
      <c r="AA184" s="12">
        <f t="shared" si="79"/>
        <v>0</v>
      </c>
      <c r="AB184" s="12">
        <f t="shared" si="79"/>
        <v>0</v>
      </c>
      <c r="AC184" s="12">
        <f t="shared" si="79"/>
        <v>0</v>
      </c>
      <c r="AD184" s="104">
        <f t="shared" si="75"/>
        <v>0</v>
      </c>
      <c r="AE184" s="12">
        <f t="shared" si="80"/>
        <v>0</v>
      </c>
      <c r="AF184" s="12">
        <f t="shared" si="82"/>
        <v>0</v>
      </c>
      <c r="AG184" s="12">
        <f t="shared" si="82"/>
        <v>0</v>
      </c>
      <c r="AH184" s="12">
        <f t="shared" si="82"/>
        <v>0</v>
      </c>
      <c r="AI184" s="12">
        <f t="shared" si="82"/>
        <v>0</v>
      </c>
      <c r="AJ184" s="12">
        <f t="shared" si="82"/>
        <v>0</v>
      </c>
      <c r="AK184" s="12">
        <f t="shared" si="82"/>
        <v>0</v>
      </c>
      <c r="AL184" s="12">
        <f t="shared" si="82"/>
        <v>0</v>
      </c>
    </row>
    <row r="185" spans="1:38" x14ac:dyDescent="0.3">
      <c r="F185" s="12">
        <f t="shared" si="62"/>
        <v>0</v>
      </c>
      <c r="G185" s="12">
        <f t="shared" si="73"/>
        <v>3.5000000000000036</v>
      </c>
      <c r="H185" s="23" t="str">
        <f t="shared" si="74"/>
        <v/>
      </c>
      <c r="J185" s="12">
        <f t="shared" si="76"/>
        <v>0</v>
      </c>
      <c r="K185" s="12">
        <f t="shared" si="82"/>
        <v>0</v>
      </c>
      <c r="L185" s="12">
        <f t="shared" si="82"/>
        <v>0</v>
      </c>
      <c r="M185" s="12">
        <f t="shared" si="82"/>
        <v>0</v>
      </c>
      <c r="N185" s="12">
        <f t="shared" si="82"/>
        <v>0</v>
      </c>
      <c r="O185" s="12">
        <f t="shared" si="81"/>
        <v>0</v>
      </c>
      <c r="P185" s="12">
        <f t="shared" si="82"/>
        <v>0</v>
      </c>
      <c r="Q185" s="12">
        <f t="shared" si="82"/>
        <v>0</v>
      </c>
      <c r="R185" s="12">
        <f t="shared" si="82"/>
        <v>0</v>
      </c>
      <c r="S185" s="12">
        <f t="shared" si="83"/>
        <v>0</v>
      </c>
      <c r="T185" s="12">
        <f t="shared" si="83"/>
        <v>0</v>
      </c>
      <c r="U185" s="12">
        <f t="shared" si="82"/>
        <v>0</v>
      </c>
      <c r="V185" s="12">
        <f t="shared" si="82"/>
        <v>0</v>
      </c>
      <c r="W185" s="12">
        <f t="shared" si="79"/>
        <v>0</v>
      </c>
      <c r="X185" s="12">
        <f t="shared" si="79"/>
        <v>0</v>
      </c>
      <c r="Y185" s="12">
        <f t="shared" si="79"/>
        <v>0</v>
      </c>
      <c r="Z185" s="12">
        <f t="shared" si="79"/>
        <v>0</v>
      </c>
      <c r="AA185" s="12">
        <f t="shared" si="79"/>
        <v>0</v>
      </c>
      <c r="AB185" s="12">
        <f t="shared" si="79"/>
        <v>0</v>
      </c>
      <c r="AC185" s="12">
        <f t="shared" si="79"/>
        <v>0</v>
      </c>
      <c r="AD185" s="104">
        <f t="shared" si="75"/>
        <v>0</v>
      </c>
      <c r="AE185" s="12">
        <f t="shared" si="80"/>
        <v>0</v>
      </c>
      <c r="AF185" s="12">
        <f t="shared" si="82"/>
        <v>0</v>
      </c>
      <c r="AG185" s="12">
        <f t="shared" si="82"/>
        <v>0</v>
      </c>
      <c r="AH185" s="12">
        <f t="shared" si="82"/>
        <v>0</v>
      </c>
      <c r="AI185" s="12">
        <f t="shared" si="82"/>
        <v>0</v>
      </c>
      <c r="AJ185" s="12">
        <f t="shared" si="82"/>
        <v>0</v>
      </c>
      <c r="AK185" s="12">
        <f t="shared" si="82"/>
        <v>0</v>
      </c>
      <c r="AL185" s="12">
        <f t="shared" si="82"/>
        <v>0</v>
      </c>
    </row>
    <row r="186" spans="1:38" x14ac:dyDescent="0.3">
      <c r="F186" s="12">
        <f t="shared" si="62"/>
        <v>0</v>
      </c>
      <c r="G186" s="12">
        <f t="shared" si="73"/>
        <v>3.5000000000000036</v>
      </c>
      <c r="H186" s="23" t="str">
        <f t="shared" si="74"/>
        <v/>
      </c>
      <c r="J186" s="12">
        <f t="shared" si="76"/>
        <v>0</v>
      </c>
      <c r="K186" s="12">
        <f t="shared" si="82"/>
        <v>0</v>
      </c>
      <c r="L186" s="12">
        <f t="shared" si="82"/>
        <v>0</v>
      </c>
      <c r="M186" s="12">
        <f t="shared" si="82"/>
        <v>0</v>
      </c>
      <c r="N186" s="12">
        <f t="shared" si="82"/>
        <v>0</v>
      </c>
      <c r="O186" s="12">
        <f t="shared" si="81"/>
        <v>0</v>
      </c>
      <c r="P186" s="12">
        <f t="shared" si="82"/>
        <v>0</v>
      </c>
      <c r="Q186" s="12">
        <f t="shared" si="82"/>
        <v>0</v>
      </c>
      <c r="R186" s="12">
        <f t="shared" si="82"/>
        <v>0</v>
      </c>
      <c r="S186" s="12">
        <f t="shared" si="83"/>
        <v>0</v>
      </c>
      <c r="T186" s="12">
        <f t="shared" si="83"/>
        <v>0</v>
      </c>
      <c r="U186" s="12">
        <f t="shared" si="82"/>
        <v>0</v>
      </c>
      <c r="V186" s="12">
        <f t="shared" si="82"/>
        <v>0</v>
      </c>
      <c r="W186" s="12">
        <f t="shared" si="79"/>
        <v>0</v>
      </c>
      <c r="X186" s="12">
        <f t="shared" si="79"/>
        <v>0</v>
      </c>
      <c r="Y186" s="12">
        <f t="shared" si="79"/>
        <v>0</v>
      </c>
      <c r="Z186" s="12">
        <f t="shared" si="79"/>
        <v>0</v>
      </c>
      <c r="AA186" s="12">
        <f t="shared" si="79"/>
        <v>0</v>
      </c>
      <c r="AB186" s="12">
        <f t="shared" si="79"/>
        <v>0</v>
      </c>
      <c r="AC186" s="12">
        <f t="shared" si="79"/>
        <v>0</v>
      </c>
      <c r="AD186" s="104">
        <f t="shared" si="75"/>
        <v>0</v>
      </c>
      <c r="AE186" s="12">
        <f t="shared" si="80"/>
        <v>0</v>
      </c>
      <c r="AF186" s="12">
        <f t="shared" si="82"/>
        <v>0</v>
      </c>
      <c r="AG186" s="12">
        <f t="shared" si="82"/>
        <v>0</v>
      </c>
      <c r="AH186" s="12">
        <f t="shared" si="82"/>
        <v>0</v>
      </c>
      <c r="AI186" s="12">
        <f t="shared" si="82"/>
        <v>0</v>
      </c>
      <c r="AJ186" s="12">
        <f t="shared" si="82"/>
        <v>0</v>
      </c>
      <c r="AK186" s="12">
        <f t="shared" si="82"/>
        <v>0</v>
      </c>
      <c r="AL186" s="12">
        <f t="shared" si="82"/>
        <v>0</v>
      </c>
    </row>
    <row r="187" spans="1:38" x14ac:dyDescent="0.3">
      <c r="F187" s="12">
        <f t="shared" si="62"/>
        <v>0</v>
      </c>
      <c r="G187" s="12">
        <f t="shared" si="73"/>
        <v>3.5000000000000036</v>
      </c>
      <c r="H187" s="23" t="str">
        <f t="shared" si="74"/>
        <v/>
      </c>
      <c r="J187" s="12">
        <f t="shared" si="76"/>
        <v>0</v>
      </c>
      <c r="K187" s="12">
        <f t="shared" si="82"/>
        <v>0</v>
      </c>
      <c r="L187" s="12">
        <f t="shared" si="82"/>
        <v>0</v>
      </c>
      <c r="M187" s="12">
        <f t="shared" si="82"/>
        <v>0</v>
      </c>
      <c r="N187" s="12">
        <f t="shared" si="82"/>
        <v>0</v>
      </c>
      <c r="O187" s="12">
        <f t="shared" si="81"/>
        <v>0</v>
      </c>
      <c r="P187" s="12">
        <f t="shared" si="82"/>
        <v>0</v>
      </c>
      <c r="Q187" s="12">
        <f t="shared" si="82"/>
        <v>0</v>
      </c>
      <c r="R187" s="12">
        <f t="shared" si="82"/>
        <v>0</v>
      </c>
      <c r="S187" s="12">
        <f t="shared" si="83"/>
        <v>0</v>
      </c>
      <c r="T187" s="12">
        <f t="shared" si="83"/>
        <v>0</v>
      </c>
      <c r="U187" s="12">
        <f t="shared" si="82"/>
        <v>0</v>
      </c>
      <c r="V187" s="12">
        <f t="shared" si="82"/>
        <v>0</v>
      </c>
      <c r="W187" s="12">
        <f t="shared" si="79"/>
        <v>0</v>
      </c>
      <c r="X187" s="12">
        <f t="shared" si="79"/>
        <v>0</v>
      </c>
      <c r="Y187" s="12">
        <f t="shared" si="79"/>
        <v>0</v>
      </c>
      <c r="Z187" s="12">
        <f t="shared" si="79"/>
        <v>0</v>
      </c>
      <c r="AA187" s="12">
        <f t="shared" si="79"/>
        <v>0</v>
      </c>
      <c r="AB187" s="12">
        <f t="shared" si="79"/>
        <v>0</v>
      </c>
      <c r="AC187" s="12">
        <f t="shared" si="79"/>
        <v>0</v>
      </c>
      <c r="AD187" s="104">
        <f t="shared" si="75"/>
        <v>0</v>
      </c>
      <c r="AE187" s="12">
        <f t="shared" si="80"/>
        <v>0</v>
      </c>
      <c r="AF187" s="12">
        <f t="shared" si="82"/>
        <v>0</v>
      </c>
      <c r="AG187" s="12">
        <f t="shared" si="82"/>
        <v>0</v>
      </c>
      <c r="AH187" s="12">
        <f t="shared" si="82"/>
        <v>0</v>
      </c>
      <c r="AI187" s="12">
        <f t="shared" si="82"/>
        <v>0</v>
      </c>
      <c r="AJ187" s="12">
        <f t="shared" si="82"/>
        <v>0</v>
      </c>
      <c r="AK187" s="12">
        <f t="shared" si="82"/>
        <v>0</v>
      </c>
      <c r="AL187" s="12">
        <f t="shared" si="82"/>
        <v>0</v>
      </c>
    </row>
    <row r="188" spans="1:38" x14ac:dyDescent="0.3">
      <c r="F188" s="12">
        <f t="shared" si="62"/>
        <v>0</v>
      </c>
      <c r="G188" s="12">
        <f t="shared" si="73"/>
        <v>3.5000000000000036</v>
      </c>
      <c r="H188" s="23" t="str">
        <f t="shared" si="74"/>
        <v/>
      </c>
      <c r="J188" s="12">
        <f t="shared" si="76"/>
        <v>0</v>
      </c>
      <c r="K188" s="12">
        <f t="shared" si="82"/>
        <v>0</v>
      </c>
      <c r="L188" s="12">
        <f t="shared" si="82"/>
        <v>0</v>
      </c>
      <c r="M188" s="12">
        <f t="shared" si="82"/>
        <v>0</v>
      </c>
      <c r="N188" s="12">
        <f t="shared" si="82"/>
        <v>0</v>
      </c>
      <c r="O188" s="12">
        <f t="shared" si="81"/>
        <v>0</v>
      </c>
      <c r="P188" s="12">
        <f t="shared" si="82"/>
        <v>0</v>
      </c>
      <c r="Q188" s="12">
        <f t="shared" si="82"/>
        <v>0</v>
      </c>
      <c r="R188" s="12">
        <f t="shared" si="82"/>
        <v>0</v>
      </c>
      <c r="S188" s="12">
        <f t="shared" si="83"/>
        <v>0</v>
      </c>
      <c r="T188" s="12">
        <f t="shared" si="83"/>
        <v>0</v>
      </c>
      <c r="U188" s="12">
        <f t="shared" si="82"/>
        <v>0</v>
      </c>
      <c r="V188" s="12">
        <f t="shared" si="82"/>
        <v>0</v>
      </c>
      <c r="W188" s="12">
        <f t="shared" si="79"/>
        <v>0</v>
      </c>
      <c r="X188" s="12">
        <f t="shared" si="79"/>
        <v>0</v>
      </c>
      <c r="Y188" s="12">
        <f t="shared" si="79"/>
        <v>0</v>
      </c>
      <c r="Z188" s="12">
        <f t="shared" si="79"/>
        <v>0</v>
      </c>
      <c r="AA188" s="12">
        <f t="shared" si="79"/>
        <v>0</v>
      </c>
      <c r="AB188" s="12">
        <f t="shared" si="79"/>
        <v>0</v>
      </c>
      <c r="AC188" s="12">
        <f t="shared" si="79"/>
        <v>0</v>
      </c>
      <c r="AD188" s="104">
        <f t="shared" si="75"/>
        <v>0</v>
      </c>
      <c r="AE188" s="12">
        <f t="shared" si="80"/>
        <v>0</v>
      </c>
      <c r="AF188" s="12">
        <f t="shared" si="82"/>
        <v>0</v>
      </c>
      <c r="AG188" s="12">
        <f t="shared" si="82"/>
        <v>0</v>
      </c>
      <c r="AH188" s="12">
        <f t="shared" si="82"/>
        <v>0</v>
      </c>
      <c r="AI188" s="12">
        <f t="shared" si="82"/>
        <v>0</v>
      </c>
      <c r="AJ188" s="12">
        <f t="shared" si="82"/>
        <v>0</v>
      </c>
      <c r="AK188" s="12">
        <f t="shared" si="82"/>
        <v>0</v>
      </c>
      <c r="AL188" s="12">
        <f t="shared" si="82"/>
        <v>0</v>
      </c>
    </row>
    <row r="189" spans="1:38" x14ac:dyDescent="0.3">
      <c r="F189" s="12">
        <f t="shared" si="62"/>
        <v>0</v>
      </c>
      <c r="G189" s="12">
        <f t="shared" si="73"/>
        <v>3.5000000000000036</v>
      </c>
      <c r="H189" s="23" t="str">
        <f t="shared" si="74"/>
        <v/>
      </c>
      <c r="J189" s="12">
        <f t="shared" si="76"/>
        <v>0</v>
      </c>
      <c r="K189" s="12">
        <f t="shared" si="82"/>
        <v>0</v>
      </c>
      <c r="L189" s="12">
        <f t="shared" si="82"/>
        <v>0</v>
      </c>
      <c r="M189" s="12">
        <f t="shared" si="82"/>
        <v>0</v>
      </c>
      <c r="N189" s="12">
        <f t="shared" si="82"/>
        <v>0</v>
      </c>
      <c r="O189" s="12">
        <f t="shared" si="81"/>
        <v>0</v>
      </c>
      <c r="P189" s="12">
        <f t="shared" si="82"/>
        <v>0</v>
      </c>
      <c r="Q189" s="12">
        <f t="shared" si="82"/>
        <v>0</v>
      </c>
      <c r="R189" s="12">
        <f t="shared" si="82"/>
        <v>0</v>
      </c>
      <c r="S189" s="12">
        <f t="shared" si="83"/>
        <v>0</v>
      </c>
      <c r="T189" s="12">
        <f t="shared" si="83"/>
        <v>0</v>
      </c>
      <c r="U189" s="12">
        <f t="shared" si="82"/>
        <v>0</v>
      </c>
      <c r="V189" s="12">
        <f t="shared" si="82"/>
        <v>0</v>
      </c>
      <c r="W189" s="12">
        <f t="shared" si="79"/>
        <v>0</v>
      </c>
      <c r="X189" s="12">
        <f t="shared" si="79"/>
        <v>0</v>
      </c>
      <c r="Y189" s="12">
        <f t="shared" si="79"/>
        <v>0</v>
      </c>
      <c r="Z189" s="12">
        <f t="shared" si="79"/>
        <v>0</v>
      </c>
      <c r="AA189" s="12">
        <f t="shared" si="79"/>
        <v>0</v>
      </c>
      <c r="AB189" s="12">
        <f t="shared" si="79"/>
        <v>0</v>
      </c>
      <c r="AC189" s="12">
        <f t="shared" si="79"/>
        <v>0</v>
      </c>
      <c r="AD189" s="104">
        <f t="shared" si="75"/>
        <v>0</v>
      </c>
      <c r="AE189" s="12">
        <f t="shared" si="80"/>
        <v>0</v>
      </c>
      <c r="AF189" s="12">
        <f t="shared" si="82"/>
        <v>0</v>
      </c>
      <c r="AG189" s="12">
        <f t="shared" si="82"/>
        <v>0</v>
      </c>
      <c r="AH189" s="12">
        <f t="shared" si="82"/>
        <v>0</v>
      </c>
      <c r="AI189" s="12">
        <f t="shared" si="82"/>
        <v>0</v>
      </c>
      <c r="AJ189" s="12">
        <f t="shared" si="82"/>
        <v>0</v>
      </c>
      <c r="AK189" s="12">
        <f t="shared" si="82"/>
        <v>0</v>
      </c>
      <c r="AL189" s="12">
        <f t="shared" si="82"/>
        <v>0</v>
      </c>
    </row>
    <row r="190" spans="1:38" x14ac:dyDescent="0.3">
      <c r="F190" s="12">
        <f t="shared" si="62"/>
        <v>0</v>
      </c>
      <c r="G190" s="12">
        <f t="shared" si="73"/>
        <v>3.5000000000000036</v>
      </c>
      <c r="H190" s="23" t="str">
        <f t="shared" si="74"/>
        <v/>
      </c>
      <c r="J190" s="12">
        <f t="shared" si="76"/>
        <v>0</v>
      </c>
      <c r="K190" s="12">
        <f t="shared" si="82"/>
        <v>0</v>
      </c>
      <c r="L190" s="12">
        <f t="shared" si="82"/>
        <v>0</v>
      </c>
      <c r="M190" s="12">
        <f t="shared" si="82"/>
        <v>0</v>
      </c>
      <c r="N190" s="12">
        <f t="shared" si="82"/>
        <v>0</v>
      </c>
      <c r="O190" s="12">
        <f t="shared" si="81"/>
        <v>0</v>
      </c>
      <c r="P190" s="12">
        <f t="shared" si="82"/>
        <v>0</v>
      </c>
      <c r="Q190" s="12">
        <f t="shared" si="82"/>
        <v>0</v>
      </c>
      <c r="R190" s="12">
        <f t="shared" si="82"/>
        <v>0</v>
      </c>
      <c r="S190" s="12">
        <f t="shared" si="83"/>
        <v>0</v>
      </c>
      <c r="T190" s="12">
        <f t="shared" si="83"/>
        <v>0</v>
      </c>
      <c r="U190" s="12">
        <f t="shared" si="82"/>
        <v>0</v>
      </c>
      <c r="V190" s="12">
        <f t="shared" si="82"/>
        <v>0</v>
      </c>
      <c r="W190" s="12">
        <f t="shared" si="79"/>
        <v>0</v>
      </c>
      <c r="X190" s="12">
        <f t="shared" si="79"/>
        <v>0</v>
      </c>
      <c r="Y190" s="12">
        <f t="shared" si="79"/>
        <v>0</v>
      </c>
      <c r="Z190" s="12">
        <f t="shared" si="79"/>
        <v>0</v>
      </c>
      <c r="AA190" s="12">
        <f t="shared" si="79"/>
        <v>0</v>
      </c>
      <c r="AB190" s="12">
        <f t="shared" si="79"/>
        <v>0</v>
      </c>
      <c r="AC190" s="12">
        <f t="shared" si="79"/>
        <v>0</v>
      </c>
      <c r="AD190" s="104">
        <f t="shared" si="75"/>
        <v>0</v>
      </c>
      <c r="AE190" s="12">
        <f t="shared" si="80"/>
        <v>0</v>
      </c>
      <c r="AF190" s="12">
        <f t="shared" si="82"/>
        <v>0</v>
      </c>
      <c r="AG190" s="12">
        <f t="shared" si="82"/>
        <v>0</v>
      </c>
      <c r="AH190" s="12">
        <f t="shared" si="82"/>
        <v>0</v>
      </c>
      <c r="AI190" s="12">
        <f t="shared" si="82"/>
        <v>0</v>
      </c>
      <c r="AJ190" s="12">
        <f t="shared" si="82"/>
        <v>0</v>
      </c>
      <c r="AK190" s="12">
        <f t="shared" si="82"/>
        <v>0</v>
      </c>
      <c r="AL190" s="12">
        <f t="shared" si="82"/>
        <v>0</v>
      </c>
    </row>
    <row r="191" spans="1:38" x14ac:dyDescent="0.3">
      <c r="F191" s="12">
        <f t="shared" si="62"/>
        <v>0</v>
      </c>
      <c r="G191" s="12">
        <f t="shared" si="73"/>
        <v>3.5000000000000036</v>
      </c>
      <c r="H191" s="23" t="str">
        <f t="shared" si="74"/>
        <v/>
      </c>
      <c r="J191" s="12">
        <f t="shared" si="76"/>
        <v>0</v>
      </c>
      <c r="K191" s="12">
        <f t="shared" si="82"/>
        <v>0</v>
      </c>
      <c r="L191" s="12">
        <f t="shared" si="82"/>
        <v>0</v>
      </c>
      <c r="M191" s="12">
        <f t="shared" si="82"/>
        <v>0</v>
      </c>
      <c r="N191" s="12">
        <f t="shared" si="82"/>
        <v>0</v>
      </c>
      <c r="O191" s="12">
        <f t="shared" si="81"/>
        <v>0</v>
      </c>
      <c r="P191" s="12">
        <f t="shared" si="82"/>
        <v>0</v>
      </c>
      <c r="Q191" s="12">
        <f t="shared" si="82"/>
        <v>0</v>
      </c>
      <c r="R191" s="12">
        <f t="shared" si="82"/>
        <v>0</v>
      </c>
      <c r="S191" s="12">
        <f t="shared" si="83"/>
        <v>0</v>
      </c>
      <c r="T191" s="12">
        <f t="shared" si="83"/>
        <v>0</v>
      </c>
      <c r="U191" s="12">
        <f t="shared" si="82"/>
        <v>0</v>
      </c>
      <c r="V191" s="12">
        <f t="shared" si="82"/>
        <v>0</v>
      </c>
      <c r="W191" s="12">
        <f t="shared" si="79"/>
        <v>0</v>
      </c>
      <c r="X191" s="12">
        <f t="shared" si="79"/>
        <v>0</v>
      </c>
      <c r="Y191" s="12">
        <f t="shared" si="79"/>
        <v>0</v>
      </c>
      <c r="Z191" s="12">
        <f t="shared" si="79"/>
        <v>0</v>
      </c>
      <c r="AA191" s="12">
        <f t="shared" si="79"/>
        <v>0</v>
      </c>
      <c r="AB191" s="12">
        <f t="shared" si="79"/>
        <v>0</v>
      </c>
      <c r="AC191" s="12">
        <f t="shared" si="79"/>
        <v>0</v>
      </c>
      <c r="AD191" s="104">
        <f t="shared" si="75"/>
        <v>0</v>
      </c>
      <c r="AE191" s="12">
        <f t="shared" si="80"/>
        <v>0</v>
      </c>
      <c r="AF191" s="12">
        <f t="shared" si="82"/>
        <v>0</v>
      </c>
      <c r="AG191" s="12">
        <f t="shared" si="82"/>
        <v>0</v>
      </c>
      <c r="AH191" s="12">
        <f t="shared" si="82"/>
        <v>0</v>
      </c>
      <c r="AI191" s="12">
        <f t="shared" si="82"/>
        <v>0</v>
      </c>
      <c r="AJ191" s="12">
        <f t="shared" si="82"/>
        <v>0</v>
      </c>
      <c r="AK191" s="12">
        <f t="shared" si="82"/>
        <v>0</v>
      </c>
      <c r="AL191" s="12">
        <f t="shared" si="82"/>
        <v>0</v>
      </c>
    </row>
    <row r="192" spans="1:38" x14ac:dyDescent="0.3">
      <c r="F192" s="12">
        <f t="shared" si="62"/>
        <v>0</v>
      </c>
      <c r="G192" s="12">
        <f t="shared" si="73"/>
        <v>3.5000000000000036</v>
      </c>
      <c r="H192" s="23" t="str">
        <f t="shared" si="74"/>
        <v/>
      </c>
      <c r="J192" s="12">
        <f t="shared" si="76"/>
        <v>0</v>
      </c>
      <c r="K192" s="12">
        <f t="shared" si="82"/>
        <v>0</v>
      </c>
      <c r="L192" s="12">
        <f t="shared" si="82"/>
        <v>0</v>
      </c>
      <c r="M192" s="12">
        <f t="shared" si="82"/>
        <v>0</v>
      </c>
      <c r="N192" s="12">
        <f t="shared" si="82"/>
        <v>0</v>
      </c>
      <c r="O192" s="12">
        <f t="shared" si="81"/>
        <v>0</v>
      </c>
      <c r="P192" s="12">
        <f t="shared" si="82"/>
        <v>0</v>
      </c>
      <c r="Q192" s="12">
        <f t="shared" si="82"/>
        <v>0</v>
      </c>
      <c r="R192" s="12">
        <f t="shared" si="82"/>
        <v>0</v>
      </c>
      <c r="S192" s="12">
        <f t="shared" si="83"/>
        <v>0</v>
      </c>
      <c r="T192" s="12">
        <f t="shared" si="83"/>
        <v>0</v>
      </c>
      <c r="U192" s="12">
        <f t="shared" si="82"/>
        <v>0</v>
      </c>
      <c r="V192" s="12">
        <f t="shared" si="82"/>
        <v>0</v>
      </c>
      <c r="W192" s="12">
        <f t="shared" si="79"/>
        <v>0</v>
      </c>
      <c r="X192" s="12">
        <f t="shared" si="79"/>
        <v>0</v>
      </c>
      <c r="Y192" s="12">
        <f t="shared" si="79"/>
        <v>0</v>
      </c>
      <c r="Z192" s="12">
        <f t="shared" si="79"/>
        <v>0</v>
      </c>
      <c r="AA192" s="12">
        <f t="shared" si="79"/>
        <v>0</v>
      </c>
      <c r="AB192" s="12">
        <f t="shared" si="79"/>
        <v>0</v>
      </c>
      <c r="AC192" s="12">
        <f t="shared" si="79"/>
        <v>0</v>
      </c>
      <c r="AD192" s="104">
        <f t="shared" si="75"/>
        <v>0</v>
      </c>
      <c r="AE192" s="12">
        <f t="shared" si="80"/>
        <v>0</v>
      </c>
      <c r="AF192" s="12">
        <f t="shared" si="82"/>
        <v>0</v>
      </c>
      <c r="AG192" s="12">
        <f t="shared" si="82"/>
        <v>0</v>
      </c>
      <c r="AH192" s="12">
        <f t="shared" si="82"/>
        <v>0</v>
      </c>
      <c r="AI192" s="12">
        <f t="shared" si="82"/>
        <v>0</v>
      </c>
      <c r="AJ192" s="12">
        <f t="shared" si="82"/>
        <v>0</v>
      </c>
      <c r="AK192" s="12">
        <f t="shared" si="82"/>
        <v>0</v>
      </c>
      <c r="AL192" s="12">
        <f t="shared" si="82"/>
        <v>0</v>
      </c>
    </row>
    <row r="193" spans="6:38" x14ac:dyDescent="0.3">
      <c r="F193" s="12">
        <f t="shared" si="62"/>
        <v>0</v>
      </c>
      <c r="G193" s="12">
        <f t="shared" si="73"/>
        <v>3.5000000000000036</v>
      </c>
      <c r="H193" s="23" t="str">
        <f t="shared" si="74"/>
        <v/>
      </c>
      <c r="J193" s="12">
        <f t="shared" si="76"/>
        <v>0</v>
      </c>
      <c r="K193" s="12">
        <f t="shared" si="82"/>
        <v>0</v>
      </c>
      <c r="L193" s="12">
        <f t="shared" si="82"/>
        <v>0</v>
      </c>
      <c r="M193" s="12">
        <f t="shared" si="82"/>
        <v>0</v>
      </c>
      <c r="N193" s="12">
        <f t="shared" si="82"/>
        <v>0</v>
      </c>
      <c r="O193" s="12">
        <f t="shared" si="81"/>
        <v>0</v>
      </c>
      <c r="P193" s="12">
        <f t="shared" si="82"/>
        <v>0</v>
      </c>
      <c r="Q193" s="12">
        <f t="shared" si="82"/>
        <v>0</v>
      </c>
      <c r="R193" s="12">
        <f t="shared" si="82"/>
        <v>0</v>
      </c>
      <c r="S193" s="12">
        <f t="shared" si="83"/>
        <v>0</v>
      </c>
      <c r="T193" s="12">
        <f t="shared" si="83"/>
        <v>0</v>
      </c>
      <c r="U193" s="12">
        <f t="shared" si="82"/>
        <v>0</v>
      </c>
      <c r="V193" s="12">
        <f t="shared" si="82"/>
        <v>0</v>
      </c>
      <c r="W193" s="12">
        <f t="shared" si="79"/>
        <v>0</v>
      </c>
      <c r="X193" s="12">
        <f t="shared" si="79"/>
        <v>0</v>
      </c>
      <c r="Y193" s="12">
        <f t="shared" si="79"/>
        <v>0</v>
      </c>
      <c r="Z193" s="12">
        <f t="shared" si="79"/>
        <v>0</v>
      </c>
      <c r="AA193" s="12">
        <f t="shared" si="79"/>
        <v>0</v>
      </c>
      <c r="AB193" s="12">
        <f t="shared" si="79"/>
        <v>0</v>
      </c>
      <c r="AC193" s="12">
        <f t="shared" si="79"/>
        <v>0</v>
      </c>
      <c r="AD193" s="104">
        <f t="shared" si="75"/>
        <v>0</v>
      </c>
      <c r="AE193" s="12">
        <f t="shared" si="80"/>
        <v>0</v>
      </c>
      <c r="AF193" s="12">
        <f t="shared" si="82"/>
        <v>0</v>
      </c>
      <c r="AG193" s="12">
        <f t="shared" si="82"/>
        <v>0</v>
      </c>
      <c r="AH193" s="12">
        <f t="shared" si="82"/>
        <v>0</v>
      </c>
      <c r="AI193" s="12">
        <f t="shared" si="82"/>
        <v>0</v>
      </c>
      <c r="AJ193" s="12">
        <f t="shared" si="82"/>
        <v>0</v>
      </c>
      <c r="AK193" s="12">
        <f t="shared" si="82"/>
        <v>0</v>
      </c>
      <c r="AL193" s="12">
        <f t="shared" si="82"/>
        <v>0</v>
      </c>
    </row>
    <row r="194" spans="6:38" x14ac:dyDescent="0.3">
      <c r="F194" s="12">
        <f t="shared" si="62"/>
        <v>0</v>
      </c>
      <c r="G194" s="12">
        <f t="shared" si="73"/>
        <v>3.5000000000000036</v>
      </c>
      <c r="H194" s="23" t="str">
        <f t="shared" si="74"/>
        <v/>
      </c>
      <c r="J194" s="12">
        <f t="shared" si="76"/>
        <v>0</v>
      </c>
      <c r="K194" s="12">
        <f t="shared" si="82"/>
        <v>0</v>
      </c>
      <c r="L194" s="12">
        <f t="shared" si="82"/>
        <v>0</v>
      </c>
      <c r="M194" s="12">
        <f t="shared" si="82"/>
        <v>0</v>
      </c>
      <c r="N194" s="12">
        <f t="shared" si="82"/>
        <v>0</v>
      </c>
      <c r="O194" s="12">
        <f t="shared" si="81"/>
        <v>0</v>
      </c>
      <c r="P194" s="12">
        <f t="shared" si="82"/>
        <v>0</v>
      </c>
      <c r="Q194" s="12">
        <f t="shared" si="82"/>
        <v>0</v>
      </c>
      <c r="R194" s="12">
        <f t="shared" si="82"/>
        <v>0</v>
      </c>
      <c r="S194" s="12">
        <f t="shared" si="83"/>
        <v>0</v>
      </c>
      <c r="T194" s="12">
        <f t="shared" si="83"/>
        <v>0</v>
      </c>
      <c r="U194" s="12">
        <f t="shared" si="82"/>
        <v>0</v>
      </c>
      <c r="V194" s="12">
        <f t="shared" si="82"/>
        <v>0</v>
      </c>
      <c r="W194" s="12">
        <f t="shared" si="79"/>
        <v>0</v>
      </c>
      <c r="X194" s="12">
        <f t="shared" si="79"/>
        <v>0</v>
      </c>
      <c r="Y194" s="12">
        <f t="shared" si="79"/>
        <v>0</v>
      </c>
      <c r="Z194" s="12">
        <f t="shared" si="79"/>
        <v>0</v>
      </c>
      <c r="AA194" s="12">
        <f t="shared" si="79"/>
        <v>0</v>
      </c>
      <c r="AB194" s="12">
        <f t="shared" si="79"/>
        <v>0</v>
      </c>
      <c r="AC194" s="12">
        <f t="shared" si="79"/>
        <v>0</v>
      </c>
      <c r="AD194" s="104">
        <f t="shared" si="75"/>
        <v>0</v>
      </c>
      <c r="AE194" s="12">
        <f t="shared" si="80"/>
        <v>0</v>
      </c>
      <c r="AF194" s="12">
        <f t="shared" si="82"/>
        <v>0</v>
      </c>
      <c r="AG194" s="12">
        <f t="shared" si="82"/>
        <v>0</v>
      </c>
      <c r="AH194" s="12">
        <f t="shared" si="82"/>
        <v>0</v>
      </c>
      <c r="AI194" s="12">
        <f t="shared" si="82"/>
        <v>0</v>
      </c>
      <c r="AJ194" s="12">
        <f t="shared" si="82"/>
        <v>0</v>
      </c>
      <c r="AK194" s="12">
        <f t="shared" si="82"/>
        <v>0</v>
      </c>
      <c r="AL194" s="12">
        <f t="shared" si="82"/>
        <v>0</v>
      </c>
    </row>
    <row r="195" spans="6:38" x14ac:dyDescent="0.3">
      <c r="F195" s="12">
        <f t="shared" si="62"/>
        <v>0</v>
      </c>
      <c r="G195" s="12">
        <f t="shared" si="73"/>
        <v>3.5000000000000036</v>
      </c>
      <c r="H195" s="23" t="str">
        <f t="shared" si="74"/>
        <v/>
      </c>
      <c r="J195" s="12">
        <f t="shared" si="76"/>
        <v>0</v>
      </c>
      <c r="K195" s="12">
        <f t="shared" si="82"/>
        <v>0</v>
      </c>
      <c r="L195" s="12">
        <f t="shared" si="82"/>
        <v>0</v>
      </c>
      <c r="M195" s="12">
        <f t="shared" si="82"/>
        <v>0</v>
      </c>
      <c r="N195" s="12">
        <f t="shared" si="82"/>
        <v>0</v>
      </c>
      <c r="O195" s="12">
        <f t="shared" si="81"/>
        <v>0</v>
      </c>
      <c r="P195" s="12">
        <f t="shared" si="82"/>
        <v>0</v>
      </c>
      <c r="Q195" s="12">
        <f t="shared" si="82"/>
        <v>0</v>
      </c>
      <c r="R195" s="12">
        <f t="shared" si="82"/>
        <v>0</v>
      </c>
      <c r="S195" s="12">
        <f t="shared" si="83"/>
        <v>0</v>
      </c>
      <c r="T195" s="12">
        <f t="shared" si="83"/>
        <v>0</v>
      </c>
      <c r="U195" s="12">
        <f t="shared" si="82"/>
        <v>0</v>
      </c>
      <c r="V195" s="12">
        <f t="shared" si="82"/>
        <v>0</v>
      </c>
      <c r="W195" s="12">
        <f t="shared" si="79"/>
        <v>0</v>
      </c>
      <c r="X195" s="12">
        <f t="shared" si="79"/>
        <v>0</v>
      </c>
      <c r="Y195" s="12">
        <f t="shared" si="79"/>
        <v>0</v>
      </c>
      <c r="Z195" s="12">
        <f t="shared" si="79"/>
        <v>0</v>
      </c>
      <c r="AA195" s="12">
        <f t="shared" si="79"/>
        <v>0</v>
      </c>
      <c r="AB195" s="12">
        <f t="shared" si="79"/>
        <v>0</v>
      </c>
      <c r="AC195" s="12">
        <f t="shared" si="79"/>
        <v>0</v>
      </c>
      <c r="AD195" s="104">
        <f t="shared" si="75"/>
        <v>0</v>
      </c>
      <c r="AE195" s="12">
        <f t="shared" si="80"/>
        <v>0</v>
      </c>
      <c r="AF195" s="12">
        <f t="shared" si="82"/>
        <v>0</v>
      </c>
      <c r="AG195" s="12">
        <f t="shared" si="82"/>
        <v>0</v>
      </c>
      <c r="AH195" s="12">
        <f t="shared" si="82"/>
        <v>0</v>
      </c>
      <c r="AI195" s="12">
        <f t="shared" si="82"/>
        <v>0</v>
      </c>
      <c r="AJ195" s="12">
        <f t="shared" si="82"/>
        <v>0</v>
      </c>
      <c r="AK195" s="12">
        <f t="shared" si="82"/>
        <v>0</v>
      </c>
      <c r="AL195" s="12">
        <f t="shared" si="82"/>
        <v>0</v>
      </c>
    </row>
    <row r="196" spans="6:38" x14ac:dyDescent="0.3">
      <c r="F196" s="12">
        <f t="shared" si="62"/>
        <v>0</v>
      </c>
      <c r="G196" s="12">
        <f t="shared" si="73"/>
        <v>3.5000000000000036</v>
      </c>
      <c r="H196" s="23" t="str">
        <f t="shared" si="74"/>
        <v/>
      </c>
      <c r="J196" s="12">
        <f t="shared" si="76"/>
        <v>0</v>
      </c>
      <c r="K196" s="12">
        <f t="shared" si="82"/>
        <v>0</v>
      </c>
      <c r="L196" s="12">
        <f t="shared" si="82"/>
        <v>0</v>
      </c>
      <c r="M196" s="12">
        <f t="shared" si="82"/>
        <v>0</v>
      </c>
      <c r="N196" s="12">
        <f t="shared" si="82"/>
        <v>0</v>
      </c>
      <c r="O196" s="12">
        <f t="shared" si="81"/>
        <v>0</v>
      </c>
      <c r="P196" s="12">
        <f t="shared" si="82"/>
        <v>0</v>
      </c>
      <c r="Q196" s="12">
        <f t="shared" si="82"/>
        <v>0</v>
      </c>
      <c r="R196" s="12">
        <f t="shared" si="82"/>
        <v>0</v>
      </c>
      <c r="S196" s="12">
        <f>IF($A196=S$3,$F196,0)</f>
        <v>0</v>
      </c>
      <c r="T196" s="12">
        <f>IF($A196=T$3,$F196,0)</f>
        <v>0</v>
      </c>
      <c r="U196" s="12">
        <f>IF($A196=U$3,$F196,0)</f>
        <v>0</v>
      </c>
      <c r="V196" s="12">
        <f t="shared" si="82"/>
        <v>0</v>
      </c>
      <c r="W196" s="12">
        <f t="shared" si="79"/>
        <v>0</v>
      </c>
      <c r="X196" s="12">
        <f t="shared" si="79"/>
        <v>0</v>
      </c>
      <c r="Y196" s="12">
        <f t="shared" si="79"/>
        <v>0</v>
      </c>
      <c r="Z196" s="12">
        <f t="shared" si="79"/>
        <v>0</v>
      </c>
      <c r="AA196" s="12">
        <f>IF($A196=AA$3,$F196,0)</f>
        <v>0</v>
      </c>
      <c r="AB196" s="12">
        <f>IF($A196=AB$3,$F196,0)</f>
        <v>0</v>
      </c>
      <c r="AC196" s="12">
        <f>IF($A196=AC$3,$F196,0)</f>
        <v>0</v>
      </c>
      <c r="AD196" s="104">
        <f t="shared" si="75"/>
        <v>0</v>
      </c>
      <c r="AE196" s="12">
        <f t="shared" si="80"/>
        <v>0</v>
      </c>
      <c r="AF196" s="12">
        <f t="shared" si="82"/>
        <v>0</v>
      </c>
      <c r="AG196" s="12">
        <f t="shared" si="82"/>
        <v>0</v>
      </c>
      <c r="AH196" s="12">
        <f t="shared" si="82"/>
        <v>0</v>
      </c>
      <c r="AI196" s="12">
        <f t="shared" si="82"/>
        <v>0</v>
      </c>
      <c r="AJ196" s="12">
        <f t="shared" si="82"/>
        <v>0</v>
      </c>
      <c r="AK196" s="12">
        <f t="shared" si="82"/>
        <v>0</v>
      </c>
      <c r="AL196" s="12">
        <f t="shared" si="82"/>
        <v>0</v>
      </c>
    </row>
    <row r="197" spans="6:38" x14ac:dyDescent="0.3">
      <c r="F197" s="12">
        <f t="shared" ref="F197:F203" si="84">IF(AND(A197&lt;&gt;"",D197&lt;&gt;"",E197&lt;&gt;""),(E197-D197)/0.0416666666666666,0)</f>
        <v>0</v>
      </c>
      <c r="G197" s="12">
        <f t="shared" si="73"/>
        <v>3.5000000000000036</v>
      </c>
      <c r="H197" s="23" t="str">
        <f t="shared" si="74"/>
        <v/>
      </c>
      <c r="J197" s="12">
        <f t="shared" si="76"/>
        <v>0</v>
      </c>
      <c r="K197" s="12">
        <f t="shared" ref="K197:AL197" si="85">IF($A197=K$3,$F197,0)</f>
        <v>0</v>
      </c>
      <c r="L197" s="12">
        <f t="shared" si="85"/>
        <v>0</v>
      </c>
      <c r="M197" s="12">
        <f t="shared" si="85"/>
        <v>0</v>
      </c>
      <c r="N197" s="12">
        <f t="shared" si="85"/>
        <v>0</v>
      </c>
      <c r="O197" s="12">
        <f t="shared" si="81"/>
        <v>0</v>
      </c>
      <c r="P197" s="12">
        <f t="shared" si="85"/>
        <v>0</v>
      </c>
      <c r="Q197" s="12">
        <f t="shared" si="85"/>
        <v>0</v>
      </c>
      <c r="R197" s="12">
        <f t="shared" si="85"/>
        <v>0</v>
      </c>
      <c r="S197" s="12">
        <f t="shared" si="85"/>
        <v>0</v>
      </c>
      <c r="T197" s="12">
        <f t="shared" si="85"/>
        <v>0</v>
      </c>
      <c r="U197" s="12">
        <f t="shared" si="85"/>
        <v>0</v>
      </c>
      <c r="V197" s="12">
        <f t="shared" si="85"/>
        <v>0</v>
      </c>
      <c r="W197" s="12">
        <f t="shared" si="85"/>
        <v>0</v>
      </c>
      <c r="X197" s="12">
        <f t="shared" si="85"/>
        <v>0</v>
      </c>
      <c r="Y197" s="12">
        <f t="shared" si="85"/>
        <v>0</v>
      </c>
      <c r="Z197" s="12">
        <f t="shared" si="85"/>
        <v>0</v>
      </c>
      <c r="AA197" s="12">
        <f t="shared" si="85"/>
        <v>0</v>
      </c>
      <c r="AB197" s="12">
        <f t="shared" si="85"/>
        <v>0</v>
      </c>
      <c r="AC197" s="12">
        <f t="shared" si="85"/>
        <v>0</v>
      </c>
      <c r="AD197" s="104">
        <f t="shared" si="85"/>
        <v>0</v>
      </c>
      <c r="AE197" s="12">
        <f t="shared" si="85"/>
        <v>0</v>
      </c>
      <c r="AF197" s="12">
        <f t="shared" si="85"/>
        <v>0</v>
      </c>
      <c r="AG197" s="12">
        <f t="shared" si="85"/>
        <v>0</v>
      </c>
      <c r="AH197" s="12">
        <f t="shared" si="85"/>
        <v>0</v>
      </c>
      <c r="AI197" s="12">
        <f t="shared" si="85"/>
        <v>0</v>
      </c>
      <c r="AJ197" s="12">
        <f t="shared" si="85"/>
        <v>0</v>
      </c>
      <c r="AK197" s="12">
        <f t="shared" si="85"/>
        <v>0</v>
      </c>
      <c r="AL197" s="12">
        <f t="shared" si="85"/>
        <v>0</v>
      </c>
    </row>
    <row r="198" spans="6:38" x14ac:dyDescent="0.3">
      <c r="F198" s="12">
        <f t="shared" si="84"/>
        <v>0</v>
      </c>
      <c r="G198" s="12">
        <f t="shared" si="73"/>
        <v>3.5000000000000036</v>
      </c>
      <c r="H198" s="23" t="str">
        <f t="shared" si="74"/>
        <v/>
      </c>
      <c r="J198" s="12">
        <f t="shared" ref="J198:AL203" si="86">IF($A198=J$3,$F198,0)</f>
        <v>0</v>
      </c>
      <c r="K198" s="12">
        <f t="shared" si="86"/>
        <v>0</v>
      </c>
      <c r="L198" s="12">
        <f t="shared" si="86"/>
        <v>0</v>
      </c>
      <c r="M198" s="12">
        <f t="shared" si="86"/>
        <v>0</v>
      </c>
      <c r="N198" s="12">
        <f t="shared" si="86"/>
        <v>0</v>
      </c>
      <c r="O198" s="12">
        <f t="shared" si="86"/>
        <v>0</v>
      </c>
      <c r="P198" s="12">
        <f t="shared" si="86"/>
        <v>0</v>
      </c>
      <c r="Q198" s="12">
        <f t="shared" si="86"/>
        <v>0</v>
      </c>
      <c r="R198" s="12">
        <f t="shared" si="86"/>
        <v>0</v>
      </c>
      <c r="S198" s="12">
        <f t="shared" si="86"/>
        <v>0</v>
      </c>
      <c r="T198" s="12">
        <f t="shared" si="86"/>
        <v>0</v>
      </c>
      <c r="U198" s="12">
        <f t="shared" si="86"/>
        <v>0</v>
      </c>
      <c r="V198" s="12">
        <f t="shared" si="86"/>
        <v>0</v>
      </c>
      <c r="W198" s="12">
        <f t="shared" si="86"/>
        <v>0</v>
      </c>
      <c r="X198" s="12">
        <f t="shared" si="86"/>
        <v>0</v>
      </c>
      <c r="Y198" s="12">
        <f t="shared" si="86"/>
        <v>0</v>
      </c>
      <c r="Z198" s="12">
        <f t="shared" si="86"/>
        <v>0</v>
      </c>
      <c r="AA198" s="12">
        <f t="shared" si="86"/>
        <v>0</v>
      </c>
      <c r="AB198" s="12">
        <f t="shared" si="86"/>
        <v>0</v>
      </c>
      <c r="AC198" s="12">
        <f t="shared" si="86"/>
        <v>0</v>
      </c>
      <c r="AD198" s="104">
        <f t="shared" si="86"/>
        <v>0</v>
      </c>
      <c r="AE198" s="12">
        <f t="shared" si="86"/>
        <v>0</v>
      </c>
      <c r="AF198" s="12">
        <f t="shared" si="86"/>
        <v>0</v>
      </c>
      <c r="AG198" s="12">
        <f t="shared" si="86"/>
        <v>0</v>
      </c>
      <c r="AH198" s="12">
        <f t="shared" si="86"/>
        <v>0</v>
      </c>
      <c r="AI198" s="12">
        <f t="shared" si="86"/>
        <v>0</v>
      </c>
      <c r="AJ198" s="12">
        <f t="shared" si="86"/>
        <v>0</v>
      </c>
      <c r="AK198" s="12">
        <f t="shared" si="86"/>
        <v>0</v>
      </c>
      <c r="AL198" s="12">
        <f t="shared" si="86"/>
        <v>0</v>
      </c>
    </row>
    <row r="199" spans="6:38" x14ac:dyDescent="0.3">
      <c r="F199" s="12">
        <f t="shared" si="84"/>
        <v>0</v>
      </c>
      <c r="G199" s="12">
        <f t="shared" si="73"/>
        <v>3.5000000000000036</v>
      </c>
      <c r="H199" s="23" t="str">
        <f t="shared" si="74"/>
        <v/>
      </c>
      <c r="J199" s="12">
        <f t="shared" si="86"/>
        <v>0</v>
      </c>
      <c r="K199" s="12">
        <f t="shared" si="86"/>
        <v>0</v>
      </c>
      <c r="L199" s="12">
        <f t="shared" si="86"/>
        <v>0</v>
      </c>
      <c r="M199" s="12">
        <f t="shared" si="86"/>
        <v>0</v>
      </c>
      <c r="N199" s="12">
        <f t="shared" si="86"/>
        <v>0</v>
      </c>
      <c r="O199" s="12">
        <f t="shared" si="86"/>
        <v>0</v>
      </c>
      <c r="P199" s="12">
        <f t="shared" si="86"/>
        <v>0</v>
      </c>
      <c r="Q199" s="12">
        <f t="shared" si="86"/>
        <v>0</v>
      </c>
      <c r="R199" s="12">
        <f t="shared" si="86"/>
        <v>0</v>
      </c>
      <c r="S199" s="12">
        <f t="shared" si="86"/>
        <v>0</v>
      </c>
      <c r="T199" s="12">
        <f t="shared" si="86"/>
        <v>0</v>
      </c>
      <c r="U199" s="12">
        <f t="shared" si="86"/>
        <v>0</v>
      </c>
      <c r="V199" s="12">
        <f t="shared" si="86"/>
        <v>0</v>
      </c>
      <c r="W199" s="12">
        <f t="shared" si="86"/>
        <v>0</v>
      </c>
      <c r="X199" s="12">
        <f t="shared" si="86"/>
        <v>0</v>
      </c>
      <c r="Y199" s="12">
        <f t="shared" si="86"/>
        <v>0</v>
      </c>
      <c r="Z199" s="12">
        <f t="shared" si="86"/>
        <v>0</v>
      </c>
      <c r="AA199" s="12">
        <f t="shared" si="86"/>
        <v>0</v>
      </c>
      <c r="AB199" s="12">
        <f t="shared" si="86"/>
        <v>0</v>
      </c>
      <c r="AC199" s="12">
        <f t="shared" si="86"/>
        <v>0</v>
      </c>
      <c r="AD199" s="104">
        <f t="shared" si="86"/>
        <v>0</v>
      </c>
      <c r="AE199" s="12">
        <f t="shared" si="86"/>
        <v>0</v>
      </c>
      <c r="AF199" s="12">
        <f t="shared" si="86"/>
        <v>0</v>
      </c>
      <c r="AG199" s="12">
        <f t="shared" si="86"/>
        <v>0</v>
      </c>
      <c r="AH199" s="12">
        <f t="shared" si="86"/>
        <v>0</v>
      </c>
      <c r="AI199" s="12">
        <f t="shared" si="86"/>
        <v>0</v>
      </c>
      <c r="AJ199" s="12">
        <f t="shared" si="86"/>
        <v>0</v>
      </c>
      <c r="AK199" s="12">
        <f t="shared" si="86"/>
        <v>0</v>
      </c>
      <c r="AL199" s="12">
        <f t="shared" si="86"/>
        <v>0</v>
      </c>
    </row>
    <row r="200" spans="6:38" x14ac:dyDescent="0.3">
      <c r="F200" s="12">
        <f t="shared" si="84"/>
        <v>0</v>
      </c>
      <c r="G200" s="12">
        <f t="shared" si="73"/>
        <v>3.5000000000000036</v>
      </c>
      <c r="H200" s="23" t="str">
        <f t="shared" si="74"/>
        <v/>
      </c>
      <c r="J200" s="12">
        <f t="shared" si="86"/>
        <v>0</v>
      </c>
      <c r="K200" s="12">
        <f t="shared" si="86"/>
        <v>0</v>
      </c>
      <c r="L200" s="12">
        <f t="shared" si="86"/>
        <v>0</v>
      </c>
      <c r="M200" s="12">
        <f t="shared" si="86"/>
        <v>0</v>
      </c>
      <c r="N200" s="12">
        <f t="shared" si="86"/>
        <v>0</v>
      </c>
      <c r="O200" s="12">
        <f t="shared" si="86"/>
        <v>0</v>
      </c>
      <c r="P200" s="12">
        <f t="shared" si="86"/>
        <v>0</v>
      </c>
      <c r="Q200" s="12">
        <f t="shared" si="86"/>
        <v>0</v>
      </c>
      <c r="R200" s="12">
        <f t="shared" si="86"/>
        <v>0</v>
      </c>
      <c r="S200" s="12">
        <f t="shared" si="86"/>
        <v>0</v>
      </c>
      <c r="T200" s="12">
        <f t="shared" si="86"/>
        <v>0</v>
      </c>
      <c r="U200" s="12">
        <f t="shared" si="86"/>
        <v>0</v>
      </c>
      <c r="V200" s="12">
        <f t="shared" si="86"/>
        <v>0</v>
      </c>
      <c r="W200" s="12">
        <f t="shared" si="86"/>
        <v>0</v>
      </c>
      <c r="X200" s="12">
        <f t="shared" si="86"/>
        <v>0</v>
      </c>
      <c r="Y200" s="12">
        <f t="shared" si="86"/>
        <v>0</v>
      </c>
      <c r="Z200" s="12">
        <f t="shared" si="86"/>
        <v>0</v>
      </c>
      <c r="AA200" s="12">
        <f t="shared" si="86"/>
        <v>0</v>
      </c>
      <c r="AB200" s="12">
        <f t="shared" si="86"/>
        <v>0</v>
      </c>
      <c r="AC200" s="12">
        <f t="shared" si="86"/>
        <v>0</v>
      </c>
      <c r="AD200" s="104">
        <f t="shared" si="86"/>
        <v>0</v>
      </c>
      <c r="AE200" s="12">
        <f t="shared" si="86"/>
        <v>0</v>
      </c>
      <c r="AF200" s="12">
        <f t="shared" si="86"/>
        <v>0</v>
      </c>
      <c r="AG200" s="12">
        <f t="shared" si="86"/>
        <v>0</v>
      </c>
      <c r="AH200" s="12">
        <f t="shared" si="86"/>
        <v>0</v>
      </c>
      <c r="AI200" s="12">
        <f t="shared" si="86"/>
        <v>0</v>
      </c>
      <c r="AJ200" s="12">
        <f t="shared" si="86"/>
        <v>0</v>
      </c>
      <c r="AK200" s="12">
        <f t="shared" si="86"/>
        <v>0</v>
      </c>
      <c r="AL200" s="12">
        <f t="shared" si="86"/>
        <v>0</v>
      </c>
    </row>
    <row r="201" spans="6:38" x14ac:dyDescent="0.3">
      <c r="F201" s="12">
        <f t="shared" si="84"/>
        <v>0</v>
      </c>
      <c r="G201" s="12">
        <f t="shared" si="73"/>
        <v>3.5000000000000036</v>
      </c>
      <c r="H201" s="23" t="str">
        <f t="shared" si="74"/>
        <v/>
      </c>
      <c r="J201" s="12">
        <f t="shared" si="86"/>
        <v>0</v>
      </c>
      <c r="K201" s="12">
        <f t="shared" si="86"/>
        <v>0</v>
      </c>
      <c r="L201" s="12">
        <f t="shared" si="86"/>
        <v>0</v>
      </c>
      <c r="M201" s="12">
        <f t="shared" si="86"/>
        <v>0</v>
      </c>
      <c r="N201" s="12">
        <f t="shared" si="86"/>
        <v>0</v>
      </c>
      <c r="O201" s="12">
        <f t="shared" si="86"/>
        <v>0</v>
      </c>
      <c r="P201" s="12">
        <f t="shared" si="86"/>
        <v>0</v>
      </c>
      <c r="Q201" s="12">
        <f t="shared" si="86"/>
        <v>0</v>
      </c>
      <c r="R201" s="12">
        <f t="shared" si="86"/>
        <v>0</v>
      </c>
      <c r="S201" s="12">
        <f t="shared" si="86"/>
        <v>0</v>
      </c>
      <c r="T201" s="12">
        <f t="shared" si="86"/>
        <v>0</v>
      </c>
      <c r="U201" s="12">
        <f t="shared" si="86"/>
        <v>0</v>
      </c>
      <c r="V201" s="12">
        <f t="shared" si="86"/>
        <v>0</v>
      </c>
      <c r="W201" s="12">
        <f t="shared" si="86"/>
        <v>0</v>
      </c>
      <c r="X201" s="12">
        <f t="shared" si="86"/>
        <v>0</v>
      </c>
      <c r="Y201" s="12">
        <f t="shared" si="86"/>
        <v>0</v>
      </c>
      <c r="Z201" s="12">
        <f t="shared" si="86"/>
        <v>0</v>
      </c>
      <c r="AA201" s="12">
        <f t="shared" si="86"/>
        <v>0</v>
      </c>
      <c r="AB201" s="12">
        <f t="shared" si="86"/>
        <v>0</v>
      </c>
      <c r="AC201" s="12">
        <f t="shared" si="86"/>
        <v>0</v>
      </c>
      <c r="AD201" s="104">
        <f t="shared" si="86"/>
        <v>0</v>
      </c>
      <c r="AE201" s="12">
        <f t="shared" si="86"/>
        <v>0</v>
      </c>
      <c r="AF201" s="12">
        <f t="shared" si="86"/>
        <v>0</v>
      </c>
      <c r="AG201" s="12">
        <f t="shared" si="86"/>
        <v>0</v>
      </c>
      <c r="AH201" s="12">
        <f t="shared" si="86"/>
        <v>0</v>
      </c>
      <c r="AI201" s="12">
        <f t="shared" si="86"/>
        <v>0</v>
      </c>
      <c r="AJ201" s="12">
        <f t="shared" si="86"/>
        <v>0</v>
      </c>
      <c r="AK201" s="12">
        <f t="shared" si="86"/>
        <v>0</v>
      </c>
      <c r="AL201" s="12">
        <f t="shared" si="86"/>
        <v>0</v>
      </c>
    </row>
    <row r="202" spans="6:38" x14ac:dyDescent="0.3">
      <c r="F202" s="12">
        <f t="shared" si="84"/>
        <v>0</v>
      </c>
      <c r="G202" s="12">
        <f t="shared" si="73"/>
        <v>3.5000000000000036</v>
      </c>
      <c r="H202" s="23" t="str">
        <f t="shared" si="74"/>
        <v/>
      </c>
      <c r="J202" s="12">
        <f t="shared" si="86"/>
        <v>0</v>
      </c>
      <c r="K202" s="12">
        <f t="shared" si="86"/>
        <v>0</v>
      </c>
      <c r="L202" s="12">
        <f t="shared" si="86"/>
        <v>0</v>
      </c>
      <c r="M202" s="12">
        <f t="shared" si="86"/>
        <v>0</v>
      </c>
      <c r="N202" s="12">
        <f t="shared" si="86"/>
        <v>0</v>
      </c>
      <c r="O202" s="12">
        <f t="shared" si="86"/>
        <v>0</v>
      </c>
      <c r="P202" s="12">
        <f t="shared" si="86"/>
        <v>0</v>
      </c>
      <c r="Q202" s="12">
        <f t="shared" si="86"/>
        <v>0</v>
      </c>
      <c r="R202" s="12">
        <f t="shared" si="86"/>
        <v>0</v>
      </c>
      <c r="S202" s="12">
        <f t="shared" si="86"/>
        <v>0</v>
      </c>
      <c r="T202" s="12">
        <f t="shared" si="86"/>
        <v>0</v>
      </c>
      <c r="U202" s="12">
        <f t="shared" si="86"/>
        <v>0</v>
      </c>
      <c r="V202" s="12">
        <f t="shared" si="86"/>
        <v>0</v>
      </c>
      <c r="W202" s="12">
        <f t="shared" si="86"/>
        <v>0</v>
      </c>
      <c r="X202" s="12">
        <f t="shared" si="86"/>
        <v>0</v>
      </c>
      <c r="Y202" s="12">
        <f t="shared" si="86"/>
        <v>0</v>
      </c>
      <c r="Z202" s="12">
        <f t="shared" si="86"/>
        <v>0</v>
      </c>
      <c r="AA202" s="12">
        <f t="shared" si="86"/>
        <v>0</v>
      </c>
      <c r="AB202" s="12">
        <f t="shared" si="86"/>
        <v>0</v>
      </c>
      <c r="AC202" s="12">
        <f t="shared" si="86"/>
        <v>0</v>
      </c>
      <c r="AD202" s="104">
        <f t="shared" si="86"/>
        <v>0</v>
      </c>
      <c r="AE202" s="12">
        <f t="shared" si="86"/>
        <v>0</v>
      </c>
      <c r="AF202" s="12">
        <f t="shared" si="86"/>
        <v>0</v>
      </c>
      <c r="AG202" s="12">
        <f t="shared" si="86"/>
        <v>0</v>
      </c>
      <c r="AH202" s="12">
        <f t="shared" si="86"/>
        <v>0</v>
      </c>
      <c r="AI202" s="12">
        <f t="shared" si="86"/>
        <v>0</v>
      </c>
      <c r="AJ202" s="12">
        <f t="shared" si="86"/>
        <v>0</v>
      </c>
      <c r="AK202" s="12">
        <f t="shared" si="86"/>
        <v>0</v>
      </c>
      <c r="AL202" s="12">
        <f t="shared" si="86"/>
        <v>0</v>
      </c>
    </row>
    <row r="203" spans="6:38" x14ac:dyDescent="0.3">
      <c r="F203" s="12">
        <f t="shared" si="84"/>
        <v>0</v>
      </c>
      <c r="G203" s="12">
        <f t="shared" si="73"/>
        <v>3.5000000000000036</v>
      </c>
      <c r="H203" s="23" t="str">
        <f t="shared" si="74"/>
        <v/>
      </c>
      <c r="J203" s="12">
        <f t="shared" si="86"/>
        <v>0</v>
      </c>
      <c r="K203" s="12">
        <f t="shared" si="86"/>
        <v>0</v>
      </c>
      <c r="L203" s="12">
        <f t="shared" si="86"/>
        <v>0</v>
      </c>
      <c r="M203" s="12">
        <f t="shared" si="86"/>
        <v>0</v>
      </c>
      <c r="N203" s="12">
        <f t="shared" si="86"/>
        <v>0</v>
      </c>
      <c r="O203" s="12">
        <f t="shared" si="86"/>
        <v>0</v>
      </c>
      <c r="P203" s="12">
        <f t="shared" si="86"/>
        <v>0</v>
      </c>
      <c r="Q203" s="12">
        <f t="shared" si="86"/>
        <v>0</v>
      </c>
      <c r="R203" s="12">
        <f t="shared" si="86"/>
        <v>0</v>
      </c>
      <c r="S203" s="12">
        <f t="shared" si="86"/>
        <v>0</v>
      </c>
      <c r="T203" s="12">
        <f t="shared" si="86"/>
        <v>0</v>
      </c>
      <c r="U203" s="12">
        <f t="shared" si="86"/>
        <v>0</v>
      </c>
      <c r="V203" s="12">
        <f t="shared" si="86"/>
        <v>0</v>
      </c>
      <c r="W203" s="12">
        <f t="shared" si="86"/>
        <v>0</v>
      </c>
      <c r="X203" s="12">
        <f t="shared" si="86"/>
        <v>0</v>
      </c>
      <c r="Y203" s="12">
        <f t="shared" si="86"/>
        <v>0</v>
      </c>
      <c r="Z203" s="12">
        <f t="shared" si="86"/>
        <v>0</v>
      </c>
      <c r="AA203" s="12">
        <f t="shared" si="86"/>
        <v>0</v>
      </c>
      <c r="AB203" s="12">
        <f t="shared" si="86"/>
        <v>0</v>
      </c>
      <c r="AC203" s="12">
        <f t="shared" si="86"/>
        <v>0</v>
      </c>
      <c r="AD203" s="104">
        <f t="shared" si="86"/>
        <v>0</v>
      </c>
      <c r="AE203" s="12">
        <f t="shared" si="86"/>
        <v>0</v>
      </c>
      <c r="AF203" s="12">
        <f t="shared" si="86"/>
        <v>0</v>
      </c>
      <c r="AG203" s="12">
        <f t="shared" si="86"/>
        <v>0</v>
      </c>
      <c r="AH203" s="12">
        <f t="shared" si="86"/>
        <v>0</v>
      </c>
      <c r="AI203" s="12">
        <f t="shared" si="86"/>
        <v>0</v>
      </c>
      <c r="AJ203" s="12">
        <f t="shared" si="86"/>
        <v>0</v>
      </c>
      <c r="AK203" s="12">
        <f t="shared" si="86"/>
        <v>0</v>
      </c>
      <c r="AL203" s="12">
        <f t="shared" si="86"/>
        <v>0</v>
      </c>
    </row>
  </sheetData>
  <autoFilter ref="A4:AL203" xr:uid="{631FFAEA-930E-49FF-BB0A-95CE7DE52A80}"/>
  <sortState xmlns:xlrd2="http://schemas.microsoft.com/office/spreadsheetml/2017/richdata2" ref="A5:AL46">
    <sortCondition ref="B5:B46"/>
    <sortCondition ref="D5:D46"/>
  </sortState>
  <mergeCells count="6">
    <mergeCell ref="G2:G3"/>
    <mergeCell ref="AI2:AK2"/>
    <mergeCell ref="H2:H3"/>
    <mergeCell ref="J2:N2"/>
    <mergeCell ref="O2:U2"/>
    <mergeCell ref="W2:AC2"/>
  </mergeCells>
  <conditionalFormatting sqref="J5:N203 AF5:AL203 V5:V203">
    <cfRule type="cellIs" dxfId="15" priority="93" operator="equal">
      <formula>0</formula>
    </cfRule>
  </conditionalFormatting>
  <conditionalFormatting sqref="G5:I5 G63:I203 G6:H62">
    <cfRule type="expression" dxfId="14" priority="89">
      <formula>$B$5&lt;&gt;$B$7</formula>
    </cfRule>
  </conditionalFormatting>
  <conditionalFormatting sqref="AN125:AN145">
    <cfRule type="cellIs" dxfId="13" priority="11" operator="equal">
      <formula>0</formula>
    </cfRule>
  </conditionalFormatting>
  <conditionalFormatting sqref="O5:R203 U5:V203">
    <cfRule type="cellIs" dxfId="12" priority="9" operator="equal">
      <formula>0</formula>
    </cfRule>
  </conditionalFormatting>
  <conditionalFormatting sqref="AD5:AD203">
    <cfRule type="cellIs" dxfId="11" priority="8" operator="equal">
      <formula>0</formula>
    </cfRule>
  </conditionalFormatting>
  <conditionalFormatting sqref="S5:S203">
    <cfRule type="cellIs" dxfId="10" priority="7" operator="equal">
      <formula>0</formula>
    </cfRule>
  </conditionalFormatting>
  <conditionalFormatting sqref="T5:T203">
    <cfRule type="cellIs" dxfId="9" priority="6" operator="equal">
      <formula>0</formula>
    </cfRule>
  </conditionalFormatting>
  <conditionalFormatting sqref="W5:Z203 AC5:AC203">
    <cfRule type="cellIs" dxfId="8" priority="5" operator="equal">
      <formula>0</formula>
    </cfRule>
  </conditionalFormatting>
  <conditionalFormatting sqref="AA5:AA203">
    <cfRule type="cellIs" dxfId="7" priority="4" operator="equal">
      <formula>0</formula>
    </cfRule>
  </conditionalFormatting>
  <conditionalFormatting sqref="AB5:AB203">
    <cfRule type="cellIs" dxfId="6" priority="3" operator="equal">
      <formula>0</formula>
    </cfRule>
  </conditionalFormatting>
  <conditionalFormatting sqref="AE5:AE203">
    <cfRule type="cellIs" dxfId="5" priority="2" operator="equal">
      <formula>0</formula>
    </cfRule>
  </conditionalFormatting>
  <conditionalFormatting sqref="AE5:AE203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F9D4-7411-491D-9F3D-F51B47293282}">
  <dimension ref="A3:D203"/>
  <sheetViews>
    <sheetView topLeftCell="A107" workbookViewId="0">
      <selection activeCell="D114" sqref="D114"/>
    </sheetView>
  </sheetViews>
  <sheetFormatPr defaultRowHeight="14.4" x14ac:dyDescent="0.3"/>
  <cols>
    <col min="1" max="1" width="7.109375" customWidth="1"/>
  </cols>
  <sheetData>
    <row r="3" spans="1:4" x14ac:dyDescent="0.3">
      <c r="A3" s="31" t="s">
        <v>0</v>
      </c>
      <c r="B3" t="s">
        <v>202</v>
      </c>
    </row>
    <row r="4" spans="1:4" x14ac:dyDescent="0.3">
      <c r="A4" s="1"/>
      <c r="B4">
        <v>53.3333333333334</v>
      </c>
    </row>
    <row r="5" spans="1:4" x14ac:dyDescent="0.3">
      <c r="A5" s="9">
        <v>44599</v>
      </c>
      <c r="B5">
        <v>0</v>
      </c>
      <c r="C5">
        <f>IF(A5=A4,C4+B5,B5)</f>
        <v>0</v>
      </c>
      <c r="D5">
        <f>IF(A5=A6,"",C5)</f>
        <v>0</v>
      </c>
    </row>
    <row r="6" spans="1:4" x14ac:dyDescent="0.3">
      <c r="A6" s="2">
        <v>44600</v>
      </c>
      <c r="B6">
        <v>0</v>
      </c>
      <c r="C6">
        <f t="shared" ref="C6:C69" si="0">IF(A6=A5,C5+B6,B6)</f>
        <v>0</v>
      </c>
      <c r="D6">
        <f t="shared" ref="D6:D69" si="1">IF(A6=A7,"",C6)</f>
        <v>0</v>
      </c>
    </row>
    <row r="7" spans="1:4" x14ac:dyDescent="0.3">
      <c r="A7" s="2">
        <v>44601</v>
      </c>
      <c r="B7">
        <v>0</v>
      </c>
      <c r="C7">
        <f t="shared" si="0"/>
        <v>0</v>
      </c>
      <c r="D7" t="str">
        <f t="shared" si="1"/>
        <v/>
      </c>
    </row>
    <row r="8" spans="1:4" x14ac:dyDescent="0.3">
      <c r="A8" s="2">
        <v>44601</v>
      </c>
      <c r="B8">
        <v>0</v>
      </c>
      <c r="C8">
        <f t="shared" si="0"/>
        <v>0</v>
      </c>
      <c r="D8" t="str">
        <f t="shared" si="1"/>
        <v/>
      </c>
    </row>
    <row r="9" spans="1:4" x14ac:dyDescent="0.3">
      <c r="A9" s="2">
        <v>44601</v>
      </c>
      <c r="B9">
        <v>0</v>
      </c>
      <c r="C9">
        <f t="shared" si="0"/>
        <v>0</v>
      </c>
      <c r="D9" t="str">
        <f t="shared" si="1"/>
        <v/>
      </c>
    </row>
    <row r="10" spans="1:4" x14ac:dyDescent="0.3">
      <c r="A10" s="2">
        <v>44601</v>
      </c>
      <c r="B10">
        <v>0</v>
      </c>
      <c r="C10">
        <f t="shared" si="0"/>
        <v>0</v>
      </c>
      <c r="D10" t="str">
        <f t="shared" si="1"/>
        <v/>
      </c>
    </row>
    <row r="11" spans="1:4" x14ac:dyDescent="0.3">
      <c r="A11" s="2">
        <v>44601</v>
      </c>
      <c r="B11">
        <v>0</v>
      </c>
      <c r="C11">
        <f t="shared" si="0"/>
        <v>0</v>
      </c>
      <c r="D11" t="str">
        <f t="shared" si="1"/>
        <v/>
      </c>
    </row>
    <row r="12" spans="1:4" x14ac:dyDescent="0.3">
      <c r="A12" s="2">
        <v>44601</v>
      </c>
      <c r="B12">
        <v>0</v>
      </c>
      <c r="C12">
        <f t="shared" si="0"/>
        <v>0</v>
      </c>
      <c r="D12">
        <f t="shared" si="1"/>
        <v>0</v>
      </c>
    </row>
    <row r="13" spans="1:4" x14ac:dyDescent="0.3">
      <c r="A13" s="2">
        <v>44602</v>
      </c>
      <c r="B13">
        <v>0</v>
      </c>
      <c r="C13">
        <f t="shared" si="0"/>
        <v>0</v>
      </c>
      <c r="D13" t="str">
        <f t="shared" si="1"/>
        <v/>
      </c>
    </row>
    <row r="14" spans="1:4" x14ac:dyDescent="0.3">
      <c r="A14" s="2">
        <v>44602</v>
      </c>
      <c r="B14">
        <v>0</v>
      </c>
      <c r="C14">
        <f t="shared" si="0"/>
        <v>0</v>
      </c>
      <c r="D14" t="str">
        <f t="shared" si="1"/>
        <v/>
      </c>
    </row>
    <row r="15" spans="1:4" x14ac:dyDescent="0.3">
      <c r="A15" s="2">
        <v>44602</v>
      </c>
      <c r="B15">
        <v>0</v>
      </c>
      <c r="C15">
        <f t="shared" si="0"/>
        <v>0</v>
      </c>
      <c r="D15" t="str">
        <f t="shared" si="1"/>
        <v/>
      </c>
    </row>
    <row r="16" spans="1:4" x14ac:dyDescent="0.3">
      <c r="A16" s="2">
        <v>44602</v>
      </c>
      <c r="B16">
        <v>0</v>
      </c>
      <c r="C16">
        <f t="shared" si="0"/>
        <v>0</v>
      </c>
      <c r="D16" t="str">
        <f t="shared" si="1"/>
        <v/>
      </c>
    </row>
    <row r="17" spans="1:4" x14ac:dyDescent="0.3">
      <c r="A17" s="2">
        <v>44602</v>
      </c>
      <c r="B17">
        <v>0</v>
      </c>
      <c r="C17">
        <f t="shared" si="0"/>
        <v>0</v>
      </c>
      <c r="D17">
        <f t="shared" si="1"/>
        <v>0</v>
      </c>
    </row>
    <row r="18" spans="1:4" x14ac:dyDescent="0.3">
      <c r="A18" s="2">
        <v>44603</v>
      </c>
      <c r="B18">
        <v>0</v>
      </c>
      <c r="C18">
        <f t="shared" si="0"/>
        <v>0</v>
      </c>
      <c r="D18" t="str">
        <f t="shared" si="1"/>
        <v/>
      </c>
    </row>
    <row r="19" spans="1:4" x14ac:dyDescent="0.3">
      <c r="A19" s="2">
        <v>44603</v>
      </c>
      <c r="B19">
        <v>0</v>
      </c>
      <c r="C19">
        <f t="shared" si="0"/>
        <v>0</v>
      </c>
      <c r="D19" t="str">
        <f t="shared" si="1"/>
        <v/>
      </c>
    </row>
    <row r="20" spans="1:4" x14ac:dyDescent="0.3">
      <c r="A20" s="2">
        <v>44603</v>
      </c>
      <c r="B20">
        <v>0</v>
      </c>
      <c r="C20">
        <f t="shared" si="0"/>
        <v>0</v>
      </c>
      <c r="D20" t="str">
        <f t="shared" si="1"/>
        <v/>
      </c>
    </row>
    <row r="21" spans="1:4" x14ac:dyDescent="0.3">
      <c r="A21" s="2">
        <v>44603</v>
      </c>
      <c r="B21">
        <v>0</v>
      </c>
      <c r="C21">
        <f t="shared" si="0"/>
        <v>0</v>
      </c>
      <c r="D21" t="str">
        <f t="shared" si="1"/>
        <v/>
      </c>
    </row>
    <row r="22" spans="1:4" x14ac:dyDescent="0.3">
      <c r="A22" s="2">
        <v>44603</v>
      </c>
      <c r="B22">
        <v>0</v>
      </c>
      <c r="C22">
        <f t="shared" si="0"/>
        <v>0</v>
      </c>
      <c r="D22">
        <f t="shared" si="1"/>
        <v>0</v>
      </c>
    </row>
    <row r="23" spans="1:4" x14ac:dyDescent="0.3">
      <c r="A23" s="2">
        <v>44606</v>
      </c>
      <c r="B23">
        <v>0</v>
      </c>
      <c r="C23">
        <f t="shared" si="0"/>
        <v>0</v>
      </c>
      <c r="D23" t="str">
        <f t="shared" si="1"/>
        <v/>
      </c>
    </row>
    <row r="24" spans="1:4" x14ac:dyDescent="0.3">
      <c r="A24" s="2">
        <v>44606</v>
      </c>
      <c r="B24">
        <v>0</v>
      </c>
      <c r="C24">
        <f t="shared" si="0"/>
        <v>0</v>
      </c>
      <c r="D24" t="str">
        <f t="shared" si="1"/>
        <v/>
      </c>
    </row>
    <row r="25" spans="1:4" x14ac:dyDescent="0.3">
      <c r="A25" s="2">
        <v>44606</v>
      </c>
      <c r="B25">
        <v>0</v>
      </c>
      <c r="C25">
        <f t="shared" si="0"/>
        <v>0</v>
      </c>
      <c r="D25" t="str">
        <f t="shared" si="1"/>
        <v/>
      </c>
    </row>
    <row r="26" spans="1:4" x14ac:dyDescent="0.3">
      <c r="A26" s="2">
        <v>44606</v>
      </c>
      <c r="B26">
        <v>0</v>
      </c>
      <c r="C26">
        <f t="shared" si="0"/>
        <v>0</v>
      </c>
      <c r="D26" t="str">
        <f t="shared" si="1"/>
        <v/>
      </c>
    </row>
    <row r="27" spans="1:4" x14ac:dyDescent="0.3">
      <c r="A27" s="2">
        <v>44606</v>
      </c>
      <c r="B27">
        <v>0</v>
      </c>
      <c r="C27">
        <f t="shared" si="0"/>
        <v>0</v>
      </c>
      <c r="D27">
        <f t="shared" si="1"/>
        <v>0</v>
      </c>
    </row>
    <row r="28" spans="1:4" x14ac:dyDescent="0.3">
      <c r="A28" s="9">
        <v>44607</v>
      </c>
      <c r="B28">
        <v>0</v>
      </c>
      <c r="C28">
        <f t="shared" si="0"/>
        <v>0</v>
      </c>
      <c r="D28" t="str">
        <f t="shared" si="1"/>
        <v/>
      </c>
    </row>
    <row r="29" spans="1:4" x14ac:dyDescent="0.3">
      <c r="A29" s="9">
        <v>44607</v>
      </c>
      <c r="B29">
        <v>0</v>
      </c>
      <c r="C29">
        <f t="shared" si="0"/>
        <v>0</v>
      </c>
      <c r="D29" t="str">
        <f t="shared" si="1"/>
        <v/>
      </c>
    </row>
    <row r="30" spans="1:4" x14ac:dyDescent="0.3">
      <c r="A30" s="9">
        <v>44607</v>
      </c>
      <c r="B30">
        <v>0</v>
      </c>
      <c r="C30">
        <f t="shared" si="0"/>
        <v>0</v>
      </c>
      <c r="D30" t="str">
        <f t="shared" si="1"/>
        <v/>
      </c>
    </row>
    <row r="31" spans="1:4" x14ac:dyDescent="0.3">
      <c r="A31" s="9">
        <v>44607</v>
      </c>
      <c r="B31">
        <v>0</v>
      </c>
      <c r="C31">
        <f t="shared" si="0"/>
        <v>0</v>
      </c>
      <c r="D31" t="str">
        <f t="shared" si="1"/>
        <v/>
      </c>
    </row>
    <row r="32" spans="1:4" x14ac:dyDescent="0.3">
      <c r="A32" s="9">
        <v>44607</v>
      </c>
      <c r="B32">
        <v>0</v>
      </c>
      <c r="C32">
        <f t="shared" si="0"/>
        <v>0</v>
      </c>
      <c r="D32">
        <f t="shared" si="1"/>
        <v>0</v>
      </c>
    </row>
    <row r="33" spans="1:4" x14ac:dyDescent="0.3">
      <c r="A33" s="2">
        <v>44608</v>
      </c>
      <c r="B33">
        <v>0</v>
      </c>
      <c r="C33">
        <f t="shared" si="0"/>
        <v>0</v>
      </c>
      <c r="D33" t="str">
        <f t="shared" si="1"/>
        <v/>
      </c>
    </row>
    <row r="34" spans="1:4" x14ac:dyDescent="0.3">
      <c r="A34" s="2">
        <v>44608</v>
      </c>
      <c r="B34">
        <v>0</v>
      </c>
      <c r="C34">
        <f t="shared" si="0"/>
        <v>0</v>
      </c>
      <c r="D34" t="str">
        <f t="shared" si="1"/>
        <v/>
      </c>
    </row>
    <row r="35" spans="1:4" x14ac:dyDescent="0.3">
      <c r="A35" s="2">
        <v>44608</v>
      </c>
      <c r="B35">
        <v>0</v>
      </c>
      <c r="C35">
        <f t="shared" si="0"/>
        <v>0</v>
      </c>
      <c r="D35" t="str">
        <f t="shared" si="1"/>
        <v/>
      </c>
    </row>
    <row r="36" spans="1:4" x14ac:dyDescent="0.3">
      <c r="A36" s="2">
        <v>44608</v>
      </c>
      <c r="B36">
        <v>0</v>
      </c>
      <c r="C36">
        <f t="shared" si="0"/>
        <v>0</v>
      </c>
      <c r="D36" t="str">
        <f t="shared" si="1"/>
        <v/>
      </c>
    </row>
    <row r="37" spans="1:4" x14ac:dyDescent="0.3">
      <c r="A37" s="2">
        <v>44608</v>
      </c>
      <c r="B37">
        <v>0</v>
      </c>
      <c r="C37">
        <f t="shared" si="0"/>
        <v>0</v>
      </c>
      <c r="D37" t="str">
        <f t="shared" si="1"/>
        <v/>
      </c>
    </row>
    <row r="38" spans="1:4" x14ac:dyDescent="0.3">
      <c r="A38" s="2">
        <v>44608</v>
      </c>
      <c r="B38">
        <v>0</v>
      </c>
      <c r="C38">
        <f t="shared" si="0"/>
        <v>0</v>
      </c>
      <c r="D38">
        <f t="shared" si="1"/>
        <v>0</v>
      </c>
    </row>
    <row r="39" spans="1:4" x14ac:dyDescent="0.3">
      <c r="A39" s="2">
        <v>44609</v>
      </c>
      <c r="B39">
        <v>0</v>
      </c>
      <c r="C39">
        <f t="shared" si="0"/>
        <v>0</v>
      </c>
      <c r="D39">
        <f t="shared" si="1"/>
        <v>0</v>
      </c>
    </row>
    <row r="40" spans="1:4" x14ac:dyDescent="0.3">
      <c r="A40" s="2">
        <v>18</v>
      </c>
      <c r="B40">
        <v>0</v>
      </c>
      <c r="C40">
        <f t="shared" si="0"/>
        <v>0</v>
      </c>
      <c r="D40">
        <f t="shared" si="1"/>
        <v>0</v>
      </c>
    </row>
    <row r="41" spans="1:4" x14ac:dyDescent="0.3">
      <c r="A41" s="2"/>
      <c r="B41">
        <v>0</v>
      </c>
      <c r="C41">
        <f t="shared" si="0"/>
        <v>0</v>
      </c>
      <c r="D41">
        <f t="shared" si="1"/>
        <v>0</v>
      </c>
    </row>
    <row r="42" spans="1:4" x14ac:dyDescent="0.3">
      <c r="A42" s="2">
        <v>44610</v>
      </c>
      <c r="B42">
        <v>0</v>
      </c>
      <c r="C42">
        <f t="shared" si="0"/>
        <v>0</v>
      </c>
      <c r="D42" t="str">
        <f t="shared" si="1"/>
        <v/>
      </c>
    </row>
    <row r="43" spans="1:4" x14ac:dyDescent="0.3">
      <c r="A43" s="2">
        <v>44610</v>
      </c>
      <c r="B43">
        <v>0</v>
      </c>
      <c r="C43">
        <f t="shared" si="0"/>
        <v>0</v>
      </c>
      <c r="D43" t="str">
        <f t="shared" si="1"/>
        <v/>
      </c>
    </row>
    <row r="44" spans="1:4" x14ac:dyDescent="0.3">
      <c r="A44" s="2">
        <v>44610</v>
      </c>
      <c r="B44">
        <v>0</v>
      </c>
      <c r="C44">
        <f t="shared" si="0"/>
        <v>0</v>
      </c>
      <c r="D44">
        <f t="shared" si="1"/>
        <v>0</v>
      </c>
    </row>
    <row r="45" spans="1:4" x14ac:dyDescent="0.3">
      <c r="A45" s="2">
        <v>44613</v>
      </c>
      <c r="B45">
        <v>0</v>
      </c>
      <c r="C45">
        <f t="shared" si="0"/>
        <v>0</v>
      </c>
      <c r="D45" t="str">
        <f t="shared" si="1"/>
        <v/>
      </c>
    </row>
    <row r="46" spans="1:4" x14ac:dyDescent="0.3">
      <c r="A46" s="2">
        <v>44613</v>
      </c>
      <c r="B46">
        <v>0</v>
      </c>
      <c r="C46">
        <f t="shared" si="0"/>
        <v>0</v>
      </c>
      <c r="D46" t="str">
        <f t="shared" si="1"/>
        <v/>
      </c>
    </row>
    <row r="47" spans="1:4" x14ac:dyDescent="0.3">
      <c r="A47" s="2">
        <v>44613</v>
      </c>
      <c r="B47">
        <v>0</v>
      </c>
      <c r="C47">
        <f t="shared" si="0"/>
        <v>0</v>
      </c>
      <c r="D47" t="str">
        <f t="shared" si="1"/>
        <v/>
      </c>
    </row>
    <row r="48" spans="1:4" x14ac:dyDescent="0.3">
      <c r="A48" s="2">
        <v>44613</v>
      </c>
      <c r="B48">
        <v>0</v>
      </c>
      <c r="C48">
        <f t="shared" si="0"/>
        <v>0</v>
      </c>
      <c r="D48" t="str">
        <f t="shared" si="1"/>
        <v/>
      </c>
    </row>
    <row r="49" spans="1:4" x14ac:dyDescent="0.3">
      <c r="A49" s="2">
        <v>44613</v>
      </c>
      <c r="B49">
        <v>0</v>
      </c>
      <c r="C49">
        <f t="shared" si="0"/>
        <v>0</v>
      </c>
      <c r="D49" t="str">
        <f t="shared" si="1"/>
        <v/>
      </c>
    </row>
    <row r="50" spans="1:4" x14ac:dyDescent="0.3">
      <c r="A50" s="2">
        <v>44613</v>
      </c>
      <c r="B50">
        <v>1.0000000000000033</v>
      </c>
      <c r="C50">
        <f t="shared" si="0"/>
        <v>1.0000000000000033</v>
      </c>
      <c r="D50">
        <f t="shared" si="1"/>
        <v>1.0000000000000033</v>
      </c>
    </row>
    <row r="51" spans="1:4" x14ac:dyDescent="0.3">
      <c r="A51" s="2">
        <v>44614</v>
      </c>
      <c r="B51">
        <v>0</v>
      </c>
      <c r="C51">
        <f t="shared" si="0"/>
        <v>0</v>
      </c>
      <c r="D51" t="str">
        <f t="shared" si="1"/>
        <v/>
      </c>
    </row>
    <row r="52" spans="1:4" x14ac:dyDescent="0.3">
      <c r="A52" s="2">
        <v>44614</v>
      </c>
      <c r="B52">
        <v>0</v>
      </c>
      <c r="C52">
        <f t="shared" si="0"/>
        <v>0</v>
      </c>
      <c r="D52" t="str">
        <f t="shared" si="1"/>
        <v/>
      </c>
    </row>
    <row r="53" spans="1:4" x14ac:dyDescent="0.3">
      <c r="A53" s="2">
        <v>44614</v>
      </c>
      <c r="B53">
        <v>0</v>
      </c>
      <c r="C53">
        <f t="shared" si="0"/>
        <v>0</v>
      </c>
      <c r="D53" t="str">
        <f t="shared" si="1"/>
        <v/>
      </c>
    </row>
    <row r="54" spans="1:4" x14ac:dyDescent="0.3">
      <c r="A54" s="2">
        <v>44614</v>
      </c>
      <c r="B54">
        <v>0</v>
      </c>
      <c r="C54">
        <f t="shared" si="0"/>
        <v>0</v>
      </c>
      <c r="D54" t="str">
        <f t="shared" si="1"/>
        <v/>
      </c>
    </row>
    <row r="55" spans="1:4" x14ac:dyDescent="0.3">
      <c r="A55" s="2">
        <v>44614</v>
      </c>
      <c r="B55">
        <v>0</v>
      </c>
      <c r="C55">
        <f t="shared" si="0"/>
        <v>0</v>
      </c>
      <c r="D55" t="str">
        <f t="shared" si="1"/>
        <v/>
      </c>
    </row>
    <row r="56" spans="1:4" x14ac:dyDescent="0.3">
      <c r="A56" s="2">
        <v>44614</v>
      </c>
      <c r="B56">
        <v>0</v>
      </c>
      <c r="C56">
        <f t="shared" si="0"/>
        <v>0</v>
      </c>
      <c r="D56" t="str">
        <f t="shared" si="1"/>
        <v/>
      </c>
    </row>
    <row r="57" spans="1:4" x14ac:dyDescent="0.3">
      <c r="A57" s="2">
        <v>44614</v>
      </c>
      <c r="B57">
        <v>0</v>
      </c>
      <c r="C57">
        <f t="shared" si="0"/>
        <v>0</v>
      </c>
      <c r="D57" t="str">
        <f t="shared" si="1"/>
        <v/>
      </c>
    </row>
    <row r="58" spans="1:4" x14ac:dyDescent="0.3">
      <c r="A58" s="2">
        <v>44614</v>
      </c>
      <c r="B58">
        <v>0</v>
      </c>
      <c r="C58">
        <f t="shared" si="0"/>
        <v>0</v>
      </c>
      <c r="D58" t="str">
        <f t="shared" si="1"/>
        <v/>
      </c>
    </row>
    <row r="59" spans="1:4" x14ac:dyDescent="0.3">
      <c r="A59" s="2">
        <v>44614</v>
      </c>
      <c r="B59">
        <v>1.0000000000000007</v>
      </c>
      <c r="C59">
        <f t="shared" si="0"/>
        <v>1.0000000000000007</v>
      </c>
      <c r="D59">
        <f t="shared" si="1"/>
        <v>1.0000000000000007</v>
      </c>
    </row>
    <row r="60" spans="1:4" x14ac:dyDescent="0.3">
      <c r="A60" s="2">
        <v>44615</v>
      </c>
      <c r="B60">
        <v>0.50000000000000033</v>
      </c>
      <c r="C60">
        <f t="shared" si="0"/>
        <v>0.50000000000000033</v>
      </c>
      <c r="D60" t="str">
        <f t="shared" si="1"/>
        <v/>
      </c>
    </row>
    <row r="61" spans="1:4" x14ac:dyDescent="0.3">
      <c r="A61" s="2">
        <v>44615</v>
      </c>
      <c r="B61">
        <v>0</v>
      </c>
      <c r="C61">
        <f t="shared" si="0"/>
        <v>0.50000000000000033</v>
      </c>
      <c r="D61" t="str">
        <f t="shared" si="1"/>
        <v/>
      </c>
    </row>
    <row r="62" spans="1:4" x14ac:dyDescent="0.3">
      <c r="A62" s="2">
        <v>44615</v>
      </c>
      <c r="B62">
        <v>2.0000000000000027</v>
      </c>
      <c r="C62">
        <f t="shared" si="0"/>
        <v>2.5000000000000031</v>
      </c>
      <c r="D62" t="str">
        <f t="shared" si="1"/>
        <v/>
      </c>
    </row>
    <row r="63" spans="1:4" x14ac:dyDescent="0.3">
      <c r="A63" s="2">
        <v>44615</v>
      </c>
      <c r="B63">
        <v>4.5000000000000071</v>
      </c>
      <c r="C63">
        <f t="shared" si="0"/>
        <v>7.0000000000000107</v>
      </c>
      <c r="D63">
        <f t="shared" si="1"/>
        <v>7.0000000000000107</v>
      </c>
    </row>
    <row r="64" spans="1:4" x14ac:dyDescent="0.3">
      <c r="A64" s="2">
        <v>44620</v>
      </c>
      <c r="B64">
        <v>0.50000000000000033</v>
      </c>
      <c r="C64">
        <f t="shared" si="0"/>
        <v>0.50000000000000033</v>
      </c>
      <c r="D64" t="str">
        <f t="shared" si="1"/>
        <v/>
      </c>
    </row>
    <row r="65" spans="1:4" x14ac:dyDescent="0.3">
      <c r="A65" s="2">
        <v>44620</v>
      </c>
      <c r="B65">
        <v>0</v>
      </c>
      <c r="C65">
        <f t="shared" si="0"/>
        <v>0.50000000000000033</v>
      </c>
      <c r="D65" t="str">
        <f t="shared" si="1"/>
        <v/>
      </c>
    </row>
    <row r="66" spans="1:4" x14ac:dyDescent="0.3">
      <c r="A66" s="2">
        <v>44620</v>
      </c>
      <c r="B66">
        <v>2.0000000000000027</v>
      </c>
      <c r="C66">
        <f t="shared" si="0"/>
        <v>2.5000000000000031</v>
      </c>
      <c r="D66" t="str">
        <f t="shared" si="1"/>
        <v/>
      </c>
    </row>
    <row r="67" spans="1:4" x14ac:dyDescent="0.3">
      <c r="A67" s="2">
        <v>44620</v>
      </c>
      <c r="B67">
        <v>4.5000000000000071</v>
      </c>
      <c r="C67">
        <f t="shared" si="0"/>
        <v>7.0000000000000107</v>
      </c>
      <c r="D67" t="str">
        <f t="shared" si="1"/>
        <v/>
      </c>
    </row>
    <row r="68" spans="1:4" x14ac:dyDescent="0.3">
      <c r="A68" s="2">
        <v>44620</v>
      </c>
      <c r="B68">
        <v>0</v>
      </c>
      <c r="C68">
        <f t="shared" si="0"/>
        <v>7.0000000000000107</v>
      </c>
      <c r="D68">
        <f t="shared" si="1"/>
        <v>7.0000000000000107</v>
      </c>
    </row>
    <row r="69" spans="1:4" x14ac:dyDescent="0.3">
      <c r="A69" s="2">
        <v>44621</v>
      </c>
      <c r="B69">
        <v>0.50000000000000033</v>
      </c>
      <c r="C69">
        <f t="shared" si="0"/>
        <v>0.50000000000000033</v>
      </c>
      <c r="D69" t="str">
        <f t="shared" si="1"/>
        <v/>
      </c>
    </row>
    <row r="70" spans="1:4" x14ac:dyDescent="0.3">
      <c r="A70" s="2">
        <v>44621</v>
      </c>
      <c r="B70">
        <v>0</v>
      </c>
      <c r="C70">
        <f t="shared" ref="C70:C133" si="2">IF(A70=A69,C69+B70,B70)</f>
        <v>0.50000000000000033</v>
      </c>
      <c r="D70" t="str">
        <f t="shared" ref="D70:D133" si="3">IF(A70=A71,"",C70)</f>
        <v/>
      </c>
    </row>
    <row r="71" spans="1:4" x14ac:dyDescent="0.3">
      <c r="A71" s="2">
        <v>44621</v>
      </c>
      <c r="B71">
        <v>0</v>
      </c>
      <c r="C71">
        <f t="shared" si="2"/>
        <v>0.50000000000000033</v>
      </c>
      <c r="D71" t="str">
        <f t="shared" si="3"/>
        <v/>
      </c>
    </row>
    <row r="72" spans="1:4" x14ac:dyDescent="0.3">
      <c r="A72" s="2">
        <v>44621</v>
      </c>
      <c r="B72">
        <v>4.5000000000000071</v>
      </c>
      <c r="C72">
        <f t="shared" si="2"/>
        <v>5.0000000000000071</v>
      </c>
      <c r="D72">
        <f t="shared" si="3"/>
        <v>5.0000000000000071</v>
      </c>
    </row>
    <row r="73" spans="1:4" x14ac:dyDescent="0.3">
      <c r="A73" s="2">
        <v>44622</v>
      </c>
      <c r="B73">
        <v>0.50000000000000033</v>
      </c>
      <c r="C73">
        <f t="shared" si="2"/>
        <v>0.50000000000000033</v>
      </c>
      <c r="D73" t="str">
        <f t="shared" si="3"/>
        <v/>
      </c>
    </row>
    <row r="74" spans="1:4" x14ac:dyDescent="0.3">
      <c r="A74" s="2">
        <v>44622</v>
      </c>
      <c r="B74">
        <v>0</v>
      </c>
      <c r="C74">
        <f t="shared" si="2"/>
        <v>0.50000000000000033</v>
      </c>
      <c r="D74" t="str">
        <f t="shared" si="3"/>
        <v/>
      </c>
    </row>
    <row r="75" spans="1:4" x14ac:dyDescent="0.3">
      <c r="A75" s="2">
        <v>44622</v>
      </c>
      <c r="B75">
        <v>2.0000000000000027</v>
      </c>
      <c r="C75">
        <f t="shared" si="2"/>
        <v>2.5000000000000031</v>
      </c>
      <c r="D75" t="str">
        <f t="shared" si="3"/>
        <v/>
      </c>
    </row>
    <row r="76" spans="1:4" x14ac:dyDescent="0.3">
      <c r="A76" s="2">
        <v>44622</v>
      </c>
      <c r="B76">
        <v>4.5000000000000071</v>
      </c>
      <c r="C76">
        <f t="shared" si="2"/>
        <v>7.0000000000000107</v>
      </c>
      <c r="D76">
        <f t="shared" si="3"/>
        <v>7.0000000000000107</v>
      </c>
    </row>
    <row r="77" spans="1:4" x14ac:dyDescent="0.3">
      <c r="A77" s="2">
        <v>44623</v>
      </c>
      <c r="B77">
        <v>0.50000000000000033</v>
      </c>
      <c r="C77">
        <f t="shared" si="2"/>
        <v>0.50000000000000033</v>
      </c>
      <c r="D77" t="str">
        <f t="shared" si="3"/>
        <v/>
      </c>
    </row>
    <row r="78" spans="1:4" x14ac:dyDescent="0.3">
      <c r="A78" s="2">
        <v>44623</v>
      </c>
      <c r="B78">
        <v>0</v>
      </c>
      <c r="C78">
        <f t="shared" si="2"/>
        <v>0.50000000000000033</v>
      </c>
      <c r="D78" t="str">
        <f t="shared" si="3"/>
        <v/>
      </c>
    </row>
    <row r="79" spans="1:4" x14ac:dyDescent="0.3">
      <c r="A79" s="2">
        <v>44623</v>
      </c>
      <c r="B79">
        <v>2.0000000000000027</v>
      </c>
      <c r="C79">
        <f t="shared" si="2"/>
        <v>2.5000000000000031</v>
      </c>
      <c r="D79" t="str">
        <f t="shared" si="3"/>
        <v/>
      </c>
    </row>
    <row r="80" spans="1:4" x14ac:dyDescent="0.3">
      <c r="A80" s="2">
        <v>44623</v>
      </c>
      <c r="B80">
        <v>1.5000000000000022</v>
      </c>
      <c r="C80">
        <f t="shared" si="2"/>
        <v>4.0000000000000053</v>
      </c>
      <c r="D80" t="str">
        <f t="shared" si="3"/>
        <v/>
      </c>
    </row>
    <row r="81" spans="1:4" x14ac:dyDescent="0.3">
      <c r="A81" s="2">
        <v>44623</v>
      </c>
      <c r="B81">
        <v>0</v>
      </c>
      <c r="C81">
        <f t="shared" si="2"/>
        <v>4.0000000000000053</v>
      </c>
      <c r="D81" t="str">
        <f t="shared" si="3"/>
        <v/>
      </c>
    </row>
    <row r="82" spans="1:4" x14ac:dyDescent="0.3">
      <c r="A82" s="2">
        <v>44623</v>
      </c>
      <c r="B82">
        <v>0</v>
      </c>
      <c r="C82">
        <f t="shared" si="2"/>
        <v>4.0000000000000053</v>
      </c>
      <c r="D82" t="str">
        <f t="shared" si="3"/>
        <v/>
      </c>
    </row>
    <row r="83" spans="1:4" x14ac:dyDescent="0.3">
      <c r="A83" s="2">
        <v>44623</v>
      </c>
      <c r="B83">
        <v>1.5000000000000022</v>
      </c>
      <c r="C83">
        <f t="shared" si="2"/>
        <v>5.5000000000000071</v>
      </c>
      <c r="D83">
        <f t="shared" si="3"/>
        <v>5.5000000000000071</v>
      </c>
    </row>
    <row r="84" spans="1:4" x14ac:dyDescent="0.3">
      <c r="A84" s="2">
        <v>44624</v>
      </c>
      <c r="B84">
        <v>0.50000000000000033</v>
      </c>
      <c r="C84">
        <f t="shared" si="2"/>
        <v>0.50000000000000033</v>
      </c>
      <c r="D84" t="str">
        <f t="shared" si="3"/>
        <v/>
      </c>
    </row>
    <row r="85" spans="1:4" x14ac:dyDescent="0.3">
      <c r="A85" s="2">
        <v>44624</v>
      </c>
      <c r="B85">
        <v>0</v>
      </c>
      <c r="C85">
        <f t="shared" si="2"/>
        <v>0.50000000000000033</v>
      </c>
      <c r="D85" t="str">
        <f t="shared" si="3"/>
        <v/>
      </c>
    </row>
    <row r="86" spans="1:4" x14ac:dyDescent="0.3">
      <c r="A86" s="2">
        <v>44624</v>
      </c>
      <c r="B86">
        <v>1.7500000000000031</v>
      </c>
      <c r="C86">
        <f t="shared" si="2"/>
        <v>2.2500000000000036</v>
      </c>
      <c r="D86" t="str">
        <f t="shared" si="3"/>
        <v/>
      </c>
    </row>
    <row r="87" spans="1:4" x14ac:dyDescent="0.3">
      <c r="A87" s="2">
        <v>44624</v>
      </c>
      <c r="B87">
        <v>4.5000000000000071</v>
      </c>
      <c r="C87">
        <f t="shared" si="2"/>
        <v>6.7500000000000107</v>
      </c>
      <c r="D87">
        <f t="shared" si="3"/>
        <v>6.7500000000000107</v>
      </c>
    </row>
    <row r="88" spans="1:4" x14ac:dyDescent="0.3">
      <c r="A88" s="19"/>
      <c r="B88">
        <v>0</v>
      </c>
      <c r="C88">
        <f t="shared" si="2"/>
        <v>0</v>
      </c>
      <c r="D88">
        <f t="shared" si="3"/>
        <v>0</v>
      </c>
    </row>
    <row r="89" spans="1:4" x14ac:dyDescent="0.3">
      <c r="A89" s="92">
        <v>44628</v>
      </c>
      <c r="B89">
        <v>0</v>
      </c>
      <c r="C89">
        <f t="shared" si="2"/>
        <v>0</v>
      </c>
      <c r="D89" t="str">
        <f t="shared" si="3"/>
        <v/>
      </c>
    </row>
    <row r="90" spans="1:4" x14ac:dyDescent="0.3">
      <c r="A90" s="92">
        <v>44628</v>
      </c>
      <c r="B90">
        <v>0</v>
      </c>
      <c r="C90">
        <f t="shared" si="2"/>
        <v>0</v>
      </c>
      <c r="D90" t="str">
        <f t="shared" si="3"/>
        <v/>
      </c>
    </row>
    <row r="91" spans="1:4" x14ac:dyDescent="0.3">
      <c r="A91" s="92">
        <v>44628</v>
      </c>
      <c r="B91">
        <v>0</v>
      </c>
      <c r="C91">
        <f t="shared" si="2"/>
        <v>0</v>
      </c>
      <c r="D91" t="str">
        <f t="shared" si="3"/>
        <v/>
      </c>
    </row>
    <row r="92" spans="1:4" x14ac:dyDescent="0.3">
      <c r="A92" s="92">
        <v>44628</v>
      </c>
      <c r="B92">
        <v>0</v>
      </c>
      <c r="C92">
        <f t="shared" si="2"/>
        <v>0</v>
      </c>
      <c r="D92" t="str">
        <f t="shared" si="3"/>
        <v/>
      </c>
    </row>
    <row r="93" spans="1:4" x14ac:dyDescent="0.3">
      <c r="A93" s="92">
        <v>44628</v>
      </c>
      <c r="B93">
        <v>2.0000000000000013</v>
      </c>
      <c r="C93">
        <f t="shared" si="2"/>
        <v>2.0000000000000013</v>
      </c>
      <c r="D93">
        <f t="shared" si="3"/>
        <v>2.0000000000000013</v>
      </c>
    </row>
    <row r="94" spans="1:4" x14ac:dyDescent="0.3">
      <c r="A94" s="92">
        <v>44630</v>
      </c>
      <c r="B94">
        <v>0</v>
      </c>
      <c r="C94">
        <f t="shared" si="2"/>
        <v>0</v>
      </c>
      <c r="D94" t="str">
        <f t="shared" si="3"/>
        <v/>
      </c>
    </row>
    <row r="95" spans="1:4" x14ac:dyDescent="0.3">
      <c r="A95" s="92">
        <v>44630</v>
      </c>
      <c r="B95">
        <v>0</v>
      </c>
      <c r="C95">
        <f t="shared" si="2"/>
        <v>0</v>
      </c>
      <c r="D95" t="str">
        <f t="shared" si="3"/>
        <v/>
      </c>
    </row>
    <row r="96" spans="1:4" x14ac:dyDescent="0.3">
      <c r="A96" s="92">
        <v>44630</v>
      </c>
      <c r="B96">
        <v>0</v>
      </c>
      <c r="C96">
        <f t="shared" si="2"/>
        <v>0</v>
      </c>
      <c r="D96" t="str">
        <f t="shared" si="3"/>
        <v/>
      </c>
    </row>
    <row r="97" spans="1:4" x14ac:dyDescent="0.3">
      <c r="A97" s="92">
        <v>44630</v>
      </c>
      <c r="B97">
        <v>0</v>
      </c>
      <c r="C97">
        <f t="shared" si="2"/>
        <v>0</v>
      </c>
      <c r="D97" t="str">
        <f t="shared" si="3"/>
        <v/>
      </c>
    </row>
    <row r="98" spans="1:4" x14ac:dyDescent="0.3">
      <c r="A98" s="92">
        <v>44630</v>
      </c>
      <c r="B98">
        <v>0</v>
      </c>
      <c r="C98">
        <f t="shared" si="2"/>
        <v>0</v>
      </c>
      <c r="D98" t="str">
        <f t="shared" si="3"/>
        <v/>
      </c>
    </row>
    <row r="99" spans="1:4" x14ac:dyDescent="0.3">
      <c r="A99" s="92">
        <v>44630</v>
      </c>
      <c r="B99">
        <v>0</v>
      </c>
      <c r="C99">
        <f t="shared" si="2"/>
        <v>0</v>
      </c>
      <c r="D99" t="str">
        <f t="shared" si="3"/>
        <v/>
      </c>
    </row>
    <row r="100" spans="1:4" x14ac:dyDescent="0.3">
      <c r="A100" s="92">
        <v>44630</v>
      </c>
      <c r="B100">
        <v>1.0000000000000033</v>
      </c>
      <c r="C100">
        <f t="shared" si="2"/>
        <v>1.0000000000000033</v>
      </c>
      <c r="D100">
        <f t="shared" si="3"/>
        <v>1.0000000000000033</v>
      </c>
    </row>
    <row r="101" spans="1:4" x14ac:dyDescent="0.3">
      <c r="A101" s="92">
        <v>44635</v>
      </c>
      <c r="B101">
        <v>0</v>
      </c>
      <c r="C101">
        <f t="shared" si="2"/>
        <v>0</v>
      </c>
      <c r="D101" t="str">
        <f t="shared" si="3"/>
        <v/>
      </c>
    </row>
    <row r="102" spans="1:4" x14ac:dyDescent="0.3">
      <c r="A102" s="92">
        <v>44635</v>
      </c>
      <c r="B102">
        <v>0</v>
      </c>
      <c r="C102">
        <f t="shared" si="2"/>
        <v>0</v>
      </c>
      <c r="D102" t="str">
        <f t="shared" si="3"/>
        <v/>
      </c>
    </row>
    <row r="103" spans="1:4" x14ac:dyDescent="0.3">
      <c r="A103" s="92">
        <v>44635</v>
      </c>
      <c r="B103">
        <v>0</v>
      </c>
      <c r="C103">
        <f t="shared" si="2"/>
        <v>0</v>
      </c>
      <c r="D103" t="str">
        <f t="shared" si="3"/>
        <v/>
      </c>
    </row>
    <row r="104" spans="1:4" x14ac:dyDescent="0.3">
      <c r="A104" s="92">
        <v>44635</v>
      </c>
      <c r="B104">
        <v>0</v>
      </c>
      <c r="C104">
        <f t="shared" si="2"/>
        <v>0</v>
      </c>
      <c r="D104" t="str">
        <f t="shared" si="3"/>
        <v/>
      </c>
    </row>
    <row r="105" spans="1:4" x14ac:dyDescent="0.3">
      <c r="A105" s="97">
        <v>44635</v>
      </c>
      <c r="B105">
        <v>1.0000000000000033</v>
      </c>
      <c r="C105">
        <f t="shared" si="2"/>
        <v>1.0000000000000033</v>
      </c>
      <c r="D105">
        <f t="shared" si="3"/>
        <v>1.0000000000000033</v>
      </c>
    </row>
    <row r="106" spans="1:4" x14ac:dyDescent="0.3">
      <c r="A106" s="92">
        <v>44637</v>
      </c>
      <c r="B106">
        <v>0</v>
      </c>
      <c r="C106">
        <f t="shared" si="2"/>
        <v>0</v>
      </c>
      <c r="D106" t="str">
        <f t="shared" si="3"/>
        <v/>
      </c>
    </row>
    <row r="107" spans="1:4" x14ac:dyDescent="0.3">
      <c r="A107" s="92">
        <v>44637</v>
      </c>
      <c r="B107">
        <v>0</v>
      </c>
      <c r="C107">
        <f t="shared" si="2"/>
        <v>0</v>
      </c>
      <c r="D107" t="str">
        <f t="shared" si="3"/>
        <v/>
      </c>
    </row>
    <row r="108" spans="1:4" x14ac:dyDescent="0.3">
      <c r="A108" s="92">
        <v>44637</v>
      </c>
      <c r="B108">
        <v>1.5833333333333368</v>
      </c>
      <c r="C108">
        <f t="shared" si="2"/>
        <v>1.5833333333333368</v>
      </c>
      <c r="D108" t="str">
        <f t="shared" si="3"/>
        <v/>
      </c>
    </row>
    <row r="109" spans="1:4" x14ac:dyDescent="0.3">
      <c r="A109" s="92">
        <v>44637</v>
      </c>
      <c r="B109">
        <v>4.5000000000000071</v>
      </c>
      <c r="C109">
        <f t="shared" si="2"/>
        <v>6.0833333333333437</v>
      </c>
      <c r="D109" t="str">
        <f t="shared" si="3"/>
        <v/>
      </c>
    </row>
    <row r="110" spans="1:4" x14ac:dyDescent="0.3">
      <c r="A110" s="92">
        <v>44637</v>
      </c>
      <c r="B110">
        <v>1.0000000000000033</v>
      </c>
      <c r="C110">
        <f t="shared" si="2"/>
        <v>7.0833333333333472</v>
      </c>
      <c r="D110">
        <f t="shared" si="3"/>
        <v>7.0833333333333472</v>
      </c>
    </row>
    <row r="111" spans="1:4" x14ac:dyDescent="0.3">
      <c r="A111" s="19">
        <v>44641</v>
      </c>
      <c r="B111">
        <v>0</v>
      </c>
      <c r="C111">
        <f t="shared" si="2"/>
        <v>0</v>
      </c>
      <c r="D111" t="str">
        <f t="shared" si="3"/>
        <v/>
      </c>
    </row>
    <row r="112" spans="1:4" x14ac:dyDescent="0.3">
      <c r="A112" s="19">
        <v>44641</v>
      </c>
      <c r="B112">
        <v>0</v>
      </c>
      <c r="C112">
        <f t="shared" si="2"/>
        <v>0</v>
      </c>
      <c r="D112" t="str">
        <f t="shared" si="3"/>
        <v/>
      </c>
    </row>
    <row r="113" spans="1:4" x14ac:dyDescent="0.3">
      <c r="A113" s="19">
        <v>44641</v>
      </c>
      <c r="B113">
        <v>0</v>
      </c>
      <c r="C113">
        <f t="shared" si="2"/>
        <v>0</v>
      </c>
      <c r="D113" t="str">
        <f t="shared" si="3"/>
        <v/>
      </c>
    </row>
    <row r="114" spans="1:4" x14ac:dyDescent="0.3">
      <c r="A114" s="19">
        <v>44641</v>
      </c>
      <c r="B114">
        <v>0</v>
      </c>
      <c r="C114">
        <f t="shared" si="2"/>
        <v>0</v>
      </c>
      <c r="D114">
        <f t="shared" si="3"/>
        <v>0</v>
      </c>
    </row>
    <row r="115" spans="1:4" x14ac:dyDescent="0.3">
      <c r="A115" s="19">
        <v>44642</v>
      </c>
      <c r="B115">
        <v>0</v>
      </c>
      <c r="C115">
        <f t="shared" si="2"/>
        <v>0</v>
      </c>
      <c r="D115" t="str">
        <f t="shared" si="3"/>
        <v/>
      </c>
    </row>
    <row r="116" spans="1:4" x14ac:dyDescent="0.3">
      <c r="A116" s="19">
        <v>44642</v>
      </c>
      <c r="B116">
        <v>0</v>
      </c>
      <c r="C116">
        <f t="shared" si="2"/>
        <v>0</v>
      </c>
      <c r="D116" t="str">
        <f t="shared" si="3"/>
        <v/>
      </c>
    </row>
    <row r="117" spans="1:4" x14ac:dyDescent="0.3">
      <c r="A117" s="19">
        <v>44642</v>
      </c>
      <c r="B117">
        <v>0</v>
      </c>
      <c r="C117">
        <f t="shared" si="2"/>
        <v>0</v>
      </c>
      <c r="D117" t="str">
        <f t="shared" si="3"/>
        <v/>
      </c>
    </row>
    <row r="118" spans="1:4" x14ac:dyDescent="0.3">
      <c r="A118" s="19">
        <v>44642</v>
      </c>
      <c r="B118">
        <v>0</v>
      </c>
      <c r="C118">
        <f t="shared" si="2"/>
        <v>0</v>
      </c>
      <c r="D118">
        <f t="shared" si="3"/>
        <v>0</v>
      </c>
    </row>
    <row r="119" spans="1:4" x14ac:dyDescent="0.3">
      <c r="A119" s="19">
        <v>44643</v>
      </c>
      <c r="B119">
        <v>0</v>
      </c>
      <c r="C119">
        <f t="shared" si="2"/>
        <v>0</v>
      </c>
      <c r="D119" t="str">
        <f t="shared" si="3"/>
        <v/>
      </c>
    </row>
    <row r="120" spans="1:4" x14ac:dyDescent="0.3">
      <c r="A120" s="19">
        <v>44643</v>
      </c>
      <c r="B120">
        <v>0</v>
      </c>
      <c r="C120">
        <f t="shared" si="2"/>
        <v>0</v>
      </c>
      <c r="D120" t="str">
        <f t="shared" si="3"/>
        <v/>
      </c>
    </row>
    <row r="121" spans="1:4" x14ac:dyDescent="0.3">
      <c r="A121" s="19">
        <v>44643</v>
      </c>
      <c r="B121">
        <v>0</v>
      </c>
      <c r="C121">
        <f t="shared" si="2"/>
        <v>0</v>
      </c>
      <c r="D121" t="str">
        <f t="shared" si="3"/>
        <v/>
      </c>
    </row>
    <row r="122" spans="1:4" x14ac:dyDescent="0.3">
      <c r="A122" s="19">
        <v>44643</v>
      </c>
      <c r="B122">
        <v>0</v>
      </c>
      <c r="C122">
        <f t="shared" si="2"/>
        <v>0</v>
      </c>
      <c r="D122" t="str">
        <f t="shared" si="3"/>
        <v/>
      </c>
    </row>
    <row r="123" spans="1:4" x14ac:dyDescent="0.3">
      <c r="A123" s="19">
        <v>44643</v>
      </c>
      <c r="B123">
        <v>0</v>
      </c>
      <c r="C123">
        <f t="shared" si="2"/>
        <v>0</v>
      </c>
      <c r="D123" t="str">
        <f t="shared" si="3"/>
        <v/>
      </c>
    </row>
    <row r="124" spans="1:4" x14ac:dyDescent="0.3">
      <c r="A124" s="19">
        <v>44643</v>
      </c>
      <c r="B124">
        <v>0</v>
      </c>
      <c r="C124">
        <f t="shared" si="2"/>
        <v>0</v>
      </c>
      <c r="D124">
        <f t="shared" si="3"/>
        <v>0</v>
      </c>
    </row>
    <row r="125" spans="1:4" x14ac:dyDescent="0.3">
      <c r="A125" s="19">
        <v>44616</v>
      </c>
      <c r="B125">
        <v>0</v>
      </c>
      <c r="C125">
        <f t="shared" si="2"/>
        <v>0</v>
      </c>
      <c r="D125" t="str">
        <f t="shared" si="3"/>
        <v/>
      </c>
    </row>
    <row r="126" spans="1:4" x14ac:dyDescent="0.3">
      <c r="A126" s="19">
        <v>44616</v>
      </c>
      <c r="B126">
        <v>0</v>
      </c>
      <c r="C126">
        <f t="shared" si="2"/>
        <v>0</v>
      </c>
      <c r="D126" t="str">
        <f t="shared" si="3"/>
        <v/>
      </c>
    </row>
    <row r="127" spans="1:4" x14ac:dyDescent="0.3">
      <c r="A127" s="19">
        <v>44616</v>
      </c>
      <c r="B127">
        <v>0</v>
      </c>
      <c r="C127">
        <f t="shared" si="2"/>
        <v>0</v>
      </c>
      <c r="D127" t="str">
        <f t="shared" si="3"/>
        <v/>
      </c>
    </row>
    <row r="128" spans="1:4" x14ac:dyDescent="0.3">
      <c r="A128" s="19">
        <v>44616</v>
      </c>
      <c r="B128">
        <v>0</v>
      </c>
      <c r="C128">
        <f t="shared" si="2"/>
        <v>0</v>
      </c>
      <c r="D128" t="str">
        <f t="shared" si="3"/>
        <v/>
      </c>
    </row>
    <row r="129" spans="1:4" x14ac:dyDescent="0.3">
      <c r="A129" s="19">
        <v>44616</v>
      </c>
      <c r="B129">
        <v>0</v>
      </c>
      <c r="C129">
        <f t="shared" si="2"/>
        <v>0</v>
      </c>
      <c r="D129">
        <f t="shared" si="3"/>
        <v>0</v>
      </c>
    </row>
    <row r="130" spans="1:4" x14ac:dyDescent="0.3">
      <c r="A130" s="19">
        <v>44617</v>
      </c>
      <c r="B130">
        <v>0</v>
      </c>
      <c r="C130">
        <f t="shared" si="2"/>
        <v>0</v>
      </c>
      <c r="D130" t="str">
        <f t="shared" si="3"/>
        <v/>
      </c>
    </row>
    <row r="131" spans="1:4" x14ac:dyDescent="0.3">
      <c r="A131" s="19">
        <v>44617</v>
      </c>
      <c r="B131">
        <v>0</v>
      </c>
      <c r="C131">
        <f t="shared" si="2"/>
        <v>0</v>
      </c>
      <c r="D131" t="str">
        <f t="shared" si="3"/>
        <v/>
      </c>
    </row>
    <row r="132" spans="1:4" x14ac:dyDescent="0.3">
      <c r="A132" s="19">
        <v>44617</v>
      </c>
      <c r="B132">
        <v>0</v>
      </c>
      <c r="C132">
        <f t="shared" si="2"/>
        <v>0</v>
      </c>
      <c r="D132" t="str">
        <f t="shared" si="3"/>
        <v/>
      </c>
    </row>
    <row r="133" spans="1:4" x14ac:dyDescent="0.3">
      <c r="A133" s="19">
        <v>44617</v>
      </c>
      <c r="B133">
        <v>0</v>
      </c>
      <c r="C133">
        <f t="shared" si="2"/>
        <v>0</v>
      </c>
      <c r="D133">
        <f t="shared" si="3"/>
        <v>0</v>
      </c>
    </row>
    <row r="134" spans="1:4" x14ac:dyDescent="0.3">
      <c r="A134" s="19">
        <v>44620</v>
      </c>
      <c r="B134">
        <v>0</v>
      </c>
      <c r="C134">
        <f t="shared" ref="C134:C197" si="4">IF(A134=A133,C133+B134,B134)</f>
        <v>0</v>
      </c>
      <c r="D134" t="str">
        <f t="shared" ref="D134:D197" si="5">IF(A134=A135,"",C134)</f>
        <v/>
      </c>
    </row>
    <row r="135" spans="1:4" x14ac:dyDescent="0.3">
      <c r="A135" s="19">
        <v>44620</v>
      </c>
      <c r="B135">
        <v>0</v>
      </c>
      <c r="C135">
        <f t="shared" si="4"/>
        <v>0</v>
      </c>
      <c r="D135" t="str">
        <f t="shared" si="5"/>
        <v/>
      </c>
    </row>
    <row r="136" spans="1:4" x14ac:dyDescent="0.3">
      <c r="A136" s="19">
        <v>44620</v>
      </c>
      <c r="B136">
        <v>0</v>
      </c>
      <c r="C136">
        <f t="shared" si="4"/>
        <v>0</v>
      </c>
      <c r="D136" t="str">
        <f t="shared" si="5"/>
        <v/>
      </c>
    </row>
    <row r="137" spans="1:4" x14ac:dyDescent="0.3">
      <c r="A137" s="19">
        <v>44620</v>
      </c>
      <c r="B137">
        <v>0</v>
      </c>
      <c r="C137">
        <f t="shared" si="4"/>
        <v>0</v>
      </c>
      <c r="D137" t="str">
        <f t="shared" si="5"/>
        <v/>
      </c>
    </row>
    <row r="138" spans="1:4" x14ac:dyDescent="0.3">
      <c r="A138" s="19">
        <v>44620</v>
      </c>
      <c r="B138">
        <v>1.0000000000000007</v>
      </c>
      <c r="C138">
        <f t="shared" si="4"/>
        <v>1.0000000000000007</v>
      </c>
      <c r="D138">
        <f t="shared" si="5"/>
        <v>1.0000000000000007</v>
      </c>
    </row>
    <row r="139" spans="1:4" x14ac:dyDescent="0.3">
      <c r="A139" s="2">
        <v>44649</v>
      </c>
      <c r="B139">
        <v>0</v>
      </c>
      <c r="C139">
        <f t="shared" si="4"/>
        <v>0</v>
      </c>
      <c r="D139" t="str">
        <f t="shared" si="5"/>
        <v/>
      </c>
    </row>
    <row r="140" spans="1:4" x14ac:dyDescent="0.3">
      <c r="A140" s="2">
        <v>44649</v>
      </c>
      <c r="B140">
        <v>0</v>
      </c>
      <c r="C140">
        <f t="shared" si="4"/>
        <v>0</v>
      </c>
      <c r="D140" t="str">
        <f t="shared" si="5"/>
        <v/>
      </c>
    </row>
    <row r="141" spans="1:4" x14ac:dyDescent="0.3">
      <c r="A141" s="2">
        <v>44649</v>
      </c>
      <c r="B141">
        <v>0</v>
      </c>
      <c r="C141">
        <f t="shared" si="4"/>
        <v>0</v>
      </c>
      <c r="D141" t="str">
        <f t="shared" si="5"/>
        <v/>
      </c>
    </row>
    <row r="142" spans="1:4" x14ac:dyDescent="0.3">
      <c r="A142" s="2">
        <v>44649</v>
      </c>
      <c r="B142">
        <v>0</v>
      </c>
      <c r="C142">
        <f t="shared" si="4"/>
        <v>0</v>
      </c>
      <c r="D142" t="str">
        <f t="shared" si="5"/>
        <v/>
      </c>
    </row>
    <row r="143" spans="1:4" x14ac:dyDescent="0.3">
      <c r="A143" s="2">
        <v>44649</v>
      </c>
      <c r="B143">
        <v>0</v>
      </c>
      <c r="C143">
        <f t="shared" si="4"/>
        <v>0</v>
      </c>
      <c r="D143" t="str">
        <f t="shared" si="5"/>
        <v/>
      </c>
    </row>
    <row r="144" spans="1:4" x14ac:dyDescent="0.3">
      <c r="A144" s="2">
        <v>44649</v>
      </c>
      <c r="B144">
        <v>0</v>
      </c>
      <c r="C144">
        <f t="shared" si="4"/>
        <v>0</v>
      </c>
      <c r="D144" t="str">
        <f t="shared" si="5"/>
        <v/>
      </c>
    </row>
    <row r="145" spans="1:4" x14ac:dyDescent="0.3">
      <c r="A145" s="2">
        <v>44649</v>
      </c>
      <c r="B145">
        <v>0</v>
      </c>
      <c r="C145">
        <f t="shared" si="4"/>
        <v>0</v>
      </c>
      <c r="D145" t="str">
        <f t="shared" si="5"/>
        <v/>
      </c>
    </row>
    <row r="146" spans="1:4" x14ac:dyDescent="0.3">
      <c r="A146" s="2">
        <v>44649</v>
      </c>
      <c r="B146">
        <v>1.0000000000000033</v>
      </c>
      <c r="C146">
        <f t="shared" si="4"/>
        <v>1.0000000000000033</v>
      </c>
      <c r="D146">
        <f t="shared" si="5"/>
        <v>1.0000000000000033</v>
      </c>
    </row>
    <row r="147" spans="1:4" x14ac:dyDescent="0.3">
      <c r="A147" s="2"/>
      <c r="B147">
        <v>0</v>
      </c>
      <c r="C147">
        <f t="shared" si="4"/>
        <v>0</v>
      </c>
      <c r="D147" t="str">
        <f t="shared" si="5"/>
        <v/>
      </c>
    </row>
    <row r="148" spans="1:4" x14ac:dyDescent="0.3">
      <c r="A148" s="2"/>
      <c r="B148">
        <v>0</v>
      </c>
      <c r="C148">
        <f t="shared" si="4"/>
        <v>0</v>
      </c>
      <c r="D148" t="str">
        <f t="shared" si="5"/>
        <v/>
      </c>
    </row>
    <row r="149" spans="1:4" x14ac:dyDescent="0.3">
      <c r="A149" s="2"/>
      <c r="B149">
        <v>0</v>
      </c>
      <c r="C149">
        <f t="shared" si="4"/>
        <v>0</v>
      </c>
      <c r="D149" t="str">
        <f t="shared" si="5"/>
        <v/>
      </c>
    </row>
    <row r="150" spans="1:4" x14ac:dyDescent="0.3">
      <c r="A150" s="2"/>
      <c r="B150">
        <v>0</v>
      </c>
      <c r="C150">
        <f t="shared" si="4"/>
        <v>0</v>
      </c>
      <c r="D150" t="str">
        <f t="shared" si="5"/>
        <v/>
      </c>
    </row>
    <row r="151" spans="1:4" x14ac:dyDescent="0.3">
      <c r="A151" s="2"/>
      <c r="B151">
        <v>0</v>
      </c>
      <c r="C151">
        <f t="shared" si="4"/>
        <v>0</v>
      </c>
      <c r="D151" t="str">
        <f t="shared" si="5"/>
        <v/>
      </c>
    </row>
    <row r="152" spans="1:4" x14ac:dyDescent="0.3">
      <c r="A152" s="2"/>
      <c r="B152">
        <v>0</v>
      </c>
      <c r="C152">
        <f t="shared" si="4"/>
        <v>0</v>
      </c>
      <c r="D152" t="str">
        <f t="shared" si="5"/>
        <v/>
      </c>
    </row>
    <row r="153" spans="1:4" x14ac:dyDescent="0.3">
      <c r="A153" s="2"/>
      <c r="B153">
        <v>0</v>
      </c>
      <c r="C153">
        <f t="shared" si="4"/>
        <v>0</v>
      </c>
      <c r="D153" t="str">
        <f t="shared" si="5"/>
        <v/>
      </c>
    </row>
    <row r="154" spans="1:4" x14ac:dyDescent="0.3">
      <c r="A154" s="2"/>
      <c r="B154">
        <v>0</v>
      </c>
      <c r="C154">
        <f t="shared" si="4"/>
        <v>0</v>
      </c>
      <c r="D154" t="str">
        <f t="shared" si="5"/>
        <v/>
      </c>
    </row>
    <row r="155" spans="1:4" x14ac:dyDescent="0.3">
      <c r="A155" s="2"/>
      <c r="B155">
        <v>0</v>
      </c>
      <c r="C155">
        <f t="shared" si="4"/>
        <v>0</v>
      </c>
      <c r="D155" t="str">
        <f t="shared" si="5"/>
        <v/>
      </c>
    </row>
    <row r="156" spans="1:4" x14ac:dyDescent="0.3">
      <c r="A156" s="2"/>
      <c r="B156">
        <v>0</v>
      </c>
      <c r="C156">
        <f t="shared" si="4"/>
        <v>0</v>
      </c>
      <c r="D156" t="str">
        <f t="shared" si="5"/>
        <v/>
      </c>
    </row>
    <row r="157" spans="1:4" x14ac:dyDescent="0.3">
      <c r="A157" s="2"/>
      <c r="B157">
        <v>0</v>
      </c>
      <c r="C157">
        <f t="shared" si="4"/>
        <v>0</v>
      </c>
      <c r="D157" t="str">
        <f t="shared" si="5"/>
        <v/>
      </c>
    </row>
    <row r="158" spans="1:4" x14ac:dyDescent="0.3">
      <c r="A158" s="2"/>
      <c r="B158">
        <v>0</v>
      </c>
      <c r="C158">
        <f t="shared" si="4"/>
        <v>0</v>
      </c>
      <c r="D158" t="str">
        <f t="shared" si="5"/>
        <v/>
      </c>
    </row>
    <row r="159" spans="1:4" x14ac:dyDescent="0.3">
      <c r="A159" s="2"/>
      <c r="B159">
        <v>0</v>
      </c>
      <c r="C159">
        <f t="shared" si="4"/>
        <v>0</v>
      </c>
      <c r="D159" t="str">
        <f t="shared" si="5"/>
        <v/>
      </c>
    </row>
    <row r="160" spans="1:4" x14ac:dyDescent="0.3">
      <c r="A160" s="2"/>
      <c r="B160">
        <v>0</v>
      </c>
      <c r="C160">
        <f t="shared" si="4"/>
        <v>0</v>
      </c>
      <c r="D160" t="str">
        <f t="shared" si="5"/>
        <v/>
      </c>
    </row>
    <row r="161" spans="1:4" x14ac:dyDescent="0.3">
      <c r="A161" s="2"/>
      <c r="B161">
        <v>0</v>
      </c>
      <c r="C161">
        <f t="shared" si="4"/>
        <v>0</v>
      </c>
      <c r="D161" t="str">
        <f t="shared" si="5"/>
        <v/>
      </c>
    </row>
    <row r="162" spans="1:4" x14ac:dyDescent="0.3">
      <c r="A162" s="2"/>
      <c r="B162">
        <v>0</v>
      </c>
      <c r="C162">
        <f t="shared" si="4"/>
        <v>0</v>
      </c>
      <c r="D162" t="str">
        <f t="shared" si="5"/>
        <v/>
      </c>
    </row>
    <row r="163" spans="1:4" x14ac:dyDescent="0.3">
      <c r="A163" s="2"/>
      <c r="B163">
        <v>0</v>
      </c>
      <c r="C163">
        <f t="shared" si="4"/>
        <v>0</v>
      </c>
      <c r="D163" t="str">
        <f t="shared" si="5"/>
        <v/>
      </c>
    </row>
    <row r="164" spans="1:4" x14ac:dyDescent="0.3">
      <c r="A164" s="2"/>
      <c r="B164">
        <v>0</v>
      </c>
      <c r="C164">
        <f t="shared" si="4"/>
        <v>0</v>
      </c>
      <c r="D164" t="str">
        <f t="shared" si="5"/>
        <v/>
      </c>
    </row>
    <row r="165" spans="1:4" x14ac:dyDescent="0.3">
      <c r="A165" s="2"/>
      <c r="B165">
        <v>0</v>
      </c>
      <c r="C165">
        <f t="shared" si="4"/>
        <v>0</v>
      </c>
      <c r="D165" t="str">
        <f t="shared" si="5"/>
        <v/>
      </c>
    </row>
    <row r="166" spans="1:4" x14ac:dyDescent="0.3">
      <c r="A166" s="2"/>
      <c r="B166">
        <v>0</v>
      </c>
      <c r="C166">
        <f t="shared" si="4"/>
        <v>0</v>
      </c>
      <c r="D166" t="str">
        <f t="shared" si="5"/>
        <v/>
      </c>
    </row>
    <row r="167" spans="1:4" x14ac:dyDescent="0.3">
      <c r="A167" s="2"/>
      <c r="B167">
        <v>0</v>
      </c>
      <c r="C167">
        <f t="shared" si="4"/>
        <v>0</v>
      </c>
      <c r="D167" t="str">
        <f t="shared" si="5"/>
        <v/>
      </c>
    </row>
    <row r="168" spans="1:4" x14ac:dyDescent="0.3">
      <c r="A168" s="2"/>
      <c r="B168">
        <v>0</v>
      </c>
      <c r="C168">
        <f t="shared" si="4"/>
        <v>0</v>
      </c>
      <c r="D168" t="str">
        <f t="shared" si="5"/>
        <v/>
      </c>
    </row>
    <row r="169" spans="1:4" x14ac:dyDescent="0.3">
      <c r="A169" s="2"/>
      <c r="B169">
        <v>0</v>
      </c>
      <c r="C169">
        <f t="shared" si="4"/>
        <v>0</v>
      </c>
      <c r="D169" t="str">
        <f t="shared" si="5"/>
        <v/>
      </c>
    </row>
    <row r="170" spans="1:4" x14ac:dyDescent="0.3">
      <c r="A170" s="2"/>
      <c r="B170">
        <v>0</v>
      </c>
      <c r="C170">
        <f t="shared" si="4"/>
        <v>0</v>
      </c>
      <c r="D170" t="str">
        <f t="shared" si="5"/>
        <v/>
      </c>
    </row>
    <row r="171" spans="1:4" x14ac:dyDescent="0.3">
      <c r="A171" s="2"/>
      <c r="B171">
        <v>0</v>
      </c>
      <c r="C171">
        <f t="shared" si="4"/>
        <v>0</v>
      </c>
      <c r="D171" t="str">
        <f t="shared" si="5"/>
        <v/>
      </c>
    </row>
    <row r="172" spans="1:4" x14ac:dyDescent="0.3">
      <c r="A172" s="2"/>
      <c r="B172">
        <v>0</v>
      </c>
      <c r="C172">
        <f t="shared" si="4"/>
        <v>0</v>
      </c>
      <c r="D172" t="str">
        <f t="shared" si="5"/>
        <v/>
      </c>
    </row>
    <row r="173" spans="1:4" x14ac:dyDescent="0.3">
      <c r="A173" s="2"/>
      <c r="B173">
        <v>0</v>
      </c>
      <c r="C173">
        <f t="shared" si="4"/>
        <v>0</v>
      </c>
      <c r="D173" t="str">
        <f t="shared" si="5"/>
        <v/>
      </c>
    </row>
    <row r="174" spans="1:4" x14ac:dyDescent="0.3">
      <c r="A174" s="2"/>
      <c r="B174">
        <v>0</v>
      </c>
      <c r="C174">
        <f t="shared" si="4"/>
        <v>0</v>
      </c>
      <c r="D174" t="str">
        <f t="shared" si="5"/>
        <v/>
      </c>
    </row>
    <row r="175" spans="1:4" x14ac:dyDescent="0.3">
      <c r="A175" s="2"/>
      <c r="B175">
        <v>0</v>
      </c>
      <c r="C175">
        <f t="shared" si="4"/>
        <v>0</v>
      </c>
      <c r="D175" t="str">
        <f t="shared" si="5"/>
        <v/>
      </c>
    </row>
    <row r="176" spans="1:4" x14ac:dyDescent="0.3">
      <c r="A176" s="2"/>
      <c r="B176">
        <v>0</v>
      </c>
      <c r="C176">
        <f t="shared" si="4"/>
        <v>0</v>
      </c>
      <c r="D176" t="str">
        <f t="shared" si="5"/>
        <v/>
      </c>
    </row>
    <row r="177" spans="1:4" x14ac:dyDescent="0.3">
      <c r="A177" s="2"/>
      <c r="B177">
        <v>0</v>
      </c>
      <c r="C177">
        <f t="shared" si="4"/>
        <v>0</v>
      </c>
      <c r="D177" t="str">
        <f t="shared" si="5"/>
        <v/>
      </c>
    </row>
    <row r="178" spans="1:4" x14ac:dyDescent="0.3">
      <c r="A178" s="2"/>
      <c r="B178">
        <v>0</v>
      </c>
      <c r="C178">
        <f t="shared" si="4"/>
        <v>0</v>
      </c>
      <c r="D178" t="str">
        <f t="shared" si="5"/>
        <v/>
      </c>
    </row>
    <row r="179" spans="1:4" x14ac:dyDescent="0.3">
      <c r="A179" s="2"/>
      <c r="B179">
        <v>0</v>
      </c>
      <c r="C179">
        <f t="shared" si="4"/>
        <v>0</v>
      </c>
      <c r="D179" t="str">
        <f t="shared" si="5"/>
        <v/>
      </c>
    </row>
    <row r="180" spans="1:4" x14ac:dyDescent="0.3">
      <c r="B180">
        <v>0</v>
      </c>
      <c r="C180">
        <f t="shared" si="4"/>
        <v>0</v>
      </c>
      <c r="D180" t="str">
        <f t="shared" si="5"/>
        <v/>
      </c>
    </row>
    <row r="181" spans="1:4" x14ac:dyDescent="0.3">
      <c r="B181">
        <v>0</v>
      </c>
      <c r="C181">
        <f t="shared" si="4"/>
        <v>0</v>
      </c>
      <c r="D181" t="str">
        <f t="shared" si="5"/>
        <v/>
      </c>
    </row>
    <row r="182" spans="1:4" x14ac:dyDescent="0.3">
      <c r="B182">
        <v>0</v>
      </c>
      <c r="C182">
        <f t="shared" si="4"/>
        <v>0</v>
      </c>
      <c r="D182" t="str">
        <f t="shared" si="5"/>
        <v/>
      </c>
    </row>
    <row r="183" spans="1:4" x14ac:dyDescent="0.3">
      <c r="B183">
        <v>0</v>
      </c>
      <c r="C183">
        <f t="shared" si="4"/>
        <v>0</v>
      </c>
      <c r="D183" t="str">
        <f t="shared" si="5"/>
        <v/>
      </c>
    </row>
    <row r="184" spans="1:4" x14ac:dyDescent="0.3">
      <c r="B184">
        <v>0</v>
      </c>
      <c r="C184">
        <f t="shared" si="4"/>
        <v>0</v>
      </c>
      <c r="D184" t="str">
        <f t="shared" si="5"/>
        <v/>
      </c>
    </row>
    <row r="185" spans="1:4" x14ac:dyDescent="0.3">
      <c r="B185">
        <v>0</v>
      </c>
      <c r="C185">
        <f t="shared" si="4"/>
        <v>0</v>
      </c>
      <c r="D185" t="str">
        <f t="shared" si="5"/>
        <v/>
      </c>
    </row>
    <row r="186" spans="1:4" x14ac:dyDescent="0.3">
      <c r="B186">
        <v>0</v>
      </c>
      <c r="C186">
        <f t="shared" si="4"/>
        <v>0</v>
      </c>
      <c r="D186" t="str">
        <f t="shared" si="5"/>
        <v/>
      </c>
    </row>
    <row r="187" spans="1:4" x14ac:dyDescent="0.3">
      <c r="B187">
        <v>0</v>
      </c>
      <c r="C187">
        <f t="shared" si="4"/>
        <v>0</v>
      </c>
      <c r="D187" t="str">
        <f t="shared" si="5"/>
        <v/>
      </c>
    </row>
    <row r="188" spans="1:4" x14ac:dyDescent="0.3">
      <c r="B188">
        <v>0</v>
      </c>
      <c r="C188">
        <f t="shared" si="4"/>
        <v>0</v>
      </c>
      <c r="D188" t="str">
        <f t="shared" si="5"/>
        <v/>
      </c>
    </row>
    <row r="189" spans="1:4" x14ac:dyDescent="0.3">
      <c r="B189">
        <v>0</v>
      </c>
      <c r="C189">
        <f t="shared" si="4"/>
        <v>0</v>
      </c>
      <c r="D189" t="str">
        <f t="shared" si="5"/>
        <v/>
      </c>
    </row>
    <row r="190" spans="1:4" x14ac:dyDescent="0.3">
      <c r="B190">
        <v>0</v>
      </c>
      <c r="C190">
        <f t="shared" si="4"/>
        <v>0</v>
      </c>
      <c r="D190" t="str">
        <f t="shared" si="5"/>
        <v/>
      </c>
    </row>
    <row r="191" spans="1:4" x14ac:dyDescent="0.3">
      <c r="B191">
        <v>0</v>
      </c>
      <c r="C191">
        <f t="shared" si="4"/>
        <v>0</v>
      </c>
      <c r="D191" t="str">
        <f t="shared" si="5"/>
        <v/>
      </c>
    </row>
    <row r="192" spans="1:4" x14ac:dyDescent="0.3">
      <c r="B192">
        <v>0</v>
      </c>
      <c r="C192">
        <f t="shared" si="4"/>
        <v>0</v>
      </c>
      <c r="D192" t="str">
        <f t="shared" si="5"/>
        <v/>
      </c>
    </row>
    <row r="193" spans="2:4" x14ac:dyDescent="0.3">
      <c r="B193">
        <v>0</v>
      </c>
      <c r="C193">
        <f t="shared" si="4"/>
        <v>0</v>
      </c>
      <c r="D193" t="str">
        <f t="shared" si="5"/>
        <v/>
      </c>
    </row>
    <row r="194" spans="2:4" x14ac:dyDescent="0.3">
      <c r="B194">
        <v>0</v>
      </c>
      <c r="C194">
        <f t="shared" si="4"/>
        <v>0</v>
      </c>
      <c r="D194" t="str">
        <f t="shared" si="5"/>
        <v/>
      </c>
    </row>
    <row r="195" spans="2:4" x14ac:dyDescent="0.3">
      <c r="B195">
        <v>0</v>
      </c>
      <c r="C195">
        <f t="shared" si="4"/>
        <v>0</v>
      </c>
      <c r="D195" t="str">
        <f t="shared" si="5"/>
        <v/>
      </c>
    </row>
    <row r="196" spans="2:4" x14ac:dyDescent="0.3">
      <c r="B196">
        <v>0</v>
      </c>
      <c r="C196">
        <f t="shared" si="4"/>
        <v>0</v>
      </c>
      <c r="D196" t="str">
        <f t="shared" si="5"/>
        <v/>
      </c>
    </row>
    <row r="197" spans="2:4" x14ac:dyDescent="0.3">
      <c r="B197">
        <v>0</v>
      </c>
      <c r="C197">
        <f t="shared" si="4"/>
        <v>0</v>
      </c>
      <c r="D197" t="str">
        <f t="shared" si="5"/>
        <v/>
      </c>
    </row>
    <row r="198" spans="2:4" x14ac:dyDescent="0.3">
      <c r="B198">
        <v>0</v>
      </c>
      <c r="C198">
        <f t="shared" ref="C198:C203" si="6">IF(A198=A197,C197+B198,B198)</f>
        <v>0</v>
      </c>
      <c r="D198" t="str">
        <f t="shared" ref="D198:D203" si="7">IF(A198=A199,"",C198)</f>
        <v/>
      </c>
    </row>
    <row r="199" spans="2:4" x14ac:dyDescent="0.3">
      <c r="B199">
        <v>0</v>
      </c>
      <c r="C199">
        <f t="shared" si="6"/>
        <v>0</v>
      </c>
      <c r="D199" t="str">
        <f t="shared" si="7"/>
        <v/>
      </c>
    </row>
    <row r="200" spans="2:4" x14ac:dyDescent="0.3">
      <c r="B200">
        <v>0</v>
      </c>
      <c r="C200">
        <f t="shared" si="6"/>
        <v>0</v>
      </c>
      <c r="D200" t="str">
        <f t="shared" si="7"/>
        <v/>
      </c>
    </row>
    <row r="201" spans="2:4" x14ac:dyDescent="0.3">
      <c r="B201">
        <v>0</v>
      </c>
      <c r="C201">
        <f t="shared" si="6"/>
        <v>0</v>
      </c>
      <c r="D201" t="str">
        <f t="shared" si="7"/>
        <v/>
      </c>
    </row>
    <row r="202" spans="2:4" x14ac:dyDescent="0.3">
      <c r="B202">
        <v>0</v>
      </c>
      <c r="C202">
        <f t="shared" si="6"/>
        <v>0</v>
      </c>
      <c r="D202" t="str">
        <f t="shared" si="7"/>
        <v/>
      </c>
    </row>
    <row r="203" spans="2:4" x14ac:dyDescent="0.3">
      <c r="B203">
        <v>0</v>
      </c>
      <c r="C203">
        <f t="shared" si="6"/>
        <v>0</v>
      </c>
      <c r="D203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CE07-6882-47A7-AD9A-F85272C3964D}">
  <sheetPr codeName="Sheet1"/>
  <dimension ref="A1:I67"/>
  <sheetViews>
    <sheetView topLeftCell="A10" workbookViewId="0">
      <selection activeCell="F26" sqref="F26"/>
    </sheetView>
  </sheetViews>
  <sheetFormatPr defaultRowHeight="14.4" x14ac:dyDescent="0.3"/>
  <cols>
    <col min="1" max="1" width="7.21875" style="80" bestFit="1" customWidth="1"/>
    <col min="2" max="3" width="10.109375" style="80" bestFit="1" customWidth="1"/>
    <col min="4" max="4" width="25.44140625" style="80" bestFit="1" customWidth="1"/>
    <col min="5" max="5" width="48.33203125" style="80" bestFit="1" customWidth="1"/>
    <col min="6" max="6" width="44.88671875" style="80" bestFit="1" customWidth="1"/>
    <col min="7" max="7" width="5.6640625" style="80" bestFit="1" customWidth="1"/>
  </cols>
  <sheetData>
    <row r="1" spans="1:9" x14ac:dyDescent="0.3">
      <c r="A1" s="81"/>
      <c r="B1" s="82" t="s">
        <v>0</v>
      </c>
      <c r="C1" s="82" t="s">
        <v>193</v>
      </c>
      <c r="D1" s="82" t="s">
        <v>194</v>
      </c>
      <c r="E1" s="82" t="s">
        <v>195</v>
      </c>
      <c r="F1" s="83" t="s">
        <v>196</v>
      </c>
      <c r="G1" s="82" t="s">
        <v>197</v>
      </c>
    </row>
    <row r="2" spans="1:9" x14ac:dyDescent="0.3">
      <c r="A2" s="78"/>
      <c r="B2" s="66">
        <v>44600</v>
      </c>
      <c r="C2" s="67" t="s">
        <v>177</v>
      </c>
      <c r="D2" s="68" t="s">
        <v>178</v>
      </c>
      <c r="E2" s="69" t="s">
        <v>179</v>
      </c>
      <c r="F2" s="68" t="s">
        <v>180</v>
      </c>
      <c r="G2" s="70">
        <v>0.5</v>
      </c>
      <c r="H2">
        <f>IF(B2=B1,H1+G2,G2)</f>
        <v>0.5</v>
      </c>
      <c r="I2">
        <f>IF(B2=B3,"",H2)</f>
        <v>0.5</v>
      </c>
    </row>
    <row r="3" spans="1:9" x14ac:dyDescent="0.3">
      <c r="A3" s="76"/>
      <c r="B3" s="71">
        <v>44601</v>
      </c>
      <c r="C3" s="72" t="s">
        <v>177</v>
      </c>
      <c r="D3" s="73" t="s">
        <v>178</v>
      </c>
      <c r="E3" s="74" t="s">
        <v>182</v>
      </c>
      <c r="F3" s="73"/>
      <c r="G3" s="75">
        <v>0.5</v>
      </c>
      <c r="H3">
        <f>IF(B3=B2,H2+G3,G3)</f>
        <v>0.5</v>
      </c>
      <c r="I3" t="str">
        <f t="shared" ref="I3:I32" si="0">IF(B3=B4,"",H3)</f>
        <v/>
      </c>
    </row>
    <row r="4" spans="1:9" x14ac:dyDescent="0.3">
      <c r="A4" s="78"/>
      <c r="B4" s="66">
        <v>44601</v>
      </c>
      <c r="C4" s="67" t="s">
        <v>177</v>
      </c>
      <c r="D4" s="68" t="s">
        <v>178</v>
      </c>
      <c r="E4" s="69" t="s">
        <v>183</v>
      </c>
      <c r="F4" s="68"/>
      <c r="G4" s="70">
        <v>3.5</v>
      </c>
      <c r="H4">
        <f t="shared" ref="H4:H32" si="1">IF(B4=B3,H3+G4,G4)</f>
        <v>4</v>
      </c>
      <c r="I4" t="str">
        <f t="shared" si="0"/>
        <v/>
      </c>
    </row>
    <row r="5" spans="1:9" x14ac:dyDescent="0.3">
      <c r="A5" s="76"/>
      <c r="B5" s="71">
        <v>44601</v>
      </c>
      <c r="C5" s="72" t="s">
        <v>177</v>
      </c>
      <c r="D5" s="73" t="s">
        <v>178</v>
      </c>
      <c r="E5" s="74" t="s">
        <v>184</v>
      </c>
      <c r="F5" s="73"/>
      <c r="G5" s="75">
        <v>3</v>
      </c>
      <c r="H5">
        <f t="shared" si="1"/>
        <v>7</v>
      </c>
      <c r="I5" t="str">
        <f t="shared" si="0"/>
        <v/>
      </c>
    </row>
    <row r="6" spans="1:9" x14ac:dyDescent="0.3">
      <c r="A6" s="78"/>
      <c r="B6" s="66">
        <v>44601</v>
      </c>
      <c r="C6" s="67" t="s">
        <v>177</v>
      </c>
      <c r="D6" s="68" t="s">
        <v>178</v>
      </c>
      <c r="E6" s="69" t="s">
        <v>179</v>
      </c>
      <c r="F6" s="68" t="s">
        <v>180</v>
      </c>
      <c r="G6" s="70">
        <v>0.5</v>
      </c>
      <c r="H6">
        <f t="shared" si="1"/>
        <v>7.5</v>
      </c>
      <c r="I6">
        <f t="shared" si="0"/>
        <v>7.5</v>
      </c>
    </row>
    <row r="7" spans="1:9" x14ac:dyDescent="0.3">
      <c r="A7" s="76"/>
      <c r="B7" s="71">
        <v>44602</v>
      </c>
      <c r="C7" s="72" t="s">
        <v>177</v>
      </c>
      <c r="D7" s="73" t="s">
        <v>178</v>
      </c>
      <c r="E7" s="74" t="s">
        <v>183</v>
      </c>
      <c r="F7" s="73"/>
      <c r="G7" s="75">
        <v>7</v>
      </c>
      <c r="H7">
        <f t="shared" si="1"/>
        <v>7</v>
      </c>
      <c r="I7" t="str">
        <f t="shared" si="0"/>
        <v/>
      </c>
    </row>
    <row r="8" spans="1:9" x14ac:dyDescent="0.3">
      <c r="A8" s="78"/>
      <c r="B8" s="66">
        <v>44602</v>
      </c>
      <c r="C8" s="67" t="s">
        <v>177</v>
      </c>
      <c r="D8" s="68" t="s">
        <v>178</v>
      </c>
      <c r="E8" s="69" t="s">
        <v>179</v>
      </c>
      <c r="F8" s="68" t="s">
        <v>180</v>
      </c>
      <c r="G8" s="70">
        <v>0.5</v>
      </c>
      <c r="H8">
        <f t="shared" si="1"/>
        <v>7.5</v>
      </c>
      <c r="I8">
        <f t="shared" si="0"/>
        <v>7.5</v>
      </c>
    </row>
    <row r="9" spans="1:9" x14ac:dyDescent="0.3">
      <c r="A9" s="76"/>
      <c r="B9" s="71">
        <v>44603</v>
      </c>
      <c r="C9" s="72" t="s">
        <v>177</v>
      </c>
      <c r="D9" s="73" t="s">
        <v>178</v>
      </c>
      <c r="E9" s="74" t="s">
        <v>185</v>
      </c>
      <c r="F9" s="73"/>
      <c r="G9" s="75">
        <v>3</v>
      </c>
      <c r="H9">
        <f t="shared" si="1"/>
        <v>3</v>
      </c>
      <c r="I9" t="str">
        <f t="shared" si="0"/>
        <v/>
      </c>
    </row>
    <row r="10" spans="1:9" x14ac:dyDescent="0.3">
      <c r="A10" s="78"/>
      <c r="B10" s="66">
        <v>44603</v>
      </c>
      <c r="C10" s="67" t="s">
        <v>177</v>
      </c>
      <c r="D10" s="68" t="s">
        <v>178</v>
      </c>
      <c r="E10" s="69" t="s">
        <v>186</v>
      </c>
      <c r="F10" s="68"/>
      <c r="G10" s="70">
        <v>4</v>
      </c>
      <c r="H10">
        <f t="shared" si="1"/>
        <v>7</v>
      </c>
      <c r="I10" t="str">
        <f t="shared" si="0"/>
        <v/>
      </c>
    </row>
    <row r="11" spans="1:9" x14ac:dyDescent="0.3">
      <c r="A11" s="76"/>
      <c r="B11" s="71">
        <v>44603</v>
      </c>
      <c r="C11" s="72" t="s">
        <v>177</v>
      </c>
      <c r="D11" s="73" t="s">
        <v>178</v>
      </c>
      <c r="E11" s="74" t="s">
        <v>179</v>
      </c>
      <c r="F11" s="73" t="s">
        <v>180</v>
      </c>
      <c r="G11" s="75">
        <v>0.5</v>
      </c>
      <c r="H11">
        <f t="shared" si="1"/>
        <v>7.5</v>
      </c>
      <c r="I11">
        <f t="shared" si="0"/>
        <v>7.5</v>
      </c>
    </row>
    <row r="12" spans="1:9" x14ac:dyDescent="0.3">
      <c r="A12" s="78"/>
      <c r="B12" s="66">
        <v>44606</v>
      </c>
      <c r="C12" s="67" t="s">
        <v>177</v>
      </c>
      <c r="D12" s="68" t="s">
        <v>178</v>
      </c>
      <c r="E12" s="69" t="s">
        <v>185</v>
      </c>
      <c r="F12" s="68"/>
      <c r="G12" s="70">
        <v>0.5</v>
      </c>
      <c r="H12">
        <f t="shared" si="1"/>
        <v>0.5</v>
      </c>
      <c r="I12" t="str">
        <f t="shared" si="0"/>
        <v/>
      </c>
    </row>
    <row r="13" spans="1:9" x14ac:dyDescent="0.3">
      <c r="A13" s="76"/>
      <c r="B13" s="71">
        <v>44606</v>
      </c>
      <c r="C13" s="72" t="s">
        <v>177</v>
      </c>
      <c r="D13" s="73" t="s">
        <v>178</v>
      </c>
      <c r="E13" s="74" t="s">
        <v>187</v>
      </c>
      <c r="F13" s="73"/>
      <c r="G13" s="75">
        <v>6.5</v>
      </c>
      <c r="H13">
        <f t="shared" si="1"/>
        <v>7</v>
      </c>
      <c r="I13" t="str">
        <f t="shared" si="0"/>
        <v/>
      </c>
    </row>
    <row r="14" spans="1:9" x14ac:dyDescent="0.3">
      <c r="A14" s="78"/>
      <c r="B14" s="66">
        <v>44606</v>
      </c>
      <c r="C14" s="67" t="s">
        <v>177</v>
      </c>
      <c r="D14" s="68" t="s">
        <v>178</v>
      </c>
      <c r="E14" s="69" t="s">
        <v>179</v>
      </c>
      <c r="F14" s="68" t="s">
        <v>180</v>
      </c>
      <c r="G14" s="70">
        <v>0.5</v>
      </c>
      <c r="H14">
        <f t="shared" si="1"/>
        <v>7.5</v>
      </c>
      <c r="I14">
        <f t="shared" si="0"/>
        <v>7.5</v>
      </c>
    </row>
    <row r="15" spans="1:9" x14ac:dyDescent="0.3">
      <c r="A15" s="76"/>
      <c r="B15" s="71">
        <v>44607</v>
      </c>
      <c r="C15" s="72" t="s">
        <v>177</v>
      </c>
      <c r="D15" s="73" t="s">
        <v>178</v>
      </c>
      <c r="E15" s="74" t="s">
        <v>185</v>
      </c>
      <c r="F15" s="73"/>
      <c r="G15" s="75">
        <v>2</v>
      </c>
      <c r="H15">
        <f t="shared" si="1"/>
        <v>2</v>
      </c>
      <c r="I15" t="str">
        <f t="shared" si="0"/>
        <v/>
      </c>
    </row>
    <row r="16" spans="1:9" x14ac:dyDescent="0.3">
      <c r="A16" s="78"/>
      <c r="B16" s="66">
        <v>44607</v>
      </c>
      <c r="C16" s="67" t="s">
        <v>177</v>
      </c>
      <c r="D16" s="68" t="s">
        <v>178</v>
      </c>
      <c r="E16" s="69" t="s">
        <v>186</v>
      </c>
      <c r="F16" s="68"/>
      <c r="G16" s="70">
        <v>1</v>
      </c>
      <c r="H16">
        <f t="shared" si="1"/>
        <v>3</v>
      </c>
      <c r="I16" t="str">
        <f t="shared" si="0"/>
        <v/>
      </c>
    </row>
    <row r="17" spans="1:9" x14ac:dyDescent="0.3">
      <c r="A17" s="76"/>
      <c r="B17" s="71">
        <v>44607</v>
      </c>
      <c r="C17" s="72" t="s">
        <v>177</v>
      </c>
      <c r="D17" s="73" t="s">
        <v>178</v>
      </c>
      <c r="E17" s="74" t="s">
        <v>187</v>
      </c>
      <c r="F17" s="73"/>
      <c r="G17" s="75">
        <v>4</v>
      </c>
      <c r="H17">
        <f t="shared" si="1"/>
        <v>7</v>
      </c>
      <c r="I17" t="str">
        <f t="shared" si="0"/>
        <v/>
      </c>
    </row>
    <row r="18" spans="1:9" x14ac:dyDescent="0.3">
      <c r="A18" s="78"/>
      <c r="B18" s="66">
        <v>44607</v>
      </c>
      <c r="C18" s="67" t="s">
        <v>177</v>
      </c>
      <c r="D18" s="68" t="s">
        <v>178</v>
      </c>
      <c r="E18" s="69" t="s">
        <v>179</v>
      </c>
      <c r="F18" s="68" t="s">
        <v>180</v>
      </c>
      <c r="G18" s="70">
        <v>0.5</v>
      </c>
      <c r="H18">
        <f t="shared" si="1"/>
        <v>7.5</v>
      </c>
      <c r="I18">
        <f t="shared" si="0"/>
        <v>7.5</v>
      </c>
    </row>
    <row r="19" spans="1:9" x14ac:dyDescent="0.3">
      <c r="A19" s="76"/>
      <c r="B19" s="71">
        <v>44608</v>
      </c>
      <c r="C19" s="72" t="s">
        <v>177</v>
      </c>
      <c r="D19" s="73" t="s">
        <v>178</v>
      </c>
      <c r="E19" s="74" t="s">
        <v>186</v>
      </c>
      <c r="F19" s="73"/>
      <c r="G19" s="75">
        <v>2</v>
      </c>
      <c r="H19">
        <f t="shared" si="1"/>
        <v>2</v>
      </c>
      <c r="I19" t="str">
        <f t="shared" si="0"/>
        <v/>
      </c>
    </row>
    <row r="20" spans="1:9" x14ac:dyDescent="0.3">
      <c r="A20" s="78"/>
      <c r="B20" s="66">
        <v>44608</v>
      </c>
      <c r="C20" s="67" t="s">
        <v>177</v>
      </c>
      <c r="D20" s="68" t="s">
        <v>178</v>
      </c>
      <c r="E20" s="69" t="s">
        <v>185</v>
      </c>
      <c r="F20" s="68"/>
      <c r="G20" s="70">
        <v>1.5</v>
      </c>
      <c r="H20">
        <f t="shared" si="1"/>
        <v>3.5</v>
      </c>
      <c r="I20" t="str">
        <f t="shared" si="0"/>
        <v/>
      </c>
    </row>
    <row r="21" spans="1:9" x14ac:dyDescent="0.3">
      <c r="A21" s="76"/>
      <c r="B21" s="71">
        <v>44608</v>
      </c>
      <c r="C21" s="72" t="s">
        <v>177</v>
      </c>
      <c r="D21" s="73" t="s">
        <v>178</v>
      </c>
      <c r="E21" s="74" t="s">
        <v>187</v>
      </c>
      <c r="F21" s="73"/>
      <c r="G21" s="75">
        <v>3.5</v>
      </c>
      <c r="H21">
        <f t="shared" si="1"/>
        <v>7</v>
      </c>
      <c r="I21" t="str">
        <f t="shared" si="0"/>
        <v/>
      </c>
    </row>
    <row r="22" spans="1:9" x14ac:dyDescent="0.3">
      <c r="A22" s="78"/>
      <c r="B22" s="66">
        <v>44608</v>
      </c>
      <c r="C22" s="67" t="s">
        <v>177</v>
      </c>
      <c r="D22" s="68" t="s">
        <v>178</v>
      </c>
      <c r="E22" s="69" t="s">
        <v>179</v>
      </c>
      <c r="F22" s="68" t="s">
        <v>180</v>
      </c>
      <c r="G22" s="70">
        <v>0.5</v>
      </c>
      <c r="H22">
        <f t="shared" si="1"/>
        <v>7.5</v>
      </c>
      <c r="I22">
        <f t="shared" si="0"/>
        <v>7.5</v>
      </c>
    </row>
    <row r="23" spans="1:9" x14ac:dyDescent="0.3">
      <c r="A23" s="76"/>
      <c r="B23" s="71">
        <v>44610</v>
      </c>
      <c r="C23" s="72" t="s">
        <v>177</v>
      </c>
      <c r="D23" s="73" t="s">
        <v>178</v>
      </c>
      <c r="E23" s="74" t="s">
        <v>187</v>
      </c>
      <c r="F23" s="73"/>
      <c r="G23" s="75">
        <v>3.5</v>
      </c>
      <c r="H23">
        <f t="shared" si="1"/>
        <v>3.5</v>
      </c>
      <c r="I23" t="str">
        <f t="shared" si="0"/>
        <v/>
      </c>
    </row>
    <row r="24" spans="1:9" x14ac:dyDescent="0.3">
      <c r="A24" s="78"/>
      <c r="B24" s="66">
        <v>44610</v>
      </c>
      <c r="C24" s="67" t="s">
        <v>177</v>
      </c>
      <c r="D24" s="68" t="s">
        <v>178</v>
      </c>
      <c r="E24" s="69" t="s">
        <v>188</v>
      </c>
      <c r="F24" s="68"/>
      <c r="G24" s="70">
        <v>0.5</v>
      </c>
      <c r="H24">
        <f t="shared" si="1"/>
        <v>4</v>
      </c>
      <c r="I24">
        <f t="shared" si="0"/>
        <v>4</v>
      </c>
    </row>
    <row r="25" spans="1:9" x14ac:dyDescent="0.3">
      <c r="A25" s="76"/>
      <c r="B25" s="71">
        <v>44613</v>
      </c>
      <c r="C25" s="72" t="s">
        <v>177</v>
      </c>
      <c r="D25" s="73" t="s">
        <v>178</v>
      </c>
      <c r="E25" s="74" t="s">
        <v>188</v>
      </c>
      <c r="F25" s="73"/>
      <c r="G25" s="75">
        <v>7</v>
      </c>
      <c r="H25">
        <f t="shared" si="1"/>
        <v>7</v>
      </c>
      <c r="I25" t="str">
        <f t="shared" si="0"/>
        <v/>
      </c>
    </row>
    <row r="26" spans="1:9" x14ac:dyDescent="0.3">
      <c r="A26" s="78"/>
      <c r="B26" s="66">
        <v>44613</v>
      </c>
      <c r="C26" s="67" t="s">
        <v>177</v>
      </c>
      <c r="D26" s="68" t="s">
        <v>178</v>
      </c>
      <c r="E26" s="69" t="s">
        <v>189</v>
      </c>
      <c r="F26" s="68" t="s">
        <v>190</v>
      </c>
      <c r="G26" s="70">
        <v>1</v>
      </c>
      <c r="H26">
        <f t="shared" si="1"/>
        <v>8</v>
      </c>
      <c r="I26" t="str">
        <f t="shared" si="0"/>
        <v/>
      </c>
    </row>
    <row r="27" spans="1:9" x14ac:dyDescent="0.3">
      <c r="A27" s="76"/>
      <c r="B27" s="71">
        <v>44613</v>
      </c>
      <c r="C27" s="72" t="s">
        <v>177</v>
      </c>
      <c r="D27" s="73" t="s">
        <v>178</v>
      </c>
      <c r="E27" s="74" t="s">
        <v>179</v>
      </c>
      <c r="F27" s="73"/>
      <c r="G27" s="75">
        <v>0.5</v>
      </c>
      <c r="H27">
        <f t="shared" si="1"/>
        <v>8.5</v>
      </c>
      <c r="I27">
        <f t="shared" si="0"/>
        <v>8.5</v>
      </c>
    </row>
    <row r="28" spans="1:9" x14ac:dyDescent="0.3">
      <c r="A28" s="78"/>
      <c r="B28" s="66">
        <v>44614</v>
      </c>
      <c r="C28" s="67" t="s">
        <v>177</v>
      </c>
      <c r="D28" s="68" t="s">
        <v>178</v>
      </c>
      <c r="E28" s="69" t="s">
        <v>188</v>
      </c>
      <c r="F28" s="68"/>
      <c r="G28" s="70">
        <v>6</v>
      </c>
      <c r="H28">
        <f t="shared" si="1"/>
        <v>6</v>
      </c>
      <c r="I28" t="str">
        <f t="shared" si="0"/>
        <v/>
      </c>
    </row>
    <row r="29" spans="1:9" x14ac:dyDescent="0.3">
      <c r="A29" s="76"/>
      <c r="B29" s="71">
        <v>44614</v>
      </c>
      <c r="C29" s="72" t="s">
        <v>177</v>
      </c>
      <c r="D29" s="73" t="s">
        <v>178</v>
      </c>
      <c r="E29" s="74" t="s">
        <v>189</v>
      </c>
      <c r="F29" s="73" t="s">
        <v>191</v>
      </c>
      <c r="G29" s="75">
        <v>1</v>
      </c>
      <c r="H29">
        <f t="shared" si="1"/>
        <v>7</v>
      </c>
      <c r="I29" t="str">
        <f t="shared" si="0"/>
        <v/>
      </c>
    </row>
    <row r="30" spans="1:9" x14ac:dyDescent="0.3">
      <c r="A30" s="78"/>
      <c r="B30" s="66">
        <v>44614</v>
      </c>
      <c r="C30" s="67" t="s">
        <v>177</v>
      </c>
      <c r="D30" s="68" t="s">
        <v>178</v>
      </c>
      <c r="E30" s="69" t="s">
        <v>179</v>
      </c>
      <c r="F30" s="68" t="s">
        <v>180</v>
      </c>
      <c r="G30" s="70">
        <v>0.5</v>
      </c>
      <c r="H30">
        <f t="shared" si="1"/>
        <v>7.5</v>
      </c>
      <c r="I30">
        <f t="shared" si="0"/>
        <v>7.5</v>
      </c>
    </row>
    <row r="31" spans="1:9" x14ac:dyDescent="0.3">
      <c r="A31" s="76"/>
      <c r="B31" s="71">
        <v>44615</v>
      </c>
      <c r="C31" s="72" t="s">
        <v>177</v>
      </c>
      <c r="D31" s="73" t="s">
        <v>178</v>
      </c>
      <c r="E31" s="74" t="s">
        <v>189</v>
      </c>
      <c r="F31" s="73" t="s">
        <v>192</v>
      </c>
      <c r="G31" s="75">
        <v>7</v>
      </c>
      <c r="H31">
        <f t="shared" si="1"/>
        <v>7</v>
      </c>
      <c r="I31" t="str">
        <f t="shared" si="0"/>
        <v/>
      </c>
    </row>
    <row r="32" spans="1:9" x14ac:dyDescent="0.3">
      <c r="A32" s="78"/>
      <c r="B32" s="66">
        <v>44615</v>
      </c>
      <c r="C32" s="67" t="s">
        <v>177</v>
      </c>
      <c r="D32" s="68" t="s">
        <v>178</v>
      </c>
      <c r="E32" s="69" t="s">
        <v>179</v>
      </c>
      <c r="F32" s="68" t="s">
        <v>180</v>
      </c>
      <c r="G32" s="70">
        <v>0.5</v>
      </c>
      <c r="H32">
        <f t="shared" si="1"/>
        <v>7.5</v>
      </c>
      <c r="I32">
        <f t="shared" si="0"/>
        <v>7.5</v>
      </c>
    </row>
    <row r="33" spans="1:8" ht="15" thickBot="1" x14ac:dyDescent="0.35">
      <c r="A33" s="85"/>
      <c r="B33" s="86">
        <v>44620</v>
      </c>
      <c r="C33" s="87" t="s">
        <v>177</v>
      </c>
      <c r="D33" s="88" t="s">
        <v>178</v>
      </c>
      <c r="E33" s="89" t="s">
        <v>179</v>
      </c>
      <c r="F33" s="88" t="s">
        <v>180</v>
      </c>
      <c r="G33" s="90">
        <v>0.5</v>
      </c>
    </row>
    <row r="34" spans="1:8" ht="15" thickBot="1" x14ac:dyDescent="0.35"/>
    <row r="35" spans="1:8" x14ac:dyDescent="0.3">
      <c r="A35" s="81"/>
      <c r="B35" s="82" t="s">
        <v>0</v>
      </c>
      <c r="C35" s="82" t="s">
        <v>193</v>
      </c>
      <c r="D35" s="82" t="s">
        <v>194</v>
      </c>
      <c r="E35" s="82" t="s">
        <v>195</v>
      </c>
      <c r="F35" s="83" t="s">
        <v>196</v>
      </c>
      <c r="G35" s="82" t="s">
        <v>197</v>
      </c>
      <c r="H35" s="84"/>
    </row>
    <row r="36" spans="1:8" x14ac:dyDescent="0.3">
      <c r="A36" s="78"/>
      <c r="B36" s="66">
        <v>44600</v>
      </c>
      <c r="C36" s="67" t="s">
        <v>177</v>
      </c>
      <c r="D36" s="68" t="s">
        <v>178</v>
      </c>
      <c r="E36" s="69" t="s">
        <v>179</v>
      </c>
      <c r="F36" s="68" t="s">
        <v>180</v>
      </c>
      <c r="G36" s="70">
        <v>0.5</v>
      </c>
      <c r="H36" s="79" t="s">
        <v>181</v>
      </c>
    </row>
    <row r="37" spans="1:8" x14ac:dyDescent="0.3">
      <c r="A37" s="76"/>
      <c r="B37" s="71">
        <v>44601</v>
      </c>
      <c r="C37" s="72" t="s">
        <v>177</v>
      </c>
      <c r="D37" s="73" t="s">
        <v>178</v>
      </c>
      <c r="E37" s="74" t="s">
        <v>182</v>
      </c>
      <c r="F37" s="73"/>
      <c r="G37" s="75">
        <v>0.5</v>
      </c>
      <c r="H37" s="77" t="s">
        <v>181</v>
      </c>
    </row>
    <row r="38" spans="1:8" x14ac:dyDescent="0.3">
      <c r="A38" s="78"/>
      <c r="B38" s="66">
        <v>44601</v>
      </c>
      <c r="C38" s="67" t="s">
        <v>177</v>
      </c>
      <c r="D38" s="68" t="s">
        <v>178</v>
      </c>
      <c r="E38" s="69" t="s">
        <v>183</v>
      </c>
      <c r="F38" s="68"/>
      <c r="G38" s="70">
        <v>3.5</v>
      </c>
      <c r="H38" s="79" t="s">
        <v>181</v>
      </c>
    </row>
    <row r="39" spans="1:8" x14ac:dyDescent="0.3">
      <c r="A39" s="76"/>
      <c r="B39" s="71">
        <v>44601</v>
      </c>
      <c r="C39" s="72" t="s">
        <v>177</v>
      </c>
      <c r="D39" s="73" t="s">
        <v>178</v>
      </c>
      <c r="E39" s="74" t="s">
        <v>184</v>
      </c>
      <c r="F39" s="73"/>
      <c r="G39" s="75">
        <v>3</v>
      </c>
      <c r="H39" s="77" t="s">
        <v>181</v>
      </c>
    </row>
    <row r="40" spans="1:8" x14ac:dyDescent="0.3">
      <c r="A40" s="78"/>
      <c r="B40" s="66">
        <v>44601</v>
      </c>
      <c r="C40" s="67" t="s">
        <v>177</v>
      </c>
      <c r="D40" s="68" t="s">
        <v>178</v>
      </c>
      <c r="E40" s="69" t="s">
        <v>179</v>
      </c>
      <c r="F40" s="68" t="s">
        <v>180</v>
      </c>
      <c r="G40" s="70">
        <v>0.5</v>
      </c>
      <c r="H40" s="79" t="s">
        <v>181</v>
      </c>
    </row>
    <row r="41" spans="1:8" x14ac:dyDescent="0.3">
      <c r="A41" s="76"/>
      <c r="B41" s="71">
        <v>44602</v>
      </c>
      <c r="C41" s="72" t="s">
        <v>177</v>
      </c>
      <c r="D41" s="73" t="s">
        <v>178</v>
      </c>
      <c r="E41" s="74" t="s">
        <v>183</v>
      </c>
      <c r="F41" s="73"/>
      <c r="G41" s="75">
        <v>7</v>
      </c>
      <c r="H41" s="77" t="s">
        <v>181</v>
      </c>
    </row>
    <row r="42" spans="1:8" x14ac:dyDescent="0.3">
      <c r="A42" s="78"/>
      <c r="B42" s="66">
        <v>44602</v>
      </c>
      <c r="C42" s="67" t="s">
        <v>177</v>
      </c>
      <c r="D42" s="68" t="s">
        <v>178</v>
      </c>
      <c r="E42" s="69" t="s">
        <v>179</v>
      </c>
      <c r="F42" s="68" t="s">
        <v>180</v>
      </c>
      <c r="G42" s="70">
        <v>0.5</v>
      </c>
      <c r="H42" s="79" t="s">
        <v>181</v>
      </c>
    </row>
    <row r="43" spans="1:8" x14ac:dyDescent="0.3">
      <c r="A43" s="76"/>
      <c r="B43" s="71">
        <v>44603</v>
      </c>
      <c r="C43" s="72" t="s">
        <v>177</v>
      </c>
      <c r="D43" s="73" t="s">
        <v>178</v>
      </c>
      <c r="E43" s="74" t="s">
        <v>185</v>
      </c>
      <c r="F43" s="73"/>
      <c r="G43" s="75">
        <v>3</v>
      </c>
      <c r="H43" s="77" t="s">
        <v>181</v>
      </c>
    </row>
    <row r="44" spans="1:8" x14ac:dyDescent="0.3">
      <c r="A44" s="78"/>
      <c r="B44" s="66">
        <v>44603</v>
      </c>
      <c r="C44" s="67" t="s">
        <v>177</v>
      </c>
      <c r="D44" s="68" t="s">
        <v>178</v>
      </c>
      <c r="E44" s="69" t="s">
        <v>186</v>
      </c>
      <c r="F44" s="68"/>
      <c r="G44" s="70">
        <v>4</v>
      </c>
      <c r="H44" s="79" t="s">
        <v>181</v>
      </c>
    </row>
    <row r="45" spans="1:8" x14ac:dyDescent="0.3">
      <c r="A45" s="76"/>
      <c r="B45" s="71">
        <v>44603</v>
      </c>
      <c r="C45" s="72" t="s">
        <v>177</v>
      </c>
      <c r="D45" s="73" t="s">
        <v>178</v>
      </c>
      <c r="E45" s="74" t="s">
        <v>179</v>
      </c>
      <c r="F45" s="73" t="s">
        <v>180</v>
      </c>
      <c r="G45" s="75">
        <v>0.5</v>
      </c>
      <c r="H45" s="77" t="s">
        <v>181</v>
      </c>
    </row>
    <row r="46" spans="1:8" x14ac:dyDescent="0.3">
      <c r="A46" s="78"/>
      <c r="B46" s="66">
        <v>44606</v>
      </c>
      <c r="C46" s="67" t="s">
        <v>177</v>
      </c>
      <c r="D46" s="68" t="s">
        <v>178</v>
      </c>
      <c r="E46" s="69" t="s">
        <v>185</v>
      </c>
      <c r="F46" s="68"/>
      <c r="G46" s="70">
        <v>0.5</v>
      </c>
      <c r="H46" s="79" t="s">
        <v>181</v>
      </c>
    </row>
    <row r="47" spans="1:8" x14ac:dyDescent="0.3">
      <c r="A47" s="76"/>
      <c r="B47" s="71">
        <v>44606</v>
      </c>
      <c r="C47" s="72" t="s">
        <v>177</v>
      </c>
      <c r="D47" s="73" t="s">
        <v>178</v>
      </c>
      <c r="E47" s="74" t="s">
        <v>187</v>
      </c>
      <c r="F47" s="73"/>
      <c r="G47" s="75">
        <v>6.5</v>
      </c>
      <c r="H47" s="77" t="s">
        <v>181</v>
      </c>
    </row>
    <row r="48" spans="1:8" x14ac:dyDescent="0.3">
      <c r="A48" s="78"/>
      <c r="B48" s="66">
        <v>44606</v>
      </c>
      <c r="C48" s="67" t="s">
        <v>177</v>
      </c>
      <c r="D48" s="68" t="s">
        <v>178</v>
      </c>
      <c r="E48" s="69" t="s">
        <v>179</v>
      </c>
      <c r="F48" s="68" t="s">
        <v>180</v>
      </c>
      <c r="G48" s="70">
        <v>0.5</v>
      </c>
      <c r="H48" s="79" t="s">
        <v>181</v>
      </c>
    </row>
    <row r="49" spans="1:8" x14ac:dyDescent="0.3">
      <c r="A49" s="76"/>
      <c r="B49" s="71">
        <v>44607</v>
      </c>
      <c r="C49" s="72" t="s">
        <v>177</v>
      </c>
      <c r="D49" s="73" t="s">
        <v>178</v>
      </c>
      <c r="E49" s="74" t="s">
        <v>185</v>
      </c>
      <c r="F49" s="73"/>
      <c r="G49" s="75">
        <v>2</v>
      </c>
      <c r="H49" s="77" t="s">
        <v>181</v>
      </c>
    </row>
    <row r="50" spans="1:8" x14ac:dyDescent="0.3">
      <c r="A50" s="78"/>
      <c r="B50" s="66">
        <v>44607</v>
      </c>
      <c r="C50" s="67" t="s">
        <v>177</v>
      </c>
      <c r="D50" s="68" t="s">
        <v>178</v>
      </c>
      <c r="E50" s="69" t="s">
        <v>186</v>
      </c>
      <c r="F50" s="68"/>
      <c r="G50" s="70">
        <v>1</v>
      </c>
      <c r="H50" s="79" t="s">
        <v>181</v>
      </c>
    </row>
    <row r="51" spans="1:8" x14ac:dyDescent="0.3">
      <c r="A51" s="76"/>
      <c r="B51" s="71">
        <v>44607</v>
      </c>
      <c r="C51" s="72" t="s">
        <v>177</v>
      </c>
      <c r="D51" s="73" t="s">
        <v>178</v>
      </c>
      <c r="E51" s="74" t="s">
        <v>187</v>
      </c>
      <c r="F51" s="73"/>
      <c r="G51" s="75">
        <v>4</v>
      </c>
      <c r="H51" s="77" t="s">
        <v>181</v>
      </c>
    </row>
    <row r="52" spans="1:8" x14ac:dyDescent="0.3">
      <c r="A52" s="78"/>
      <c r="B52" s="66">
        <v>44607</v>
      </c>
      <c r="C52" s="67" t="s">
        <v>177</v>
      </c>
      <c r="D52" s="68" t="s">
        <v>178</v>
      </c>
      <c r="E52" s="69" t="s">
        <v>179</v>
      </c>
      <c r="F52" s="68" t="s">
        <v>180</v>
      </c>
      <c r="G52" s="70">
        <v>0.5</v>
      </c>
      <c r="H52" s="79" t="s">
        <v>181</v>
      </c>
    </row>
    <row r="53" spans="1:8" x14ac:dyDescent="0.3">
      <c r="A53" s="76"/>
      <c r="B53" s="71">
        <v>44608</v>
      </c>
      <c r="C53" s="72" t="s">
        <v>177</v>
      </c>
      <c r="D53" s="73" t="s">
        <v>178</v>
      </c>
      <c r="E53" s="74" t="s">
        <v>186</v>
      </c>
      <c r="F53" s="73"/>
      <c r="G53" s="75">
        <v>2</v>
      </c>
      <c r="H53" s="77" t="s">
        <v>181</v>
      </c>
    </row>
    <row r="54" spans="1:8" x14ac:dyDescent="0.3">
      <c r="A54" s="78"/>
      <c r="B54" s="66">
        <v>44608</v>
      </c>
      <c r="C54" s="67" t="s">
        <v>177</v>
      </c>
      <c r="D54" s="68" t="s">
        <v>178</v>
      </c>
      <c r="E54" s="69" t="s">
        <v>185</v>
      </c>
      <c r="F54" s="68"/>
      <c r="G54" s="70">
        <v>1.5</v>
      </c>
      <c r="H54" s="79" t="s">
        <v>181</v>
      </c>
    </row>
    <row r="55" spans="1:8" x14ac:dyDescent="0.3">
      <c r="A55" s="76"/>
      <c r="B55" s="71">
        <v>44608</v>
      </c>
      <c r="C55" s="72" t="s">
        <v>177</v>
      </c>
      <c r="D55" s="73" t="s">
        <v>178</v>
      </c>
      <c r="E55" s="74" t="s">
        <v>187</v>
      </c>
      <c r="F55" s="73"/>
      <c r="G55" s="75">
        <v>3.5</v>
      </c>
      <c r="H55" s="77" t="s">
        <v>181</v>
      </c>
    </row>
    <row r="56" spans="1:8" x14ac:dyDescent="0.3">
      <c r="A56" s="78"/>
      <c r="B56" s="66">
        <v>44608</v>
      </c>
      <c r="C56" s="67" t="s">
        <v>177</v>
      </c>
      <c r="D56" s="68" t="s">
        <v>178</v>
      </c>
      <c r="E56" s="69" t="s">
        <v>179</v>
      </c>
      <c r="F56" s="68" t="s">
        <v>180</v>
      </c>
      <c r="G56" s="70">
        <v>0.5</v>
      </c>
      <c r="H56" s="79" t="s">
        <v>181</v>
      </c>
    </row>
    <row r="57" spans="1:8" x14ac:dyDescent="0.3">
      <c r="A57" s="76"/>
      <c r="B57" s="71">
        <v>44610</v>
      </c>
      <c r="C57" s="72" t="s">
        <v>177</v>
      </c>
      <c r="D57" s="73" t="s">
        <v>178</v>
      </c>
      <c r="E57" s="74" t="s">
        <v>187</v>
      </c>
      <c r="F57" s="73"/>
      <c r="G57" s="75">
        <v>3.5</v>
      </c>
      <c r="H57" s="77" t="s">
        <v>181</v>
      </c>
    </row>
    <row r="58" spans="1:8" x14ac:dyDescent="0.3">
      <c r="A58" s="78"/>
      <c r="B58" s="66">
        <v>44610</v>
      </c>
      <c r="C58" s="67" t="s">
        <v>177</v>
      </c>
      <c r="D58" s="68" t="s">
        <v>178</v>
      </c>
      <c r="E58" s="69" t="s">
        <v>188</v>
      </c>
      <c r="F58" s="68"/>
      <c r="G58" s="70">
        <v>0.5</v>
      </c>
      <c r="H58" s="79" t="s">
        <v>181</v>
      </c>
    </row>
    <row r="59" spans="1:8" x14ac:dyDescent="0.3">
      <c r="A59" s="76"/>
      <c r="B59" s="71">
        <v>44613</v>
      </c>
      <c r="C59" s="72" t="s">
        <v>177</v>
      </c>
      <c r="D59" s="73" t="s">
        <v>178</v>
      </c>
      <c r="E59" s="74" t="s">
        <v>188</v>
      </c>
      <c r="F59" s="73"/>
      <c r="G59" s="75">
        <v>7</v>
      </c>
      <c r="H59" s="77" t="s">
        <v>181</v>
      </c>
    </row>
    <row r="60" spans="1:8" x14ac:dyDescent="0.3">
      <c r="A60" s="78"/>
      <c r="B60" s="66">
        <v>44613</v>
      </c>
      <c r="C60" s="67" t="s">
        <v>177</v>
      </c>
      <c r="D60" s="68" t="s">
        <v>178</v>
      </c>
      <c r="E60" s="69" t="s">
        <v>189</v>
      </c>
      <c r="F60" s="68" t="s">
        <v>190</v>
      </c>
      <c r="G60" s="70">
        <v>1</v>
      </c>
      <c r="H60" s="79" t="s">
        <v>181</v>
      </c>
    </row>
    <row r="61" spans="1:8" x14ac:dyDescent="0.3">
      <c r="A61" s="76"/>
      <c r="B61" s="71">
        <v>44613</v>
      </c>
      <c r="C61" s="72" t="s">
        <v>177</v>
      </c>
      <c r="D61" s="73" t="s">
        <v>178</v>
      </c>
      <c r="E61" s="74" t="s">
        <v>179</v>
      </c>
      <c r="F61" s="73"/>
      <c r="G61" s="75">
        <v>0.5</v>
      </c>
      <c r="H61" s="77" t="s">
        <v>181</v>
      </c>
    </row>
    <row r="62" spans="1:8" x14ac:dyDescent="0.3">
      <c r="A62" s="78"/>
      <c r="B62" s="66">
        <v>44614</v>
      </c>
      <c r="C62" s="67" t="s">
        <v>177</v>
      </c>
      <c r="D62" s="68" t="s">
        <v>178</v>
      </c>
      <c r="E62" s="69" t="s">
        <v>188</v>
      </c>
      <c r="F62" s="68"/>
      <c r="G62" s="70">
        <v>6</v>
      </c>
      <c r="H62" s="79" t="s">
        <v>181</v>
      </c>
    </row>
    <row r="63" spans="1:8" x14ac:dyDescent="0.3">
      <c r="A63" s="76"/>
      <c r="B63" s="71">
        <v>44614</v>
      </c>
      <c r="C63" s="72" t="s">
        <v>177</v>
      </c>
      <c r="D63" s="73" t="s">
        <v>178</v>
      </c>
      <c r="E63" s="74" t="s">
        <v>189</v>
      </c>
      <c r="F63" s="73" t="s">
        <v>191</v>
      </c>
      <c r="G63" s="75">
        <v>1</v>
      </c>
      <c r="H63" s="77" t="s">
        <v>181</v>
      </c>
    </row>
    <row r="64" spans="1:8" x14ac:dyDescent="0.3">
      <c r="A64" s="78"/>
      <c r="B64" s="66">
        <v>44614</v>
      </c>
      <c r="C64" s="67" t="s">
        <v>177</v>
      </c>
      <c r="D64" s="68" t="s">
        <v>178</v>
      </c>
      <c r="E64" s="69" t="s">
        <v>179</v>
      </c>
      <c r="F64" s="68" t="s">
        <v>180</v>
      </c>
      <c r="G64" s="70">
        <v>0.5</v>
      </c>
      <c r="H64" s="79" t="s">
        <v>181</v>
      </c>
    </row>
    <row r="65" spans="1:8" x14ac:dyDescent="0.3">
      <c r="A65" s="76"/>
      <c r="B65" s="71">
        <v>44615</v>
      </c>
      <c r="C65" s="72" t="s">
        <v>177</v>
      </c>
      <c r="D65" s="73" t="s">
        <v>178</v>
      </c>
      <c r="E65" s="74" t="s">
        <v>189</v>
      </c>
      <c r="F65" s="73" t="s">
        <v>192</v>
      </c>
      <c r="G65" s="75">
        <v>7</v>
      </c>
      <c r="H65" s="77" t="s">
        <v>181</v>
      </c>
    </row>
    <row r="66" spans="1:8" x14ac:dyDescent="0.3">
      <c r="A66" s="78"/>
      <c r="B66" s="66">
        <v>44615</v>
      </c>
      <c r="C66" s="67" t="s">
        <v>177</v>
      </c>
      <c r="D66" s="68" t="s">
        <v>178</v>
      </c>
      <c r="E66" s="69" t="s">
        <v>179</v>
      </c>
      <c r="F66" s="68" t="s">
        <v>180</v>
      </c>
      <c r="G66" s="70">
        <v>0.5</v>
      </c>
      <c r="H66" s="79" t="s">
        <v>181</v>
      </c>
    </row>
    <row r="67" spans="1:8" ht="15" thickBot="1" x14ac:dyDescent="0.35">
      <c r="A67" s="85"/>
      <c r="B67" s="86">
        <v>44620</v>
      </c>
      <c r="C67" s="87" t="s">
        <v>177</v>
      </c>
      <c r="D67" s="88" t="s">
        <v>178</v>
      </c>
      <c r="E67" s="89" t="s">
        <v>179</v>
      </c>
      <c r="F67" s="88" t="s">
        <v>180</v>
      </c>
      <c r="G67" s="90">
        <v>0.5</v>
      </c>
      <c r="H67" s="91" t="s">
        <v>198</v>
      </c>
    </row>
  </sheetData>
  <hyperlinks>
    <hyperlink ref="B35" r:id="rId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49FE98E9-2755-4CB5-9082-38D168A67736}"/>
    <hyperlink ref="C35" r:id="rId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3BB0D012-81C2-46B1-A4E1-9E57C1264665}"/>
    <hyperlink ref="D35" r:id="rId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846497E5-FDCE-4A7C-8558-AABF24605BBB}"/>
    <hyperlink ref="E35" r:id="rId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D4BBAE9B-F438-45FB-98B2-665290879492}"/>
    <hyperlink ref="G35" r:id="rId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E8C2E812-D176-40D6-8717-21F58325E68A}"/>
    <hyperlink ref="C36" r:id="rId6" display="http://njdcloud:8070/users/299" xr:uid="{C76AC818-A500-4F38-BAD0-3C6A7BABD8EC}"/>
    <hyperlink ref="E36" r:id="rId7" display="http://njdcloud:8070/issues/18317" xr:uid="{CBF49576-11CC-48BA-A4E4-1828ADE6C134}"/>
    <hyperlink ref="C37" r:id="rId8" display="http://njdcloud:8070/users/299" xr:uid="{0F94A004-E32D-4435-9845-230BC448A00B}"/>
    <hyperlink ref="E37" r:id="rId9" display="http://njdcloud:8070/issues/18264" xr:uid="{C236BA48-86F1-437F-8E96-DAC1954ECCA1}"/>
    <hyperlink ref="C38" r:id="rId10" display="http://njdcloud:8070/users/299" xr:uid="{F61B4160-7D71-423D-BEF0-7C9519CA0EDB}"/>
    <hyperlink ref="E38" r:id="rId11" display="http://njdcloud:8070/issues/18262" xr:uid="{A195E7E9-440E-4DB6-990D-072095798537}"/>
    <hyperlink ref="C39" r:id="rId12" display="http://njdcloud:8070/users/299" xr:uid="{B401F458-B447-4999-A28E-2CEDCC5E1C2C}"/>
    <hyperlink ref="E39" r:id="rId13" display="http://njdcloud:8070/issues/18261" xr:uid="{D0097EED-3C46-4DFB-B8BB-E34BF9BAAA17}"/>
    <hyperlink ref="C40" r:id="rId14" display="http://njdcloud:8070/users/299" xr:uid="{AA7ACF2D-6B27-40DF-8B86-E24C25554C57}"/>
    <hyperlink ref="E40" r:id="rId15" display="http://njdcloud:8070/issues/18317" xr:uid="{072C280C-E703-46D0-ADCC-B8B2E2064F3F}"/>
    <hyperlink ref="C41" r:id="rId16" display="http://njdcloud:8070/users/299" xr:uid="{6AAE2608-C7C8-444D-95C7-E11D451F89C8}"/>
    <hyperlink ref="E41" r:id="rId17" display="http://njdcloud:8070/issues/18262" xr:uid="{1F6E275D-1206-4400-B75C-5F747694A058}"/>
    <hyperlink ref="C42" r:id="rId18" display="http://njdcloud:8070/users/299" xr:uid="{B108298F-A1D2-4755-9AA2-0B0E9C15DF16}"/>
    <hyperlink ref="E42" r:id="rId19" display="http://njdcloud:8070/issues/18317" xr:uid="{AF4CCD9D-C640-40E6-B870-F2918EC3D147}"/>
    <hyperlink ref="C43" r:id="rId20" display="http://njdcloud:8070/users/299" xr:uid="{A3DDBEBB-6E87-4875-A5C5-5E6C255ECCFD}"/>
    <hyperlink ref="E43" r:id="rId21" display="http://njdcloud:8070/issues/18344" xr:uid="{48ACB964-46C0-440E-AD1E-36B30F23A6CC}"/>
    <hyperlink ref="C44" r:id="rId22" display="http://njdcloud:8070/users/299" xr:uid="{2541B8AE-DEA8-413A-8E0F-75DFE6DB950C}"/>
    <hyperlink ref="E44" r:id="rId23" display="http://njdcloud:8070/issues/18341" xr:uid="{B3BDE374-7A68-474C-8851-9072725528F0}"/>
    <hyperlink ref="C45" r:id="rId24" display="http://njdcloud:8070/users/299" xr:uid="{6C23AD92-0E3E-4A8B-95F0-C6E71596BCFC}"/>
    <hyperlink ref="E45" r:id="rId25" display="http://njdcloud:8070/issues/18317" xr:uid="{D1DF1209-AC84-4A82-84D5-A9F08828DF26}"/>
    <hyperlink ref="C46" r:id="rId26" display="http://njdcloud:8070/users/299" xr:uid="{2D4D936D-6C2A-4BE8-997C-663D4805023A}"/>
    <hyperlink ref="E46" r:id="rId27" display="http://njdcloud:8070/issues/18344" xr:uid="{BCCB0F47-01FC-43E4-A2C6-7F6338548E48}"/>
    <hyperlink ref="C47" r:id="rId28" display="http://njdcloud:8070/users/299" xr:uid="{575B3365-A1ED-46D6-964B-ECA6674F781A}"/>
    <hyperlink ref="E47" r:id="rId29" display="http://njdcloud:8070/issues/18342" xr:uid="{A6552867-B2C4-4F1B-A537-83AB0DE5B767}"/>
    <hyperlink ref="C48" r:id="rId30" display="http://njdcloud:8070/users/299" xr:uid="{F090CC5C-A87B-4D66-87E9-823142B84614}"/>
    <hyperlink ref="E48" r:id="rId31" display="http://njdcloud:8070/issues/18317" xr:uid="{4ACE1CD2-A1D0-45F3-825F-6E5C3F4734C9}"/>
    <hyperlink ref="C49" r:id="rId32" display="http://njdcloud:8070/users/299" xr:uid="{353AEEDB-F7BA-42D6-9833-2326EECE3EE8}"/>
    <hyperlink ref="E49" r:id="rId33" display="http://njdcloud:8070/issues/18344" xr:uid="{81B21AF7-CAB0-452C-B798-E3DDBDC211E0}"/>
    <hyperlink ref="C50" r:id="rId34" display="http://njdcloud:8070/users/299" xr:uid="{CFCB9ECB-A714-47E0-A433-19D64849334F}"/>
    <hyperlink ref="E50" r:id="rId35" display="http://njdcloud:8070/issues/18341" xr:uid="{864ECC6A-EDE7-4D2A-8274-0880DC0CA717}"/>
    <hyperlink ref="C51" r:id="rId36" display="http://njdcloud:8070/users/299" xr:uid="{D112A90A-1626-4586-8EB3-04D0C65CC65F}"/>
    <hyperlink ref="E51" r:id="rId37" display="http://njdcloud:8070/issues/18342" xr:uid="{20C68963-CB3C-4908-B85E-5B9D49FE319F}"/>
    <hyperlink ref="C52" r:id="rId38" display="http://njdcloud:8070/users/299" xr:uid="{D56869BD-D0CB-44CA-B212-35CE71FBD5DB}"/>
    <hyperlink ref="E52" r:id="rId39" display="http://njdcloud:8070/issues/18317" xr:uid="{929D91A4-82AD-448A-9031-05B8B60845F6}"/>
    <hyperlink ref="C53" r:id="rId40" display="http://njdcloud:8070/users/299" xr:uid="{4CB82C29-6F34-4C61-8C2D-D1E10FE15EB7}"/>
    <hyperlink ref="E53" r:id="rId41" display="http://njdcloud:8070/issues/18341" xr:uid="{CD14A7DA-A802-4DA7-B1EE-F80C8647FEB2}"/>
    <hyperlink ref="C54" r:id="rId42" display="http://njdcloud:8070/users/299" xr:uid="{69DFD6B2-6076-49BA-B4D3-9D3B815B5B26}"/>
    <hyperlink ref="E54" r:id="rId43" display="http://njdcloud:8070/issues/18344" xr:uid="{3FEB6235-A33D-4CC5-BD60-1C8004B276D9}"/>
    <hyperlink ref="C55" r:id="rId44" display="http://njdcloud:8070/users/299" xr:uid="{CE471C72-EE22-414B-9C57-7218A6AD5F6D}"/>
    <hyperlink ref="E55" r:id="rId45" display="http://njdcloud:8070/issues/18342" xr:uid="{04CD8CFD-22D8-4C40-AFE4-45433DD2685D}"/>
    <hyperlink ref="C56" r:id="rId46" display="http://njdcloud:8070/users/299" xr:uid="{4BAC6AA2-75FE-45E1-B721-880A14CE0E27}"/>
    <hyperlink ref="E56" r:id="rId47" display="http://njdcloud:8070/issues/18317" xr:uid="{BDED0100-270B-4784-83A4-02BFA22D67D3}"/>
    <hyperlink ref="C57" r:id="rId48" display="http://njdcloud:8070/users/299" xr:uid="{D5E88C7A-F0D3-4483-AF3C-B2E3401F3A6D}"/>
    <hyperlink ref="E57" r:id="rId49" display="http://njdcloud:8070/issues/18342" xr:uid="{1E6EA64B-1382-4EA2-B760-96CF461001C5}"/>
    <hyperlink ref="C58" r:id="rId50" display="http://njdcloud:8070/users/299" xr:uid="{1A970E7C-7A1A-4F6C-A9E7-805863654D3A}"/>
    <hyperlink ref="E58" r:id="rId51" display="http://njdcloud:8070/issues/18343" xr:uid="{1557F355-CA77-4E46-96F9-9308AA14B5FF}"/>
    <hyperlink ref="C59" r:id="rId52" display="http://njdcloud:8070/users/299" xr:uid="{AF9F83FA-4C60-4155-8484-7D47BD264166}"/>
    <hyperlink ref="E59" r:id="rId53" display="http://njdcloud:8070/issues/18343" xr:uid="{166D23AE-DAF3-49A9-8F79-47381C33B3DC}"/>
    <hyperlink ref="C60" r:id="rId54" display="http://njdcloud:8070/users/299" xr:uid="{10AABE98-8C31-49FE-A60B-A2CCD188C537}"/>
    <hyperlink ref="E60" r:id="rId55" display="http://njdcloud:8070/issues/18321" xr:uid="{69899A84-A539-4DD8-984E-E1145CD350C1}"/>
    <hyperlink ref="C61" r:id="rId56" display="http://njdcloud:8070/users/299" xr:uid="{B51D0C1D-E915-4A81-A39A-0A92FDF06558}"/>
    <hyperlink ref="E61" r:id="rId57" display="http://njdcloud:8070/issues/18317" xr:uid="{A1BD24BC-0B5C-4AF8-B0ED-EAF7D24A3C46}"/>
    <hyperlink ref="C62" r:id="rId58" display="http://njdcloud:8070/users/299" xr:uid="{69E55FF3-BD57-4E13-89A6-FCD664563415}"/>
    <hyperlink ref="E62" r:id="rId59" display="http://njdcloud:8070/issues/18343" xr:uid="{7488DC20-262A-4B64-A2DF-17A53BA2DDCA}"/>
    <hyperlink ref="C63" r:id="rId60" display="http://njdcloud:8070/users/299" xr:uid="{0138A8B4-C797-45F3-965A-61C97FD5C906}"/>
    <hyperlink ref="E63" r:id="rId61" display="http://njdcloud:8070/issues/18321" xr:uid="{46FF63B4-CC68-4854-A75B-118A109B19BA}"/>
    <hyperlink ref="C64" r:id="rId62" display="http://njdcloud:8070/users/299" xr:uid="{ADE77313-2675-4386-B312-BDB0DD0F4289}"/>
    <hyperlink ref="E64" r:id="rId63" display="http://njdcloud:8070/issues/18317" xr:uid="{A08ECBD3-B8E5-44E2-AE30-F317997E6660}"/>
    <hyperlink ref="C65" r:id="rId64" display="http://njdcloud:8070/users/299" xr:uid="{208ED18E-3AC3-45E2-A6D0-B75B87995736}"/>
    <hyperlink ref="E65" r:id="rId65" display="http://njdcloud:8070/issues/18321" xr:uid="{12F0E098-FA81-420F-8CE0-F5CC9BA9111A}"/>
    <hyperlink ref="C66" r:id="rId66" display="http://njdcloud:8070/users/299" xr:uid="{C909911F-3AF7-4477-9506-08F19EC540C1}"/>
    <hyperlink ref="E66" r:id="rId67" display="http://njdcloud:8070/issues/18317" xr:uid="{E35796C2-6830-43CD-A33C-D31AEEF63C34}"/>
    <hyperlink ref="C67" r:id="rId68" display="http://njdcloud:8070/users/299" xr:uid="{6246F63C-B73C-437E-A9C2-BC1A0AB34665}"/>
    <hyperlink ref="E67" r:id="rId69" display="http://njdcloud:8070/issues/18317" xr:uid="{B407C50D-7E17-4805-8B98-17199A63949D}"/>
    <hyperlink ref="H67" r:id="rId70" tooltip="Edit" display="http://njdcloud:8070/time_entries/530/edit" xr:uid="{D7B79C4C-76D0-414E-909D-C50788AF1FAA}"/>
    <hyperlink ref="B1" r:id="rId7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8E665AD0-CC41-448F-9B2E-D0FECAB81555}"/>
    <hyperlink ref="C1" r:id="rId7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63CEA58D-8A0C-4017-83B6-932E9AC79A7F}"/>
    <hyperlink ref="D1" r:id="rId7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FC43481E-8EF1-420E-8D6E-65151C6802B7}"/>
    <hyperlink ref="E1" r:id="rId7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E9A94E55-14B0-4144-BAEC-877F93BDB5C1}"/>
    <hyperlink ref="G1" r:id="rId7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BD0B5F5A-0DAC-4FAE-A8A1-881B671E494E}"/>
    <hyperlink ref="C2" r:id="rId76" display="http://njdcloud:8070/users/299" xr:uid="{2999E138-C6F4-4F03-BAD4-8B0E6A5AFA63}"/>
    <hyperlink ref="E2" r:id="rId77" display="http://njdcloud:8070/issues/18317" xr:uid="{D01E8DEF-AF7F-4D02-B339-3A6687DDE4A8}"/>
    <hyperlink ref="C3" r:id="rId78" display="http://njdcloud:8070/users/299" xr:uid="{53ACBF1D-E19B-493C-A34F-6DF73790760A}"/>
    <hyperlink ref="E3" r:id="rId79" display="http://njdcloud:8070/issues/18264" xr:uid="{E0E6C39E-3DAA-4E8E-968C-18F620B1FDFB}"/>
    <hyperlink ref="C4" r:id="rId80" display="http://njdcloud:8070/users/299" xr:uid="{51BD752A-3ECE-4CB6-8F36-0DC25AC88A3A}"/>
    <hyperlink ref="E4" r:id="rId81" display="http://njdcloud:8070/issues/18262" xr:uid="{33A96733-DC48-4B96-AB08-824BE30BA2F6}"/>
    <hyperlink ref="C5" r:id="rId82" display="http://njdcloud:8070/users/299" xr:uid="{F6C97154-21B4-43C7-9397-D37853251811}"/>
    <hyperlink ref="E5" r:id="rId83" display="http://njdcloud:8070/issues/18261" xr:uid="{5F9C0A40-6F17-4B2A-AAE9-34EC27A466BA}"/>
    <hyperlink ref="C6" r:id="rId84" display="http://njdcloud:8070/users/299" xr:uid="{40D09BDB-7DDA-4509-A4AF-FA1729C3E973}"/>
    <hyperlink ref="E6" r:id="rId85" display="http://njdcloud:8070/issues/18317" xr:uid="{2B88EF5C-7A3B-463B-A0C7-97781EA6A2D4}"/>
    <hyperlink ref="C7" r:id="rId86" display="http://njdcloud:8070/users/299" xr:uid="{8615D466-7696-42EF-9B1B-3A65B2A24B2C}"/>
    <hyperlink ref="E7" r:id="rId87" display="http://njdcloud:8070/issues/18262" xr:uid="{D965F81F-880C-44CD-8ED2-B43DBC4CAFEE}"/>
    <hyperlink ref="C8" r:id="rId88" display="http://njdcloud:8070/users/299" xr:uid="{97D41692-3970-43EB-9E90-AEB29BF538E0}"/>
    <hyperlink ref="E8" r:id="rId89" display="http://njdcloud:8070/issues/18317" xr:uid="{F3F8016A-0FE1-480A-9C7E-26EB91789254}"/>
    <hyperlink ref="C9" r:id="rId90" display="http://njdcloud:8070/users/299" xr:uid="{0F2F70AE-EF5C-42F5-82E2-FC04685E9490}"/>
    <hyperlink ref="E9" r:id="rId91" display="http://njdcloud:8070/issues/18344" xr:uid="{F3AF5CD5-2EAA-4D5A-8352-3C14C1BD4574}"/>
    <hyperlink ref="C10" r:id="rId92" display="http://njdcloud:8070/users/299" xr:uid="{680B2179-B9A7-445E-98FC-3D78EED86B79}"/>
    <hyperlink ref="E10" r:id="rId93" display="http://njdcloud:8070/issues/18341" xr:uid="{D6482769-407F-425B-BF53-D8D95A14962B}"/>
    <hyperlink ref="C11" r:id="rId94" display="http://njdcloud:8070/users/299" xr:uid="{A43CE30F-13A3-4859-A8BF-328EA728B63E}"/>
    <hyperlink ref="E11" r:id="rId95" display="http://njdcloud:8070/issues/18317" xr:uid="{01B322D9-BD73-4F02-8F90-E25D70DAC873}"/>
    <hyperlink ref="C12" r:id="rId96" display="http://njdcloud:8070/users/299" xr:uid="{32D74B03-50FC-4E99-A78B-3FEF671A0062}"/>
    <hyperlink ref="E12" r:id="rId97" display="http://njdcloud:8070/issues/18344" xr:uid="{38E6CA45-DA1A-473F-9689-1BB14DBCBDEA}"/>
    <hyperlink ref="C13" r:id="rId98" display="http://njdcloud:8070/users/299" xr:uid="{5EBA5CB9-95D5-4F97-AD08-1774368F3585}"/>
    <hyperlink ref="E13" r:id="rId99" display="http://njdcloud:8070/issues/18342" xr:uid="{7A573B6A-F7DB-45ED-9A3A-4D34F3C0C23D}"/>
    <hyperlink ref="C14" r:id="rId100" display="http://njdcloud:8070/users/299" xr:uid="{87939545-B8AA-4055-9960-2ED300570017}"/>
    <hyperlink ref="E14" r:id="rId101" display="http://njdcloud:8070/issues/18317" xr:uid="{C94CA5F2-D203-4089-AE55-A529535DDC21}"/>
    <hyperlink ref="C15" r:id="rId102" display="http://njdcloud:8070/users/299" xr:uid="{EAD03877-BF26-4C5E-9A76-AFE0918DC82D}"/>
    <hyperlink ref="E15" r:id="rId103" display="http://njdcloud:8070/issues/18344" xr:uid="{A88BF7F1-9FCA-4A9F-9292-E840E83677B7}"/>
    <hyperlink ref="C16" r:id="rId104" display="http://njdcloud:8070/users/299" xr:uid="{D4040C82-C4AE-4EB4-994A-808C3DDB0791}"/>
    <hyperlink ref="E16" r:id="rId105" display="http://njdcloud:8070/issues/18341" xr:uid="{EB160814-E2F3-495E-9021-4F005ACBF76B}"/>
    <hyperlink ref="C17" r:id="rId106" display="http://njdcloud:8070/users/299" xr:uid="{8B33D496-69AB-4259-8C78-471A37710D29}"/>
    <hyperlink ref="E17" r:id="rId107" display="http://njdcloud:8070/issues/18342" xr:uid="{80F5EDE9-F983-4A7D-A608-6C25A943961D}"/>
    <hyperlink ref="C18" r:id="rId108" display="http://njdcloud:8070/users/299" xr:uid="{8109DE34-BB4F-46C1-B64C-218E5665CF94}"/>
    <hyperlink ref="E18" r:id="rId109" display="http://njdcloud:8070/issues/18317" xr:uid="{0AED22C9-6EA2-4A08-9338-20919FEF55A9}"/>
    <hyperlink ref="C19" r:id="rId110" display="http://njdcloud:8070/users/299" xr:uid="{E270C3B8-E22C-4B33-B695-F60C06067CE9}"/>
    <hyperlink ref="E19" r:id="rId111" display="http://njdcloud:8070/issues/18341" xr:uid="{5CA6141D-13FD-4F61-AE23-AC49E25F20E7}"/>
    <hyperlink ref="C20" r:id="rId112" display="http://njdcloud:8070/users/299" xr:uid="{74F6CA61-0B9D-4FA0-81F9-8D75C80C0584}"/>
    <hyperlink ref="E20" r:id="rId113" display="http://njdcloud:8070/issues/18344" xr:uid="{BEE9DE19-7CFC-49D9-BBE6-4DF1D6D7F0A6}"/>
    <hyperlink ref="C21" r:id="rId114" display="http://njdcloud:8070/users/299" xr:uid="{03EE6F52-C8E1-4020-8638-C27C3474CBE2}"/>
    <hyperlink ref="E21" r:id="rId115" display="http://njdcloud:8070/issues/18342" xr:uid="{6F796851-419C-40BC-81BC-03A0B509CFF4}"/>
    <hyperlink ref="C22" r:id="rId116" display="http://njdcloud:8070/users/299" xr:uid="{799645A4-DB2F-439C-9505-BB9CA92FB3CB}"/>
    <hyperlink ref="E22" r:id="rId117" display="http://njdcloud:8070/issues/18317" xr:uid="{4B33F625-5191-4B1F-998E-527454F382F2}"/>
    <hyperlink ref="C23" r:id="rId118" display="http://njdcloud:8070/users/299" xr:uid="{54484603-E71D-45A7-B5BE-0C68C6920E1A}"/>
    <hyperlink ref="E23" r:id="rId119" display="http://njdcloud:8070/issues/18342" xr:uid="{54DD6D22-BA5E-41BB-89B2-0AAE36E3784E}"/>
    <hyperlink ref="C24" r:id="rId120" display="http://njdcloud:8070/users/299" xr:uid="{846F443E-3C6A-43A5-88AB-69D65DD4D9D2}"/>
    <hyperlink ref="E24" r:id="rId121" display="http://njdcloud:8070/issues/18343" xr:uid="{126958C6-799B-4985-9074-1138C5652BDD}"/>
    <hyperlink ref="C25" r:id="rId122" display="http://njdcloud:8070/users/299" xr:uid="{E76E5F8D-C7F5-4A22-84C7-B72173D96CCD}"/>
    <hyperlink ref="E25" r:id="rId123" display="http://njdcloud:8070/issues/18343" xr:uid="{F05ED5FB-6045-4D07-B9F6-CF536E9AFBDB}"/>
    <hyperlink ref="C26" r:id="rId124" display="http://njdcloud:8070/users/299" xr:uid="{D37E6955-9E4E-4735-AEF2-28BF750E3616}"/>
    <hyperlink ref="E26" r:id="rId125" display="http://njdcloud:8070/issues/18321" xr:uid="{8CC7576B-769E-4239-BD15-FAB4DB2C2C52}"/>
    <hyperlink ref="C27" r:id="rId126" display="http://njdcloud:8070/users/299" xr:uid="{9DFA0225-6817-48A5-B135-D5EF07D420A6}"/>
    <hyperlink ref="E27" r:id="rId127" display="http://njdcloud:8070/issues/18317" xr:uid="{743A47FD-57B8-4037-B797-2D1C104E77A5}"/>
    <hyperlink ref="C28" r:id="rId128" display="http://njdcloud:8070/users/299" xr:uid="{610C201E-D520-444A-A5A5-AA4DA2AF2913}"/>
    <hyperlink ref="E28" r:id="rId129" display="http://njdcloud:8070/issues/18343" xr:uid="{0CC1015D-2D91-4E44-ABD3-F8679329AD16}"/>
    <hyperlink ref="C29" r:id="rId130" display="http://njdcloud:8070/users/299" xr:uid="{964B7A86-297D-4F1D-A522-F74B2DE2AD54}"/>
    <hyperlink ref="E29" r:id="rId131" display="http://njdcloud:8070/issues/18321" xr:uid="{20E48FA7-BA0D-42B2-8CF0-04C3DDF65884}"/>
    <hyperlink ref="C30" r:id="rId132" display="http://njdcloud:8070/users/299" xr:uid="{FCC16A97-1C54-4177-A0E1-726D1E7797FE}"/>
    <hyperlink ref="E30" r:id="rId133" display="http://njdcloud:8070/issues/18317" xr:uid="{117C5815-DEDC-4F48-A599-3C43F3ECDFD9}"/>
    <hyperlink ref="C31" r:id="rId134" display="http://njdcloud:8070/users/299" xr:uid="{159610BC-74AF-451A-9706-698C55BE5F29}"/>
    <hyperlink ref="E31" r:id="rId135" display="http://njdcloud:8070/issues/18321" xr:uid="{06145900-EEBF-46CE-BFEC-59920842D7B8}"/>
    <hyperlink ref="C32" r:id="rId136" display="http://njdcloud:8070/users/299" xr:uid="{EDE3A774-70B3-4C88-93B0-2912EDF4F186}"/>
    <hyperlink ref="E32" r:id="rId137" display="http://njdcloud:8070/issues/18317" xr:uid="{B1C7242D-36BE-4A60-8A2A-C5B2C934DDAD}"/>
    <hyperlink ref="C33" r:id="rId138" display="http://njdcloud:8070/users/299" xr:uid="{A2B5AA72-903D-4337-8829-ACBD19FC49B9}"/>
    <hyperlink ref="E33" r:id="rId139" display="http://njdcloud:8070/issues/18317" xr:uid="{09DB6DE5-3FC5-439F-ACF0-8E003E301B46}"/>
  </hyperlinks>
  <pageMargins left="0.7" right="0.7" top="0.75" bottom="0.75" header="0.3" footer="0.3"/>
  <pageSetup orientation="portrait" r:id="rId140"/>
  <drawing r:id="rId141"/>
  <legacyDrawing r:id="rId142"/>
  <controls>
    <mc:AlternateContent xmlns:mc="http://schemas.openxmlformats.org/markup-compatibility/2006">
      <mc:Choice Requires="x14">
        <control shapeId="4160" r:id="rId143" name="Control 64">
          <controlPr defaultSize="0" r:id="rId14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228600</xdr:colOff>
                <xdr:row>67</xdr:row>
                <xdr:rowOff>22860</xdr:rowOff>
              </to>
            </anchor>
          </controlPr>
        </control>
      </mc:Choice>
      <mc:Fallback>
        <control shapeId="4160" r:id="rId143" name="Control 64"/>
      </mc:Fallback>
    </mc:AlternateContent>
    <mc:AlternateContent xmlns:mc="http://schemas.openxmlformats.org/markup-compatibility/2006">
      <mc:Choice Requires="x14">
        <control shapeId="4159" r:id="rId145" name="Control 63">
          <controlPr defaultSize="0" r:id="rId14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228600</xdr:colOff>
                <xdr:row>66</xdr:row>
                <xdr:rowOff>30480</xdr:rowOff>
              </to>
            </anchor>
          </controlPr>
        </control>
      </mc:Choice>
      <mc:Fallback>
        <control shapeId="4159" r:id="rId145" name="Control 63"/>
      </mc:Fallback>
    </mc:AlternateContent>
    <mc:AlternateContent xmlns:mc="http://schemas.openxmlformats.org/markup-compatibility/2006">
      <mc:Choice Requires="x14">
        <control shapeId="4158" r:id="rId146" name="Control 62">
          <controlPr defaultSize="0" r:id="rId14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228600</xdr:colOff>
                <xdr:row>65</xdr:row>
                <xdr:rowOff>30480</xdr:rowOff>
              </to>
            </anchor>
          </controlPr>
        </control>
      </mc:Choice>
      <mc:Fallback>
        <control shapeId="4158" r:id="rId146" name="Control 62"/>
      </mc:Fallback>
    </mc:AlternateContent>
    <mc:AlternateContent xmlns:mc="http://schemas.openxmlformats.org/markup-compatibility/2006">
      <mc:Choice Requires="x14">
        <control shapeId="4157" r:id="rId147" name="Control 61">
          <controlPr defaultSize="0" r:id="rId14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228600</xdr:colOff>
                <xdr:row>64</xdr:row>
                <xdr:rowOff>30480</xdr:rowOff>
              </to>
            </anchor>
          </controlPr>
        </control>
      </mc:Choice>
      <mc:Fallback>
        <control shapeId="4157" r:id="rId147" name="Control 61"/>
      </mc:Fallback>
    </mc:AlternateContent>
    <mc:AlternateContent xmlns:mc="http://schemas.openxmlformats.org/markup-compatibility/2006">
      <mc:Choice Requires="x14">
        <control shapeId="4156" r:id="rId148" name="Control 60">
          <controlPr defaultSize="0" r:id="rId14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228600</xdr:colOff>
                <xdr:row>63</xdr:row>
                <xdr:rowOff>30480</xdr:rowOff>
              </to>
            </anchor>
          </controlPr>
        </control>
      </mc:Choice>
      <mc:Fallback>
        <control shapeId="4156" r:id="rId148" name="Control 60"/>
      </mc:Fallback>
    </mc:AlternateContent>
    <mc:AlternateContent xmlns:mc="http://schemas.openxmlformats.org/markup-compatibility/2006">
      <mc:Choice Requires="x14">
        <control shapeId="4155" r:id="rId149" name="Control 59">
          <controlPr defaultSize="0" r:id="rId14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228600</xdr:colOff>
                <xdr:row>62</xdr:row>
                <xdr:rowOff>30480</xdr:rowOff>
              </to>
            </anchor>
          </controlPr>
        </control>
      </mc:Choice>
      <mc:Fallback>
        <control shapeId="4155" r:id="rId149" name="Control 59"/>
      </mc:Fallback>
    </mc:AlternateContent>
    <mc:AlternateContent xmlns:mc="http://schemas.openxmlformats.org/markup-compatibility/2006">
      <mc:Choice Requires="x14">
        <control shapeId="4154" r:id="rId150" name="Control 58">
          <controlPr defaultSize="0" r:id="rId14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228600</xdr:colOff>
                <xdr:row>61</xdr:row>
                <xdr:rowOff>30480</xdr:rowOff>
              </to>
            </anchor>
          </controlPr>
        </control>
      </mc:Choice>
      <mc:Fallback>
        <control shapeId="4154" r:id="rId150" name="Control 58"/>
      </mc:Fallback>
    </mc:AlternateContent>
    <mc:AlternateContent xmlns:mc="http://schemas.openxmlformats.org/markup-compatibility/2006">
      <mc:Choice Requires="x14">
        <control shapeId="4153" r:id="rId151" name="Control 57">
          <controlPr defaultSize="0" r:id="rId14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228600</xdr:colOff>
                <xdr:row>60</xdr:row>
                <xdr:rowOff>30480</xdr:rowOff>
              </to>
            </anchor>
          </controlPr>
        </control>
      </mc:Choice>
      <mc:Fallback>
        <control shapeId="4153" r:id="rId151" name="Control 57"/>
      </mc:Fallback>
    </mc:AlternateContent>
    <mc:AlternateContent xmlns:mc="http://schemas.openxmlformats.org/markup-compatibility/2006">
      <mc:Choice Requires="x14">
        <control shapeId="4152" r:id="rId152" name="Control 56">
          <controlPr defaultSize="0" r:id="rId14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228600</xdr:colOff>
                <xdr:row>59</xdr:row>
                <xdr:rowOff>30480</xdr:rowOff>
              </to>
            </anchor>
          </controlPr>
        </control>
      </mc:Choice>
      <mc:Fallback>
        <control shapeId="4152" r:id="rId152" name="Control 56"/>
      </mc:Fallback>
    </mc:AlternateContent>
    <mc:AlternateContent xmlns:mc="http://schemas.openxmlformats.org/markup-compatibility/2006">
      <mc:Choice Requires="x14">
        <control shapeId="4151" r:id="rId153" name="Control 55">
          <controlPr defaultSize="0" r:id="rId14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228600</xdr:colOff>
                <xdr:row>58</xdr:row>
                <xdr:rowOff>30480</xdr:rowOff>
              </to>
            </anchor>
          </controlPr>
        </control>
      </mc:Choice>
      <mc:Fallback>
        <control shapeId="4151" r:id="rId153" name="Control 55"/>
      </mc:Fallback>
    </mc:AlternateContent>
    <mc:AlternateContent xmlns:mc="http://schemas.openxmlformats.org/markup-compatibility/2006">
      <mc:Choice Requires="x14">
        <control shapeId="4150" r:id="rId154" name="Control 54">
          <controlPr defaultSize="0" r:id="rId14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228600</xdr:colOff>
                <xdr:row>57</xdr:row>
                <xdr:rowOff>30480</xdr:rowOff>
              </to>
            </anchor>
          </controlPr>
        </control>
      </mc:Choice>
      <mc:Fallback>
        <control shapeId="4150" r:id="rId154" name="Control 54"/>
      </mc:Fallback>
    </mc:AlternateContent>
    <mc:AlternateContent xmlns:mc="http://schemas.openxmlformats.org/markup-compatibility/2006">
      <mc:Choice Requires="x14">
        <control shapeId="4149" r:id="rId155" name="Control 53">
          <controlPr defaultSize="0" r:id="rId14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228600</xdr:colOff>
                <xdr:row>56</xdr:row>
                <xdr:rowOff>30480</xdr:rowOff>
              </to>
            </anchor>
          </controlPr>
        </control>
      </mc:Choice>
      <mc:Fallback>
        <control shapeId="4149" r:id="rId155" name="Control 53"/>
      </mc:Fallback>
    </mc:AlternateContent>
    <mc:AlternateContent xmlns:mc="http://schemas.openxmlformats.org/markup-compatibility/2006">
      <mc:Choice Requires="x14">
        <control shapeId="4148" r:id="rId156" name="Control 52">
          <controlPr defaultSize="0" r:id="rId14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228600</xdr:colOff>
                <xdr:row>55</xdr:row>
                <xdr:rowOff>30480</xdr:rowOff>
              </to>
            </anchor>
          </controlPr>
        </control>
      </mc:Choice>
      <mc:Fallback>
        <control shapeId="4148" r:id="rId156" name="Control 52"/>
      </mc:Fallback>
    </mc:AlternateContent>
    <mc:AlternateContent xmlns:mc="http://schemas.openxmlformats.org/markup-compatibility/2006">
      <mc:Choice Requires="x14">
        <control shapeId="4147" r:id="rId157" name="Control 51">
          <controlPr defaultSize="0" r:id="rId14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228600</xdr:colOff>
                <xdr:row>54</xdr:row>
                <xdr:rowOff>30480</xdr:rowOff>
              </to>
            </anchor>
          </controlPr>
        </control>
      </mc:Choice>
      <mc:Fallback>
        <control shapeId="4147" r:id="rId157" name="Control 51"/>
      </mc:Fallback>
    </mc:AlternateContent>
    <mc:AlternateContent xmlns:mc="http://schemas.openxmlformats.org/markup-compatibility/2006">
      <mc:Choice Requires="x14">
        <control shapeId="4146" r:id="rId158" name="Control 50">
          <controlPr defaultSize="0" r:id="rId14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228600</xdr:colOff>
                <xdr:row>53</xdr:row>
                <xdr:rowOff>30480</xdr:rowOff>
              </to>
            </anchor>
          </controlPr>
        </control>
      </mc:Choice>
      <mc:Fallback>
        <control shapeId="4146" r:id="rId158" name="Control 50"/>
      </mc:Fallback>
    </mc:AlternateContent>
    <mc:AlternateContent xmlns:mc="http://schemas.openxmlformats.org/markup-compatibility/2006">
      <mc:Choice Requires="x14">
        <control shapeId="4145" r:id="rId159" name="Control 49">
          <controlPr defaultSize="0" r:id="rId14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228600</xdr:colOff>
                <xdr:row>52</xdr:row>
                <xdr:rowOff>30480</xdr:rowOff>
              </to>
            </anchor>
          </controlPr>
        </control>
      </mc:Choice>
      <mc:Fallback>
        <control shapeId="4145" r:id="rId159" name="Control 49"/>
      </mc:Fallback>
    </mc:AlternateContent>
    <mc:AlternateContent xmlns:mc="http://schemas.openxmlformats.org/markup-compatibility/2006">
      <mc:Choice Requires="x14">
        <control shapeId="4144" r:id="rId160" name="Control 48">
          <controlPr defaultSize="0" r:id="rId14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228600</xdr:colOff>
                <xdr:row>51</xdr:row>
                <xdr:rowOff>30480</xdr:rowOff>
              </to>
            </anchor>
          </controlPr>
        </control>
      </mc:Choice>
      <mc:Fallback>
        <control shapeId="4144" r:id="rId160" name="Control 48"/>
      </mc:Fallback>
    </mc:AlternateContent>
    <mc:AlternateContent xmlns:mc="http://schemas.openxmlformats.org/markup-compatibility/2006">
      <mc:Choice Requires="x14">
        <control shapeId="4143" r:id="rId161" name="Control 47">
          <controlPr defaultSize="0" r:id="rId14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228600</xdr:colOff>
                <xdr:row>50</xdr:row>
                <xdr:rowOff>30480</xdr:rowOff>
              </to>
            </anchor>
          </controlPr>
        </control>
      </mc:Choice>
      <mc:Fallback>
        <control shapeId="4143" r:id="rId161" name="Control 47"/>
      </mc:Fallback>
    </mc:AlternateContent>
    <mc:AlternateContent xmlns:mc="http://schemas.openxmlformats.org/markup-compatibility/2006">
      <mc:Choice Requires="x14">
        <control shapeId="4142" r:id="rId162" name="Control 46">
          <controlPr defaultSize="0" r:id="rId14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228600</xdr:colOff>
                <xdr:row>49</xdr:row>
                <xdr:rowOff>30480</xdr:rowOff>
              </to>
            </anchor>
          </controlPr>
        </control>
      </mc:Choice>
      <mc:Fallback>
        <control shapeId="4142" r:id="rId162" name="Control 46"/>
      </mc:Fallback>
    </mc:AlternateContent>
    <mc:AlternateContent xmlns:mc="http://schemas.openxmlformats.org/markup-compatibility/2006">
      <mc:Choice Requires="x14">
        <control shapeId="4141" r:id="rId163" name="Control 45">
          <controlPr defaultSize="0" r:id="rId14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228600</xdr:colOff>
                <xdr:row>48</xdr:row>
                <xdr:rowOff>30480</xdr:rowOff>
              </to>
            </anchor>
          </controlPr>
        </control>
      </mc:Choice>
      <mc:Fallback>
        <control shapeId="4141" r:id="rId163" name="Control 45"/>
      </mc:Fallback>
    </mc:AlternateContent>
    <mc:AlternateContent xmlns:mc="http://schemas.openxmlformats.org/markup-compatibility/2006">
      <mc:Choice Requires="x14">
        <control shapeId="4140" r:id="rId164" name="Control 44">
          <controlPr defaultSize="0" r:id="rId14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30480</xdr:rowOff>
              </to>
            </anchor>
          </controlPr>
        </control>
      </mc:Choice>
      <mc:Fallback>
        <control shapeId="4140" r:id="rId164" name="Control 44"/>
      </mc:Fallback>
    </mc:AlternateContent>
    <mc:AlternateContent xmlns:mc="http://schemas.openxmlformats.org/markup-compatibility/2006">
      <mc:Choice Requires="x14">
        <control shapeId="4139" r:id="rId165" name="Control 43">
          <controlPr defaultSize="0" r:id="rId1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30480</xdr:rowOff>
              </to>
            </anchor>
          </controlPr>
        </control>
      </mc:Choice>
      <mc:Fallback>
        <control shapeId="4139" r:id="rId165" name="Control 43"/>
      </mc:Fallback>
    </mc:AlternateContent>
    <mc:AlternateContent xmlns:mc="http://schemas.openxmlformats.org/markup-compatibility/2006">
      <mc:Choice Requires="x14">
        <control shapeId="4138" r:id="rId166" name="Control 42">
          <controlPr defaultSize="0" r:id="rId14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228600</xdr:colOff>
                <xdr:row>45</xdr:row>
                <xdr:rowOff>30480</xdr:rowOff>
              </to>
            </anchor>
          </controlPr>
        </control>
      </mc:Choice>
      <mc:Fallback>
        <control shapeId="4138" r:id="rId166" name="Control 42"/>
      </mc:Fallback>
    </mc:AlternateContent>
    <mc:AlternateContent xmlns:mc="http://schemas.openxmlformats.org/markup-compatibility/2006">
      <mc:Choice Requires="x14">
        <control shapeId="4137" r:id="rId167" name="Control 41">
          <controlPr defaultSize="0" r:id="rId14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30480</xdr:rowOff>
              </to>
            </anchor>
          </controlPr>
        </control>
      </mc:Choice>
      <mc:Fallback>
        <control shapeId="4137" r:id="rId167" name="Control 41"/>
      </mc:Fallback>
    </mc:AlternateContent>
    <mc:AlternateContent xmlns:mc="http://schemas.openxmlformats.org/markup-compatibility/2006">
      <mc:Choice Requires="x14">
        <control shapeId="4136" r:id="rId168" name="Control 40">
          <controlPr defaultSize="0" r:id="rId14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228600</xdr:colOff>
                <xdr:row>43</xdr:row>
                <xdr:rowOff>30480</xdr:rowOff>
              </to>
            </anchor>
          </controlPr>
        </control>
      </mc:Choice>
      <mc:Fallback>
        <control shapeId="4136" r:id="rId168" name="Control 40"/>
      </mc:Fallback>
    </mc:AlternateContent>
    <mc:AlternateContent xmlns:mc="http://schemas.openxmlformats.org/markup-compatibility/2006">
      <mc:Choice Requires="x14">
        <control shapeId="4135" r:id="rId169" name="Control 39">
          <controlPr defaultSize="0" r:id="rId14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30480</xdr:rowOff>
              </to>
            </anchor>
          </controlPr>
        </control>
      </mc:Choice>
      <mc:Fallback>
        <control shapeId="4135" r:id="rId169" name="Control 39"/>
      </mc:Fallback>
    </mc:AlternateContent>
    <mc:AlternateContent xmlns:mc="http://schemas.openxmlformats.org/markup-compatibility/2006">
      <mc:Choice Requires="x14">
        <control shapeId="4134" r:id="rId170" name="Control 38">
          <controlPr defaultSize="0" r:id="rId14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30480</xdr:rowOff>
              </to>
            </anchor>
          </controlPr>
        </control>
      </mc:Choice>
      <mc:Fallback>
        <control shapeId="4134" r:id="rId170" name="Control 38"/>
      </mc:Fallback>
    </mc:AlternateContent>
    <mc:AlternateContent xmlns:mc="http://schemas.openxmlformats.org/markup-compatibility/2006">
      <mc:Choice Requires="x14">
        <control shapeId="4133" r:id="rId171" name="Control 37">
          <controlPr defaultSize="0" r:id="rId14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30480</xdr:rowOff>
              </to>
            </anchor>
          </controlPr>
        </control>
      </mc:Choice>
      <mc:Fallback>
        <control shapeId="4133" r:id="rId171" name="Control 37"/>
      </mc:Fallback>
    </mc:AlternateContent>
    <mc:AlternateContent xmlns:mc="http://schemas.openxmlformats.org/markup-compatibility/2006">
      <mc:Choice Requires="x14">
        <control shapeId="4132" r:id="rId172" name="Control 36">
          <controlPr defaultSize="0" r:id="rId14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30480</xdr:rowOff>
              </to>
            </anchor>
          </controlPr>
        </control>
      </mc:Choice>
      <mc:Fallback>
        <control shapeId="4132" r:id="rId172" name="Control 36"/>
      </mc:Fallback>
    </mc:AlternateContent>
    <mc:AlternateContent xmlns:mc="http://schemas.openxmlformats.org/markup-compatibility/2006">
      <mc:Choice Requires="x14">
        <control shapeId="4131" r:id="rId173" name="Control 35">
          <controlPr defaultSize="0" r:id="rId14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228600</xdr:colOff>
                <xdr:row>38</xdr:row>
                <xdr:rowOff>30480</xdr:rowOff>
              </to>
            </anchor>
          </controlPr>
        </control>
      </mc:Choice>
      <mc:Fallback>
        <control shapeId="4131" r:id="rId173" name="Control 35"/>
      </mc:Fallback>
    </mc:AlternateContent>
    <mc:AlternateContent xmlns:mc="http://schemas.openxmlformats.org/markup-compatibility/2006">
      <mc:Choice Requires="x14">
        <control shapeId="4130" r:id="rId174" name="Control 34">
          <controlPr defaultSize="0" r:id="rId14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30480</xdr:rowOff>
              </to>
            </anchor>
          </controlPr>
        </control>
      </mc:Choice>
      <mc:Fallback>
        <control shapeId="4130" r:id="rId174" name="Control 34"/>
      </mc:Fallback>
    </mc:AlternateContent>
    <mc:AlternateContent xmlns:mc="http://schemas.openxmlformats.org/markup-compatibility/2006">
      <mc:Choice Requires="x14">
        <control shapeId="4129" r:id="rId175" name="Control 33">
          <controlPr defaultSize="0" r:id="rId14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228600</xdr:colOff>
                <xdr:row>36</xdr:row>
                <xdr:rowOff>30480</xdr:rowOff>
              </to>
            </anchor>
          </controlPr>
        </control>
      </mc:Choice>
      <mc:Fallback>
        <control shapeId="4129" r:id="rId175" name="Control 33"/>
      </mc:Fallback>
    </mc:AlternateContent>
    <mc:AlternateContent xmlns:mc="http://schemas.openxmlformats.org/markup-compatibility/2006">
      <mc:Choice Requires="x14">
        <control shapeId="4128" r:id="rId176" name="Control 32">
          <controlPr defaultSize="0" r:id="rId14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30480</xdr:rowOff>
              </to>
            </anchor>
          </controlPr>
        </control>
      </mc:Choice>
      <mc:Fallback>
        <control shapeId="4128" r:id="rId176" name="Control 32"/>
      </mc:Fallback>
    </mc:AlternateContent>
    <mc:AlternateContent xmlns:mc="http://schemas.openxmlformats.org/markup-compatibility/2006">
      <mc:Choice Requires="x14">
        <control shapeId="4127" r:id="rId177" name="Control 31">
          <controlPr defaultSize="0" r:id="rId14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30480</xdr:rowOff>
              </to>
            </anchor>
          </controlPr>
        </control>
      </mc:Choice>
      <mc:Fallback>
        <control shapeId="4127" r:id="rId177" name="Control 31"/>
      </mc:Fallback>
    </mc:AlternateContent>
    <mc:AlternateContent xmlns:mc="http://schemas.openxmlformats.org/markup-compatibility/2006">
      <mc:Choice Requires="x14">
        <control shapeId="4126" r:id="rId178" name="Control 30">
          <controlPr defaultSize="0" r:id="rId14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26" r:id="rId178" name="Control 30"/>
      </mc:Fallback>
    </mc:AlternateContent>
    <mc:AlternateContent xmlns:mc="http://schemas.openxmlformats.org/markup-compatibility/2006">
      <mc:Choice Requires="x14">
        <control shapeId="4125" r:id="rId179" name="Control 29">
          <controlPr defaultSize="0" r:id="rId14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25" r:id="rId179" name="Control 29"/>
      </mc:Fallback>
    </mc:AlternateContent>
    <mc:AlternateContent xmlns:mc="http://schemas.openxmlformats.org/markup-compatibility/2006">
      <mc:Choice Requires="x14">
        <control shapeId="4124" r:id="rId180" name="Control 28">
          <controlPr defaultSize="0" r:id="rId14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24" r:id="rId180" name="Control 28"/>
      </mc:Fallback>
    </mc:AlternateContent>
    <mc:AlternateContent xmlns:mc="http://schemas.openxmlformats.org/markup-compatibility/2006">
      <mc:Choice Requires="x14">
        <control shapeId="4123" r:id="rId181" name="Control 27">
          <controlPr defaultSize="0" r:id="rId14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23" r:id="rId181" name="Control 27"/>
      </mc:Fallback>
    </mc:AlternateContent>
    <mc:AlternateContent xmlns:mc="http://schemas.openxmlformats.org/markup-compatibility/2006">
      <mc:Choice Requires="x14">
        <control shapeId="4122" r:id="rId182" name="Control 26">
          <controlPr defaultSize="0" r:id="rId14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22" r:id="rId182" name="Control 26"/>
      </mc:Fallback>
    </mc:AlternateContent>
    <mc:AlternateContent xmlns:mc="http://schemas.openxmlformats.org/markup-compatibility/2006">
      <mc:Choice Requires="x14">
        <control shapeId="4121" r:id="rId183" name="Control 25">
          <controlPr defaultSize="0" r:id="rId14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21" r:id="rId183" name="Control 25"/>
      </mc:Fallback>
    </mc:AlternateContent>
    <mc:AlternateContent xmlns:mc="http://schemas.openxmlformats.org/markup-compatibility/2006">
      <mc:Choice Requires="x14">
        <control shapeId="4120" r:id="rId184" name="Control 24">
          <controlPr defaultSize="0" r:id="rId14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20" r:id="rId184" name="Control 24"/>
      </mc:Fallback>
    </mc:AlternateContent>
    <mc:AlternateContent xmlns:mc="http://schemas.openxmlformats.org/markup-compatibility/2006">
      <mc:Choice Requires="x14">
        <control shapeId="4119" r:id="rId185" name="Control 23">
          <controlPr defaultSize="0" r:id="rId14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19" r:id="rId185" name="Control 23"/>
      </mc:Fallback>
    </mc:AlternateContent>
    <mc:AlternateContent xmlns:mc="http://schemas.openxmlformats.org/markup-compatibility/2006">
      <mc:Choice Requires="x14">
        <control shapeId="4118" r:id="rId186" name="Control 22">
          <controlPr defaultSize="0" r:id="rId14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18" r:id="rId186" name="Control 22"/>
      </mc:Fallback>
    </mc:AlternateContent>
    <mc:AlternateContent xmlns:mc="http://schemas.openxmlformats.org/markup-compatibility/2006">
      <mc:Choice Requires="x14">
        <control shapeId="4117" r:id="rId187" name="Control 21">
          <controlPr defaultSize="0" r:id="rId14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17" r:id="rId187" name="Control 21"/>
      </mc:Fallback>
    </mc:AlternateContent>
    <mc:AlternateContent xmlns:mc="http://schemas.openxmlformats.org/markup-compatibility/2006">
      <mc:Choice Requires="x14">
        <control shapeId="4116" r:id="rId188" name="Control 20">
          <controlPr defaultSize="0" r:id="rId14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16" r:id="rId188" name="Control 20"/>
      </mc:Fallback>
    </mc:AlternateContent>
    <mc:AlternateContent xmlns:mc="http://schemas.openxmlformats.org/markup-compatibility/2006">
      <mc:Choice Requires="x14">
        <control shapeId="4115" r:id="rId189" name="Control 19">
          <controlPr defaultSize="0" r:id="rId14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15" r:id="rId189" name="Control 19"/>
      </mc:Fallback>
    </mc:AlternateContent>
    <mc:AlternateContent xmlns:mc="http://schemas.openxmlformats.org/markup-compatibility/2006">
      <mc:Choice Requires="x14">
        <control shapeId="4114" r:id="rId190" name="Control 18">
          <controlPr defaultSize="0" r:id="rId14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14" r:id="rId190" name="Control 18"/>
      </mc:Fallback>
    </mc:AlternateContent>
    <mc:AlternateContent xmlns:mc="http://schemas.openxmlformats.org/markup-compatibility/2006">
      <mc:Choice Requires="x14">
        <control shapeId="4113" r:id="rId191" name="Control 17">
          <controlPr defaultSize="0" r:id="rId14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13" r:id="rId191" name="Control 17"/>
      </mc:Fallback>
    </mc:AlternateContent>
    <mc:AlternateContent xmlns:mc="http://schemas.openxmlformats.org/markup-compatibility/2006">
      <mc:Choice Requires="x14">
        <control shapeId="4112" r:id="rId192" name="Control 16">
          <controlPr defaultSize="0" r:id="rId14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12" r:id="rId192" name="Control 16"/>
      </mc:Fallback>
    </mc:AlternateContent>
    <mc:AlternateContent xmlns:mc="http://schemas.openxmlformats.org/markup-compatibility/2006">
      <mc:Choice Requires="x14">
        <control shapeId="4111" r:id="rId193" name="Control 15">
          <controlPr defaultSize="0" r:id="rId14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11" r:id="rId193" name="Control 15"/>
      </mc:Fallback>
    </mc:AlternateContent>
    <mc:AlternateContent xmlns:mc="http://schemas.openxmlformats.org/markup-compatibility/2006">
      <mc:Choice Requires="x14">
        <control shapeId="4110" r:id="rId194" name="Control 14">
          <controlPr defaultSize="0" r:id="rId14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10" r:id="rId194" name="Control 14"/>
      </mc:Fallback>
    </mc:AlternateContent>
    <mc:AlternateContent xmlns:mc="http://schemas.openxmlformats.org/markup-compatibility/2006">
      <mc:Choice Requires="x14">
        <control shapeId="4109" r:id="rId195" name="Control 13">
          <controlPr defaultSize="0" r:id="rId14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09" r:id="rId195" name="Control 13"/>
      </mc:Fallback>
    </mc:AlternateContent>
    <mc:AlternateContent xmlns:mc="http://schemas.openxmlformats.org/markup-compatibility/2006">
      <mc:Choice Requires="x14">
        <control shapeId="4108" r:id="rId196" name="Control 12">
          <controlPr defaultSize="0" r:id="rId14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08" r:id="rId196" name="Control 12"/>
      </mc:Fallback>
    </mc:AlternateContent>
    <mc:AlternateContent xmlns:mc="http://schemas.openxmlformats.org/markup-compatibility/2006">
      <mc:Choice Requires="x14">
        <control shapeId="4107" r:id="rId197" name="Control 11">
          <controlPr defaultSize="0" r:id="rId14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07" r:id="rId197" name="Control 11"/>
      </mc:Fallback>
    </mc:AlternateContent>
    <mc:AlternateContent xmlns:mc="http://schemas.openxmlformats.org/markup-compatibility/2006">
      <mc:Choice Requires="x14">
        <control shapeId="4106" r:id="rId198" name="Control 10">
          <controlPr defaultSize="0" r:id="rId14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06" r:id="rId198" name="Control 10"/>
      </mc:Fallback>
    </mc:AlternateContent>
    <mc:AlternateContent xmlns:mc="http://schemas.openxmlformats.org/markup-compatibility/2006">
      <mc:Choice Requires="x14">
        <control shapeId="4105" r:id="rId199" name="Control 9">
          <controlPr defaultSize="0" r:id="rId14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05" r:id="rId199" name="Control 9"/>
      </mc:Fallback>
    </mc:AlternateContent>
    <mc:AlternateContent xmlns:mc="http://schemas.openxmlformats.org/markup-compatibility/2006">
      <mc:Choice Requires="x14">
        <control shapeId="4104" r:id="rId200" name="Control 8">
          <controlPr defaultSize="0" r:id="rId14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04" r:id="rId200" name="Control 8"/>
      </mc:Fallback>
    </mc:AlternateContent>
    <mc:AlternateContent xmlns:mc="http://schemas.openxmlformats.org/markup-compatibility/2006">
      <mc:Choice Requires="x14">
        <control shapeId="4103" r:id="rId201" name="Control 7">
          <controlPr defaultSize="0" r:id="rId14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03" r:id="rId201" name="Control 7"/>
      </mc:Fallback>
    </mc:AlternateContent>
    <mc:AlternateContent xmlns:mc="http://schemas.openxmlformats.org/markup-compatibility/2006">
      <mc:Choice Requires="x14">
        <control shapeId="4102" r:id="rId202" name="Control 6">
          <controlPr defaultSize="0" r:id="rId14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02" r:id="rId202" name="Control 6"/>
      </mc:Fallback>
    </mc:AlternateContent>
    <mc:AlternateContent xmlns:mc="http://schemas.openxmlformats.org/markup-compatibility/2006">
      <mc:Choice Requires="x14">
        <control shapeId="4101" r:id="rId203" name="Control 5">
          <controlPr defaultSize="0" r:id="rId14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01" r:id="rId203" name="Control 5"/>
      </mc:Fallback>
    </mc:AlternateContent>
    <mc:AlternateContent xmlns:mc="http://schemas.openxmlformats.org/markup-compatibility/2006">
      <mc:Choice Requires="x14">
        <control shapeId="4100" r:id="rId204" name="Control 4">
          <controlPr defaultSize="0" r:id="rId14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00" r:id="rId204" name="Control 4"/>
      </mc:Fallback>
    </mc:AlternateContent>
    <mc:AlternateContent xmlns:mc="http://schemas.openxmlformats.org/markup-compatibility/2006">
      <mc:Choice Requires="x14">
        <control shapeId="4099" r:id="rId205" name="Control 3">
          <controlPr defaultSize="0" r:id="rId14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099" r:id="rId205" name="Control 3"/>
      </mc:Fallback>
    </mc:AlternateContent>
    <mc:AlternateContent xmlns:mc="http://schemas.openxmlformats.org/markup-compatibility/2006">
      <mc:Choice Requires="x14">
        <control shapeId="4098" r:id="rId206" name="Control 2">
          <controlPr defaultSize="0" r:id="rId14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098" r:id="rId206" name="Control 2"/>
      </mc:Fallback>
    </mc:AlternateContent>
    <mc:AlternateContent xmlns:mc="http://schemas.openxmlformats.org/markup-compatibility/2006">
      <mc:Choice Requires="x14">
        <control shapeId="4097" r:id="rId207" name="Control 1">
          <controlPr defaultSize="0" r:id="rId14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097" r:id="rId207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C22" sqref="C22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 t="str">
        <f>Summary!AJ3</f>
        <v>zz</v>
      </c>
    </row>
    <row r="2" spans="1:12" x14ac:dyDescent="0.3">
      <c r="A2" t="s">
        <v>94</v>
      </c>
      <c r="C2" s="26">
        <f>Summary!AJ4</f>
        <v>0</v>
      </c>
    </row>
    <row r="3" spans="1:12" x14ac:dyDescent="0.3">
      <c r="A3" t="s">
        <v>95</v>
      </c>
      <c r="B3" s="27">
        <f>C2-SUM(B5:B100)</f>
        <v>-72.60000000000008</v>
      </c>
      <c r="C3" s="27">
        <f>C2-SUM(C5:C100)</f>
        <v>-66.599999999999994</v>
      </c>
      <c r="E3" s="21"/>
    </row>
    <row r="4" spans="1:12" x14ac:dyDescent="0.3">
      <c r="A4" t="s">
        <v>0</v>
      </c>
      <c r="C4" s="9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28"/>
      <c r="C6" s="27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28">
        <v>4.5000000000000071</v>
      </c>
      <c r="C7" s="27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7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7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7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29">
        <v>6.5</v>
      </c>
      <c r="C11" s="27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7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7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7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7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7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7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7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7">
        <f t="shared" si="1"/>
        <v>7</v>
      </c>
      <c r="F19">
        <v>7</v>
      </c>
    </row>
    <row r="20" spans="1:6" x14ac:dyDescent="0.3">
      <c r="A20" s="2">
        <f t="shared" si="2"/>
        <v>44599</v>
      </c>
      <c r="C20" s="27">
        <f t="shared" si="1"/>
        <v>0</v>
      </c>
    </row>
    <row r="21" spans="1:6" x14ac:dyDescent="0.3">
      <c r="A21" s="2">
        <f t="shared" si="2"/>
        <v>44600</v>
      </c>
      <c r="C21" s="27">
        <f t="shared" si="1"/>
        <v>0</v>
      </c>
    </row>
    <row r="22" spans="1:6" x14ac:dyDescent="0.3">
      <c r="A22" s="2">
        <f t="shared" si="2"/>
        <v>44601</v>
      </c>
      <c r="C22" s="27">
        <f t="shared" si="1"/>
        <v>0</v>
      </c>
    </row>
    <row r="23" spans="1:6" x14ac:dyDescent="0.3">
      <c r="A23" s="2">
        <f t="shared" si="2"/>
        <v>44602</v>
      </c>
      <c r="C23" s="27">
        <f t="shared" si="1"/>
        <v>0</v>
      </c>
    </row>
    <row r="24" spans="1:6" x14ac:dyDescent="0.3">
      <c r="A24" s="2">
        <f t="shared" si="2"/>
        <v>44603</v>
      </c>
      <c r="C24" s="27">
        <f t="shared" si="1"/>
        <v>0</v>
      </c>
    </row>
    <row r="25" spans="1:6" x14ac:dyDescent="0.3">
      <c r="A25" s="2">
        <f t="shared" si="2"/>
        <v>44606</v>
      </c>
      <c r="C25" s="27">
        <f t="shared" si="1"/>
        <v>0</v>
      </c>
    </row>
    <row r="26" spans="1:6" x14ac:dyDescent="0.3">
      <c r="A26" s="2">
        <f t="shared" si="2"/>
        <v>44607</v>
      </c>
      <c r="C26" s="27">
        <f t="shared" si="1"/>
        <v>0</v>
      </c>
    </row>
    <row r="27" spans="1:6" x14ac:dyDescent="0.3">
      <c r="A27" s="2">
        <f t="shared" si="2"/>
        <v>44608</v>
      </c>
      <c r="C27" s="27">
        <f t="shared" si="1"/>
        <v>0</v>
      </c>
    </row>
    <row r="28" spans="1:6" x14ac:dyDescent="0.3">
      <c r="A28" s="2">
        <f t="shared" si="2"/>
        <v>44609</v>
      </c>
      <c r="C28" s="27">
        <f t="shared" si="1"/>
        <v>0</v>
      </c>
    </row>
    <row r="29" spans="1:6" x14ac:dyDescent="0.3">
      <c r="A29" s="2">
        <f t="shared" si="2"/>
        <v>44610</v>
      </c>
      <c r="C29" s="27">
        <f t="shared" si="1"/>
        <v>0</v>
      </c>
    </row>
    <row r="30" spans="1:6" x14ac:dyDescent="0.3">
      <c r="A30" s="2">
        <f t="shared" si="2"/>
        <v>44613</v>
      </c>
      <c r="C30" s="27">
        <f t="shared" si="1"/>
        <v>0</v>
      </c>
    </row>
    <row r="31" spans="1:6" x14ac:dyDescent="0.3">
      <c r="A31" s="2">
        <f t="shared" si="2"/>
        <v>44614</v>
      </c>
      <c r="C31" s="27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Q29"/>
  <sheetViews>
    <sheetView topLeftCell="A7" workbookViewId="0">
      <selection activeCell="I21" sqref="I21"/>
    </sheetView>
  </sheetViews>
  <sheetFormatPr defaultRowHeight="14.4" x14ac:dyDescent="0.3"/>
  <cols>
    <col min="1" max="1" width="18.5546875" bestFit="1" customWidth="1"/>
    <col min="2" max="2" width="18.33203125" bestFit="1" customWidth="1"/>
  </cols>
  <sheetData>
    <row r="2" spans="1:9" x14ac:dyDescent="0.3">
      <c r="A2" t="s">
        <v>105</v>
      </c>
      <c r="C2" t="s">
        <v>118</v>
      </c>
      <c r="E2" t="s">
        <v>117</v>
      </c>
      <c r="F2" t="s">
        <v>117</v>
      </c>
      <c r="I2" t="s">
        <v>117</v>
      </c>
    </row>
    <row r="3" spans="1:9" x14ac:dyDescent="0.3">
      <c r="A3" t="s">
        <v>106</v>
      </c>
      <c r="C3" t="s">
        <v>117</v>
      </c>
      <c r="D3" t="s">
        <v>117</v>
      </c>
      <c r="E3" t="s">
        <v>117</v>
      </c>
      <c r="F3" t="s">
        <v>117</v>
      </c>
      <c r="I3" t="s">
        <v>117</v>
      </c>
    </row>
    <row r="4" spans="1:9" x14ac:dyDescent="0.3">
      <c r="A4" t="s">
        <v>107</v>
      </c>
      <c r="B4" t="s">
        <v>116</v>
      </c>
      <c r="D4" t="s">
        <v>117</v>
      </c>
      <c r="E4" t="s">
        <v>117</v>
      </c>
      <c r="I4" t="s">
        <v>117</v>
      </c>
    </row>
    <row r="5" spans="1:9" x14ac:dyDescent="0.3">
      <c r="A5" t="s">
        <v>108</v>
      </c>
      <c r="C5" t="s">
        <v>118</v>
      </c>
      <c r="E5" t="s">
        <v>117</v>
      </c>
      <c r="F5" t="s">
        <v>117</v>
      </c>
      <c r="I5" t="s">
        <v>117</v>
      </c>
    </row>
    <row r="6" spans="1:9" x14ac:dyDescent="0.3">
      <c r="A6" t="s">
        <v>109</v>
      </c>
      <c r="B6" t="s">
        <v>116</v>
      </c>
      <c r="D6" t="s">
        <v>117</v>
      </c>
      <c r="E6" t="s">
        <v>117</v>
      </c>
      <c r="F6" t="s">
        <v>117</v>
      </c>
      <c r="I6" t="s">
        <v>117</v>
      </c>
    </row>
    <row r="7" spans="1:9" x14ac:dyDescent="0.3">
      <c r="A7" t="s">
        <v>110</v>
      </c>
      <c r="C7" t="s">
        <v>117</v>
      </c>
      <c r="D7" t="s">
        <v>117</v>
      </c>
      <c r="E7" t="s">
        <v>117</v>
      </c>
      <c r="F7" t="s">
        <v>117</v>
      </c>
      <c r="I7" t="s">
        <v>117</v>
      </c>
    </row>
    <row r="8" spans="1:9" x14ac:dyDescent="0.3">
      <c r="A8" t="s">
        <v>111</v>
      </c>
      <c r="B8" t="s">
        <v>116</v>
      </c>
      <c r="D8" t="s">
        <v>117</v>
      </c>
      <c r="E8" t="s">
        <v>117</v>
      </c>
      <c r="F8" t="s">
        <v>117</v>
      </c>
      <c r="I8" t="s">
        <v>117</v>
      </c>
    </row>
    <row r="9" spans="1:9" x14ac:dyDescent="0.3">
      <c r="A9" t="s">
        <v>112</v>
      </c>
      <c r="B9" t="s">
        <v>116</v>
      </c>
      <c r="D9" t="s">
        <v>117</v>
      </c>
      <c r="E9" t="s">
        <v>117</v>
      </c>
      <c r="F9" t="s">
        <v>117</v>
      </c>
      <c r="I9" t="s">
        <v>117</v>
      </c>
    </row>
    <row r="10" spans="1:9" x14ac:dyDescent="0.3">
      <c r="A10" t="s">
        <v>113</v>
      </c>
      <c r="B10" t="s">
        <v>116</v>
      </c>
      <c r="D10" t="s">
        <v>117</v>
      </c>
      <c r="E10" t="s">
        <v>117</v>
      </c>
      <c r="F10" t="s">
        <v>117</v>
      </c>
      <c r="I10" t="s">
        <v>117</v>
      </c>
    </row>
    <row r="11" spans="1:9" x14ac:dyDescent="0.3">
      <c r="A11" t="s">
        <v>114</v>
      </c>
      <c r="B11" t="s">
        <v>116</v>
      </c>
      <c r="D11" t="s">
        <v>117</v>
      </c>
      <c r="E11" t="s">
        <v>117</v>
      </c>
      <c r="F11" t="s">
        <v>117</v>
      </c>
      <c r="I11" t="s">
        <v>117</v>
      </c>
    </row>
    <row r="12" spans="1:9" x14ac:dyDescent="0.3">
      <c r="A12" t="s">
        <v>115</v>
      </c>
      <c r="B12" t="s">
        <v>116</v>
      </c>
      <c r="D12" t="s">
        <v>117</v>
      </c>
      <c r="E12" t="s">
        <v>117</v>
      </c>
      <c r="F12" t="s">
        <v>117</v>
      </c>
      <c r="I12" t="s">
        <v>117</v>
      </c>
    </row>
    <row r="18" spans="1:17" ht="18" x14ac:dyDescent="0.45">
      <c r="A18" s="118" t="s">
        <v>145</v>
      </c>
      <c r="B18" s="45" t="s">
        <v>146</v>
      </c>
      <c r="C18" s="120">
        <v>0.51</v>
      </c>
      <c r="D18" s="46">
        <v>0.3</v>
      </c>
      <c r="E18" s="47" t="s">
        <v>147</v>
      </c>
      <c r="F18" s="48">
        <v>2</v>
      </c>
      <c r="G18" s="46">
        <v>0.3</v>
      </c>
      <c r="H18" s="47" t="s">
        <v>147</v>
      </c>
      <c r="I18" s="48">
        <v>9</v>
      </c>
      <c r="J18" s="46">
        <v>0.3</v>
      </c>
      <c r="K18" s="47" t="s">
        <v>147</v>
      </c>
      <c r="L18" s="48">
        <v>13.5</v>
      </c>
      <c r="M18" s="46">
        <v>0.4</v>
      </c>
      <c r="N18" s="47" t="s">
        <v>147</v>
      </c>
      <c r="O18" s="49">
        <v>0.5</v>
      </c>
      <c r="P18" s="50"/>
      <c r="Q18">
        <f>F18+I18+L18+O18</f>
        <v>25</v>
      </c>
    </row>
    <row r="19" spans="1:17" ht="18" x14ac:dyDescent="0.45">
      <c r="A19" s="122"/>
      <c r="B19" s="45" t="s">
        <v>148</v>
      </c>
      <c r="C19" s="123"/>
      <c r="D19" s="46">
        <v>0.8</v>
      </c>
      <c r="E19" s="47" t="s">
        <v>147</v>
      </c>
      <c r="F19" s="48">
        <v>2</v>
      </c>
      <c r="G19" s="46">
        <v>0.7</v>
      </c>
      <c r="H19" s="47" t="s">
        <v>147</v>
      </c>
      <c r="I19" s="48">
        <v>10.5</v>
      </c>
      <c r="J19" s="46">
        <v>0.7</v>
      </c>
      <c r="K19" s="47" t="s">
        <v>147</v>
      </c>
      <c r="L19" s="48">
        <v>13</v>
      </c>
      <c r="M19" s="46">
        <v>0.6</v>
      </c>
      <c r="N19" s="47" t="s">
        <v>147</v>
      </c>
      <c r="O19" s="49">
        <v>5.5</v>
      </c>
      <c r="P19" s="50"/>
      <c r="Q19">
        <f t="shared" ref="Q19:Q29" si="0">F19+I19+L19+O19</f>
        <v>31</v>
      </c>
    </row>
    <row r="20" spans="1:17" ht="18" x14ac:dyDescent="0.45">
      <c r="A20" s="118" t="s">
        <v>149</v>
      </c>
      <c r="B20" s="45" t="s">
        <v>150</v>
      </c>
      <c r="C20" s="120">
        <v>0.43</v>
      </c>
      <c r="D20" s="51">
        <v>0.8</v>
      </c>
      <c r="E20" s="47" t="s">
        <v>147</v>
      </c>
      <c r="F20" s="48">
        <v>3.5</v>
      </c>
      <c r="G20" s="46">
        <v>0.6</v>
      </c>
      <c r="H20" s="47" t="s">
        <v>147</v>
      </c>
      <c r="I20" s="48">
        <v>10</v>
      </c>
      <c r="J20" s="46">
        <v>0.7</v>
      </c>
      <c r="K20" s="47" t="s">
        <v>147</v>
      </c>
      <c r="L20" s="48">
        <v>16.5</v>
      </c>
      <c r="M20" s="46">
        <v>0.8</v>
      </c>
      <c r="N20" s="47" t="s">
        <v>147</v>
      </c>
      <c r="O20" s="49">
        <v>5.5</v>
      </c>
      <c r="P20" s="50"/>
      <c r="Q20">
        <f t="shared" si="0"/>
        <v>35.5</v>
      </c>
    </row>
    <row r="21" spans="1:17" ht="18" x14ac:dyDescent="0.45">
      <c r="A21" s="122"/>
      <c r="B21" s="45" t="s">
        <v>151</v>
      </c>
      <c r="C21" s="123"/>
      <c r="D21" s="51">
        <v>0.2</v>
      </c>
      <c r="E21" s="47" t="s">
        <v>147</v>
      </c>
      <c r="F21" s="48">
        <v>2.5</v>
      </c>
      <c r="G21" s="46">
        <v>0.1</v>
      </c>
      <c r="H21" s="47" t="s">
        <v>147</v>
      </c>
      <c r="I21" s="48">
        <v>9.5</v>
      </c>
      <c r="J21" s="46">
        <v>0.1</v>
      </c>
      <c r="K21" s="47" t="s">
        <v>147</v>
      </c>
      <c r="L21" s="48">
        <v>16</v>
      </c>
      <c r="M21" s="46">
        <v>0.1</v>
      </c>
      <c r="N21" s="47" t="s">
        <v>147</v>
      </c>
      <c r="O21" s="49">
        <v>3.5</v>
      </c>
      <c r="P21" s="50"/>
      <c r="Q21">
        <f t="shared" si="0"/>
        <v>31.5</v>
      </c>
    </row>
    <row r="22" spans="1:17" ht="18" x14ac:dyDescent="0.45">
      <c r="A22" s="52" t="s">
        <v>152</v>
      </c>
      <c r="B22" s="45" t="s">
        <v>153</v>
      </c>
      <c r="C22" s="53">
        <v>0.55000000000000004</v>
      </c>
      <c r="D22" s="51">
        <v>0.6</v>
      </c>
      <c r="E22" s="47" t="s">
        <v>147</v>
      </c>
      <c r="F22" s="48">
        <v>5.5</v>
      </c>
      <c r="G22" s="46">
        <v>0.6</v>
      </c>
      <c r="H22" s="47" t="s">
        <v>147</v>
      </c>
      <c r="I22" s="48">
        <v>6</v>
      </c>
      <c r="J22" s="46">
        <v>0.6</v>
      </c>
      <c r="K22" s="47" t="s">
        <v>147</v>
      </c>
      <c r="L22" s="48">
        <v>9.5</v>
      </c>
      <c r="M22" s="46">
        <v>0.4</v>
      </c>
      <c r="N22" s="47" t="s">
        <v>147</v>
      </c>
      <c r="O22" s="49">
        <v>5.5</v>
      </c>
      <c r="P22" s="50"/>
      <c r="Q22">
        <f t="shared" si="0"/>
        <v>26.5</v>
      </c>
    </row>
    <row r="23" spans="1:17" ht="18" x14ac:dyDescent="0.45">
      <c r="A23" s="52" t="s">
        <v>154</v>
      </c>
      <c r="B23" s="45" t="s">
        <v>155</v>
      </c>
      <c r="C23" s="53">
        <v>0.33</v>
      </c>
      <c r="D23" s="51">
        <v>0.4</v>
      </c>
      <c r="E23" s="47" t="s">
        <v>147</v>
      </c>
      <c r="F23" s="61">
        <v>5.5</v>
      </c>
      <c r="G23" s="46">
        <v>0.5</v>
      </c>
      <c r="H23" s="47" t="s">
        <v>147</v>
      </c>
      <c r="I23" s="61">
        <v>5</v>
      </c>
      <c r="J23" s="46">
        <v>0.4</v>
      </c>
      <c r="K23" s="47" t="s">
        <v>147</v>
      </c>
      <c r="L23" s="48">
        <v>10.5</v>
      </c>
      <c r="M23" s="46">
        <v>0</v>
      </c>
      <c r="N23" s="47" t="s">
        <v>156</v>
      </c>
      <c r="O23" s="49">
        <v>0</v>
      </c>
      <c r="P23" s="50"/>
      <c r="Q23">
        <f t="shared" si="0"/>
        <v>21</v>
      </c>
    </row>
    <row r="24" spans="1:17" ht="18" x14ac:dyDescent="0.45">
      <c r="A24" s="52" t="s">
        <v>157</v>
      </c>
      <c r="B24" s="45" t="s">
        <v>146</v>
      </c>
      <c r="C24" s="53">
        <v>0.1</v>
      </c>
      <c r="D24" s="51">
        <v>0.2</v>
      </c>
      <c r="E24" s="47" t="s">
        <v>147</v>
      </c>
      <c r="F24" s="48">
        <v>1</v>
      </c>
      <c r="G24" s="46">
        <v>0.1</v>
      </c>
      <c r="H24" s="47" t="s">
        <v>147</v>
      </c>
      <c r="I24" s="48">
        <v>4</v>
      </c>
      <c r="J24" s="46">
        <v>0.1</v>
      </c>
      <c r="K24" s="47" t="s">
        <v>147</v>
      </c>
      <c r="L24" s="48">
        <v>5</v>
      </c>
      <c r="M24" s="46">
        <v>0</v>
      </c>
      <c r="N24" s="47" t="s">
        <v>156</v>
      </c>
      <c r="O24" s="49">
        <v>0</v>
      </c>
      <c r="P24" s="50"/>
      <c r="Q24">
        <f t="shared" si="0"/>
        <v>10</v>
      </c>
    </row>
    <row r="25" spans="1:17" ht="18" x14ac:dyDescent="0.45">
      <c r="A25" s="118" t="s">
        <v>158</v>
      </c>
      <c r="B25" s="45" t="s">
        <v>148</v>
      </c>
      <c r="C25" s="120">
        <v>0.34</v>
      </c>
      <c r="D25" s="51">
        <v>0.2</v>
      </c>
      <c r="E25" s="47" t="s">
        <v>147</v>
      </c>
      <c r="F25" s="48">
        <v>1.5</v>
      </c>
      <c r="G25" s="46">
        <v>0.2</v>
      </c>
      <c r="H25" s="47" t="s">
        <v>147</v>
      </c>
      <c r="I25" s="48">
        <v>3</v>
      </c>
      <c r="J25" s="46">
        <v>0.3</v>
      </c>
      <c r="K25" s="47" t="s">
        <v>147</v>
      </c>
      <c r="L25" s="48">
        <v>4.5</v>
      </c>
      <c r="M25" s="46">
        <v>0</v>
      </c>
      <c r="N25" s="47" t="s">
        <v>156</v>
      </c>
      <c r="O25" s="49">
        <v>0</v>
      </c>
      <c r="P25" s="50"/>
      <c r="Q25">
        <f t="shared" si="0"/>
        <v>9</v>
      </c>
    </row>
    <row r="26" spans="1:17" ht="18" x14ac:dyDescent="0.45">
      <c r="A26" s="122"/>
      <c r="B26" s="45" t="s">
        <v>150</v>
      </c>
      <c r="C26" s="123"/>
      <c r="D26" s="51">
        <v>0.2</v>
      </c>
      <c r="E26" s="47" t="s">
        <v>147</v>
      </c>
      <c r="F26" s="48">
        <v>1</v>
      </c>
      <c r="G26" s="46">
        <v>0.1</v>
      </c>
      <c r="H26" s="47" t="s">
        <v>147</v>
      </c>
      <c r="I26" s="48">
        <v>0.5</v>
      </c>
      <c r="J26" s="46">
        <v>0.2</v>
      </c>
      <c r="K26" s="47" t="s">
        <v>147</v>
      </c>
      <c r="L26" s="48">
        <v>1</v>
      </c>
      <c r="M26" s="46">
        <v>1.5</v>
      </c>
      <c r="N26" s="47" t="s">
        <v>147</v>
      </c>
      <c r="O26" s="49">
        <v>1.5</v>
      </c>
      <c r="P26" s="50"/>
      <c r="Q26">
        <f t="shared" si="0"/>
        <v>4</v>
      </c>
    </row>
    <row r="27" spans="1:17" ht="18" x14ac:dyDescent="0.45">
      <c r="A27" s="52" t="s">
        <v>159</v>
      </c>
      <c r="B27" s="45" t="s">
        <v>160</v>
      </c>
      <c r="C27" s="53">
        <v>0.8</v>
      </c>
      <c r="D27" s="51">
        <v>0.9</v>
      </c>
      <c r="E27" s="47" t="s">
        <v>147</v>
      </c>
      <c r="F27" s="48">
        <v>7</v>
      </c>
      <c r="G27" s="46">
        <v>1</v>
      </c>
      <c r="H27" s="47" t="s">
        <v>23</v>
      </c>
      <c r="I27" s="48">
        <v>7.5</v>
      </c>
      <c r="J27" s="46">
        <v>0.9</v>
      </c>
      <c r="K27" s="47" t="s">
        <v>147</v>
      </c>
      <c r="L27" s="48">
        <v>10.5</v>
      </c>
      <c r="M27" s="46">
        <v>0.4</v>
      </c>
      <c r="N27" s="47" t="s">
        <v>147</v>
      </c>
      <c r="O27" s="49">
        <v>3</v>
      </c>
      <c r="P27" s="50"/>
      <c r="Q27">
        <f t="shared" si="0"/>
        <v>28</v>
      </c>
    </row>
    <row r="28" spans="1:17" ht="18" x14ac:dyDescent="0.45">
      <c r="A28" s="118" t="s">
        <v>161</v>
      </c>
      <c r="B28" s="45" t="s">
        <v>151</v>
      </c>
      <c r="C28" s="120">
        <v>0.19</v>
      </c>
      <c r="D28" s="51">
        <v>0.5</v>
      </c>
      <c r="E28" s="47" t="s">
        <v>147</v>
      </c>
      <c r="F28" s="48">
        <v>1</v>
      </c>
      <c r="G28" s="46">
        <v>0.2</v>
      </c>
      <c r="H28" s="47" t="s">
        <v>147</v>
      </c>
      <c r="I28" s="48">
        <v>3.5</v>
      </c>
      <c r="J28" s="46">
        <v>0.2</v>
      </c>
      <c r="K28" s="47" t="s">
        <v>147</v>
      </c>
      <c r="L28" s="48">
        <v>6.5</v>
      </c>
      <c r="M28" s="46">
        <v>0</v>
      </c>
      <c r="N28" s="47" t="s">
        <v>156</v>
      </c>
      <c r="O28" s="49">
        <v>0</v>
      </c>
      <c r="P28" s="50"/>
      <c r="Q28">
        <f t="shared" si="0"/>
        <v>11</v>
      </c>
    </row>
    <row r="29" spans="1:17" ht="18.600000000000001" thickBot="1" x14ac:dyDescent="0.5">
      <c r="A29" s="119"/>
      <c r="B29" s="54" t="s">
        <v>162</v>
      </c>
      <c r="C29" s="121"/>
      <c r="D29" s="55">
        <v>0.2</v>
      </c>
      <c r="E29" s="56" t="s">
        <v>147</v>
      </c>
      <c r="F29" s="57">
        <v>3</v>
      </c>
      <c r="G29" s="58">
        <v>0.2</v>
      </c>
      <c r="H29" s="56" t="s">
        <v>147</v>
      </c>
      <c r="I29" s="57">
        <v>3</v>
      </c>
      <c r="J29" s="58">
        <v>0.2</v>
      </c>
      <c r="K29" s="56" t="s">
        <v>147</v>
      </c>
      <c r="L29" s="57">
        <v>3</v>
      </c>
      <c r="M29" s="58">
        <v>0</v>
      </c>
      <c r="N29" s="56" t="s">
        <v>156</v>
      </c>
      <c r="O29" s="59">
        <v>0</v>
      </c>
      <c r="P29" s="60"/>
      <c r="Q29">
        <f t="shared" si="0"/>
        <v>9</v>
      </c>
    </row>
  </sheetData>
  <mergeCells count="8">
    <mergeCell ref="A28:A29"/>
    <mergeCell ref="C28:C29"/>
    <mergeCell ref="A18:A19"/>
    <mergeCell ref="C18:C19"/>
    <mergeCell ref="A20:A21"/>
    <mergeCell ref="C20:C21"/>
    <mergeCell ref="A25:A26"/>
    <mergeCell ref="C25:C2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54B1-F859-4E73-84B4-582B26889233}">
  <dimension ref="A1:AC203"/>
  <sheetViews>
    <sheetView workbookViewId="0">
      <pane xSplit="6" ySplit="4" topLeftCell="G74" activePane="bottomRight" state="frozen"/>
      <selection pane="topRight" activeCell="G1" sqref="G1"/>
      <selection pane="bottomLeft" activeCell="A5" sqref="A5"/>
      <selection pane="bottomRight" activeCell="B79" sqref="B79:E82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19" width="7.88671875" style="3" customWidth="1"/>
    <col min="20" max="20" width="8.5546875" style="3" customWidth="1"/>
    <col min="21" max="21" width="8.77734375" style="3" customWidth="1"/>
    <col min="22" max="22" width="11" style="3" customWidth="1"/>
    <col min="23" max="23" width="12.21875" style="3" customWidth="1"/>
    <col min="24" max="24" width="11.44140625" style="3" bestFit="1" customWidth="1"/>
    <col min="25" max="26" width="13.109375" style="3" bestFit="1" customWidth="1"/>
    <col min="28" max="28" width="11.33203125" style="12" bestFit="1" customWidth="1"/>
    <col min="29" max="29" width="11.33203125" bestFit="1" customWidth="1"/>
  </cols>
  <sheetData>
    <row r="1" spans="1:29" x14ac:dyDescent="0.3">
      <c r="F1" s="12">
        <f>(2.5*7.5)+H1</f>
        <v>88.250000000000114</v>
      </c>
      <c r="H1" s="23">
        <f>SUM(H5:H100)</f>
        <v>69.500000000000114</v>
      </c>
      <c r="J1" s="112" t="s">
        <v>6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9" x14ac:dyDescent="0.3">
      <c r="G2" s="113"/>
      <c r="H2" s="114" t="s">
        <v>40</v>
      </c>
      <c r="I2" s="64"/>
      <c r="J2" s="112" t="s">
        <v>120</v>
      </c>
      <c r="K2" s="112"/>
      <c r="L2" s="112"/>
      <c r="M2" s="112"/>
      <c r="N2" s="112"/>
      <c r="O2" s="112" t="s">
        <v>123</v>
      </c>
      <c r="P2" s="112"/>
      <c r="Q2" s="112"/>
      <c r="R2" s="112"/>
      <c r="S2" s="112"/>
      <c r="T2" s="112" t="s">
        <v>14</v>
      </c>
      <c r="U2" s="112"/>
      <c r="V2" s="30"/>
      <c r="W2" s="30"/>
      <c r="X2" s="112"/>
      <c r="Y2" s="112"/>
      <c r="Z2" s="112"/>
      <c r="AA2" s="1" t="s">
        <v>22</v>
      </c>
    </row>
    <row r="3" spans="1:29" s="37" customFormat="1" ht="60" x14ac:dyDescent="0.3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113"/>
      <c r="H3" s="114"/>
      <c r="I3" s="64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35" t="s">
        <v>129</v>
      </c>
      <c r="P3" s="35" t="s">
        <v>130</v>
      </c>
      <c r="Q3" s="35" t="s">
        <v>131</v>
      </c>
      <c r="R3" s="35" t="s">
        <v>132</v>
      </c>
      <c r="S3" s="35" t="s">
        <v>133</v>
      </c>
      <c r="T3" s="35" t="s">
        <v>4</v>
      </c>
      <c r="U3" s="35" t="s">
        <v>121</v>
      </c>
      <c r="V3" s="35" t="s">
        <v>139</v>
      </c>
      <c r="W3" s="35" t="s">
        <v>140</v>
      </c>
      <c r="X3" s="36" t="s">
        <v>141</v>
      </c>
      <c r="Y3" s="36" t="s">
        <v>141</v>
      </c>
      <c r="Z3" s="36" t="s">
        <v>141</v>
      </c>
      <c r="AA3" s="37" t="s">
        <v>141</v>
      </c>
      <c r="AB3" s="38"/>
    </row>
    <row r="4" spans="1:29" x14ac:dyDescent="0.3">
      <c r="A4" s="8" t="s">
        <v>18</v>
      </c>
      <c r="B4" s="1"/>
      <c r="C4" s="40"/>
      <c r="D4" s="4"/>
      <c r="E4" s="4"/>
      <c r="F4" s="11"/>
      <c r="G4" s="14">
        <f>SUM(J4:Z4)</f>
        <v>67.000000000000085</v>
      </c>
      <c r="H4" s="24"/>
      <c r="I4" s="22">
        <f>SUM(I5:I939)</f>
        <v>56.500000000000071</v>
      </c>
      <c r="J4" s="22">
        <f>SUM(J5:J939)</f>
        <v>0.50000000000000033</v>
      </c>
      <c r="K4" s="22">
        <f>SUM(K5:K939)</f>
        <v>10.500000000000014</v>
      </c>
      <c r="L4" s="22">
        <f t="shared" ref="L4:AB4" si="0">SUM(L5:L939)</f>
        <v>3.0000000000000062</v>
      </c>
      <c r="M4" s="22">
        <f t="shared" si="0"/>
        <v>0</v>
      </c>
      <c r="N4" s="22">
        <f t="shared" si="0"/>
        <v>0</v>
      </c>
      <c r="O4" s="22">
        <f>SUM(O5:O939)</f>
        <v>7.0000000000000089</v>
      </c>
      <c r="P4" s="22">
        <f>SUM(P5:P939)</f>
        <v>7.0000000000000115</v>
      </c>
      <c r="Q4" s="22">
        <f>SUM(Q5:Q939)</f>
        <v>14.500000000000021</v>
      </c>
      <c r="R4" s="22">
        <f>SUM(R5:R939)</f>
        <v>17.000000000000018</v>
      </c>
      <c r="S4" s="22">
        <f>SUM(S5:S939)</f>
        <v>0</v>
      </c>
      <c r="T4" s="63">
        <f t="shared" si="0"/>
        <v>5.5000000000000169</v>
      </c>
      <c r="U4" s="22">
        <f t="shared" si="0"/>
        <v>2.000000000000004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B4" s="22">
        <f t="shared" si="0"/>
        <v>0</v>
      </c>
      <c r="AC4" s="13"/>
    </row>
    <row r="5" spans="1:29" x14ac:dyDescent="0.3">
      <c r="A5" s="25"/>
      <c r="B5" s="9">
        <v>44599</v>
      </c>
      <c r="C5" s="41"/>
      <c r="F5" s="12">
        <f t="shared" ref="F5:F68" si="1">IF(AND(D5&lt;&gt;"",E5&lt;&gt;""),(E5-D5)/0.0416666666666666,0)</f>
        <v>0</v>
      </c>
      <c r="G5" s="12">
        <f t="shared" ref="G5:G68" si="2">IF(B5=B4,F5+G4,F5)</f>
        <v>0</v>
      </c>
      <c r="H5" s="23">
        <f t="shared" ref="H5:H68" si="3">IF(B5=B6,"",G5)</f>
        <v>0</v>
      </c>
      <c r="J5" s="12">
        <f t="shared" ref="J5:Y20" si="4">IF($A5=J$3,$F5,0)</f>
        <v>0</v>
      </c>
      <c r="K5" s="12">
        <f t="shared" si="4"/>
        <v>0</v>
      </c>
      <c r="L5" s="12">
        <f t="shared" si="4"/>
        <v>0</v>
      </c>
      <c r="M5" s="12">
        <f t="shared" si="4"/>
        <v>0</v>
      </c>
      <c r="N5" s="12">
        <f t="shared" si="4"/>
        <v>0</v>
      </c>
      <c r="O5" s="12">
        <f t="shared" si="4"/>
        <v>0</v>
      </c>
      <c r="P5" s="12">
        <f t="shared" si="4"/>
        <v>0</v>
      </c>
      <c r="Q5" s="12">
        <f t="shared" si="4"/>
        <v>0</v>
      </c>
      <c r="R5" s="12">
        <f t="shared" si="4"/>
        <v>0</v>
      </c>
      <c r="S5" s="12">
        <f t="shared" si="4"/>
        <v>0</v>
      </c>
      <c r="T5" s="12">
        <f t="shared" si="4"/>
        <v>0</v>
      </c>
      <c r="U5" s="12">
        <f t="shared" si="4"/>
        <v>0</v>
      </c>
      <c r="V5" s="12">
        <f t="shared" si="4"/>
        <v>0</v>
      </c>
      <c r="W5" s="12">
        <f t="shared" si="4"/>
        <v>0</v>
      </c>
      <c r="X5" s="12">
        <f t="shared" si="4"/>
        <v>0</v>
      </c>
      <c r="Y5" s="12">
        <f t="shared" si="4"/>
        <v>0</v>
      </c>
      <c r="Z5" s="12">
        <f t="shared" ref="Z5:AA19" si="5">IF($A5=Z$3,$F5,0)</f>
        <v>0</v>
      </c>
      <c r="AA5" s="12">
        <f t="shared" si="5"/>
        <v>0</v>
      </c>
    </row>
    <row r="6" spans="1:29" x14ac:dyDescent="0.3">
      <c r="A6" s="25"/>
      <c r="B6" s="2">
        <v>44600</v>
      </c>
      <c r="C6" s="39" t="s">
        <v>119</v>
      </c>
      <c r="F6" s="12">
        <f t="shared" si="1"/>
        <v>0</v>
      </c>
      <c r="G6" s="12">
        <f t="shared" si="2"/>
        <v>0</v>
      </c>
      <c r="H6" s="23">
        <f t="shared" si="3"/>
        <v>0</v>
      </c>
      <c r="I6" s="14">
        <f>SUM(J6:Z6)</f>
        <v>0</v>
      </c>
      <c r="J6" s="12">
        <f t="shared" si="4"/>
        <v>0</v>
      </c>
      <c r="K6" s="12">
        <f t="shared" si="4"/>
        <v>0</v>
      </c>
      <c r="L6" s="12">
        <f t="shared" si="4"/>
        <v>0</v>
      </c>
      <c r="M6" s="12">
        <f t="shared" si="4"/>
        <v>0</v>
      </c>
      <c r="N6" s="12">
        <f t="shared" si="4"/>
        <v>0</v>
      </c>
      <c r="O6" s="12">
        <f t="shared" si="4"/>
        <v>0</v>
      </c>
      <c r="P6" s="12">
        <f t="shared" si="4"/>
        <v>0</v>
      </c>
      <c r="Q6" s="12">
        <f t="shared" si="4"/>
        <v>0</v>
      </c>
      <c r="R6" s="12">
        <f t="shared" si="4"/>
        <v>0</v>
      </c>
      <c r="S6" s="12">
        <f t="shared" si="4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5"/>
        <v>0</v>
      </c>
      <c r="AA6" s="12">
        <f t="shared" si="5"/>
        <v>0</v>
      </c>
    </row>
    <row r="7" spans="1:29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1"/>
        <v>0.50000000000000033</v>
      </c>
      <c r="G7" s="12">
        <f t="shared" si="2"/>
        <v>0.50000000000000033</v>
      </c>
      <c r="H7" s="23" t="str">
        <f t="shared" si="3"/>
        <v/>
      </c>
      <c r="I7" s="14">
        <f t="shared" ref="I7:I62" si="6">SUM(J7:Z7)</f>
        <v>0.50000000000000033</v>
      </c>
      <c r="J7" s="12">
        <f t="shared" si="4"/>
        <v>0.50000000000000033</v>
      </c>
      <c r="K7" s="12">
        <f t="shared" si="4"/>
        <v>0</v>
      </c>
      <c r="L7" s="12">
        <f t="shared" si="4"/>
        <v>0</v>
      </c>
      <c r="M7" s="12">
        <f t="shared" si="4"/>
        <v>0</v>
      </c>
      <c r="N7" s="12">
        <f t="shared" si="4"/>
        <v>0</v>
      </c>
      <c r="O7" s="12">
        <f t="shared" si="4"/>
        <v>0</v>
      </c>
      <c r="P7" s="12">
        <f t="shared" si="4"/>
        <v>0</v>
      </c>
      <c r="Q7" s="12">
        <f t="shared" si="4"/>
        <v>0</v>
      </c>
      <c r="R7" s="12">
        <f t="shared" si="4"/>
        <v>0</v>
      </c>
      <c r="S7" s="12">
        <f t="shared" si="4"/>
        <v>0</v>
      </c>
      <c r="T7" s="12">
        <f t="shared" si="4"/>
        <v>0</v>
      </c>
      <c r="U7" s="12">
        <f t="shared" si="4"/>
        <v>0</v>
      </c>
      <c r="V7" s="12">
        <f t="shared" si="4"/>
        <v>0</v>
      </c>
      <c r="W7" s="12">
        <f t="shared" si="4"/>
        <v>0</v>
      </c>
      <c r="X7" s="12">
        <f t="shared" si="4"/>
        <v>0</v>
      </c>
      <c r="Y7" s="12">
        <f t="shared" si="4"/>
        <v>0</v>
      </c>
      <c r="Z7" s="12">
        <f t="shared" si="5"/>
        <v>0</v>
      </c>
      <c r="AA7" s="12">
        <f t="shared" si="5"/>
        <v>0</v>
      </c>
    </row>
    <row r="8" spans="1:29" x14ac:dyDescent="0.3">
      <c r="A8" s="25" t="s">
        <v>4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1"/>
        <v>0.50000000000000167</v>
      </c>
      <c r="G8" s="12">
        <f t="shared" si="2"/>
        <v>1.000000000000002</v>
      </c>
      <c r="H8" s="23" t="str">
        <f t="shared" si="3"/>
        <v/>
      </c>
      <c r="I8" s="14">
        <f t="shared" si="6"/>
        <v>0.50000000000000167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4"/>
        <v>0</v>
      </c>
      <c r="O8" s="12">
        <f t="shared" si="4"/>
        <v>0</v>
      </c>
      <c r="P8" s="12">
        <f t="shared" si="4"/>
        <v>0</v>
      </c>
      <c r="Q8" s="12">
        <f t="shared" si="4"/>
        <v>0</v>
      </c>
      <c r="R8" s="12">
        <f t="shared" si="4"/>
        <v>0</v>
      </c>
      <c r="S8" s="12">
        <f t="shared" si="4"/>
        <v>0</v>
      </c>
      <c r="T8" s="12">
        <f t="shared" si="4"/>
        <v>0.50000000000000167</v>
      </c>
      <c r="U8" s="12">
        <f t="shared" si="4"/>
        <v>0</v>
      </c>
      <c r="V8" s="12">
        <f t="shared" si="4"/>
        <v>0</v>
      </c>
      <c r="W8" s="12">
        <f t="shared" si="4"/>
        <v>0</v>
      </c>
      <c r="X8" s="12">
        <f t="shared" si="4"/>
        <v>0</v>
      </c>
      <c r="Y8" s="12">
        <f t="shared" si="4"/>
        <v>0</v>
      </c>
      <c r="Z8" s="12">
        <f t="shared" si="5"/>
        <v>0</v>
      </c>
      <c r="AA8" s="12">
        <f t="shared" si="5"/>
        <v>0</v>
      </c>
    </row>
    <row r="9" spans="1:29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1"/>
        <v>2.0000000000000027</v>
      </c>
      <c r="G9" s="12">
        <f t="shared" si="2"/>
        <v>3.0000000000000044</v>
      </c>
      <c r="H9" s="23" t="str">
        <f t="shared" si="3"/>
        <v/>
      </c>
      <c r="I9" s="14">
        <f t="shared" si="6"/>
        <v>2.0000000000000027</v>
      </c>
      <c r="J9" s="12">
        <f t="shared" si="4"/>
        <v>0</v>
      </c>
      <c r="K9" s="12">
        <f t="shared" si="4"/>
        <v>0</v>
      </c>
      <c r="L9" s="12">
        <f t="shared" si="4"/>
        <v>2.0000000000000027</v>
      </c>
      <c r="M9" s="12">
        <f t="shared" si="4"/>
        <v>0</v>
      </c>
      <c r="N9" s="12">
        <f t="shared" si="4"/>
        <v>0</v>
      </c>
      <c r="O9" s="12">
        <f t="shared" si="4"/>
        <v>0</v>
      </c>
      <c r="P9" s="12">
        <f t="shared" si="4"/>
        <v>0</v>
      </c>
      <c r="Q9" s="12">
        <f t="shared" si="4"/>
        <v>0</v>
      </c>
      <c r="R9" s="12">
        <f t="shared" si="4"/>
        <v>0</v>
      </c>
      <c r="S9" s="12">
        <f t="shared" si="4"/>
        <v>0</v>
      </c>
      <c r="T9" s="12">
        <f t="shared" si="4"/>
        <v>0</v>
      </c>
      <c r="U9" s="12">
        <f t="shared" si="4"/>
        <v>0</v>
      </c>
      <c r="V9" s="12">
        <f t="shared" si="4"/>
        <v>0</v>
      </c>
      <c r="W9" s="12">
        <f t="shared" si="4"/>
        <v>0</v>
      </c>
      <c r="X9" s="12">
        <f t="shared" si="4"/>
        <v>0</v>
      </c>
      <c r="Y9" s="12">
        <f t="shared" si="4"/>
        <v>0</v>
      </c>
      <c r="Z9" s="12">
        <f t="shared" si="5"/>
        <v>0</v>
      </c>
      <c r="AA9" s="12">
        <f t="shared" si="5"/>
        <v>0</v>
      </c>
    </row>
    <row r="10" spans="1:29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1"/>
        <v>1.0000000000000033</v>
      </c>
      <c r="G10" s="12">
        <f t="shared" si="2"/>
        <v>4.000000000000008</v>
      </c>
      <c r="H10" s="23" t="str">
        <f t="shared" si="3"/>
        <v/>
      </c>
      <c r="I10" s="14">
        <f t="shared" si="6"/>
        <v>1.0000000000000033</v>
      </c>
      <c r="J10" s="12">
        <f t="shared" si="4"/>
        <v>0</v>
      </c>
      <c r="K10" s="12">
        <f t="shared" si="4"/>
        <v>0</v>
      </c>
      <c r="L10" s="12">
        <f t="shared" si="4"/>
        <v>1.0000000000000033</v>
      </c>
      <c r="M10" s="12">
        <f t="shared" si="4"/>
        <v>0</v>
      </c>
      <c r="N10" s="12">
        <f t="shared" si="4"/>
        <v>0</v>
      </c>
      <c r="O10" s="12">
        <f t="shared" si="4"/>
        <v>0</v>
      </c>
      <c r="P10" s="12">
        <f t="shared" si="4"/>
        <v>0</v>
      </c>
      <c r="Q10" s="12">
        <f t="shared" si="4"/>
        <v>0</v>
      </c>
      <c r="R10" s="12">
        <f t="shared" si="4"/>
        <v>0</v>
      </c>
      <c r="S10" s="12">
        <f t="shared" si="4"/>
        <v>0</v>
      </c>
      <c r="T10" s="12">
        <f t="shared" si="4"/>
        <v>0</v>
      </c>
      <c r="U10" s="12">
        <f t="shared" si="4"/>
        <v>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0</v>
      </c>
      <c r="Z10" s="12">
        <f t="shared" si="5"/>
        <v>0</v>
      </c>
      <c r="AA10" s="12">
        <f t="shared" si="5"/>
        <v>0</v>
      </c>
    </row>
    <row r="11" spans="1:29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1"/>
        <v>3.5000000000000036</v>
      </c>
      <c r="G11" s="12">
        <f t="shared" si="2"/>
        <v>7.5000000000000115</v>
      </c>
      <c r="H11" s="23" t="str">
        <f t="shared" si="3"/>
        <v/>
      </c>
      <c r="I11" s="14">
        <f t="shared" si="6"/>
        <v>3.5000000000000036</v>
      </c>
      <c r="J11" s="12">
        <f t="shared" si="4"/>
        <v>0</v>
      </c>
      <c r="K11" s="12">
        <f t="shared" si="4"/>
        <v>3.5000000000000036</v>
      </c>
      <c r="L11" s="12">
        <f t="shared" si="4"/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4"/>
        <v>0</v>
      </c>
      <c r="V11" s="12">
        <f t="shared" si="4"/>
        <v>0</v>
      </c>
      <c r="W11" s="12">
        <f t="shared" si="4"/>
        <v>0</v>
      </c>
      <c r="X11" s="12">
        <f t="shared" si="4"/>
        <v>0</v>
      </c>
      <c r="Y11" s="12">
        <f t="shared" si="4"/>
        <v>0</v>
      </c>
      <c r="Z11" s="12">
        <f t="shared" si="5"/>
        <v>0</v>
      </c>
      <c r="AA11" s="12">
        <f t="shared" si="5"/>
        <v>0</v>
      </c>
    </row>
    <row r="12" spans="1:29" ht="43.2" x14ac:dyDescent="0.3">
      <c r="A12" s="25" t="s">
        <v>121</v>
      </c>
      <c r="B12" s="2">
        <v>44601</v>
      </c>
      <c r="C12" s="41" t="s">
        <v>122</v>
      </c>
      <c r="F12" s="12">
        <f t="shared" si="1"/>
        <v>0</v>
      </c>
      <c r="G12" s="12">
        <f t="shared" si="2"/>
        <v>7.5000000000000115</v>
      </c>
      <c r="H12" s="23">
        <f t="shared" si="3"/>
        <v>7.5000000000000115</v>
      </c>
      <c r="I12" s="14">
        <f t="shared" si="6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  <c r="Z12" s="12">
        <f t="shared" si="5"/>
        <v>0</v>
      </c>
      <c r="AA12" s="12">
        <f t="shared" si="5"/>
        <v>0</v>
      </c>
    </row>
    <row r="13" spans="1:29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1"/>
        <v>0.50000000000000033</v>
      </c>
      <c r="G13" s="12">
        <f t="shared" si="2"/>
        <v>0.50000000000000033</v>
      </c>
      <c r="H13" s="23" t="str">
        <f t="shared" si="3"/>
        <v/>
      </c>
      <c r="I13" s="14">
        <f t="shared" si="6"/>
        <v>0.50000000000000033</v>
      </c>
      <c r="J13" s="12">
        <f t="shared" si="4"/>
        <v>0</v>
      </c>
      <c r="K13" s="12">
        <f t="shared" si="4"/>
        <v>0.50000000000000033</v>
      </c>
      <c r="L13" s="12">
        <f t="shared" si="4"/>
        <v>0</v>
      </c>
      <c r="M13" s="12">
        <f t="shared" si="4"/>
        <v>0</v>
      </c>
      <c r="N13" s="12">
        <f t="shared" si="4"/>
        <v>0</v>
      </c>
      <c r="O13" s="12">
        <f t="shared" si="4"/>
        <v>0</v>
      </c>
      <c r="P13" s="12">
        <f t="shared" si="4"/>
        <v>0</v>
      </c>
      <c r="Q13" s="12">
        <f t="shared" si="4"/>
        <v>0</v>
      </c>
      <c r="R13" s="12">
        <f t="shared" si="4"/>
        <v>0</v>
      </c>
      <c r="S13" s="12">
        <f t="shared" si="4"/>
        <v>0</v>
      </c>
      <c r="T13" s="12">
        <f t="shared" si="4"/>
        <v>0</v>
      </c>
      <c r="U13" s="12">
        <f t="shared" si="4"/>
        <v>0</v>
      </c>
      <c r="V13" s="12">
        <f t="shared" si="4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5"/>
        <v>0</v>
      </c>
      <c r="AA13" s="12">
        <f t="shared" si="5"/>
        <v>0</v>
      </c>
    </row>
    <row r="14" spans="1:29" x14ac:dyDescent="0.3">
      <c r="A14" s="25" t="s">
        <v>4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1"/>
        <v>0.50000000000000167</v>
      </c>
      <c r="G14" s="12">
        <f t="shared" si="2"/>
        <v>1.000000000000002</v>
      </c>
      <c r="H14" s="23" t="str">
        <f t="shared" si="3"/>
        <v/>
      </c>
      <c r="I14" s="14">
        <f t="shared" si="6"/>
        <v>0.50000000000000167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12">
        <f t="shared" si="4"/>
        <v>0</v>
      </c>
      <c r="P14" s="12">
        <f t="shared" si="4"/>
        <v>0</v>
      </c>
      <c r="Q14" s="12">
        <f t="shared" si="4"/>
        <v>0</v>
      </c>
      <c r="R14" s="12">
        <f t="shared" si="4"/>
        <v>0</v>
      </c>
      <c r="S14" s="12">
        <f t="shared" si="4"/>
        <v>0</v>
      </c>
      <c r="T14" s="12">
        <f t="shared" si="4"/>
        <v>0.50000000000000167</v>
      </c>
      <c r="U14" s="12">
        <f t="shared" si="4"/>
        <v>0</v>
      </c>
      <c r="V14" s="12">
        <f t="shared" si="4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5"/>
        <v>0</v>
      </c>
      <c r="AA14" s="12">
        <f t="shared" si="5"/>
        <v>0</v>
      </c>
    </row>
    <row r="15" spans="1:29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1"/>
        <v>2.0000000000000027</v>
      </c>
      <c r="G15" s="12">
        <f t="shared" si="2"/>
        <v>3.0000000000000044</v>
      </c>
      <c r="H15" s="23" t="str">
        <f t="shared" si="3"/>
        <v/>
      </c>
      <c r="I15" s="14">
        <f t="shared" si="6"/>
        <v>2.0000000000000027</v>
      </c>
      <c r="J15" s="12">
        <f t="shared" si="4"/>
        <v>0</v>
      </c>
      <c r="K15" s="12">
        <f t="shared" si="4"/>
        <v>2.0000000000000027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  <c r="Q15" s="12">
        <f t="shared" si="4"/>
        <v>0</v>
      </c>
      <c r="R15" s="12">
        <f t="shared" si="4"/>
        <v>0</v>
      </c>
      <c r="S15" s="12">
        <f t="shared" si="4"/>
        <v>0</v>
      </c>
      <c r="T15" s="12">
        <f t="shared" si="4"/>
        <v>0</v>
      </c>
      <c r="U15" s="12">
        <f t="shared" si="4"/>
        <v>0</v>
      </c>
      <c r="V15" s="12">
        <f t="shared" si="4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5"/>
        <v>0</v>
      </c>
      <c r="AA15" s="12">
        <f t="shared" si="5"/>
        <v>0</v>
      </c>
    </row>
    <row r="16" spans="1:29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1"/>
        <v>4.5000000000000071</v>
      </c>
      <c r="G16" s="12">
        <f t="shared" si="2"/>
        <v>7.5000000000000115</v>
      </c>
      <c r="H16" s="23" t="str">
        <f t="shared" si="3"/>
        <v/>
      </c>
      <c r="I16" s="14">
        <f t="shared" si="6"/>
        <v>4.5000000000000071</v>
      </c>
      <c r="J16" s="12">
        <f t="shared" si="4"/>
        <v>0</v>
      </c>
      <c r="K16" s="12">
        <f t="shared" si="4"/>
        <v>4.5000000000000071</v>
      </c>
      <c r="L16" s="12">
        <f t="shared" si="4"/>
        <v>0</v>
      </c>
      <c r="M16" s="12">
        <f t="shared" si="4"/>
        <v>0</v>
      </c>
      <c r="N16" s="12">
        <f t="shared" si="4"/>
        <v>0</v>
      </c>
      <c r="O16" s="12">
        <f t="shared" si="4"/>
        <v>0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4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 t="shared" si="4"/>
        <v>0</v>
      </c>
      <c r="Z16" s="12">
        <f t="shared" si="5"/>
        <v>0</v>
      </c>
      <c r="AA16" s="12">
        <f t="shared" si="5"/>
        <v>0</v>
      </c>
    </row>
    <row r="17" spans="1:27" ht="43.2" x14ac:dyDescent="0.3">
      <c r="A17" s="25" t="s">
        <v>121</v>
      </c>
      <c r="B17" s="2">
        <v>44602</v>
      </c>
      <c r="C17" s="39" t="s">
        <v>135</v>
      </c>
      <c r="F17" s="12">
        <f t="shared" si="1"/>
        <v>0</v>
      </c>
      <c r="G17" s="12">
        <f t="shared" si="2"/>
        <v>7.5000000000000115</v>
      </c>
      <c r="H17" s="23">
        <f t="shared" si="3"/>
        <v>7.5000000000000115</v>
      </c>
      <c r="I17" s="14">
        <f t="shared" si="6"/>
        <v>0</v>
      </c>
      <c r="J17" s="12">
        <f t="shared" si="4"/>
        <v>0</v>
      </c>
      <c r="K17" s="12">
        <f t="shared" si="4"/>
        <v>0</v>
      </c>
      <c r="L17" s="12">
        <f t="shared" si="4"/>
        <v>0</v>
      </c>
      <c r="M17" s="12">
        <f t="shared" si="4"/>
        <v>0</v>
      </c>
      <c r="N17" s="12">
        <f t="shared" si="4"/>
        <v>0</v>
      </c>
      <c r="O17" s="12">
        <f t="shared" si="4"/>
        <v>0</v>
      </c>
      <c r="P17" s="12">
        <f t="shared" si="4"/>
        <v>0</v>
      </c>
      <c r="Q17" s="12">
        <f t="shared" si="4"/>
        <v>0</v>
      </c>
      <c r="R17" s="12">
        <f t="shared" si="4"/>
        <v>0</v>
      </c>
      <c r="S17" s="12">
        <f t="shared" si="4"/>
        <v>0</v>
      </c>
      <c r="T17" s="12">
        <f t="shared" si="4"/>
        <v>0</v>
      </c>
      <c r="U17" s="12">
        <f t="shared" si="4"/>
        <v>0</v>
      </c>
      <c r="V17" s="12">
        <f t="shared" si="4"/>
        <v>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5"/>
        <v>0</v>
      </c>
      <c r="AA17" s="12">
        <f t="shared" si="5"/>
        <v>0</v>
      </c>
    </row>
    <row r="18" spans="1:27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1"/>
        <v>0.50000000000000033</v>
      </c>
      <c r="G18" s="12">
        <f t="shared" si="2"/>
        <v>0.50000000000000033</v>
      </c>
      <c r="H18" s="23" t="str">
        <f t="shared" si="3"/>
        <v/>
      </c>
      <c r="I18" s="14">
        <f t="shared" si="6"/>
        <v>0.50000000000000033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  <c r="O18" s="12">
        <f t="shared" si="4"/>
        <v>0.50000000000000033</v>
      </c>
      <c r="P18" s="12">
        <f t="shared" si="4"/>
        <v>0</v>
      </c>
      <c r="Q18" s="12">
        <f t="shared" si="4"/>
        <v>0</v>
      </c>
      <c r="R18" s="12">
        <f t="shared" si="4"/>
        <v>0</v>
      </c>
      <c r="S18" s="12">
        <f t="shared" si="4"/>
        <v>0</v>
      </c>
      <c r="T18" s="12">
        <f t="shared" si="4"/>
        <v>0</v>
      </c>
      <c r="U18" s="12">
        <f t="shared" si="4"/>
        <v>0</v>
      </c>
      <c r="V18" s="12">
        <f t="shared" si="4"/>
        <v>0</v>
      </c>
      <c r="W18" s="12">
        <f t="shared" si="4"/>
        <v>0</v>
      </c>
      <c r="X18" s="12">
        <f t="shared" si="4"/>
        <v>0</v>
      </c>
      <c r="Y18" s="12">
        <f t="shared" si="4"/>
        <v>0</v>
      </c>
      <c r="Z18" s="12">
        <f t="shared" si="5"/>
        <v>0</v>
      </c>
      <c r="AA18" s="12">
        <f t="shared" si="5"/>
        <v>0</v>
      </c>
    </row>
    <row r="19" spans="1:27" x14ac:dyDescent="0.3">
      <c r="A19" s="25" t="s">
        <v>4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1"/>
        <v>0.50000000000000167</v>
      </c>
      <c r="G19" s="12">
        <f t="shared" si="2"/>
        <v>1.000000000000002</v>
      </c>
      <c r="H19" s="23" t="str">
        <f t="shared" si="3"/>
        <v/>
      </c>
      <c r="I19" s="14">
        <f t="shared" si="6"/>
        <v>0.50000000000000167</v>
      </c>
      <c r="J19" s="12">
        <f t="shared" si="4"/>
        <v>0</v>
      </c>
      <c r="K19" s="12">
        <f t="shared" si="4"/>
        <v>0</v>
      </c>
      <c r="L19" s="12">
        <f t="shared" si="4"/>
        <v>0</v>
      </c>
      <c r="M19" s="12">
        <f t="shared" si="4"/>
        <v>0</v>
      </c>
      <c r="N19" s="12">
        <f t="shared" si="4"/>
        <v>0</v>
      </c>
      <c r="O19" s="12">
        <f t="shared" si="4"/>
        <v>0</v>
      </c>
      <c r="P19" s="12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0.50000000000000167</v>
      </c>
      <c r="U19" s="12">
        <f t="shared" si="4"/>
        <v>0</v>
      </c>
      <c r="V19" s="12">
        <f t="shared" si="4"/>
        <v>0</v>
      </c>
      <c r="W19" s="12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5"/>
        <v>0</v>
      </c>
      <c r="AA19" s="12">
        <f t="shared" si="5"/>
        <v>0</v>
      </c>
    </row>
    <row r="20" spans="1:27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1"/>
        <v>2.0000000000000027</v>
      </c>
      <c r="G20" s="12">
        <f t="shared" si="2"/>
        <v>3.0000000000000044</v>
      </c>
      <c r="H20" s="23" t="str">
        <f t="shared" si="3"/>
        <v/>
      </c>
      <c r="I20" s="14">
        <f t="shared" si="6"/>
        <v>2.0000000000000027</v>
      </c>
      <c r="J20" s="12">
        <f t="shared" si="4"/>
        <v>0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O20" s="12">
        <f t="shared" si="4"/>
        <v>2.0000000000000027</v>
      </c>
      <c r="P20" s="12">
        <f t="shared" si="4"/>
        <v>0</v>
      </c>
      <c r="Q20" s="12">
        <f t="shared" si="4"/>
        <v>0</v>
      </c>
      <c r="R20" s="12">
        <f t="shared" si="4"/>
        <v>0</v>
      </c>
      <c r="S20" s="12">
        <f t="shared" si="4"/>
        <v>0</v>
      </c>
      <c r="T20" s="12">
        <f t="shared" si="4"/>
        <v>0</v>
      </c>
      <c r="U20" s="12">
        <f t="shared" si="4"/>
        <v>0</v>
      </c>
      <c r="V20" s="12">
        <f t="shared" si="4"/>
        <v>0</v>
      </c>
      <c r="W20" s="12">
        <f t="shared" si="4"/>
        <v>0</v>
      </c>
      <c r="X20" s="12">
        <f t="shared" si="4"/>
        <v>0</v>
      </c>
      <c r="Y20" s="12">
        <f t="shared" ref="Y20:AA35" si="7">IF($A20=Y$3,$F20,0)</f>
        <v>0</v>
      </c>
      <c r="Z20" s="12">
        <f t="shared" si="7"/>
        <v>0</v>
      </c>
      <c r="AA20" s="12">
        <f t="shared" si="7"/>
        <v>0</v>
      </c>
    </row>
    <row r="21" spans="1:27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1"/>
        <v>0.50000000000000167</v>
      </c>
      <c r="G21" s="12">
        <f t="shared" si="2"/>
        <v>3.5000000000000062</v>
      </c>
      <c r="H21" s="23" t="str">
        <f t="shared" si="3"/>
        <v/>
      </c>
      <c r="I21" s="14">
        <f t="shared" si="6"/>
        <v>0.50000000000000167</v>
      </c>
      <c r="J21" s="12">
        <f t="shared" ref="J21:Y36" si="8">IF($A21=J$3,$F21,0)</f>
        <v>0</v>
      </c>
      <c r="K21" s="12">
        <f t="shared" si="8"/>
        <v>0</v>
      </c>
      <c r="L21" s="12">
        <f t="shared" si="8"/>
        <v>0</v>
      </c>
      <c r="M21" s="12">
        <f t="shared" si="8"/>
        <v>0</v>
      </c>
      <c r="N21" s="12">
        <f t="shared" si="8"/>
        <v>0</v>
      </c>
      <c r="O21" s="12">
        <f t="shared" si="8"/>
        <v>0.50000000000000167</v>
      </c>
      <c r="P21" s="12">
        <f t="shared" si="8"/>
        <v>0</v>
      </c>
      <c r="Q21" s="12">
        <f t="shared" si="8"/>
        <v>0</v>
      </c>
      <c r="R21" s="12">
        <f t="shared" si="8"/>
        <v>0</v>
      </c>
      <c r="S21" s="12">
        <f t="shared" si="8"/>
        <v>0</v>
      </c>
      <c r="T21" s="12">
        <f t="shared" si="8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12">
        <f t="shared" si="8"/>
        <v>0</v>
      </c>
      <c r="Y21" s="12">
        <f t="shared" si="8"/>
        <v>0</v>
      </c>
      <c r="Z21" s="12">
        <f t="shared" si="7"/>
        <v>0</v>
      </c>
      <c r="AA21" s="12">
        <f t="shared" si="7"/>
        <v>0</v>
      </c>
    </row>
    <row r="22" spans="1:27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1"/>
        <v>4.0000000000000053</v>
      </c>
      <c r="G22" s="12">
        <f t="shared" si="2"/>
        <v>7.5000000000000115</v>
      </c>
      <c r="H22" s="23">
        <f t="shared" si="3"/>
        <v>7.5000000000000115</v>
      </c>
      <c r="I22" s="14">
        <f t="shared" si="6"/>
        <v>4.0000000000000053</v>
      </c>
      <c r="J22" s="12">
        <f t="shared" si="8"/>
        <v>0</v>
      </c>
      <c r="K22" s="12">
        <f t="shared" si="8"/>
        <v>0</v>
      </c>
      <c r="L22" s="12">
        <f t="shared" si="8"/>
        <v>0</v>
      </c>
      <c r="M22" s="12">
        <f t="shared" si="8"/>
        <v>0</v>
      </c>
      <c r="N22" s="12">
        <f t="shared" si="8"/>
        <v>0</v>
      </c>
      <c r="O22" s="12">
        <f t="shared" si="8"/>
        <v>0</v>
      </c>
      <c r="P22" s="12">
        <f t="shared" si="8"/>
        <v>4.0000000000000053</v>
      </c>
      <c r="Q22" s="12">
        <f t="shared" si="8"/>
        <v>0</v>
      </c>
      <c r="R22" s="12">
        <f t="shared" si="8"/>
        <v>0</v>
      </c>
      <c r="S22" s="12">
        <f t="shared" si="8"/>
        <v>0</v>
      </c>
      <c r="T22" s="12">
        <f t="shared" si="8"/>
        <v>0</v>
      </c>
      <c r="U22" s="12">
        <f t="shared" si="8"/>
        <v>0</v>
      </c>
      <c r="V22" s="12">
        <f t="shared" si="8"/>
        <v>0</v>
      </c>
      <c r="W22" s="12">
        <f t="shared" si="8"/>
        <v>0</v>
      </c>
      <c r="X22" s="12">
        <f t="shared" si="8"/>
        <v>0</v>
      </c>
      <c r="Y22" s="12">
        <f t="shared" si="8"/>
        <v>0</v>
      </c>
      <c r="Z22" s="12">
        <f t="shared" si="7"/>
        <v>0</v>
      </c>
      <c r="AA22" s="12">
        <f t="shared" si="7"/>
        <v>0</v>
      </c>
    </row>
    <row r="23" spans="1:27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1"/>
        <v>0.50000000000000033</v>
      </c>
      <c r="G23" s="12">
        <f t="shared" si="2"/>
        <v>0.50000000000000033</v>
      </c>
      <c r="H23" s="23" t="str">
        <f t="shared" si="3"/>
        <v/>
      </c>
      <c r="I23" s="14">
        <f t="shared" si="6"/>
        <v>0.50000000000000033</v>
      </c>
      <c r="J23" s="12">
        <f t="shared" si="8"/>
        <v>0</v>
      </c>
      <c r="K23" s="12">
        <f t="shared" si="8"/>
        <v>0</v>
      </c>
      <c r="L23" s="12">
        <f t="shared" si="8"/>
        <v>0</v>
      </c>
      <c r="M23" s="12">
        <f t="shared" si="8"/>
        <v>0</v>
      </c>
      <c r="N23" s="12">
        <f t="shared" si="8"/>
        <v>0</v>
      </c>
      <c r="O23" s="12">
        <f t="shared" si="8"/>
        <v>0.50000000000000033</v>
      </c>
      <c r="P23" s="12">
        <f t="shared" si="8"/>
        <v>0</v>
      </c>
      <c r="Q23" s="12">
        <f t="shared" si="8"/>
        <v>0</v>
      </c>
      <c r="R23" s="12">
        <f t="shared" si="8"/>
        <v>0</v>
      </c>
      <c r="S23" s="12">
        <f t="shared" si="8"/>
        <v>0</v>
      </c>
      <c r="T23" s="12">
        <f t="shared" si="8"/>
        <v>0</v>
      </c>
      <c r="U23" s="12">
        <f t="shared" si="8"/>
        <v>0</v>
      </c>
      <c r="V23" s="12">
        <f t="shared" si="8"/>
        <v>0</v>
      </c>
      <c r="W23" s="12">
        <f t="shared" si="8"/>
        <v>0</v>
      </c>
      <c r="X23" s="12">
        <f t="shared" si="8"/>
        <v>0</v>
      </c>
      <c r="Y23" s="12">
        <f t="shared" si="8"/>
        <v>0</v>
      </c>
      <c r="Z23" s="12">
        <f t="shared" si="7"/>
        <v>0</v>
      </c>
      <c r="AA23" s="12">
        <f t="shared" si="7"/>
        <v>0</v>
      </c>
    </row>
    <row r="24" spans="1:27" x14ac:dyDescent="0.3">
      <c r="A24" s="25" t="s">
        <v>4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1"/>
        <v>0.50000000000000167</v>
      </c>
      <c r="G24" s="12">
        <f t="shared" si="2"/>
        <v>1.000000000000002</v>
      </c>
      <c r="H24" s="23" t="str">
        <f t="shared" si="3"/>
        <v/>
      </c>
      <c r="I24" s="14">
        <f t="shared" si="6"/>
        <v>0.50000000000000167</v>
      </c>
      <c r="J24" s="12">
        <f t="shared" si="8"/>
        <v>0</v>
      </c>
      <c r="K24" s="12">
        <f t="shared" si="8"/>
        <v>0</v>
      </c>
      <c r="L24" s="12">
        <f t="shared" si="8"/>
        <v>0</v>
      </c>
      <c r="M24" s="12">
        <f t="shared" si="8"/>
        <v>0</v>
      </c>
      <c r="N24" s="12">
        <f t="shared" si="8"/>
        <v>0</v>
      </c>
      <c r="O24" s="12">
        <f t="shared" si="8"/>
        <v>0</v>
      </c>
      <c r="P24" s="12">
        <f t="shared" si="8"/>
        <v>0</v>
      </c>
      <c r="Q24" s="12">
        <f t="shared" si="8"/>
        <v>0</v>
      </c>
      <c r="R24" s="12">
        <f t="shared" si="8"/>
        <v>0</v>
      </c>
      <c r="S24" s="12">
        <f t="shared" si="8"/>
        <v>0</v>
      </c>
      <c r="T24" s="12">
        <f t="shared" si="8"/>
        <v>0.50000000000000167</v>
      </c>
      <c r="U24" s="12">
        <f t="shared" si="8"/>
        <v>0</v>
      </c>
      <c r="V24" s="12">
        <f t="shared" si="8"/>
        <v>0</v>
      </c>
      <c r="W24" s="12">
        <f t="shared" si="8"/>
        <v>0</v>
      </c>
      <c r="X24" s="12">
        <f t="shared" si="8"/>
        <v>0</v>
      </c>
      <c r="Y24" s="12">
        <f t="shared" si="8"/>
        <v>0</v>
      </c>
      <c r="Z24" s="12">
        <f t="shared" si="7"/>
        <v>0</v>
      </c>
      <c r="AA24" s="12">
        <f t="shared" si="7"/>
        <v>0</v>
      </c>
    </row>
    <row r="25" spans="1:27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1"/>
        <v>2.0000000000000027</v>
      </c>
      <c r="G25" s="12">
        <f t="shared" si="2"/>
        <v>3.0000000000000044</v>
      </c>
      <c r="H25" s="23" t="str">
        <f t="shared" si="3"/>
        <v/>
      </c>
      <c r="I25" s="14">
        <f t="shared" si="6"/>
        <v>2.0000000000000027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0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2.0000000000000027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>
        <f t="shared" si="8"/>
        <v>0</v>
      </c>
      <c r="W25" s="12">
        <f t="shared" si="8"/>
        <v>0</v>
      </c>
      <c r="X25" s="12">
        <f t="shared" si="8"/>
        <v>0</v>
      </c>
      <c r="Y25" s="12">
        <f t="shared" si="8"/>
        <v>0</v>
      </c>
      <c r="Z25" s="12">
        <f t="shared" si="7"/>
        <v>0</v>
      </c>
      <c r="AA25" s="12">
        <f t="shared" si="7"/>
        <v>0</v>
      </c>
    </row>
    <row r="26" spans="1:27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1"/>
        <v>3.5000000000000062</v>
      </c>
      <c r="G26" s="12">
        <f t="shared" si="2"/>
        <v>6.5000000000000107</v>
      </c>
      <c r="H26" s="23" t="str">
        <f t="shared" si="3"/>
        <v/>
      </c>
      <c r="I26" s="14">
        <f t="shared" si="6"/>
        <v>3.5000000000000062</v>
      </c>
      <c r="J26" s="12">
        <f t="shared" si="8"/>
        <v>0</v>
      </c>
      <c r="K26" s="12">
        <f t="shared" si="8"/>
        <v>0</v>
      </c>
      <c r="L26" s="12">
        <f t="shared" si="8"/>
        <v>0</v>
      </c>
      <c r="M26" s="12">
        <f t="shared" si="8"/>
        <v>0</v>
      </c>
      <c r="N26" s="12">
        <f t="shared" si="8"/>
        <v>0</v>
      </c>
      <c r="O26" s="12">
        <f t="shared" si="8"/>
        <v>0</v>
      </c>
      <c r="P26" s="12">
        <f t="shared" si="8"/>
        <v>0</v>
      </c>
      <c r="Q26" s="12">
        <f t="shared" si="8"/>
        <v>3.5000000000000062</v>
      </c>
      <c r="R26" s="12">
        <f t="shared" si="8"/>
        <v>0</v>
      </c>
      <c r="S26" s="12">
        <f t="shared" si="8"/>
        <v>0</v>
      </c>
      <c r="T26" s="12">
        <f t="shared" si="8"/>
        <v>0</v>
      </c>
      <c r="U26" s="12">
        <f t="shared" si="8"/>
        <v>0</v>
      </c>
      <c r="V26" s="12">
        <f t="shared" si="8"/>
        <v>0</v>
      </c>
      <c r="W26" s="12">
        <f t="shared" si="8"/>
        <v>0</v>
      </c>
      <c r="X26" s="12">
        <f t="shared" si="8"/>
        <v>0</v>
      </c>
      <c r="Y26" s="12">
        <f t="shared" si="8"/>
        <v>0</v>
      </c>
      <c r="Z26" s="12">
        <f t="shared" si="7"/>
        <v>0</v>
      </c>
      <c r="AA26" s="12">
        <f t="shared" si="7"/>
        <v>0</v>
      </c>
    </row>
    <row r="27" spans="1:27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1"/>
        <v>1.0000000000000007</v>
      </c>
      <c r="G27" s="12">
        <f t="shared" si="2"/>
        <v>7.5000000000000115</v>
      </c>
      <c r="H27" s="23">
        <f t="shared" si="3"/>
        <v>7.5000000000000115</v>
      </c>
      <c r="I27" s="14">
        <f t="shared" si="6"/>
        <v>1.0000000000000007</v>
      </c>
      <c r="J27" s="12">
        <f t="shared" si="8"/>
        <v>0</v>
      </c>
      <c r="K27" s="12">
        <f t="shared" si="8"/>
        <v>0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12">
        <f t="shared" si="8"/>
        <v>0</v>
      </c>
      <c r="Q27" s="12">
        <f t="shared" si="8"/>
        <v>1.0000000000000007</v>
      </c>
      <c r="R27" s="12">
        <f t="shared" si="8"/>
        <v>0</v>
      </c>
      <c r="S27" s="12">
        <f t="shared" si="8"/>
        <v>0</v>
      </c>
      <c r="T27" s="12">
        <f t="shared" si="8"/>
        <v>0</v>
      </c>
      <c r="U27" s="12">
        <f t="shared" si="8"/>
        <v>0</v>
      </c>
      <c r="V27" s="12">
        <f t="shared" si="8"/>
        <v>0</v>
      </c>
      <c r="W27" s="12">
        <f t="shared" si="8"/>
        <v>0</v>
      </c>
      <c r="X27" s="12">
        <f t="shared" si="8"/>
        <v>0</v>
      </c>
      <c r="Y27" s="12">
        <f t="shared" si="8"/>
        <v>0</v>
      </c>
      <c r="Z27" s="12">
        <f t="shared" si="7"/>
        <v>0</v>
      </c>
      <c r="AA27" s="12">
        <f t="shared" si="7"/>
        <v>0</v>
      </c>
    </row>
    <row r="28" spans="1:27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1"/>
        <v>0.50000000000000033</v>
      </c>
      <c r="G28" s="12">
        <f t="shared" si="2"/>
        <v>0.50000000000000033</v>
      </c>
      <c r="H28" s="23" t="str">
        <f t="shared" si="3"/>
        <v/>
      </c>
      <c r="I28" s="14">
        <f t="shared" si="6"/>
        <v>0.50000000000000033</v>
      </c>
      <c r="J28" s="12">
        <f t="shared" si="8"/>
        <v>0</v>
      </c>
      <c r="K28" s="12">
        <f t="shared" si="8"/>
        <v>0</v>
      </c>
      <c r="L28" s="12">
        <f t="shared" si="8"/>
        <v>0</v>
      </c>
      <c r="M28" s="12">
        <f t="shared" si="8"/>
        <v>0</v>
      </c>
      <c r="N28" s="12">
        <f t="shared" si="8"/>
        <v>0</v>
      </c>
      <c r="O28" s="12">
        <f t="shared" si="8"/>
        <v>0</v>
      </c>
      <c r="P28" s="12">
        <f t="shared" si="8"/>
        <v>0</v>
      </c>
      <c r="Q28" s="12">
        <f t="shared" si="8"/>
        <v>0.50000000000000033</v>
      </c>
      <c r="R28" s="12">
        <f t="shared" si="8"/>
        <v>0</v>
      </c>
      <c r="S28" s="12">
        <f t="shared" si="8"/>
        <v>0</v>
      </c>
      <c r="T28" s="12">
        <f t="shared" si="8"/>
        <v>0</v>
      </c>
      <c r="U28" s="12">
        <f t="shared" si="8"/>
        <v>0</v>
      </c>
      <c r="V28" s="12">
        <f t="shared" si="8"/>
        <v>0</v>
      </c>
      <c r="W28" s="12">
        <f t="shared" si="8"/>
        <v>0</v>
      </c>
      <c r="X28" s="12">
        <f t="shared" si="8"/>
        <v>0</v>
      </c>
      <c r="Y28" s="12">
        <f t="shared" si="8"/>
        <v>0</v>
      </c>
      <c r="Z28" s="12">
        <f t="shared" si="7"/>
        <v>0</v>
      </c>
      <c r="AA28" s="12">
        <f t="shared" si="7"/>
        <v>0</v>
      </c>
    </row>
    <row r="29" spans="1:27" x14ac:dyDescent="0.3">
      <c r="A29" s="25" t="s">
        <v>4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1"/>
        <v>0.50000000000000167</v>
      </c>
      <c r="G29" s="12">
        <f t="shared" si="2"/>
        <v>1.000000000000002</v>
      </c>
      <c r="H29" s="23" t="str">
        <f t="shared" si="3"/>
        <v/>
      </c>
      <c r="I29" s="14">
        <f t="shared" si="6"/>
        <v>0.50000000000000167</v>
      </c>
      <c r="J29" s="12">
        <f t="shared" si="8"/>
        <v>0</v>
      </c>
      <c r="K29" s="12">
        <f t="shared" si="8"/>
        <v>0</v>
      </c>
      <c r="L29" s="12">
        <f t="shared" si="8"/>
        <v>0</v>
      </c>
      <c r="M29" s="12">
        <f t="shared" si="8"/>
        <v>0</v>
      </c>
      <c r="N29" s="12">
        <f t="shared" si="8"/>
        <v>0</v>
      </c>
      <c r="O29" s="12">
        <f t="shared" si="8"/>
        <v>0</v>
      </c>
      <c r="P29" s="12">
        <f t="shared" si="8"/>
        <v>0</v>
      </c>
      <c r="Q29" s="12">
        <f t="shared" si="8"/>
        <v>0</v>
      </c>
      <c r="R29" s="12">
        <f t="shared" si="8"/>
        <v>0</v>
      </c>
      <c r="S29" s="12">
        <f t="shared" si="8"/>
        <v>0</v>
      </c>
      <c r="T29" s="12">
        <f t="shared" si="8"/>
        <v>0.50000000000000167</v>
      </c>
      <c r="U29" s="12">
        <f t="shared" si="8"/>
        <v>0</v>
      </c>
      <c r="V29" s="12">
        <f t="shared" si="8"/>
        <v>0</v>
      </c>
      <c r="W29" s="12">
        <f t="shared" si="8"/>
        <v>0</v>
      </c>
      <c r="X29" s="12">
        <f t="shared" si="8"/>
        <v>0</v>
      </c>
      <c r="Y29" s="12">
        <f t="shared" si="8"/>
        <v>0</v>
      </c>
      <c r="Z29" s="12">
        <f t="shared" si="7"/>
        <v>0</v>
      </c>
      <c r="AA29" s="12">
        <f t="shared" si="7"/>
        <v>0</v>
      </c>
    </row>
    <row r="30" spans="1:27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1"/>
        <v>2.0000000000000027</v>
      </c>
      <c r="G30" s="12">
        <f t="shared" si="2"/>
        <v>3.0000000000000044</v>
      </c>
      <c r="H30" s="23" t="str">
        <f t="shared" si="3"/>
        <v/>
      </c>
      <c r="I30" s="14">
        <f t="shared" si="6"/>
        <v>2.0000000000000027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2.0000000000000027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T30" s="12">
        <f t="shared" si="8"/>
        <v>0</v>
      </c>
      <c r="U30" s="12">
        <f t="shared" si="8"/>
        <v>0</v>
      </c>
      <c r="V30" s="12">
        <f t="shared" si="8"/>
        <v>0</v>
      </c>
      <c r="W30" s="12">
        <f t="shared" si="8"/>
        <v>0</v>
      </c>
      <c r="X30" s="12">
        <f t="shared" si="8"/>
        <v>0</v>
      </c>
      <c r="Y30" s="12">
        <f t="shared" si="8"/>
        <v>0</v>
      </c>
      <c r="Z30" s="12">
        <f t="shared" si="7"/>
        <v>0</v>
      </c>
      <c r="AA30" s="12">
        <f t="shared" si="7"/>
        <v>0</v>
      </c>
    </row>
    <row r="31" spans="1:27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1"/>
        <v>3.5000000000000062</v>
      </c>
      <c r="G31" s="12">
        <f t="shared" si="2"/>
        <v>6.5000000000000107</v>
      </c>
      <c r="H31" s="23" t="str">
        <f t="shared" si="3"/>
        <v/>
      </c>
      <c r="I31" s="14">
        <f t="shared" si="6"/>
        <v>3.5000000000000062</v>
      </c>
      <c r="J31" s="12">
        <f t="shared" si="8"/>
        <v>0</v>
      </c>
      <c r="K31" s="12">
        <f t="shared" si="8"/>
        <v>0</v>
      </c>
      <c r="L31" s="12">
        <f t="shared" si="8"/>
        <v>0</v>
      </c>
      <c r="M31" s="12">
        <f t="shared" si="8"/>
        <v>0</v>
      </c>
      <c r="N31" s="12">
        <f t="shared" si="8"/>
        <v>0</v>
      </c>
      <c r="O31" s="12">
        <f t="shared" si="8"/>
        <v>0</v>
      </c>
      <c r="P31" s="12">
        <f t="shared" si="8"/>
        <v>0</v>
      </c>
      <c r="Q31" s="12">
        <f t="shared" si="8"/>
        <v>3.5000000000000062</v>
      </c>
      <c r="R31" s="12">
        <f t="shared" si="8"/>
        <v>0</v>
      </c>
      <c r="S31" s="12">
        <f t="shared" si="8"/>
        <v>0</v>
      </c>
      <c r="T31" s="12">
        <f t="shared" si="8"/>
        <v>0</v>
      </c>
      <c r="U31" s="12">
        <f t="shared" si="8"/>
        <v>0</v>
      </c>
      <c r="V31" s="12">
        <f t="shared" si="8"/>
        <v>0</v>
      </c>
      <c r="W31" s="12">
        <f t="shared" si="8"/>
        <v>0</v>
      </c>
      <c r="X31" s="12">
        <f t="shared" si="8"/>
        <v>0</v>
      </c>
      <c r="Y31" s="12">
        <f t="shared" si="8"/>
        <v>0</v>
      </c>
      <c r="Z31" s="12">
        <f t="shared" si="7"/>
        <v>0</v>
      </c>
      <c r="AA31" s="12">
        <f t="shared" si="7"/>
        <v>0</v>
      </c>
    </row>
    <row r="32" spans="1:27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1"/>
        <v>1.0000000000000007</v>
      </c>
      <c r="G32" s="12">
        <f t="shared" si="2"/>
        <v>7.5000000000000115</v>
      </c>
      <c r="H32" s="23">
        <f t="shared" si="3"/>
        <v>7.5000000000000115</v>
      </c>
      <c r="I32" s="14">
        <f t="shared" si="6"/>
        <v>1.0000000000000007</v>
      </c>
      <c r="J32" s="12">
        <f t="shared" si="8"/>
        <v>0</v>
      </c>
      <c r="K32" s="12">
        <f t="shared" si="8"/>
        <v>0</v>
      </c>
      <c r="L32" s="12">
        <f t="shared" si="8"/>
        <v>0</v>
      </c>
      <c r="M32" s="12">
        <f t="shared" si="8"/>
        <v>0</v>
      </c>
      <c r="N32" s="12">
        <f t="shared" si="8"/>
        <v>0</v>
      </c>
      <c r="O32" s="12">
        <f t="shared" si="8"/>
        <v>0</v>
      </c>
      <c r="P32" s="12">
        <f t="shared" si="8"/>
        <v>1.0000000000000007</v>
      </c>
      <c r="Q32" s="12">
        <f t="shared" si="8"/>
        <v>0</v>
      </c>
      <c r="R32" s="12">
        <f t="shared" si="8"/>
        <v>0</v>
      </c>
      <c r="S32" s="12">
        <f t="shared" si="8"/>
        <v>0</v>
      </c>
      <c r="T32" s="12">
        <f t="shared" si="8"/>
        <v>0</v>
      </c>
      <c r="U32" s="12">
        <f t="shared" si="8"/>
        <v>0</v>
      </c>
      <c r="V32" s="12">
        <f t="shared" si="8"/>
        <v>0</v>
      </c>
      <c r="W32" s="12">
        <f t="shared" si="8"/>
        <v>0</v>
      </c>
      <c r="X32" s="12">
        <f t="shared" si="8"/>
        <v>0</v>
      </c>
      <c r="Y32" s="12">
        <f t="shared" si="8"/>
        <v>0</v>
      </c>
      <c r="Z32" s="12">
        <f t="shared" si="7"/>
        <v>0</v>
      </c>
      <c r="AA32" s="12">
        <f t="shared" si="7"/>
        <v>0</v>
      </c>
    </row>
    <row r="33" spans="1:27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1"/>
        <v>0.50000000000000033</v>
      </c>
      <c r="G33" s="12">
        <f t="shared" si="2"/>
        <v>0.50000000000000033</v>
      </c>
      <c r="H33" s="23" t="str">
        <f t="shared" si="3"/>
        <v/>
      </c>
      <c r="I33" s="14">
        <f t="shared" si="6"/>
        <v>0.50000000000000033</v>
      </c>
      <c r="J33" s="12">
        <f t="shared" si="8"/>
        <v>0</v>
      </c>
      <c r="K33" s="12">
        <f t="shared" si="8"/>
        <v>0</v>
      </c>
      <c r="L33" s="12">
        <f t="shared" si="8"/>
        <v>0</v>
      </c>
      <c r="M33" s="12">
        <f t="shared" si="8"/>
        <v>0</v>
      </c>
      <c r="N33" s="12">
        <f t="shared" si="8"/>
        <v>0</v>
      </c>
      <c r="O33" s="12">
        <f t="shared" si="8"/>
        <v>0.50000000000000033</v>
      </c>
      <c r="P33" s="12">
        <f t="shared" si="8"/>
        <v>0</v>
      </c>
      <c r="Q33" s="12">
        <f t="shared" si="8"/>
        <v>0</v>
      </c>
      <c r="R33" s="12">
        <f t="shared" si="8"/>
        <v>0</v>
      </c>
      <c r="S33" s="12">
        <f t="shared" si="8"/>
        <v>0</v>
      </c>
      <c r="T33" s="12">
        <f t="shared" si="8"/>
        <v>0</v>
      </c>
      <c r="U33" s="12">
        <f t="shared" si="8"/>
        <v>0</v>
      </c>
      <c r="V33" s="12">
        <f t="shared" si="8"/>
        <v>0</v>
      </c>
      <c r="W33" s="12">
        <f t="shared" si="8"/>
        <v>0</v>
      </c>
      <c r="X33" s="12">
        <f t="shared" si="8"/>
        <v>0</v>
      </c>
      <c r="Y33" s="12">
        <f t="shared" si="8"/>
        <v>0</v>
      </c>
      <c r="Z33" s="12">
        <f t="shared" si="7"/>
        <v>0</v>
      </c>
      <c r="AA33" s="12">
        <f t="shared" si="7"/>
        <v>0</v>
      </c>
    </row>
    <row r="34" spans="1:27" x14ac:dyDescent="0.3">
      <c r="A34" s="25" t="s">
        <v>4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1"/>
        <v>0.50000000000000167</v>
      </c>
      <c r="G34" s="12">
        <f t="shared" si="2"/>
        <v>1.000000000000002</v>
      </c>
      <c r="H34" s="23" t="str">
        <f t="shared" si="3"/>
        <v/>
      </c>
      <c r="I34" s="14">
        <f t="shared" si="6"/>
        <v>0.50000000000000167</v>
      </c>
      <c r="J34" s="12">
        <f t="shared" si="8"/>
        <v>0</v>
      </c>
      <c r="K34" s="12">
        <f t="shared" si="8"/>
        <v>0</v>
      </c>
      <c r="L34" s="12">
        <f t="shared" si="8"/>
        <v>0</v>
      </c>
      <c r="M34" s="12">
        <f t="shared" si="8"/>
        <v>0</v>
      </c>
      <c r="N34" s="12">
        <f t="shared" si="8"/>
        <v>0</v>
      </c>
      <c r="O34" s="12">
        <f t="shared" si="8"/>
        <v>0</v>
      </c>
      <c r="P34" s="12">
        <f t="shared" si="8"/>
        <v>0</v>
      </c>
      <c r="Q34" s="12">
        <f t="shared" si="8"/>
        <v>0</v>
      </c>
      <c r="R34" s="12">
        <f t="shared" si="8"/>
        <v>0</v>
      </c>
      <c r="S34" s="12">
        <f t="shared" si="8"/>
        <v>0</v>
      </c>
      <c r="T34" s="12">
        <f t="shared" si="8"/>
        <v>0.50000000000000167</v>
      </c>
      <c r="U34" s="12">
        <f t="shared" si="8"/>
        <v>0</v>
      </c>
      <c r="V34" s="12">
        <f t="shared" si="8"/>
        <v>0</v>
      </c>
      <c r="W34" s="12">
        <f t="shared" si="8"/>
        <v>0</v>
      </c>
      <c r="X34" s="12">
        <f t="shared" si="8"/>
        <v>0</v>
      </c>
      <c r="Y34" s="12">
        <f t="shared" si="8"/>
        <v>0</v>
      </c>
      <c r="Z34" s="12">
        <f t="shared" si="7"/>
        <v>0</v>
      </c>
      <c r="AA34" s="12">
        <f t="shared" si="7"/>
        <v>0</v>
      </c>
    </row>
    <row r="35" spans="1:27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1"/>
        <v>1.0000000000000007</v>
      </c>
      <c r="G35" s="12">
        <f t="shared" si="2"/>
        <v>2.0000000000000027</v>
      </c>
      <c r="H35" s="23" t="str">
        <f t="shared" si="3"/>
        <v/>
      </c>
      <c r="I35" s="14">
        <f t="shared" si="6"/>
        <v>1.0000000000000007</v>
      </c>
      <c r="J35" s="12">
        <f t="shared" si="8"/>
        <v>0</v>
      </c>
      <c r="K35" s="12">
        <f t="shared" si="8"/>
        <v>0</v>
      </c>
      <c r="L35" s="12">
        <f t="shared" si="8"/>
        <v>0</v>
      </c>
      <c r="M35" s="12">
        <f t="shared" si="8"/>
        <v>0</v>
      </c>
      <c r="N35" s="12">
        <f t="shared" si="8"/>
        <v>0</v>
      </c>
      <c r="O35" s="12">
        <f t="shared" si="8"/>
        <v>1.0000000000000007</v>
      </c>
      <c r="P35" s="12">
        <f t="shared" si="8"/>
        <v>0</v>
      </c>
      <c r="Q35" s="12">
        <f t="shared" si="8"/>
        <v>0</v>
      </c>
      <c r="R35" s="12">
        <f t="shared" si="8"/>
        <v>0</v>
      </c>
      <c r="S35" s="12">
        <f t="shared" si="8"/>
        <v>0</v>
      </c>
      <c r="T35" s="12">
        <f t="shared" si="8"/>
        <v>0</v>
      </c>
      <c r="U35" s="12">
        <f t="shared" si="8"/>
        <v>0</v>
      </c>
      <c r="V35" s="12">
        <f t="shared" si="8"/>
        <v>0</v>
      </c>
      <c r="W35" s="12">
        <f t="shared" si="8"/>
        <v>0</v>
      </c>
      <c r="X35" s="12">
        <f t="shared" si="8"/>
        <v>0</v>
      </c>
      <c r="Y35" s="12">
        <f t="shared" si="8"/>
        <v>0</v>
      </c>
      <c r="Z35" s="12">
        <f t="shared" si="7"/>
        <v>0</v>
      </c>
      <c r="AA35" s="12">
        <f t="shared" si="7"/>
        <v>0</v>
      </c>
    </row>
    <row r="36" spans="1:27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1"/>
        <v>1.000000000000002</v>
      </c>
      <c r="G36" s="12">
        <f t="shared" si="2"/>
        <v>3.0000000000000044</v>
      </c>
      <c r="H36" s="23" t="str">
        <f t="shared" si="3"/>
        <v/>
      </c>
      <c r="I36" s="14">
        <f t="shared" si="6"/>
        <v>1.000000000000002</v>
      </c>
      <c r="J36" s="12">
        <f t="shared" si="8"/>
        <v>0</v>
      </c>
      <c r="K36" s="12">
        <f t="shared" si="8"/>
        <v>0</v>
      </c>
      <c r="L36" s="12">
        <f t="shared" si="8"/>
        <v>0</v>
      </c>
      <c r="M36" s="12">
        <f t="shared" si="8"/>
        <v>0</v>
      </c>
      <c r="N36" s="12">
        <f t="shared" si="8"/>
        <v>0</v>
      </c>
      <c r="O36" s="12">
        <f t="shared" si="8"/>
        <v>0</v>
      </c>
      <c r="P36" s="12">
        <f t="shared" si="8"/>
        <v>1.000000000000002</v>
      </c>
      <c r="Q36" s="12">
        <f t="shared" si="8"/>
        <v>0</v>
      </c>
      <c r="R36" s="12">
        <f t="shared" si="8"/>
        <v>0</v>
      </c>
      <c r="S36" s="12">
        <f t="shared" si="8"/>
        <v>0</v>
      </c>
      <c r="T36" s="12">
        <f t="shared" si="8"/>
        <v>0</v>
      </c>
      <c r="U36" s="12">
        <f t="shared" si="8"/>
        <v>0</v>
      </c>
      <c r="V36" s="12">
        <f t="shared" si="8"/>
        <v>0</v>
      </c>
      <c r="W36" s="12">
        <f t="shared" si="8"/>
        <v>0</v>
      </c>
      <c r="X36" s="12">
        <f t="shared" si="8"/>
        <v>0</v>
      </c>
      <c r="Y36" s="12">
        <f t="shared" ref="Y36:AA51" si="9">IF($A36=Y$3,$F36,0)</f>
        <v>0</v>
      </c>
      <c r="Z36" s="12">
        <f t="shared" si="9"/>
        <v>0</v>
      </c>
      <c r="AA36" s="12">
        <f t="shared" si="9"/>
        <v>0</v>
      </c>
    </row>
    <row r="37" spans="1:27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1"/>
        <v>1.0000000000000033</v>
      </c>
      <c r="G37" s="12">
        <f t="shared" si="2"/>
        <v>4.000000000000008</v>
      </c>
      <c r="H37" s="23" t="str">
        <f t="shared" si="3"/>
        <v/>
      </c>
      <c r="I37" s="14">
        <f t="shared" si="6"/>
        <v>1.0000000000000033</v>
      </c>
      <c r="J37" s="12">
        <f t="shared" ref="J37:Y52" si="10">IF($A37=J$3,$F37,0)</f>
        <v>0</v>
      </c>
      <c r="K37" s="12">
        <f t="shared" si="10"/>
        <v>0</v>
      </c>
      <c r="L37" s="12">
        <f t="shared" si="10"/>
        <v>0</v>
      </c>
      <c r="M37" s="12">
        <f t="shared" si="10"/>
        <v>0</v>
      </c>
      <c r="N37" s="12">
        <f t="shared" si="10"/>
        <v>0</v>
      </c>
      <c r="O37" s="12">
        <f t="shared" si="10"/>
        <v>0</v>
      </c>
      <c r="P37" s="12">
        <f t="shared" si="10"/>
        <v>1.0000000000000033</v>
      </c>
      <c r="Q37" s="12">
        <f t="shared" si="10"/>
        <v>0</v>
      </c>
      <c r="R37" s="12">
        <f t="shared" si="10"/>
        <v>0</v>
      </c>
      <c r="S37" s="12">
        <f t="shared" si="10"/>
        <v>0</v>
      </c>
      <c r="T37" s="12">
        <f t="shared" si="10"/>
        <v>0</v>
      </c>
      <c r="U37" s="12">
        <f t="shared" si="10"/>
        <v>0</v>
      </c>
      <c r="V37" s="12">
        <f t="shared" si="10"/>
        <v>0</v>
      </c>
      <c r="W37" s="12">
        <f t="shared" si="10"/>
        <v>0</v>
      </c>
      <c r="X37" s="12">
        <f t="shared" si="10"/>
        <v>0</v>
      </c>
      <c r="Y37" s="12">
        <f t="shared" si="10"/>
        <v>0</v>
      </c>
      <c r="Z37" s="12">
        <f t="shared" si="9"/>
        <v>0</v>
      </c>
      <c r="AA37" s="12">
        <f t="shared" si="9"/>
        <v>0</v>
      </c>
    </row>
    <row r="38" spans="1:27" ht="36" x14ac:dyDescent="0.3">
      <c r="A38" s="35" t="s">
        <v>132</v>
      </c>
      <c r="B38" s="2">
        <v>44608</v>
      </c>
      <c r="C38" s="35" t="s">
        <v>132</v>
      </c>
      <c r="D38" s="3">
        <v>0.58333333333333337</v>
      </c>
      <c r="E38" s="3">
        <v>0.72916666666666663</v>
      </c>
      <c r="F38" s="12">
        <f t="shared" si="1"/>
        <v>3.5000000000000036</v>
      </c>
      <c r="G38" s="12">
        <f t="shared" si="2"/>
        <v>7.5000000000000115</v>
      </c>
      <c r="H38" s="23">
        <f t="shared" si="3"/>
        <v>7.5000000000000115</v>
      </c>
      <c r="I38" s="14">
        <f t="shared" si="6"/>
        <v>3.5000000000000036</v>
      </c>
      <c r="J38" s="12">
        <f t="shared" si="10"/>
        <v>0</v>
      </c>
      <c r="K38" s="12">
        <f t="shared" si="10"/>
        <v>0</v>
      </c>
      <c r="L38" s="12">
        <f t="shared" si="10"/>
        <v>0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3.5000000000000036</v>
      </c>
      <c r="S38" s="12">
        <f t="shared" si="10"/>
        <v>0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9"/>
        <v>0</v>
      </c>
      <c r="AA38" s="12">
        <f t="shared" si="9"/>
        <v>0</v>
      </c>
    </row>
    <row r="39" spans="1:27" x14ac:dyDescent="0.3">
      <c r="A39" s="41" t="s">
        <v>163</v>
      </c>
      <c r="B39" s="2">
        <v>44609</v>
      </c>
      <c r="C39" s="41" t="s">
        <v>163</v>
      </c>
      <c r="F39" s="12">
        <f t="shared" si="1"/>
        <v>0</v>
      </c>
      <c r="G39" s="12">
        <f t="shared" si="2"/>
        <v>0</v>
      </c>
      <c r="H39" s="23">
        <f t="shared" si="3"/>
        <v>0</v>
      </c>
      <c r="I39" s="14">
        <f t="shared" si="6"/>
        <v>0</v>
      </c>
      <c r="J39" s="12">
        <f t="shared" si="10"/>
        <v>0</v>
      </c>
      <c r="K39" s="12">
        <f t="shared" si="10"/>
        <v>0</v>
      </c>
      <c r="L39" s="12">
        <f t="shared" si="10"/>
        <v>0</v>
      </c>
      <c r="M39" s="12">
        <f t="shared" si="10"/>
        <v>0</v>
      </c>
      <c r="N39" s="12">
        <f t="shared" si="10"/>
        <v>0</v>
      </c>
      <c r="O39" s="12">
        <f t="shared" si="10"/>
        <v>0</v>
      </c>
      <c r="P39" s="12">
        <f t="shared" si="10"/>
        <v>0</v>
      </c>
      <c r="Q39" s="12">
        <f t="shared" si="10"/>
        <v>0</v>
      </c>
      <c r="R39" s="12">
        <f t="shared" si="10"/>
        <v>0</v>
      </c>
      <c r="S39" s="12">
        <f t="shared" si="10"/>
        <v>0</v>
      </c>
      <c r="T39" s="12">
        <f t="shared" si="10"/>
        <v>0</v>
      </c>
      <c r="U39" s="12">
        <f t="shared" si="10"/>
        <v>0</v>
      </c>
      <c r="V39" s="12">
        <f t="shared" si="10"/>
        <v>0</v>
      </c>
      <c r="W39" s="12">
        <f t="shared" si="10"/>
        <v>0</v>
      </c>
      <c r="X39" s="12">
        <f t="shared" si="10"/>
        <v>0</v>
      </c>
      <c r="Y39" s="12">
        <f t="shared" si="10"/>
        <v>0</v>
      </c>
      <c r="Z39" s="12">
        <f t="shared" si="9"/>
        <v>0</v>
      </c>
      <c r="AA39" s="12">
        <f t="shared" si="9"/>
        <v>0</v>
      </c>
    </row>
    <row r="40" spans="1:27" x14ac:dyDescent="0.3">
      <c r="A40" s="41" t="s">
        <v>163</v>
      </c>
      <c r="B40" s="2">
        <v>18</v>
      </c>
      <c r="C40" s="41" t="s">
        <v>167</v>
      </c>
      <c r="F40" s="12">
        <f t="shared" si="1"/>
        <v>0</v>
      </c>
      <c r="G40" s="12">
        <f t="shared" si="2"/>
        <v>0</v>
      </c>
      <c r="H40" s="23">
        <f t="shared" si="3"/>
        <v>0</v>
      </c>
      <c r="I40" s="14">
        <f t="shared" si="6"/>
        <v>0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  <c r="R40" s="12">
        <f t="shared" si="10"/>
        <v>0</v>
      </c>
      <c r="S40" s="12">
        <f t="shared" si="10"/>
        <v>0</v>
      </c>
      <c r="T40" s="12">
        <f t="shared" si="10"/>
        <v>0</v>
      </c>
      <c r="U40" s="12">
        <f t="shared" si="10"/>
        <v>0</v>
      </c>
      <c r="V40" s="12">
        <f t="shared" si="10"/>
        <v>0</v>
      </c>
      <c r="W40" s="12">
        <f t="shared" si="10"/>
        <v>0</v>
      </c>
      <c r="X40" s="12">
        <f t="shared" si="10"/>
        <v>0</v>
      </c>
      <c r="Y40" s="12">
        <f t="shared" si="10"/>
        <v>0</v>
      </c>
      <c r="Z40" s="12">
        <f t="shared" si="9"/>
        <v>0</v>
      </c>
      <c r="AA40" s="12">
        <f t="shared" si="9"/>
        <v>0</v>
      </c>
    </row>
    <row r="41" spans="1:27" ht="43.2" x14ac:dyDescent="0.3">
      <c r="A41" s="25"/>
      <c r="B41" s="2"/>
      <c r="C41" s="39" t="s">
        <v>164</v>
      </c>
      <c r="F41" s="12">
        <f t="shared" si="1"/>
        <v>0</v>
      </c>
      <c r="G41" s="12">
        <f t="shared" si="2"/>
        <v>0</v>
      </c>
      <c r="H41" s="23">
        <f t="shared" si="3"/>
        <v>0</v>
      </c>
      <c r="I41" s="14">
        <f t="shared" si="6"/>
        <v>0</v>
      </c>
      <c r="J41" s="12">
        <f t="shared" si="10"/>
        <v>0</v>
      </c>
      <c r="K41" s="12">
        <f t="shared" si="10"/>
        <v>0</v>
      </c>
      <c r="L41" s="12">
        <f t="shared" si="10"/>
        <v>0</v>
      </c>
      <c r="M41" s="12">
        <f t="shared" si="10"/>
        <v>0</v>
      </c>
      <c r="N41" s="12">
        <f t="shared" si="10"/>
        <v>0</v>
      </c>
      <c r="O41" s="12">
        <f t="shared" si="10"/>
        <v>0</v>
      </c>
      <c r="P41" s="12">
        <f t="shared" si="10"/>
        <v>0</v>
      </c>
      <c r="Q41" s="12">
        <f t="shared" si="10"/>
        <v>0</v>
      </c>
      <c r="R41" s="12">
        <f t="shared" si="10"/>
        <v>0</v>
      </c>
      <c r="S41" s="12">
        <f t="shared" si="10"/>
        <v>0</v>
      </c>
      <c r="T41" s="12">
        <f t="shared" si="10"/>
        <v>0</v>
      </c>
      <c r="U41" s="12">
        <f t="shared" si="10"/>
        <v>0</v>
      </c>
      <c r="V41" s="12">
        <f t="shared" si="10"/>
        <v>0</v>
      </c>
      <c r="W41" s="12">
        <f t="shared" si="10"/>
        <v>0</v>
      </c>
      <c r="X41" s="12">
        <f t="shared" si="10"/>
        <v>0</v>
      </c>
      <c r="Y41" s="12">
        <f t="shared" si="10"/>
        <v>0</v>
      </c>
      <c r="Z41" s="12">
        <f t="shared" si="9"/>
        <v>0</v>
      </c>
      <c r="AA41" s="12">
        <f t="shared" si="9"/>
        <v>0</v>
      </c>
    </row>
    <row r="42" spans="1:27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1"/>
        <v>1.0000000000000007</v>
      </c>
      <c r="G42" s="12">
        <f t="shared" si="2"/>
        <v>1.0000000000000007</v>
      </c>
      <c r="H42" s="23" t="str">
        <f t="shared" si="3"/>
        <v/>
      </c>
      <c r="I42" s="14">
        <f t="shared" si="6"/>
        <v>1.0000000000000007</v>
      </c>
      <c r="J42" s="12">
        <f t="shared" si="10"/>
        <v>0</v>
      </c>
      <c r="K42" s="12">
        <f t="shared" si="10"/>
        <v>0</v>
      </c>
      <c r="L42" s="12">
        <f t="shared" si="10"/>
        <v>0</v>
      </c>
      <c r="M42" s="12">
        <f t="shared" si="10"/>
        <v>0</v>
      </c>
      <c r="N42" s="12">
        <f t="shared" si="10"/>
        <v>0</v>
      </c>
      <c r="O42" s="12">
        <f t="shared" si="10"/>
        <v>0</v>
      </c>
      <c r="P42" s="12">
        <f t="shared" si="10"/>
        <v>0</v>
      </c>
      <c r="Q42" s="12">
        <f t="shared" si="10"/>
        <v>1.0000000000000007</v>
      </c>
      <c r="R42" s="12">
        <f t="shared" si="10"/>
        <v>0</v>
      </c>
      <c r="S42" s="12">
        <f t="shared" si="10"/>
        <v>0</v>
      </c>
      <c r="T42" s="12">
        <f t="shared" si="10"/>
        <v>0</v>
      </c>
      <c r="U42" s="12">
        <f t="shared" si="10"/>
        <v>0</v>
      </c>
      <c r="V42" s="12">
        <f t="shared" si="10"/>
        <v>0</v>
      </c>
      <c r="W42" s="12">
        <f t="shared" si="10"/>
        <v>0</v>
      </c>
      <c r="X42" s="12">
        <f t="shared" si="10"/>
        <v>0</v>
      </c>
      <c r="Y42" s="12">
        <f t="shared" si="10"/>
        <v>0</v>
      </c>
      <c r="Z42" s="12">
        <f t="shared" si="9"/>
        <v>0</v>
      </c>
      <c r="AA42" s="12">
        <f t="shared" si="9"/>
        <v>0</v>
      </c>
    </row>
    <row r="43" spans="1:27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0.72916666666666663</v>
      </c>
      <c r="F43" s="12">
        <f t="shared" si="1"/>
        <v>3.0000000000000044</v>
      </c>
      <c r="G43" s="12">
        <f t="shared" si="2"/>
        <v>4.0000000000000053</v>
      </c>
      <c r="H43" s="23">
        <f t="shared" si="3"/>
        <v>4.0000000000000053</v>
      </c>
      <c r="I43" s="14">
        <f t="shared" si="6"/>
        <v>3.0000000000000044</v>
      </c>
      <c r="J43" s="12">
        <f t="shared" si="10"/>
        <v>0</v>
      </c>
      <c r="K43" s="12">
        <f t="shared" si="10"/>
        <v>0</v>
      </c>
      <c r="L43" s="12">
        <f t="shared" si="10"/>
        <v>0</v>
      </c>
      <c r="M43" s="12">
        <f t="shared" si="10"/>
        <v>0</v>
      </c>
      <c r="N43" s="12">
        <f t="shared" si="10"/>
        <v>0</v>
      </c>
      <c r="O43" s="12">
        <f t="shared" si="10"/>
        <v>0</v>
      </c>
      <c r="P43" s="12">
        <f t="shared" si="10"/>
        <v>0</v>
      </c>
      <c r="Q43" s="12">
        <f t="shared" si="10"/>
        <v>3.0000000000000044</v>
      </c>
      <c r="R43" s="12">
        <f t="shared" si="10"/>
        <v>0</v>
      </c>
      <c r="S43" s="12">
        <f t="shared" si="10"/>
        <v>0</v>
      </c>
      <c r="T43" s="12">
        <f t="shared" si="10"/>
        <v>0</v>
      </c>
      <c r="U43" s="12">
        <f t="shared" si="10"/>
        <v>0</v>
      </c>
      <c r="V43" s="12">
        <f t="shared" si="10"/>
        <v>0</v>
      </c>
      <c r="W43" s="12">
        <f t="shared" si="10"/>
        <v>0</v>
      </c>
      <c r="X43" s="12">
        <f t="shared" si="10"/>
        <v>0</v>
      </c>
      <c r="Y43" s="12">
        <f t="shared" si="10"/>
        <v>0</v>
      </c>
      <c r="Z43" s="12">
        <f t="shared" si="9"/>
        <v>0</v>
      </c>
      <c r="AA43" s="12">
        <f t="shared" si="9"/>
        <v>0</v>
      </c>
    </row>
    <row r="44" spans="1:27" ht="36" x14ac:dyDescent="0.3">
      <c r="A44" s="35" t="s">
        <v>132</v>
      </c>
      <c r="B44" s="2">
        <v>44613</v>
      </c>
      <c r="C44" s="35" t="s">
        <v>132</v>
      </c>
      <c r="D44" s="3">
        <v>0.375</v>
      </c>
      <c r="E44" s="3">
        <v>0.39583333333333331</v>
      </c>
      <c r="F44" s="12">
        <f t="shared" si="1"/>
        <v>0.50000000000000033</v>
      </c>
      <c r="G44" s="12">
        <f t="shared" si="2"/>
        <v>0.50000000000000033</v>
      </c>
      <c r="H44" s="23" t="str">
        <f t="shared" si="3"/>
        <v/>
      </c>
      <c r="I44" s="14">
        <f t="shared" si="6"/>
        <v>0.50000000000000033</v>
      </c>
      <c r="J44" s="12">
        <f t="shared" si="10"/>
        <v>0</v>
      </c>
      <c r="K44" s="12">
        <f t="shared" si="10"/>
        <v>0</v>
      </c>
      <c r="L44" s="12">
        <f t="shared" si="10"/>
        <v>0</v>
      </c>
      <c r="M44" s="12">
        <f t="shared" si="10"/>
        <v>0</v>
      </c>
      <c r="N44" s="12">
        <f t="shared" si="10"/>
        <v>0</v>
      </c>
      <c r="O44" s="12">
        <f t="shared" si="10"/>
        <v>0</v>
      </c>
      <c r="P44" s="12">
        <f t="shared" si="10"/>
        <v>0</v>
      </c>
      <c r="Q44" s="12">
        <f t="shared" si="10"/>
        <v>0</v>
      </c>
      <c r="R44" s="12">
        <f t="shared" si="10"/>
        <v>0.50000000000000033</v>
      </c>
      <c r="S44" s="12">
        <f t="shared" si="10"/>
        <v>0</v>
      </c>
      <c r="T44" s="12">
        <f t="shared" si="10"/>
        <v>0</v>
      </c>
      <c r="U44" s="12">
        <f t="shared" si="10"/>
        <v>0</v>
      </c>
      <c r="V44" s="12">
        <f t="shared" si="10"/>
        <v>0</v>
      </c>
      <c r="W44" s="12">
        <f t="shared" si="10"/>
        <v>0</v>
      </c>
      <c r="X44" s="12">
        <f t="shared" si="10"/>
        <v>0</v>
      </c>
      <c r="Y44" s="12">
        <f t="shared" si="10"/>
        <v>0</v>
      </c>
      <c r="Z44" s="12">
        <f t="shared" si="9"/>
        <v>0</v>
      </c>
      <c r="AA44" s="12">
        <f t="shared" si="9"/>
        <v>0</v>
      </c>
    </row>
    <row r="45" spans="1:27" x14ac:dyDescent="0.3">
      <c r="A45" s="25" t="s">
        <v>4</v>
      </c>
      <c r="B45" s="2">
        <v>44613</v>
      </c>
      <c r="C45" s="25" t="s">
        <v>4</v>
      </c>
      <c r="D45" s="3">
        <v>0.39583333333333331</v>
      </c>
      <c r="E45" s="3">
        <v>0.41666666666666669</v>
      </c>
      <c r="F45" s="12">
        <f t="shared" si="1"/>
        <v>0.50000000000000167</v>
      </c>
      <c r="G45" s="12">
        <f t="shared" si="2"/>
        <v>1.000000000000002</v>
      </c>
      <c r="H45" s="23" t="str">
        <f t="shared" si="3"/>
        <v/>
      </c>
      <c r="I45" s="14">
        <f t="shared" si="6"/>
        <v>0.50000000000000167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0</v>
      </c>
      <c r="O45" s="12">
        <f t="shared" si="10"/>
        <v>0</v>
      </c>
      <c r="P45" s="12">
        <f t="shared" si="10"/>
        <v>0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0.50000000000000167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9"/>
        <v>0</v>
      </c>
      <c r="AA45" s="12">
        <f t="shared" si="9"/>
        <v>0</v>
      </c>
    </row>
    <row r="46" spans="1:27" ht="36" x14ac:dyDescent="0.3">
      <c r="A46" s="35" t="s">
        <v>132</v>
      </c>
      <c r="B46" s="2">
        <v>44613</v>
      </c>
      <c r="C46" s="41" t="s">
        <v>166</v>
      </c>
      <c r="D46" s="3">
        <v>0.41666666666666669</v>
      </c>
      <c r="E46" s="3">
        <v>0.4375</v>
      </c>
      <c r="F46" s="12">
        <f t="shared" si="1"/>
        <v>0.50000000000000033</v>
      </c>
      <c r="G46" s="12">
        <f t="shared" si="2"/>
        <v>1.5000000000000022</v>
      </c>
      <c r="H46" s="23" t="str">
        <f t="shared" si="3"/>
        <v/>
      </c>
      <c r="I46" s="14">
        <f t="shared" si="6"/>
        <v>0.50000000000000033</v>
      </c>
      <c r="J46" s="12">
        <f t="shared" si="10"/>
        <v>0</v>
      </c>
      <c r="K46" s="12">
        <f t="shared" si="10"/>
        <v>0</v>
      </c>
      <c r="L46" s="12">
        <f t="shared" si="10"/>
        <v>0</v>
      </c>
      <c r="M46" s="12">
        <f t="shared" si="10"/>
        <v>0</v>
      </c>
      <c r="N46" s="12">
        <f t="shared" si="10"/>
        <v>0</v>
      </c>
      <c r="O46" s="12">
        <f t="shared" si="10"/>
        <v>0</v>
      </c>
      <c r="P46" s="12">
        <f t="shared" si="10"/>
        <v>0</v>
      </c>
      <c r="Q46" s="12">
        <f t="shared" si="10"/>
        <v>0</v>
      </c>
      <c r="R46" s="12">
        <f t="shared" si="10"/>
        <v>0.50000000000000033</v>
      </c>
      <c r="S46" s="12">
        <f t="shared" si="10"/>
        <v>0</v>
      </c>
      <c r="T46" s="12">
        <f t="shared" si="10"/>
        <v>0</v>
      </c>
      <c r="U46" s="12">
        <f t="shared" si="10"/>
        <v>0</v>
      </c>
      <c r="V46" s="12">
        <f t="shared" si="10"/>
        <v>0</v>
      </c>
      <c r="W46" s="12">
        <f t="shared" si="10"/>
        <v>0</v>
      </c>
      <c r="X46" s="12">
        <f t="shared" si="10"/>
        <v>0</v>
      </c>
      <c r="Y46" s="12">
        <f t="shared" si="10"/>
        <v>0</v>
      </c>
      <c r="Z46" s="12">
        <f t="shared" si="9"/>
        <v>0</v>
      </c>
      <c r="AA46" s="12">
        <f t="shared" si="9"/>
        <v>0</v>
      </c>
    </row>
    <row r="47" spans="1:27" ht="36" x14ac:dyDescent="0.3">
      <c r="A47" s="35" t="s">
        <v>132</v>
      </c>
      <c r="B47" s="2">
        <v>44613</v>
      </c>
      <c r="C47" s="35" t="s">
        <v>132</v>
      </c>
      <c r="D47" s="3">
        <v>0.4375</v>
      </c>
      <c r="E47" s="3">
        <v>0.5</v>
      </c>
      <c r="F47" s="12">
        <f t="shared" si="1"/>
        <v>1.5000000000000022</v>
      </c>
      <c r="G47" s="12">
        <f t="shared" si="2"/>
        <v>3.0000000000000044</v>
      </c>
      <c r="H47" s="23" t="str">
        <f t="shared" si="3"/>
        <v/>
      </c>
      <c r="I47" s="14">
        <f t="shared" si="6"/>
        <v>1.5000000000000022</v>
      </c>
      <c r="J47" s="12">
        <f t="shared" si="10"/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  <c r="P47" s="12">
        <f t="shared" si="10"/>
        <v>0</v>
      </c>
      <c r="Q47" s="12">
        <f t="shared" si="10"/>
        <v>0</v>
      </c>
      <c r="R47" s="12">
        <f t="shared" si="10"/>
        <v>1.5000000000000022</v>
      </c>
      <c r="S47" s="12">
        <f t="shared" si="10"/>
        <v>0</v>
      </c>
      <c r="T47" s="12">
        <f t="shared" si="10"/>
        <v>0</v>
      </c>
      <c r="U47" s="12">
        <f t="shared" si="10"/>
        <v>0</v>
      </c>
      <c r="V47" s="12">
        <f t="shared" si="10"/>
        <v>0</v>
      </c>
      <c r="W47" s="12">
        <f t="shared" si="10"/>
        <v>0</v>
      </c>
      <c r="X47" s="12">
        <f t="shared" si="10"/>
        <v>0</v>
      </c>
      <c r="Y47" s="12">
        <f t="shared" si="10"/>
        <v>0</v>
      </c>
      <c r="Z47" s="12">
        <f t="shared" si="9"/>
        <v>0</v>
      </c>
      <c r="AA47" s="12">
        <f t="shared" si="9"/>
        <v>0</v>
      </c>
    </row>
    <row r="48" spans="1:27" ht="36" x14ac:dyDescent="0.3">
      <c r="A48" s="35" t="s">
        <v>132</v>
      </c>
      <c r="B48" s="2">
        <v>44613</v>
      </c>
      <c r="C48" s="35" t="s">
        <v>132</v>
      </c>
      <c r="D48" s="3">
        <v>0.54166666666666663</v>
      </c>
      <c r="E48" s="3">
        <v>0.72916666666666663</v>
      </c>
      <c r="F48" s="12">
        <f t="shared" si="1"/>
        <v>4.5000000000000071</v>
      </c>
      <c r="G48" s="12">
        <f t="shared" si="2"/>
        <v>7.5000000000000115</v>
      </c>
      <c r="H48" s="23" t="str">
        <f t="shared" si="3"/>
        <v/>
      </c>
      <c r="I48" s="14">
        <f t="shared" si="6"/>
        <v>4.5000000000000071</v>
      </c>
      <c r="J48" s="12">
        <f t="shared" si="10"/>
        <v>0</v>
      </c>
      <c r="K48" s="12">
        <f t="shared" si="10"/>
        <v>0</v>
      </c>
      <c r="L48" s="12">
        <f t="shared" si="10"/>
        <v>0</v>
      </c>
      <c r="M48" s="12">
        <f t="shared" si="10"/>
        <v>0</v>
      </c>
      <c r="N48" s="12">
        <f t="shared" si="10"/>
        <v>0</v>
      </c>
      <c r="O48" s="12">
        <f t="shared" si="10"/>
        <v>0</v>
      </c>
      <c r="P48" s="12">
        <f t="shared" si="10"/>
        <v>0</v>
      </c>
      <c r="Q48" s="12">
        <f t="shared" si="10"/>
        <v>0</v>
      </c>
      <c r="R48" s="12">
        <f t="shared" si="10"/>
        <v>4.5000000000000071</v>
      </c>
      <c r="S48" s="12">
        <f t="shared" si="10"/>
        <v>0</v>
      </c>
      <c r="T48" s="12">
        <f t="shared" si="10"/>
        <v>0</v>
      </c>
      <c r="U48" s="12">
        <f t="shared" si="10"/>
        <v>0</v>
      </c>
      <c r="V48" s="12">
        <f t="shared" si="10"/>
        <v>0</v>
      </c>
      <c r="W48" s="12">
        <f t="shared" si="10"/>
        <v>0</v>
      </c>
      <c r="X48" s="12">
        <f t="shared" si="10"/>
        <v>0</v>
      </c>
      <c r="Y48" s="12">
        <f t="shared" si="10"/>
        <v>0</v>
      </c>
      <c r="Z48" s="12">
        <f t="shared" si="9"/>
        <v>0</v>
      </c>
      <c r="AA48" s="12">
        <f t="shared" si="9"/>
        <v>0</v>
      </c>
    </row>
    <row r="49" spans="1:29" x14ac:dyDescent="0.3">
      <c r="A49" s="35"/>
      <c r="B49" s="2">
        <v>44613</v>
      </c>
      <c r="C49" s="35" t="s">
        <v>175</v>
      </c>
      <c r="D49" s="3">
        <v>0.85416666666666663</v>
      </c>
      <c r="E49" s="3">
        <v>0.89583333333333337</v>
      </c>
      <c r="F49" s="12">
        <f t="shared" si="1"/>
        <v>1.0000000000000033</v>
      </c>
      <c r="G49" s="12">
        <f t="shared" si="2"/>
        <v>8.5000000000000142</v>
      </c>
      <c r="H49" s="23">
        <f t="shared" si="3"/>
        <v>8.5000000000000142</v>
      </c>
      <c r="I49" s="14">
        <f t="shared" si="6"/>
        <v>0</v>
      </c>
      <c r="J49" s="12">
        <f t="shared" si="10"/>
        <v>0</v>
      </c>
      <c r="K49" s="12">
        <f t="shared" si="10"/>
        <v>0</v>
      </c>
      <c r="L49" s="12">
        <f t="shared" si="10"/>
        <v>0</v>
      </c>
      <c r="M49" s="12">
        <f t="shared" si="10"/>
        <v>0</v>
      </c>
      <c r="N49" s="12">
        <f t="shared" si="10"/>
        <v>0</v>
      </c>
      <c r="O49" s="12">
        <f t="shared" si="10"/>
        <v>0</v>
      </c>
      <c r="P49" s="12">
        <f t="shared" si="10"/>
        <v>0</v>
      </c>
      <c r="Q49" s="12">
        <f t="shared" si="10"/>
        <v>0</v>
      </c>
      <c r="R49" s="12">
        <f t="shared" si="10"/>
        <v>0</v>
      </c>
      <c r="S49" s="12">
        <f t="shared" si="10"/>
        <v>0</v>
      </c>
      <c r="T49" s="12">
        <f t="shared" si="10"/>
        <v>0</v>
      </c>
      <c r="U49" s="12">
        <f t="shared" si="10"/>
        <v>0</v>
      </c>
      <c r="V49" s="12">
        <f t="shared" si="10"/>
        <v>0</v>
      </c>
      <c r="W49" s="12">
        <f t="shared" si="10"/>
        <v>0</v>
      </c>
      <c r="X49" s="12">
        <f t="shared" si="10"/>
        <v>0</v>
      </c>
      <c r="Y49" s="12">
        <f t="shared" si="10"/>
        <v>0</v>
      </c>
      <c r="Z49" s="12">
        <f t="shared" si="9"/>
        <v>0</v>
      </c>
      <c r="AA49" s="12">
        <f t="shared" si="9"/>
        <v>0</v>
      </c>
    </row>
    <row r="50" spans="1:29" x14ac:dyDescent="0.3">
      <c r="A50" s="25"/>
      <c r="B50" s="2"/>
      <c r="C50" s="25"/>
      <c r="F50" s="12">
        <f t="shared" si="1"/>
        <v>0</v>
      </c>
      <c r="G50" s="12">
        <f t="shared" si="2"/>
        <v>0</v>
      </c>
      <c r="H50" s="23" t="str">
        <f t="shared" si="3"/>
        <v/>
      </c>
      <c r="I50" s="14">
        <f t="shared" si="6"/>
        <v>0</v>
      </c>
      <c r="J50" s="12">
        <f t="shared" si="10"/>
        <v>0</v>
      </c>
      <c r="K50" s="12">
        <f t="shared" si="10"/>
        <v>0</v>
      </c>
      <c r="L50" s="12">
        <f t="shared" si="10"/>
        <v>0</v>
      </c>
      <c r="M50" s="12">
        <f t="shared" si="10"/>
        <v>0</v>
      </c>
      <c r="N50" s="12">
        <f t="shared" si="10"/>
        <v>0</v>
      </c>
      <c r="O50" s="12">
        <f t="shared" si="10"/>
        <v>0</v>
      </c>
      <c r="P50" s="12">
        <f t="shared" si="10"/>
        <v>0</v>
      </c>
      <c r="Q50" s="12">
        <f t="shared" si="10"/>
        <v>0</v>
      </c>
      <c r="R50" s="12">
        <f t="shared" si="10"/>
        <v>0</v>
      </c>
      <c r="S50" s="12">
        <f t="shared" si="10"/>
        <v>0</v>
      </c>
      <c r="T50" s="12">
        <f t="shared" si="10"/>
        <v>0</v>
      </c>
      <c r="U50" s="12">
        <f t="shared" si="10"/>
        <v>0</v>
      </c>
      <c r="V50" s="12">
        <f t="shared" si="10"/>
        <v>0</v>
      </c>
      <c r="W50" s="12">
        <f t="shared" si="10"/>
        <v>0</v>
      </c>
      <c r="X50" s="12">
        <f t="shared" si="10"/>
        <v>0</v>
      </c>
      <c r="Y50" s="12">
        <f t="shared" si="10"/>
        <v>0</v>
      </c>
      <c r="Z50" s="12">
        <f t="shared" si="9"/>
        <v>0</v>
      </c>
      <c r="AA50" s="12">
        <f t="shared" si="9"/>
        <v>0</v>
      </c>
    </row>
    <row r="51" spans="1:29" x14ac:dyDescent="0.3">
      <c r="A51" s="35"/>
      <c r="B51" s="2"/>
      <c r="C51" s="35"/>
      <c r="F51" s="12">
        <f t="shared" si="1"/>
        <v>0</v>
      </c>
      <c r="G51" s="12">
        <f t="shared" si="2"/>
        <v>0</v>
      </c>
      <c r="H51" s="23" t="str">
        <f t="shared" si="3"/>
        <v/>
      </c>
      <c r="I51" s="14">
        <f t="shared" si="6"/>
        <v>0</v>
      </c>
      <c r="J51" s="12">
        <f t="shared" si="10"/>
        <v>0</v>
      </c>
      <c r="K51" s="12">
        <f t="shared" si="10"/>
        <v>0</v>
      </c>
      <c r="L51" s="12">
        <f t="shared" si="10"/>
        <v>0</v>
      </c>
      <c r="M51" s="12">
        <f t="shared" si="10"/>
        <v>0</v>
      </c>
      <c r="N51" s="12">
        <f t="shared" si="10"/>
        <v>0</v>
      </c>
      <c r="O51" s="12">
        <f t="shared" si="10"/>
        <v>0</v>
      </c>
      <c r="P51" s="12">
        <f t="shared" si="10"/>
        <v>0</v>
      </c>
      <c r="Q51" s="12">
        <f t="shared" si="10"/>
        <v>0</v>
      </c>
      <c r="R51" s="12">
        <f t="shared" si="10"/>
        <v>0</v>
      </c>
      <c r="S51" s="12">
        <f t="shared" si="10"/>
        <v>0</v>
      </c>
      <c r="T51" s="12">
        <f t="shared" si="10"/>
        <v>0</v>
      </c>
      <c r="U51" s="12">
        <f t="shared" si="10"/>
        <v>0</v>
      </c>
      <c r="V51" s="12">
        <f t="shared" si="10"/>
        <v>0</v>
      </c>
      <c r="W51" s="12">
        <f t="shared" si="10"/>
        <v>0</v>
      </c>
      <c r="X51" s="12">
        <f t="shared" si="10"/>
        <v>0</v>
      </c>
      <c r="Y51" s="12">
        <f t="shared" si="10"/>
        <v>0</v>
      </c>
      <c r="Z51" s="12">
        <f t="shared" si="9"/>
        <v>0</v>
      </c>
      <c r="AA51" s="12">
        <f t="shared" si="9"/>
        <v>0</v>
      </c>
    </row>
    <row r="52" spans="1:29" x14ac:dyDescent="0.3">
      <c r="A52" s="25"/>
      <c r="B52" s="2"/>
      <c r="C52" s="25"/>
      <c r="F52" s="12">
        <f t="shared" si="1"/>
        <v>0</v>
      </c>
      <c r="G52" s="12">
        <f t="shared" si="2"/>
        <v>0</v>
      </c>
      <c r="H52" s="23" t="str">
        <f t="shared" si="3"/>
        <v/>
      </c>
      <c r="I52" s="14">
        <f t="shared" si="6"/>
        <v>0</v>
      </c>
      <c r="J52" s="12">
        <f t="shared" si="10"/>
        <v>0</v>
      </c>
      <c r="K52" s="12">
        <f t="shared" si="10"/>
        <v>0</v>
      </c>
      <c r="L52" s="12">
        <f t="shared" si="10"/>
        <v>0</v>
      </c>
      <c r="M52" s="12">
        <f t="shared" si="10"/>
        <v>0</v>
      </c>
      <c r="N52" s="12">
        <f t="shared" si="10"/>
        <v>0</v>
      </c>
      <c r="O52" s="12">
        <f t="shared" si="10"/>
        <v>0</v>
      </c>
      <c r="P52" s="12">
        <f t="shared" si="10"/>
        <v>0</v>
      </c>
      <c r="Q52" s="12">
        <f t="shared" si="10"/>
        <v>0</v>
      </c>
      <c r="R52" s="12">
        <f t="shared" si="10"/>
        <v>0</v>
      </c>
      <c r="S52" s="12">
        <f>IF($A52=S$3,$F52,0)</f>
        <v>0</v>
      </c>
      <c r="T52" s="12">
        <f t="shared" si="10"/>
        <v>0</v>
      </c>
      <c r="U52" s="12">
        <f t="shared" si="10"/>
        <v>0</v>
      </c>
      <c r="V52" s="12">
        <f t="shared" si="10"/>
        <v>0</v>
      </c>
      <c r="W52" s="12">
        <f t="shared" si="10"/>
        <v>0</v>
      </c>
      <c r="X52" s="12">
        <f t="shared" si="10"/>
        <v>0</v>
      </c>
      <c r="Y52" s="12">
        <f t="shared" si="10"/>
        <v>0</v>
      </c>
      <c r="Z52" s="12">
        <f t="shared" ref="Z52:AA67" si="11">IF($A52=Z$3,$F52,0)</f>
        <v>0</v>
      </c>
      <c r="AA52" s="12">
        <f t="shared" si="11"/>
        <v>0</v>
      </c>
    </row>
    <row r="53" spans="1:29" x14ac:dyDescent="0.3">
      <c r="A53" s="35"/>
      <c r="B53" s="2"/>
      <c r="C53" s="35"/>
      <c r="F53" s="12">
        <f t="shared" si="1"/>
        <v>0</v>
      </c>
      <c r="G53" s="12">
        <f t="shared" si="2"/>
        <v>0</v>
      </c>
      <c r="H53" s="23" t="str">
        <f t="shared" si="3"/>
        <v/>
      </c>
      <c r="I53" s="14">
        <f t="shared" si="6"/>
        <v>0</v>
      </c>
      <c r="J53" s="12">
        <f t="shared" ref="J53:Y68" si="12">IF($A53=J$3,$F53,0)</f>
        <v>0</v>
      </c>
      <c r="K53" s="12">
        <f t="shared" si="12"/>
        <v>0</v>
      </c>
      <c r="L53" s="12">
        <f t="shared" si="12"/>
        <v>0</v>
      </c>
      <c r="M53" s="12">
        <f t="shared" si="12"/>
        <v>0</v>
      </c>
      <c r="N53" s="12">
        <f t="shared" si="12"/>
        <v>0</v>
      </c>
      <c r="O53" s="12">
        <f t="shared" si="12"/>
        <v>0</v>
      </c>
      <c r="P53" s="12">
        <f t="shared" si="12"/>
        <v>0</v>
      </c>
      <c r="Q53" s="12">
        <f t="shared" si="12"/>
        <v>0</v>
      </c>
      <c r="R53" s="12">
        <f t="shared" si="12"/>
        <v>0</v>
      </c>
      <c r="S53" s="12">
        <f t="shared" si="12"/>
        <v>0</v>
      </c>
      <c r="T53" s="12">
        <f t="shared" si="12"/>
        <v>0</v>
      </c>
      <c r="U53" s="12">
        <f t="shared" si="12"/>
        <v>0</v>
      </c>
      <c r="V53" s="12">
        <f t="shared" si="12"/>
        <v>0</v>
      </c>
      <c r="W53" s="12">
        <f t="shared" si="12"/>
        <v>0</v>
      </c>
      <c r="X53" s="12">
        <f t="shared" si="12"/>
        <v>0</v>
      </c>
      <c r="Y53" s="12">
        <f t="shared" si="12"/>
        <v>0</v>
      </c>
      <c r="Z53" s="12">
        <f t="shared" si="11"/>
        <v>0</v>
      </c>
      <c r="AA53" s="12">
        <f t="shared" si="11"/>
        <v>0</v>
      </c>
    </row>
    <row r="54" spans="1:29" x14ac:dyDescent="0.3">
      <c r="A54" s="25"/>
      <c r="B54" s="2"/>
      <c r="C54" s="41"/>
      <c r="F54" s="12">
        <f t="shared" si="1"/>
        <v>0</v>
      </c>
      <c r="G54" s="12">
        <f t="shared" si="2"/>
        <v>0</v>
      </c>
      <c r="H54" s="23" t="str">
        <f t="shared" si="3"/>
        <v/>
      </c>
      <c r="I54" s="14">
        <f t="shared" si="6"/>
        <v>0</v>
      </c>
      <c r="J54" s="12">
        <f t="shared" si="12"/>
        <v>0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0</v>
      </c>
      <c r="O54" s="12">
        <f t="shared" si="12"/>
        <v>0</v>
      </c>
      <c r="P54" s="12">
        <f t="shared" si="12"/>
        <v>0</v>
      </c>
      <c r="Q54" s="12">
        <f t="shared" si="12"/>
        <v>0</v>
      </c>
      <c r="R54" s="12">
        <f t="shared" si="12"/>
        <v>0</v>
      </c>
      <c r="S54" s="12">
        <f t="shared" si="12"/>
        <v>0</v>
      </c>
      <c r="T54" s="12">
        <f t="shared" si="12"/>
        <v>0</v>
      </c>
      <c r="U54" s="12">
        <f t="shared" si="12"/>
        <v>0</v>
      </c>
      <c r="V54" s="12">
        <f t="shared" si="12"/>
        <v>0</v>
      </c>
      <c r="W54" s="12">
        <f t="shared" si="12"/>
        <v>0</v>
      </c>
      <c r="X54" s="12">
        <f t="shared" si="12"/>
        <v>0</v>
      </c>
      <c r="Y54" s="12">
        <f t="shared" si="12"/>
        <v>0</v>
      </c>
      <c r="Z54" s="12">
        <f t="shared" si="11"/>
        <v>0</v>
      </c>
      <c r="AA54" s="12">
        <f t="shared" si="11"/>
        <v>0</v>
      </c>
    </row>
    <row r="55" spans="1:29" x14ac:dyDescent="0.3">
      <c r="B55" s="2"/>
      <c r="C55" s="65"/>
      <c r="F55" s="12">
        <f>IF(AND(D55&lt;&gt;"",E55&lt;&gt;""),(E55-D55)/0.0416666666666666,0)</f>
        <v>0</v>
      </c>
      <c r="G55" s="12">
        <f t="shared" si="2"/>
        <v>0</v>
      </c>
      <c r="H55" s="23" t="str">
        <f t="shared" si="3"/>
        <v/>
      </c>
      <c r="I55" s="14">
        <f t="shared" si="6"/>
        <v>0</v>
      </c>
      <c r="J55" s="12">
        <f t="shared" si="12"/>
        <v>0</v>
      </c>
      <c r="K55" s="12">
        <f t="shared" si="12"/>
        <v>0</v>
      </c>
      <c r="L55" s="12">
        <f t="shared" si="12"/>
        <v>0</v>
      </c>
      <c r="M55" s="12">
        <f t="shared" si="12"/>
        <v>0</v>
      </c>
      <c r="N55" s="12">
        <f t="shared" si="12"/>
        <v>0</v>
      </c>
      <c r="O55" s="12">
        <f t="shared" si="12"/>
        <v>0</v>
      </c>
      <c r="P55" s="12">
        <f t="shared" si="12"/>
        <v>0</v>
      </c>
      <c r="Q55" s="12">
        <f t="shared" si="12"/>
        <v>0</v>
      </c>
      <c r="R55" s="12">
        <f t="shared" si="12"/>
        <v>0</v>
      </c>
      <c r="S55" s="12">
        <f t="shared" si="12"/>
        <v>0</v>
      </c>
      <c r="T55" s="12">
        <f t="shared" si="12"/>
        <v>0</v>
      </c>
      <c r="U55" s="12">
        <f t="shared" si="12"/>
        <v>0</v>
      </c>
      <c r="V55" s="12">
        <f t="shared" si="12"/>
        <v>0</v>
      </c>
      <c r="W55" s="12">
        <f t="shared" si="12"/>
        <v>0</v>
      </c>
      <c r="X55" s="12">
        <f t="shared" si="12"/>
        <v>0</v>
      </c>
      <c r="Y55" s="12">
        <f t="shared" si="12"/>
        <v>0</v>
      </c>
      <c r="Z55" s="12">
        <f t="shared" si="11"/>
        <v>0</v>
      </c>
      <c r="AA55" s="12">
        <f t="shared" si="11"/>
        <v>0</v>
      </c>
    </row>
    <row r="56" spans="1:29" x14ac:dyDescent="0.3">
      <c r="B56" s="2"/>
      <c r="C56" s="41"/>
      <c r="F56" s="12">
        <f>IF(AND(D56&lt;&gt;"",E56&lt;&gt;""),(E56-D56)/0.0416666666666666,0)</f>
        <v>0</v>
      </c>
      <c r="G56" s="12">
        <f t="shared" si="2"/>
        <v>0</v>
      </c>
      <c r="H56" s="23" t="str">
        <f t="shared" si="3"/>
        <v/>
      </c>
      <c r="I56" s="14">
        <f t="shared" si="6"/>
        <v>0</v>
      </c>
      <c r="J56" s="12">
        <f t="shared" si="12"/>
        <v>0</v>
      </c>
      <c r="K56" s="12">
        <f t="shared" si="12"/>
        <v>0</v>
      </c>
      <c r="L56" s="12">
        <f t="shared" si="12"/>
        <v>0</v>
      </c>
      <c r="M56" s="12">
        <f t="shared" si="12"/>
        <v>0</v>
      </c>
      <c r="N56" s="12">
        <f t="shared" si="12"/>
        <v>0</v>
      </c>
      <c r="O56" s="12">
        <f t="shared" si="12"/>
        <v>0</v>
      </c>
      <c r="P56" s="12">
        <f t="shared" si="12"/>
        <v>0</v>
      </c>
      <c r="Q56" s="12">
        <f t="shared" si="12"/>
        <v>0</v>
      </c>
      <c r="R56" s="12">
        <f t="shared" si="12"/>
        <v>0</v>
      </c>
      <c r="S56" s="12">
        <f t="shared" si="12"/>
        <v>0</v>
      </c>
      <c r="T56" s="12">
        <f t="shared" si="12"/>
        <v>0</v>
      </c>
      <c r="U56" s="12">
        <f t="shared" si="12"/>
        <v>0</v>
      </c>
      <c r="V56" s="12">
        <f t="shared" si="12"/>
        <v>0</v>
      </c>
      <c r="W56" s="12">
        <f t="shared" si="12"/>
        <v>0</v>
      </c>
      <c r="X56" s="12">
        <f t="shared" si="12"/>
        <v>0</v>
      </c>
      <c r="Y56" s="12">
        <f t="shared" si="12"/>
        <v>0</v>
      </c>
      <c r="Z56" s="12">
        <f t="shared" si="11"/>
        <v>0</v>
      </c>
      <c r="AA56" s="12">
        <f t="shared" si="11"/>
        <v>0</v>
      </c>
    </row>
    <row r="57" spans="1:29" x14ac:dyDescent="0.3">
      <c r="B57" s="2"/>
      <c r="F57" s="12">
        <f t="shared" si="1"/>
        <v>0</v>
      </c>
      <c r="G57" s="12">
        <f t="shared" si="2"/>
        <v>0</v>
      </c>
      <c r="H57" s="23" t="str">
        <f t="shared" si="3"/>
        <v/>
      </c>
      <c r="I57" s="14">
        <f t="shared" si="6"/>
        <v>0</v>
      </c>
      <c r="J57" s="12">
        <f t="shared" si="12"/>
        <v>0</v>
      </c>
      <c r="K57" s="12">
        <f t="shared" si="12"/>
        <v>0</v>
      </c>
      <c r="L57" s="12">
        <f t="shared" si="12"/>
        <v>0</v>
      </c>
      <c r="M57" s="12">
        <f t="shared" si="12"/>
        <v>0</v>
      </c>
      <c r="N57" s="12">
        <f t="shared" si="12"/>
        <v>0</v>
      </c>
      <c r="O57" s="12">
        <f t="shared" si="12"/>
        <v>0</v>
      </c>
      <c r="P57" s="12">
        <f t="shared" si="12"/>
        <v>0</v>
      </c>
      <c r="Q57" s="12">
        <f t="shared" si="12"/>
        <v>0</v>
      </c>
      <c r="R57" s="12">
        <f t="shared" si="12"/>
        <v>0</v>
      </c>
      <c r="S57" s="12">
        <f t="shared" si="12"/>
        <v>0</v>
      </c>
      <c r="T57" s="12">
        <f t="shared" si="12"/>
        <v>0</v>
      </c>
      <c r="U57" s="12">
        <f t="shared" si="12"/>
        <v>0</v>
      </c>
      <c r="V57" s="12">
        <f t="shared" si="12"/>
        <v>0</v>
      </c>
      <c r="W57" s="12">
        <f t="shared" si="12"/>
        <v>0</v>
      </c>
      <c r="X57" s="12">
        <f t="shared" si="12"/>
        <v>0</v>
      </c>
      <c r="Y57" s="12">
        <f t="shared" si="12"/>
        <v>0</v>
      </c>
      <c r="Z57" s="12">
        <f t="shared" si="11"/>
        <v>0</v>
      </c>
      <c r="AA57" s="12">
        <f t="shared" si="11"/>
        <v>0</v>
      </c>
    </row>
    <row r="58" spans="1:29" x14ac:dyDescent="0.3">
      <c r="B58" s="2"/>
      <c r="C58" s="65"/>
      <c r="F58" s="12">
        <f t="shared" si="1"/>
        <v>0</v>
      </c>
      <c r="G58" s="12">
        <f t="shared" si="2"/>
        <v>0</v>
      </c>
      <c r="H58" s="23" t="str">
        <f t="shared" si="3"/>
        <v/>
      </c>
      <c r="I58" s="14">
        <f t="shared" si="6"/>
        <v>0</v>
      </c>
      <c r="J58" s="12">
        <f t="shared" si="12"/>
        <v>0</v>
      </c>
      <c r="K58" s="12">
        <f t="shared" si="12"/>
        <v>0</v>
      </c>
      <c r="L58" s="12">
        <f t="shared" si="12"/>
        <v>0</v>
      </c>
      <c r="M58" s="12">
        <f t="shared" si="12"/>
        <v>0</v>
      </c>
      <c r="N58" s="12">
        <f t="shared" si="12"/>
        <v>0</v>
      </c>
      <c r="O58" s="12">
        <f t="shared" si="12"/>
        <v>0</v>
      </c>
      <c r="P58" s="12">
        <f t="shared" si="12"/>
        <v>0</v>
      </c>
      <c r="Q58" s="12">
        <f t="shared" si="12"/>
        <v>0</v>
      </c>
      <c r="R58" s="12">
        <f t="shared" si="12"/>
        <v>0</v>
      </c>
      <c r="S58" s="12">
        <f t="shared" si="12"/>
        <v>0</v>
      </c>
      <c r="T58" s="12">
        <f t="shared" si="12"/>
        <v>0</v>
      </c>
      <c r="U58" s="12">
        <f t="shared" si="12"/>
        <v>0</v>
      </c>
      <c r="V58" s="12">
        <f t="shared" si="12"/>
        <v>0</v>
      </c>
      <c r="W58" s="12">
        <f t="shared" si="12"/>
        <v>0</v>
      </c>
      <c r="X58" s="12">
        <f t="shared" si="12"/>
        <v>0</v>
      </c>
      <c r="Y58" s="12">
        <f t="shared" si="12"/>
        <v>0</v>
      </c>
      <c r="Z58" s="12">
        <f t="shared" si="11"/>
        <v>0</v>
      </c>
      <c r="AA58" s="12">
        <f t="shared" si="11"/>
        <v>0</v>
      </c>
    </row>
    <row r="59" spans="1:29" x14ac:dyDescent="0.3">
      <c r="A59" s="35"/>
      <c r="B59" s="2"/>
      <c r="F59" s="12">
        <f t="shared" si="1"/>
        <v>0</v>
      </c>
      <c r="G59" s="12">
        <f t="shared" si="2"/>
        <v>0</v>
      </c>
      <c r="H59" s="23" t="str">
        <f t="shared" si="3"/>
        <v/>
      </c>
      <c r="I59" s="14">
        <f t="shared" si="6"/>
        <v>0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0</v>
      </c>
      <c r="U59" s="12">
        <f t="shared" si="12"/>
        <v>0</v>
      </c>
      <c r="V59" s="12">
        <f t="shared" si="12"/>
        <v>0</v>
      </c>
      <c r="W59" s="12">
        <f t="shared" si="12"/>
        <v>0</v>
      </c>
      <c r="X59" s="12">
        <f t="shared" si="12"/>
        <v>0</v>
      </c>
      <c r="Y59" s="12">
        <f t="shared" si="12"/>
        <v>0</v>
      </c>
      <c r="Z59" s="12">
        <f t="shared" si="11"/>
        <v>0</v>
      </c>
      <c r="AA59" s="12">
        <f t="shared" si="11"/>
        <v>0</v>
      </c>
      <c r="AC59" s="3"/>
    </row>
    <row r="60" spans="1:29" x14ac:dyDescent="0.3">
      <c r="B60" s="2"/>
      <c r="F60" s="12">
        <f t="shared" si="1"/>
        <v>0</v>
      </c>
      <c r="G60" s="12">
        <f t="shared" si="2"/>
        <v>0</v>
      </c>
      <c r="H60" s="23" t="str">
        <f t="shared" si="3"/>
        <v/>
      </c>
      <c r="I60" s="14">
        <f t="shared" si="6"/>
        <v>0</v>
      </c>
      <c r="J60" s="12">
        <f t="shared" si="12"/>
        <v>0</v>
      </c>
      <c r="K60" s="12">
        <f t="shared" si="12"/>
        <v>0</v>
      </c>
      <c r="L60" s="12">
        <f t="shared" si="12"/>
        <v>0</v>
      </c>
      <c r="M60" s="12">
        <f t="shared" si="12"/>
        <v>0</v>
      </c>
      <c r="N60" s="12">
        <f t="shared" si="12"/>
        <v>0</v>
      </c>
      <c r="O60" s="12">
        <f t="shared" si="12"/>
        <v>0</v>
      </c>
      <c r="P60" s="12">
        <f t="shared" si="12"/>
        <v>0</v>
      </c>
      <c r="Q60" s="12">
        <f t="shared" si="12"/>
        <v>0</v>
      </c>
      <c r="R60" s="12">
        <f t="shared" si="12"/>
        <v>0</v>
      </c>
      <c r="S60" s="12">
        <f t="shared" si="12"/>
        <v>0</v>
      </c>
      <c r="T60" s="12">
        <f t="shared" si="12"/>
        <v>0</v>
      </c>
      <c r="U60" s="12">
        <f t="shared" si="12"/>
        <v>0</v>
      </c>
      <c r="V60" s="12">
        <f t="shared" si="12"/>
        <v>0</v>
      </c>
      <c r="W60" s="12">
        <f t="shared" si="12"/>
        <v>0</v>
      </c>
      <c r="X60" s="12">
        <f t="shared" si="12"/>
        <v>0</v>
      </c>
      <c r="Y60" s="12">
        <f t="shared" si="12"/>
        <v>0</v>
      </c>
      <c r="Z60" s="12">
        <f t="shared" si="11"/>
        <v>0</v>
      </c>
      <c r="AA60" s="12">
        <f t="shared" si="11"/>
        <v>0</v>
      </c>
    </row>
    <row r="61" spans="1:29" x14ac:dyDescent="0.3">
      <c r="B61" s="2"/>
      <c r="C61" s="25"/>
      <c r="F61" s="12">
        <f t="shared" si="1"/>
        <v>0</v>
      </c>
      <c r="G61" s="12">
        <f t="shared" si="2"/>
        <v>0</v>
      </c>
      <c r="H61" s="23" t="str">
        <f t="shared" si="3"/>
        <v/>
      </c>
      <c r="I61" s="14">
        <f t="shared" si="6"/>
        <v>0</v>
      </c>
      <c r="J61" s="12">
        <f t="shared" si="12"/>
        <v>0</v>
      </c>
      <c r="K61" s="12">
        <f t="shared" si="12"/>
        <v>0</v>
      </c>
      <c r="L61" s="12">
        <f t="shared" si="12"/>
        <v>0</v>
      </c>
      <c r="M61" s="12">
        <f t="shared" si="12"/>
        <v>0</v>
      </c>
      <c r="N61" s="12">
        <f t="shared" si="12"/>
        <v>0</v>
      </c>
      <c r="O61" s="12">
        <f t="shared" si="12"/>
        <v>0</v>
      </c>
      <c r="P61" s="12">
        <f t="shared" si="12"/>
        <v>0</v>
      </c>
      <c r="Q61" s="12">
        <f t="shared" si="12"/>
        <v>0</v>
      </c>
      <c r="R61" s="12">
        <f t="shared" si="12"/>
        <v>0</v>
      </c>
      <c r="S61" s="12">
        <f t="shared" si="12"/>
        <v>0</v>
      </c>
      <c r="T61" s="12">
        <f t="shared" si="12"/>
        <v>0</v>
      </c>
      <c r="U61" s="12">
        <f t="shared" si="12"/>
        <v>0</v>
      </c>
      <c r="V61" s="12">
        <f t="shared" si="12"/>
        <v>0</v>
      </c>
      <c r="W61" s="12">
        <f t="shared" si="12"/>
        <v>0</v>
      </c>
      <c r="X61" s="12">
        <f t="shared" si="12"/>
        <v>0</v>
      </c>
      <c r="Y61" s="12">
        <f t="shared" si="12"/>
        <v>0</v>
      </c>
      <c r="Z61" s="12">
        <f t="shared" si="11"/>
        <v>0</v>
      </c>
      <c r="AA61" s="12">
        <f t="shared" si="11"/>
        <v>0</v>
      </c>
    </row>
    <row r="62" spans="1:29" x14ac:dyDescent="0.3">
      <c r="A62" s="25"/>
      <c r="B62" s="2"/>
      <c r="F62" s="12">
        <f t="shared" si="1"/>
        <v>0</v>
      </c>
      <c r="G62" s="12">
        <f t="shared" si="2"/>
        <v>0</v>
      </c>
      <c r="H62" s="23" t="str">
        <f t="shared" si="3"/>
        <v/>
      </c>
      <c r="I62" s="14">
        <f t="shared" si="6"/>
        <v>0</v>
      </c>
      <c r="J62" s="12">
        <f t="shared" si="12"/>
        <v>0</v>
      </c>
      <c r="K62" s="12">
        <f t="shared" si="12"/>
        <v>0</v>
      </c>
      <c r="L62" s="12">
        <f t="shared" si="12"/>
        <v>0</v>
      </c>
      <c r="M62" s="12">
        <f t="shared" si="12"/>
        <v>0</v>
      </c>
      <c r="N62" s="12">
        <f t="shared" si="12"/>
        <v>0</v>
      </c>
      <c r="O62" s="12">
        <f t="shared" si="12"/>
        <v>0</v>
      </c>
      <c r="P62" s="12">
        <f t="shared" si="12"/>
        <v>0</v>
      </c>
      <c r="Q62" s="12">
        <f t="shared" si="12"/>
        <v>0</v>
      </c>
      <c r="R62" s="12">
        <f t="shared" si="12"/>
        <v>0</v>
      </c>
      <c r="S62" s="12">
        <f t="shared" si="12"/>
        <v>0</v>
      </c>
      <c r="T62" s="12">
        <f t="shared" si="12"/>
        <v>0</v>
      </c>
      <c r="U62" s="12">
        <f t="shared" si="12"/>
        <v>0</v>
      </c>
      <c r="V62" s="12">
        <f t="shared" si="12"/>
        <v>0</v>
      </c>
      <c r="W62" s="12">
        <f t="shared" si="12"/>
        <v>0</v>
      </c>
      <c r="X62" s="12">
        <f t="shared" si="12"/>
        <v>0</v>
      </c>
      <c r="Y62" s="12">
        <f t="shared" si="12"/>
        <v>0</v>
      </c>
      <c r="Z62" s="12">
        <f t="shared" si="11"/>
        <v>0</v>
      </c>
      <c r="AA62" s="12">
        <f t="shared" si="11"/>
        <v>0</v>
      </c>
    </row>
    <row r="63" spans="1:29" x14ac:dyDescent="0.3">
      <c r="B63" s="2"/>
      <c r="F63" s="12">
        <f t="shared" si="1"/>
        <v>0</v>
      </c>
      <c r="G63" s="12">
        <f t="shared" si="2"/>
        <v>0</v>
      </c>
      <c r="H63" s="23" t="str">
        <f t="shared" si="3"/>
        <v/>
      </c>
      <c r="J63" s="12">
        <f t="shared" si="12"/>
        <v>0</v>
      </c>
      <c r="K63" s="12">
        <f t="shared" si="12"/>
        <v>0</v>
      </c>
      <c r="L63" s="12">
        <f t="shared" si="12"/>
        <v>0</v>
      </c>
      <c r="M63" s="12">
        <f t="shared" si="12"/>
        <v>0</v>
      </c>
      <c r="N63" s="12">
        <f t="shared" si="12"/>
        <v>0</v>
      </c>
      <c r="O63" s="12">
        <f t="shared" si="12"/>
        <v>0</v>
      </c>
      <c r="P63" s="12">
        <f t="shared" si="12"/>
        <v>0</v>
      </c>
      <c r="Q63" s="12">
        <f t="shared" si="12"/>
        <v>0</v>
      </c>
      <c r="R63" s="12">
        <f t="shared" si="12"/>
        <v>0</v>
      </c>
      <c r="S63" s="12">
        <f t="shared" si="12"/>
        <v>0</v>
      </c>
      <c r="T63" s="12">
        <f t="shared" si="12"/>
        <v>0</v>
      </c>
      <c r="U63" s="12">
        <f t="shared" si="12"/>
        <v>0</v>
      </c>
      <c r="V63" s="12">
        <f t="shared" si="12"/>
        <v>0</v>
      </c>
      <c r="W63" s="12">
        <f t="shared" si="12"/>
        <v>0</v>
      </c>
      <c r="X63" s="12">
        <f t="shared" si="12"/>
        <v>0</v>
      </c>
      <c r="Y63" s="12">
        <f t="shared" si="12"/>
        <v>0</v>
      </c>
      <c r="Z63" s="12">
        <f t="shared" si="11"/>
        <v>0</v>
      </c>
      <c r="AA63" s="12">
        <f t="shared" si="11"/>
        <v>0</v>
      </c>
    </row>
    <row r="64" spans="1:29" x14ac:dyDescent="0.3">
      <c r="B64" s="2"/>
      <c r="F64" s="12">
        <f t="shared" si="1"/>
        <v>0</v>
      </c>
      <c r="G64" s="12">
        <f t="shared" si="2"/>
        <v>0</v>
      </c>
      <c r="H64" s="23" t="str">
        <f t="shared" si="3"/>
        <v/>
      </c>
      <c r="J64" s="12">
        <f t="shared" si="12"/>
        <v>0</v>
      </c>
      <c r="K64" s="12">
        <f t="shared" si="12"/>
        <v>0</v>
      </c>
      <c r="L64" s="12">
        <f t="shared" si="12"/>
        <v>0</v>
      </c>
      <c r="M64" s="12">
        <f t="shared" si="12"/>
        <v>0</v>
      </c>
      <c r="N64" s="12">
        <f t="shared" si="12"/>
        <v>0</v>
      </c>
      <c r="O64" s="12">
        <f t="shared" si="12"/>
        <v>0</v>
      </c>
      <c r="P64" s="12">
        <f t="shared" si="12"/>
        <v>0</v>
      </c>
      <c r="Q64" s="12">
        <f t="shared" si="12"/>
        <v>0</v>
      </c>
      <c r="R64" s="12">
        <f t="shared" si="12"/>
        <v>0</v>
      </c>
      <c r="S64" s="12">
        <f t="shared" si="12"/>
        <v>0</v>
      </c>
      <c r="T64" s="12">
        <f t="shared" si="12"/>
        <v>0</v>
      </c>
      <c r="U64" s="12">
        <f t="shared" si="12"/>
        <v>0</v>
      </c>
      <c r="V64" s="12">
        <f t="shared" si="12"/>
        <v>0</v>
      </c>
      <c r="W64" s="12">
        <f t="shared" si="12"/>
        <v>0</v>
      </c>
      <c r="X64" s="12">
        <f t="shared" si="12"/>
        <v>0</v>
      </c>
      <c r="Y64" s="12">
        <f t="shared" si="12"/>
        <v>0</v>
      </c>
      <c r="Z64" s="12">
        <f t="shared" si="11"/>
        <v>0</v>
      </c>
      <c r="AA64" s="12">
        <f t="shared" si="11"/>
        <v>0</v>
      </c>
    </row>
    <row r="65" spans="1:27" x14ac:dyDescent="0.3">
      <c r="B65" s="2"/>
      <c r="F65" s="12">
        <f t="shared" si="1"/>
        <v>0</v>
      </c>
      <c r="G65" s="12">
        <f t="shared" si="2"/>
        <v>0</v>
      </c>
      <c r="H65" s="23" t="str">
        <f t="shared" si="3"/>
        <v/>
      </c>
      <c r="J65" s="12">
        <f t="shared" si="12"/>
        <v>0</v>
      </c>
      <c r="K65" s="12">
        <f t="shared" si="12"/>
        <v>0</v>
      </c>
      <c r="L65" s="12">
        <f t="shared" si="12"/>
        <v>0</v>
      </c>
      <c r="M65" s="12">
        <f t="shared" si="12"/>
        <v>0</v>
      </c>
      <c r="N65" s="12">
        <f t="shared" si="12"/>
        <v>0</v>
      </c>
      <c r="O65" s="12">
        <f t="shared" si="12"/>
        <v>0</v>
      </c>
      <c r="P65" s="12">
        <f t="shared" si="12"/>
        <v>0</v>
      </c>
      <c r="Q65" s="12">
        <f t="shared" si="12"/>
        <v>0</v>
      </c>
      <c r="R65" s="12">
        <f t="shared" si="12"/>
        <v>0</v>
      </c>
      <c r="S65" s="12">
        <f t="shared" si="12"/>
        <v>0</v>
      </c>
      <c r="T65" s="12">
        <f t="shared" si="12"/>
        <v>0</v>
      </c>
      <c r="U65" s="12">
        <f t="shared" si="12"/>
        <v>0</v>
      </c>
      <c r="V65" s="12">
        <f t="shared" si="12"/>
        <v>0</v>
      </c>
      <c r="W65" s="12">
        <f t="shared" si="12"/>
        <v>0</v>
      </c>
      <c r="X65" s="12">
        <f t="shared" si="12"/>
        <v>0</v>
      </c>
      <c r="Y65" s="12">
        <f t="shared" si="12"/>
        <v>0</v>
      </c>
      <c r="Z65" s="12">
        <f t="shared" si="11"/>
        <v>0</v>
      </c>
      <c r="AA65" s="12">
        <f t="shared" si="11"/>
        <v>0</v>
      </c>
    </row>
    <row r="66" spans="1:27" x14ac:dyDescent="0.3">
      <c r="B66" s="2"/>
      <c r="F66" s="12">
        <f t="shared" si="1"/>
        <v>0</v>
      </c>
      <c r="G66" s="12">
        <f t="shared" si="2"/>
        <v>0</v>
      </c>
      <c r="H66" s="23">
        <f t="shared" si="3"/>
        <v>0</v>
      </c>
      <c r="J66" s="12">
        <f t="shared" si="12"/>
        <v>0</v>
      </c>
      <c r="K66" s="12">
        <f t="shared" si="12"/>
        <v>0</v>
      </c>
      <c r="L66" s="12">
        <f t="shared" si="12"/>
        <v>0</v>
      </c>
      <c r="M66" s="12">
        <f t="shared" si="12"/>
        <v>0</v>
      </c>
      <c r="N66" s="12">
        <f t="shared" si="12"/>
        <v>0</v>
      </c>
      <c r="O66" s="12">
        <f t="shared" si="12"/>
        <v>0</v>
      </c>
      <c r="P66" s="12">
        <f t="shared" si="12"/>
        <v>0</v>
      </c>
      <c r="Q66" s="12">
        <f t="shared" si="12"/>
        <v>0</v>
      </c>
      <c r="R66" s="12">
        <f t="shared" si="12"/>
        <v>0</v>
      </c>
      <c r="S66" s="12">
        <f t="shared" si="12"/>
        <v>0</v>
      </c>
      <c r="T66" s="12">
        <f t="shared" si="12"/>
        <v>0</v>
      </c>
      <c r="U66" s="12">
        <f t="shared" si="12"/>
        <v>0</v>
      </c>
      <c r="V66" s="12">
        <f t="shared" si="12"/>
        <v>0</v>
      </c>
      <c r="W66" s="12">
        <f t="shared" si="12"/>
        <v>0</v>
      </c>
      <c r="X66" s="12">
        <f t="shared" si="12"/>
        <v>0</v>
      </c>
      <c r="Y66" s="12">
        <f t="shared" si="12"/>
        <v>0</v>
      </c>
      <c r="Z66" s="12">
        <f t="shared" si="11"/>
        <v>0</v>
      </c>
      <c r="AA66" s="12">
        <f t="shared" si="11"/>
        <v>0</v>
      </c>
    </row>
    <row r="67" spans="1:27" ht="36" x14ac:dyDescent="0.3">
      <c r="A67" s="35" t="s">
        <v>121</v>
      </c>
      <c r="B67" s="2">
        <v>44614</v>
      </c>
      <c r="C67" s="35" t="s">
        <v>174</v>
      </c>
      <c r="D67" s="3">
        <v>0.85416666666666663</v>
      </c>
      <c r="E67" s="3">
        <v>0.89583333333333337</v>
      </c>
      <c r="F67" s="12">
        <f t="shared" si="1"/>
        <v>1.0000000000000033</v>
      </c>
      <c r="G67" s="12">
        <f t="shared" si="2"/>
        <v>1.0000000000000033</v>
      </c>
      <c r="H67" s="23" t="str">
        <f t="shared" si="3"/>
        <v/>
      </c>
      <c r="J67" s="12">
        <f t="shared" si="12"/>
        <v>0</v>
      </c>
      <c r="K67" s="12">
        <f t="shared" si="12"/>
        <v>0</v>
      </c>
      <c r="L67" s="12">
        <f t="shared" si="12"/>
        <v>0</v>
      </c>
      <c r="M67" s="12">
        <f t="shared" si="12"/>
        <v>0</v>
      </c>
      <c r="N67" s="12">
        <f t="shared" si="12"/>
        <v>0</v>
      </c>
      <c r="O67" s="12">
        <f t="shared" si="12"/>
        <v>0</v>
      </c>
      <c r="P67" s="12">
        <f t="shared" si="12"/>
        <v>0</v>
      </c>
      <c r="Q67" s="12">
        <f t="shared" si="12"/>
        <v>0</v>
      </c>
      <c r="R67" s="12">
        <f t="shared" si="12"/>
        <v>0</v>
      </c>
      <c r="S67" s="12">
        <f t="shared" si="12"/>
        <v>0</v>
      </c>
      <c r="T67" s="12">
        <f t="shared" si="12"/>
        <v>0</v>
      </c>
      <c r="U67" s="12">
        <f t="shared" si="12"/>
        <v>1.0000000000000033</v>
      </c>
      <c r="V67" s="12">
        <f t="shared" si="12"/>
        <v>0</v>
      </c>
      <c r="W67" s="12">
        <f t="shared" si="12"/>
        <v>0</v>
      </c>
      <c r="X67" s="12">
        <f t="shared" si="12"/>
        <v>0</v>
      </c>
      <c r="Y67" s="12">
        <f t="shared" si="12"/>
        <v>0</v>
      </c>
      <c r="Z67" s="12">
        <f t="shared" si="11"/>
        <v>0</v>
      </c>
      <c r="AA67" s="12">
        <f t="shared" si="11"/>
        <v>0</v>
      </c>
    </row>
    <row r="68" spans="1:27" ht="36" x14ac:dyDescent="0.3">
      <c r="A68" s="35" t="s">
        <v>132</v>
      </c>
      <c r="B68" s="2">
        <v>44614</v>
      </c>
      <c r="C68" s="35" t="s">
        <v>132</v>
      </c>
      <c r="D68" s="3">
        <v>0.375</v>
      </c>
      <c r="E68" s="3">
        <v>0.39583333333333331</v>
      </c>
      <c r="F68" s="12">
        <f t="shared" si="1"/>
        <v>0.50000000000000033</v>
      </c>
      <c r="G68" s="12">
        <f t="shared" si="2"/>
        <v>1.5000000000000036</v>
      </c>
      <c r="H68" s="23" t="str">
        <f t="shared" si="3"/>
        <v/>
      </c>
      <c r="J68" s="12">
        <f t="shared" si="12"/>
        <v>0</v>
      </c>
      <c r="K68" s="12">
        <f t="shared" si="12"/>
        <v>0</v>
      </c>
      <c r="L68" s="12">
        <f t="shared" si="12"/>
        <v>0</v>
      </c>
      <c r="M68" s="12">
        <f t="shared" si="12"/>
        <v>0</v>
      </c>
      <c r="N68" s="12">
        <f t="shared" si="12"/>
        <v>0</v>
      </c>
      <c r="O68" s="12">
        <f t="shared" si="12"/>
        <v>0</v>
      </c>
      <c r="P68" s="12">
        <f t="shared" si="12"/>
        <v>0</v>
      </c>
      <c r="Q68" s="12">
        <f t="shared" si="12"/>
        <v>0</v>
      </c>
      <c r="R68" s="12">
        <f t="shared" si="12"/>
        <v>0.50000000000000033</v>
      </c>
      <c r="S68" s="12">
        <f>IF($A68=S$3,$F68,0)</f>
        <v>0</v>
      </c>
      <c r="T68" s="12">
        <f t="shared" si="12"/>
        <v>0</v>
      </c>
      <c r="U68" s="12">
        <f t="shared" si="12"/>
        <v>0</v>
      </c>
      <c r="V68" s="12">
        <f t="shared" si="12"/>
        <v>0</v>
      </c>
      <c r="W68" s="12">
        <f t="shared" si="12"/>
        <v>0</v>
      </c>
      <c r="X68" s="12">
        <f t="shared" si="12"/>
        <v>0</v>
      </c>
      <c r="Y68" s="12">
        <f t="shared" si="12"/>
        <v>0</v>
      </c>
      <c r="Z68" s="12">
        <f t="shared" ref="Z68:AA83" si="13">IF($A68=Z$3,$F68,0)</f>
        <v>0</v>
      </c>
      <c r="AA68" s="12">
        <f t="shared" si="13"/>
        <v>0</v>
      </c>
    </row>
    <row r="69" spans="1:27" x14ac:dyDescent="0.3">
      <c r="A69" s="25" t="s">
        <v>4</v>
      </c>
      <c r="B69" s="2">
        <v>44614</v>
      </c>
      <c r="C69" s="25" t="s">
        <v>4</v>
      </c>
      <c r="D69" s="3">
        <v>0.39583333333333331</v>
      </c>
      <c r="E69" s="3">
        <v>0.41666666666666669</v>
      </c>
      <c r="F69" s="12">
        <f t="shared" ref="F69:F92" si="14">IF(AND(D69&lt;&gt;"",E69&lt;&gt;""),(E69-D69)/0.0416666666666666,0)</f>
        <v>0.50000000000000167</v>
      </c>
      <c r="G69" s="12">
        <f t="shared" ref="G69:G132" si="15">IF(B69=B68,F69+G68,F69)</f>
        <v>2.0000000000000053</v>
      </c>
      <c r="H69" s="23" t="str">
        <f t="shared" ref="H69:H119" si="16">IF(B69=B70,"",G69)</f>
        <v/>
      </c>
      <c r="J69" s="12">
        <f t="shared" ref="J69:Y84" si="17">IF($A69=J$3,$F69,0)</f>
        <v>0</v>
      </c>
      <c r="K69" s="12">
        <f t="shared" si="17"/>
        <v>0</v>
      </c>
      <c r="L69" s="12">
        <f t="shared" si="17"/>
        <v>0</v>
      </c>
      <c r="M69" s="12">
        <f t="shared" si="17"/>
        <v>0</v>
      </c>
      <c r="N69" s="12">
        <f t="shared" si="17"/>
        <v>0</v>
      </c>
      <c r="O69" s="12">
        <f t="shared" si="17"/>
        <v>0</v>
      </c>
      <c r="P69" s="12">
        <f t="shared" si="17"/>
        <v>0</v>
      </c>
      <c r="Q69" s="12">
        <f t="shared" si="17"/>
        <v>0</v>
      </c>
      <c r="R69" s="12">
        <f t="shared" si="17"/>
        <v>0</v>
      </c>
      <c r="S69" s="12">
        <f t="shared" si="17"/>
        <v>0</v>
      </c>
      <c r="T69" s="12">
        <f t="shared" si="17"/>
        <v>0.50000000000000167</v>
      </c>
      <c r="U69" s="12">
        <f t="shared" si="17"/>
        <v>0</v>
      </c>
      <c r="V69" s="12">
        <f t="shared" si="17"/>
        <v>0</v>
      </c>
      <c r="W69" s="12">
        <f t="shared" si="17"/>
        <v>0</v>
      </c>
      <c r="X69" s="12">
        <f t="shared" si="17"/>
        <v>0</v>
      </c>
      <c r="Y69" s="12">
        <f t="shared" si="17"/>
        <v>0</v>
      </c>
      <c r="Z69" s="12">
        <f t="shared" si="13"/>
        <v>0</v>
      </c>
      <c r="AA69" s="12">
        <f t="shared" si="13"/>
        <v>0</v>
      </c>
    </row>
    <row r="70" spans="1:27" ht="36" x14ac:dyDescent="0.3">
      <c r="A70" s="35" t="s">
        <v>132</v>
      </c>
      <c r="B70" s="2">
        <v>44614</v>
      </c>
      <c r="C70" s="35" t="s">
        <v>132</v>
      </c>
      <c r="D70" s="3">
        <v>0.375</v>
      </c>
      <c r="E70" s="3">
        <v>0.39583333333333331</v>
      </c>
      <c r="F70" s="12">
        <f t="shared" si="14"/>
        <v>0.50000000000000033</v>
      </c>
      <c r="G70" s="12">
        <f t="shared" si="15"/>
        <v>2.5000000000000058</v>
      </c>
      <c r="H70" s="23" t="str">
        <f t="shared" si="16"/>
        <v/>
      </c>
      <c r="J70" s="12">
        <f t="shared" si="17"/>
        <v>0</v>
      </c>
      <c r="K70" s="12">
        <f t="shared" si="17"/>
        <v>0</v>
      </c>
      <c r="L70" s="12">
        <f t="shared" si="17"/>
        <v>0</v>
      </c>
      <c r="M70" s="12">
        <f t="shared" si="17"/>
        <v>0</v>
      </c>
      <c r="N70" s="12">
        <f t="shared" si="17"/>
        <v>0</v>
      </c>
      <c r="O70" s="12">
        <f t="shared" si="17"/>
        <v>0</v>
      </c>
      <c r="P70" s="12">
        <f t="shared" si="17"/>
        <v>0</v>
      </c>
      <c r="Q70" s="12">
        <f t="shared" si="17"/>
        <v>0</v>
      </c>
      <c r="R70" s="12">
        <f t="shared" si="17"/>
        <v>0.50000000000000033</v>
      </c>
      <c r="S70" s="12">
        <f t="shared" si="17"/>
        <v>0</v>
      </c>
      <c r="T70" s="12">
        <f t="shared" si="17"/>
        <v>0</v>
      </c>
      <c r="U70" s="12">
        <f t="shared" si="17"/>
        <v>0</v>
      </c>
      <c r="V70" s="12">
        <f t="shared" si="17"/>
        <v>0</v>
      </c>
      <c r="W70" s="12">
        <f t="shared" si="17"/>
        <v>0</v>
      </c>
      <c r="X70" s="12">
        <f t="shared" si="17"/>
        <v>0</v>
      </c>
      <c r="Y70" s="12">
        <f t="shared" si="17"/>
        <v>0</v>
      </c>
      <c r="Z70" s="12">
        <f t="shared" si="13"/>
        <v>0</v>
      </c>
      <c r="AA70" s="12">
        <f t="shared" si="13"/>
        <v>0</v>
      </c>
    </row>
    <row r="71" spans="1:27" x14ac:dyDescent="0.3">
      <c r="A71" s="25" t="s">
        <v>4</v>
      </c>
      <c r="B71" s="2">
        <v>44614</v>
      </c>
      <c r="C71" s="25" t="s">
        <v>4</v>
      </c>
      <c r="D71" s="3">
        <v>0.39583333333333331</v>
      </c>
      <c r="E71" s="3">
        <v>0.41666666666666669</v>
      </c>
      <c r="F71" s="12">
        <f t="shared" si="14"/>
        <v>0.50000000000000167</v>
      </c>
      <c r="G71" s="12">
        <f t="shared" si="15"/>
        <v>3.0000000000000075</v>
      </c>
      <c r="H71" s="23" t="str">
        <f t="shared" si="16"/>
        <v/>
      </c>
      <c r="J71" s="12">
        <f t="shared" si="17"/>
        <v>0</v>
      </c>
      <c r="K71" s="12">
        <f t="shared" si="17"/>
        <v>0</v>
      </c>
      <c r="L71" s="12">
        <f t="shared" si="17"/>
        <v>0</v>
      </c>
      <c r="M71" s="12">
        <f t="shared" si="17"/>
        <v>0</v>
      </c>
      <c r="N71" s="12">
        <f t="shared" si="17"/>
        <v>0</v>
      </c>
      <c r="O71" s="12">
        <f t="shared" si="17"/>
        <v>0</v>
      </c>
      <c r="P71" s="12">
        <f t="shared" si="17"/>
        <v>0</v>
      </c>
      <c r="Q71" s="12">
        <f t="shared" si="17"/>
        <v>0</v>
      </c>
      <c r="R71" s="12">
        <f t="shared" si="17"/>
        <v>0</v>
      </c>
      <c r="S71" s="12">
        <f t="shared" si="17"/>
        <v>0</v>
      </c>
      <c r="T71" s="12">
        <f t="shared" si="17"/>
        <v>0.50000000000000167</v>
      </c>
      <c r="U71" s="12">
        <f t="shared" si="17"/>
        <v>0</v>
      </c>
      <c r="V71" s="12">
        <f t="shared" si="17"/>
        <v>0</v>
      </c>
      <c r="W71" s="12">
        <f t="shared" si="17"/>
        <v>0</v>
      </c>
      <c r="X71" s="12">
        <f t="shared" si="17"/>
        <v>0</v>
      </c>
      <c r="Y71" s="12">
        <f t="shared" si="17"/>
        <v>0</v>
      </c>
      <c r="Z71" s="12">
        <f t="shared" si="13"/>
        <v>0</v>
      </c>
      <c r="AA71" s="12">
        <f t="shared" si="13"/>
        <v>0</v>
      </c>
    </row>
    <row r="72" spans="1:27" ht="36" x14ac:dyDescent="0.3">
      <c r="A72" s="35" t="s">
        <v>132</v>
      </c>
      <c r="B72" s="2">
        <v>44614</v>
      </c>
      <c r="C72" s="35" t="s">
        <v>132</v>
      </c>
      <c r="D72" s="3">
        <v>0.41666666666666669</v>
      </c>
      <c r="E72" s="3">
        <v>0.45833333333333331</v>
      </c>
      <c r="F72" s="12">
        <f t="shared" si="14"/>
        <v>1.0000000000000007</v>
      </c>
      <c r="G72" s="12">
        <f t="shared" si="15"/>
        <v>4.000000000000008</v>
      </c>
      <c r="H72" s="23" t="str">
        <f t="shared" si="16"/>
        <v/>
      </c>
      <c r="J72" s="12">
        <f t="shared" si="17"/>
        <v>0</v>
      </c>
      <c r="K72" s="12">
        <f t="shared" si="17"/>
        <v>0</v>
      </c>
      <c r="L72" s="12">
        <f t="shared" si="17"/>
        <v>0</v>
      </c>
      <c r="M72" s="12">
        <f t="shared" si="17"/>
        <v>0</v>
      </c>
      <c r="N72" s="12">
        <f t="shared" si="17"/>
        <v>0</v>
      </c>
      <c r="O72" s="12">
        <f t="shared" si="17"/>
        <v>0</v>
      </c>
      <c r="P72" s="12">
        <f t="shared" si="17"/>
        <v>0</v>
      </c>
      <c r="Q72" s="12">
        <f t="shared" si="17"/>
        <v>0</v>
      </c>
      <c r="R72" s="12">
        <f t="shared" si="17"/>
        <v>1.0000000000000007</v>
      </c>
      <c r="S72" s="12">
        <f t="shared" si="17"/>
        <v>0</v>
      </c>
      <c r="T72" s="12">
        <f t="shared" si="17"/>
        <v>0</v>
      </c>
      <c r="U72" s="12">
        <f t="shared" si="17"/>
        <v>0</v>
      </c>
      <c r="V72" s="12">
        <f t="shared" si="17"/>
        <v>0</v>
      </c>
      <c r="W72" s="12">
        <f t="shared" si="17"/>
        <v>0</v>
      </c>
      <c r="X72" s="12">
        <f t="shared" si="17"/>
        <v>0</v>
      </c>
      <c r="Y72" s="12">
        <f t="shared" si="17"/>
        <v>0</v>
      </c>
      <c r="Z72" s="12">
        <f t="shared" si="13"/>
        <v>0</v>
      </c>
      <c r="AA72" s="12">
        <f t="shared" si="13"/>
        <v>0</v>
      </c>
    </row>
    <row r="73" spans="1:27" x14ac:dyDescent="0.3">
      <c r="A73" s="25" t="s">
        <v>4</v>
      </c>
      <c r="B73" s="2">
        <v>44614</v>
      </c>
      <c r="C73" s="41" t="s">
        <v>166</v>
      </c>
      <c r="D73" s="3">
        <v>0.45833333333333331</v>
      </c>
      <c r="E73" s="3">
        <v>0.5</v>
      </c>
      <c r="F73" s="12">
        <f t="shared" si="14"/>
        <v>1.000000000000002</v>
      </c>
      <c r="G73" s="12">
        <f t="shared" si="15"/>
        <v>5.0000000000000098</v>
      </c>
      <c r="H73" s="23" t="str">
        <f t="shared" si="16"/>
        <v/>
      </c>
      <c r="J73" s="12">
        <f t="shared" si="17"/>
        <v>0</v>
      </c>
      <c r="K73" s="12">
        <f t="shared" si="17"/>
        <v>0</v>
      </c>
      <c r="L73" s="12">
        <f t="shared" si="17"/>
        <v>0</v>
      </c>
      <c r="M73" s="12">
        <f t="shared" si="17"/>
        <v>0</v>
      </c>
      <c r="N73" s="12">
        <f t="shared" si="17"/>
        <v>0</v>
      </c>
      <c r="O73" s="12">
        <f t="shared" si="17"/>
        <v>0</v>
      </c>
      <c r="P73" s="12">
        <f t="shared" si="17"/>
        <v>0</v>
      </c>
      <c r="Q73" s="12">
        <f t="shared" si="17"/>
        <v>0</v>
      </c>
      <c r="R73" s="12">
        <f t="shared" si="17"/>
        <v>0</v>
      </c>
      <c r="S73" s="12">
        <f t="shared" si="17"/>
        <v>0</v>
      </c>
      <c r="T73" s="12">
        <f t="shared" si="17"/>
        <v>1.000000000000002</v>
      </c>
      <c r="U73" s="12">
        <f t="shared" si="17"/>
        <v>0</v>
      </c>
      <c r="V73" s="12">
        <f t="shared" si="17"/>
        <v>0</v>
      </c>
      <c r="W73" s="12">
        <f t="shared" si="17"/>
        <v>0</v>
      </c>
      <c r="X73" s="12">
        <f t="shared" si="17"/>
        <v>0</v>
      </c>
      <c r="Y73" s="12">
        <f t="shared" si="17"/>
        <v>0</v>
      </c>
      <c r="Z73" s="12">
        <f t="shared" si="13"/>
        <v>0</v>
      </c>
      <c r="AA73" s="12">
        <f t="shared" si="13"/>
        <v>0</v>
      </c>
    </row>
    <row r="74" spans="1:27" ht="43.2" x14ac:dyDescent="0.3">
      <c r="A74" s="7" t="s">
        <v>132</v>
      </c>
      <c r="B74" s="2">
        <v>44614</v>
      </c>
      <c r="C74" s="65" t="s">
        <v>172</v>
      </c>
      <c r="D74" s="3">
        <v>0.54166666666666663</v>
      </c>
      <c r="E74" s="3">
        <v>0.64583333333333337</v>
      </c>
      <c r="F74" s="12">
        <f t="shared" si="14"/>
        <v>2.5000000000000058</v>
      </c>
      <c r="G74" s="12">
        <f t="shared" si="15"/>
        <v>7.500000000000016</v>
      </c>
      <c r="H74" s="23" t="str">
        <f t="shared" si="16"/>
        <v/>
      </c>
      <c r="J74" s="12">
        <f t="shared" si="17"/>
        <v>0</v>
      </c>
      <c r="K74" s="12">
        <f t="shared" si="17"/>
        <v>0</v>
      </c>
      <c r="L74" s="12">
        <f t="shared" si="17"/>
        <v>0</v>
      </c>
      <c r="M74" s="12">
        <f t="shared" si="17"/>
        <v>0</v>
      </c>
      <c r="N74" s="12">
        <f t="shared" si="17"/>
        <v>0</v>
      </c>
      <c r="O74" s="12">
        <f t="shared" si="17"/>
        <v>0</v>
      </c>
      <c r="P74" s="12">
        <f t="shared" si="17"/>
        <v>0</v>
      </c>
      <c r="Q74" s="12">
        <f t="shared" si="17"/>
        <v>0</v>
      </c>
      <c r="R74" s="12">
        <f t="shared" si="17"/>
        <v>2.5000000000000058</v>
      </c>
      <c r="S74" s="12">
        <f t="shared" si="17"/>
        <v>0</v>
      </c>
      <c r="T74" s="12">
        <f t="shared" si="17"/>
        <v>0</v>
      </c>
      <c r="U74" s="12">
        <f t="shared" si="17"/>
        <v>0</v>
      </c>
      <c r="V74" s="12">
        <f t="shared" si="17"/>
        <v>0</v>
      </c>
      <c r="W74" s="12">
        <f t="shared" si="17"/>
        <v>0</v>
      </c>
      <c r="X74" s="12">
        <f t="shared" si="17"/>
        <v>0</v>
      </c>
      <c r="Y74" s="12">
        <f t="shared" si="17"/>
        <v>0</v>
      </c>
      <c r="Z74" s="12">
        <f t="shared" si="13"/>
        <v>0</v>
      </c>
      <c r="AA74" s="12">
        <f t="shared" si="13"/>
        <v>0</v>
      </c>
    </row>
    <row r="75" spans="1:27" ht="43.2" x14ac:dyDescent="0.3">
      <c r="A75" s="7" t="s">
        <v>132</v>
      </c>
      <c r="B75" s="2">
        <v>44614</v>
      </c>
      <c r="C75" s="41" t="s">
        <v>170</v>
      </c>
      <c r="D75" s="3">
        <v>0.64583333333333337</v>
      </c>
      <c r="E75" s="3">
        <v>0.66666666666666663</v>
      </c>
      <c r="F75" s="12">
        <f t="shared" si="14"/>
        <v>0.499999999999999</v>
      </c>
      <c r="G75" s="12">
        <f t="shared" si="15"/>
        <v>8.0000000000000142</v>
      </c>
      <c r="H75" s="23" t="str">
        <f t="shared" si="16"/>
        <v/>
      </c>
      <c r="J75" s="12">
        <f t="shared" si="17"/>
        <v>0</v>
      </c>
      <c r="K75" s="12">
        <f t="shared" si="17"/>
        <v>0</v>
      </c>
      <c r="L75" s="12">
        <f t="shared" si="17"/>
        <v>0</v>
      </c>
      <c r="M75" s="12">
        <f t="shared" si="17"/>
        <v>0</v>
      </c>
      <c r="N75" s="12">
        <f t="shared" si="17"/>
        <v>0</v>
      </c>
      <c r="O75" s="12">
        <f t="shared" si="17"/>
        <v>0</v>
      </c>
      <c r="P75" s="12">
        <f t="shared" si="17"/>
        <v>0</v>
      </c>
      <c r="Q75" s="12">
        <f t="shared" si="17"/>
        <v>0</v>
      </c>
      <c r="R75" s="12">
        <f t="shared" si="17"/>
        <v>0.499999999999999</v>
      </c>
      <c r="S75" s="12">
        <f t="shared" si="17"/>
        <v>0</v>
      </c>
      <c r="T75" s="12">
        <f t="shared" si="17"/>
        <v>0</v>
      </c>
      <c r="U75" s="12">
        <f t="shared" si="17"/>
        <v>0</v>
      </c>
      <c r="V75" s="12">
        <f t="shared" si="17"/>
        <v>0</v>
      </c>
      <c r="W75" s="12">
        <f t="shared" si="17"/>
        <v>0</v>
      </c>
      <c r="X75" s="12">
        <f t="shared" si="17"/>
        <v>0</v>
      </c>
      <c r="Y75" s="12">
        <f t="shared" si="17"/>
        <v>0</v>
      </c>
      <c r="Z75" s="12">
        <f t="shared" si="13"/>
        <v>0</v>
      </c>
      <c r="AA75" s="12">
        <f t="shared" si="13"/>
        <v>0</v>
      </c>
    </row>
    <row r="76" spans="1:27" x14ac:dyDescent="0.3">
      <c r="A76" s="7" t="s">
        <v>169</v>
      </c>
      <c r="B76" s="2">
        <v>44614</v>
      </c>
      <c r="C76" s="39" t="s">
        <v>168</v>
      </c>
      <c r="D76" s="3">
        <v>0.66666666666666663</v>
      </c>
      <c r="E76" s="3">
        <v>0.70833333333333337</v>
      </c>
      <c r="F76" s="12">
        <f t="shared" si="14"/>
        <v>1.0000000000000033</v>
      </c>
      <c r="G76" s="12">
        <f t="shared" si="15"/>
        <v>9.0000000000000178</v>
      </c>
      <c r="H76" s="23" t="str">
        <f t="shared" si="16"/>
        <v/>
      </c>
      <c r="J76" s="12">
        <f t="shared" si="17"/>
        <v>0</v>
      </c>
      <c r="K76" s="12">
        <f t="shared" si="17"/>
        <v>0</v>
      </c>
      <c r="L76" s="12">
        <f t="shared" si="17"/>
        <v>0</v>
      </c>
      <c r="M76" s="12">
        <f t="shared" si="17"/>
        <v>0</v>
      </c>
      <c r="N76" s="12">
        <f t="shared" si="17"/>
        <v>0</v>
      </c>
      <c r="O76" s="12">
        <f t="shared" si="17"/>
        <v>0</v>
      </c>
      <c r="P76" s="12">
        <f t="shared" si="17"/>
        <v>0</v>
      </c>
      <c r="Q76" s="12">
        <f t="shared" si="17"/>
        <v>0</v>
      </c>
      <c r="R76" s="12">
        <f t="shared" si="17"/>
        <v>0</v>
      </c>
      <c r="S76" s="12">
        <f t="shared" si="17"/>
        <v>0</v>
      </c>
      <c r="T76" s="12">
        <f t="shared" si="17"/>
        <v>0</v>
      </c>
      <c r="U76" s="12">
        <f t="shared" si="17"/>
        <v>0</v>
      </c>
      <c r="V76" s="12">
        <f t="shared" si="17"/>
        <v>0</v>
      </c>
      <c r="W76" s="12">
        <f t="shared" si="17"/>
        <v>0</v>
      </c>
      <c r="X76" s="12">
        <f t="shared" si="17"/>
        <v>0</v>
      </c>
      <c r="Y76" s="12">
        <f t="shared" si="17"/>
        <v>0</v>
      </c>
      <c r="Z76" s="12">
        <f t="shared" si="13"/>
        <v>0</v>
      </c>
      <c r="AA76" s="12">
        <f t="shared" si="13"/>
        <v>0</v>
      </c>
    </row>
    <row r="77" spans="1:27" ht="43.2" x14ac:dyDescent="0.3">
      <c r="A77" s="7" t="s">
        <v>132</v>
      </c>
      <c r="B77" s="2">
        <v>44614</v>
      </c>
      <c r="C77" s="65" t="s">
        <v>172</v>
      </c>
      <c r="D77" s="3">
        <v>0.66666666666666663</v>
      </c>
      <c r="E77" s="3">
        <v>0.72916666666666663</v>
      </c>
      <c r="F77" s="12">
        <f t="shared" si="14"/>
        <v>1.5000000000000022</v>
      </c>
      <c r="G77" s="12">
        <f t="shared" si="15"/>
        <v>10.50000000000002</v>
      </c>
      <c r="H77" s="23" t="str">
        <f t="shared" si="16"/>
        <v/>
      </c>
      <c r="J77" s="12">
        <f t="shared" si="17"/>
        <v>0</v>
      </c>
      <c r="K77" s="12">
        <f t="shared" si="17"/>
        <v>0</v>
      </c>
      <c r="L77" s="12">
        <f t="shared" si="17"/>
        <v>0</v>
      </c>
      <c r="M77" s="12">
        <f t="shared" si="17"/>
        <v>0</v>
      </c>
      <c r="N77" s="12">
        <f t="shared" si="17"/>
        <v>0</v>
      </c>
      <c r="O77" s="12">
        <f t="shared" si="17"/>
        <v>0</v>
      </c>
      <c r="P77" s="12">
        <f t="shared" si="17"/>
        <v>0</v>
      </c>
      <c r="Q77" s="12">
        <f t="shared" si="17"/>
        <v>0</v>
      </c>
      <c r="R77" s="12">
        <f t="shared" si="17"/>
        <v>1.5000000000000022</v>
      </c>
      <c r="S77" s="12">
        <f t="shared" si="17"/>
        <v>0</v>
      </c>
      <c r="T77" s="12">
        <f t="shared" si="17"/>
        <v>0</v>
      </c>
      <c r="U77" s="12">
        <f t="shared" si="17"/>
        <v>0</v>
      </c>
      <c r="V77" s="12">
        <f t="shared" si="17"/>
        <v>0</v>
      </c>
      <c r="W77" s="12">
        <f t="shared" si="17"/>
        <v>0</v>
      </c>
      <c r="X77" s="12">
        <f t="shared" si="17"/>
        <v>0</v>
      </c>
      <c r="Y77" s="12">
        <f t="shared" si="17"/>
        <v>0</v>
      </c>
      <c r="Z77" s="12">
        <f t="shared" si="13"/>
        <v>0</v>
      </c>
      <c r="AA77" s="12">
        <f t="shared" si="13"/>
        <v>0</v>
      </c>
    </row>
    <row r="78" spans="1:27" ht="36" x14ac:dyDescent="0.3">
      <c r="A78" s="35" t="s">
        <v>121</v>
      </c>
      <c r="B78" s="2">
        <v>44614</v>
      </c>
      <c r="C78" s="39" t="s">
        <v>171</v>
      </c>
      <c r="D78" s="3">
        <v>0.83333333333333337</v>
      </c>
      <c r="E78" s="3">
        <v>0.875</v>
      </c>
      <c r="F78" s="12">
        <f t="shared" si="14"/>
        <v>1.0000000000000007</v>
      </c>
      <c r="G78" s="12">
        <f t="shared" si="15"/>
        <v>11.50000000000002</v>
      </c>
      <c r="H78" s="23">
        <f t="shared" si="16"/>
        <v>11.50000000000002</v>
      </c>
      <c r="J78" s="12">
        <f t="shared" si="17"/>
        <v>0</v>
      </c>
      <c r="K78" s="12">
        <f t="shared" si="17"/>
        <v>0</v>
      </c>
      <c r="L78" s="12">
        <f t="shared" si="17"/>
        <v>0</v>
      </c>
      <c r="M78" s="12">
        <f t="shared" si="17"/>
        <v>0</v>
      </c>
      <c r="N78" s="12">
        <f t="shared" si="17"/>
        <v>0</v>
      </c>
      <c r="O78" s="12">
        <f t="shared" si="17"/>
        <v>0</v>
      </c>
      <c r="P78" s="12">
        <f t="shared" si="17"/>
        <v>0</v>
      </c>
      <c r="Q78" s="12">
        <f t="shared" si="17"/>
        <v>0</v>
      </c>
      <c r="R78" s="12">
        <f t="shared" si="17"/>
        <v>0</v>
      </c>
      <c r="S78" s="12">
        <f t="shared" si="17"/>
        <v>0</v>
      </c>
      <c r="T78" s="12">
        <f t="shared" si="17"/>
        <v>0</v>
      </c>
      <c r="U78" s="12">
        <f t="shared" si="17"/>
        <v>1.0000000000000007</v>
      </c>
      <c r="V78" s="12">
        <f t="shared" si="17"/>
        <v>0</v>
      </c>
      <c r="W78" s="12">
        <f t="shared" si="17"/>
        <v>0</v>
      </c>
      <c r="X78" s="12">
        <f t="shared" si="17"/>
        <v>0</v>
      </c>
      <c r="Y78" s="12">
        <f t="shared" si="17"/>
        <v>0</v>
      </c>
      <c r="Z78" s="12">
        <f t="shared" si="13"/>
        <v>0</v>
      </c>
      <c r="AA78" s="12">
        <f t="shared" si="13"/>
        <v>0</v>
      </c>
    </row>
    <row r="79" spans="1:27" x14ac:dyDescent="0.3">
      <c r="B79" s="2">
        <v>44615</v>
      </c>
      <c r="C79" s="39" t="s">
        <v>171</v>
      </c>
      <c r="D79" s="3">
        <v>0.375</v>
      </c>
      <c r="E79" s="3">
        <v>0.39583333333333331</v>
      </c>
      <c r="F79" s="12">
        <f t="shared" si="14"/>
        <v>0.50000000000000033</v>
      </c>
      <c r="G79" s="12">
        <f t="shared" si="15"/>
        <v>0.50000000000000033</v>
      </c>
      <c r="H79" s="23">
        <f t="shared" si="16"/>
        <v>0.50000000000000033</v>
      </c>
      <c r="J79" s="12">
        <f t="shared" si="17"/>
        <v>0</v>
      </c>
      <c r="K79" s="12">
        <f t="shared" si="17"/>
        <v>0</v>
      </c>
      <c r="L79" s="12">
        <f t="shared" si="17"/>
        <v>0</v>
      </c>
      <c r="M79" s="12">
        <f t="shared" si="17"/>
        <v>0</v>
      </c>
      <c r="N79" s="12">
        <f t="shared" si="17"/>
        <v>0</v>
      </c>
      <c r="O79" s="12">
        <f t="shared" si="17"/>
        <v>0</v>
      </c>
      <c r="P79" s="12">
        <f t="shared" si="17"/>
        <v>0</v>
      </c>
      <c r="Q79" s="12">
        <f t="shared" si="17"/>
        <v>0</v>
      </c>
      <c r="R79" s="12">
        <f t="shared" si="17"/>
        <v>0</v>
      </c>
      <c r="S79" s="12">
        <f t="shared" si="17"/>
        <v>0</v>
      </c>
      <c r="T79" s="12">
        <f t="shared" si="17"/>
        <v>0</v>
      </c>
      <c r="U79" s="12">
        <f t="shared" si="17"/>
        <v>0</v>
      </c>
      <c r="V79" s="12">
        <f t="shared" si="17"/>
        <v>0</v>
      </c>
      <c r="W79" s="12">
        <f t="shared" si="17"/>
        <v>0</v>
      </c>
      <c r="X79" s="12">
        <f t="shared" si="17"/>
        <v>0</v>
      </c>
      <c r="Y79" s="12">
        <f t="shared" si="17"/>
        <v>0</v>
      </c>
      <c r="Z79" s="12">
        <f t="shared" si="13"/>
        <v>0</v>
      </c>
      <c r="AA79" s="12">
        <f t="shared" si="13"/>
        <v>0</v>
      </c>
    </row>
    <row r="80" spans="1:27" x14ac:dyDescent="0.3">
      <c r="B80" s="2"/>
      <c r="C80" s="25" t="s">
        <v>4</v>
      </c>
      <c r="F80" s="12">
        <f t="shared" si="14"/>
        <v>0</v>
      </c>
      <c r="G80" s="12">
        <f t="shared" si="15"/>
        <v>0</v>
      </c>
      <c r="H80" s="23" t="str">
        <f t="shared" si="16"/>
        <v/>
      </c>
      <c r="J80" s="12">
        <f t="shared" si="17"/>
        <v>0</v>
      </c>
      <c r="K80" s="12">
        <f t="shared" si="17"/>
        <v>0</v>
      </c>
      <c r="L80" s="12">
        <f t="shared" si="17"/>
        <v>0</v>
      </c>
      <c r="M80" s="12">
        <f t="shared" si="17"/>
        <v>0</v>
      </c>
      <c r="N80" s="12">
        <f t="shared" si="17"/>
        <v>0</v>
      </c>
      <c r="O80" s="12">
        <f t="shared" si="17"/>
        <v>0</v>
      </c>
      <c r="P80" s="12">
        <f t="shared" si="17"/>
        <v>0</v>
      </c>
      <c r="Q80" s="12">
        <f t="shared" si="17"/>
        <v>0</v>
      </c>
      <c r="R80" s="12">
        <f t="shared" si="17"/>
        <v>0</v>
      </c>
      <c r="S80" s="12">
        <f t="shared" si="17"/>
        <v>0</v>
      </c>
      <c r="T80" s="12">
        <f t="shared" si="17"/>
        <v>0</v>
      </c>
      <c r="U80" s="12">
        <f t="shared" si="17"/>
        <v>0</v>
      </c>
      <c r="V80" s="12">
        <f t="shared" si="17"/>
        <v>0</v>
      </c>
      <c r="W80" s="12">
        <f t="shared" si="17"/>
        <v>0</v>
      </c>
      <c r="X80" s="12">
        <f t="shared" si="17"/>
        <v>0</v>
      </c>
      <c r="Y80" s="12">
        <f t="shared" si="17"/>
        <v>0</v>
      </c>
      <c r="Z80" s="12">
        <f t="shared" si="13"/>
        <v>0</v>
      </c>
      <c r="AA80" s="12">
        <f t="shared" si="13"/>
        <v>0</v>
      </c>
    </row>
    <row r="81" spans="1:27" ht="28.8" x14ac:dyDescent="0.3">
      <c r="A81" s="25"/>
      <c r="B81" s="2"/>
      <c r="C81" s="39" t="s">
        <v>173</v>
      </c>
      <c r="F81" s="12">
        <f t="shared" si="14"/>
        <v>0</v>
      </c>
      <c r="G81" s="12">
        <f t="shared" si="15"/>
        <v>0</v>
      </c>
      <c r="H81" s="23" t="str">
        <f t="shared" si="16"/>
        <v/>
      </c>
      <c r="J81" s="12">
        <f t="shared" si="17"/>
        <v>0</v>
      </c>
      <c r="K81" s="12">
        <f t="shared" si="17"/>
        <v>0</v>
      </c>
      <c r="L81" s="12">
        <f t="shared" si="17"/>
        <v>0</v>
      </c>
      <c r="M81" s="12">
        <f t="shared" si="17"/>
        <v>0</v>
      </c>
      <c r="N81" s="12">
        <f t="shared" si="17"/>
        <v>0</v>
      </c>
      <c r="O81" s="12">
        <f t="shared" si="17"/>
        <v>0</v>
      </c>
      <c r="P81" s="12">
        <f t="shared" si="17"/>
        <v>0</v>
      </c>
      <c r="Q81" s="12">
        <f t="shared" si="17"/>
        <v>0</v>
      </c>
      <c r="R81" s="12">
        <f t="shared" si="17"/>
        <v>0</v>
      </c>
      <c r="S81" s="12">
        <f t="shared" si="17"/>
        <v>0</v>
      </c>
      <c r="T81" s="12">
        <f t="shared" si="17"/>
        <v>0</v>
      </c>
      <c r="U81" s="12">
        <f t="shared" si="17"/>
        <v>0</v>
      </c>
      <c r="V81" s="12">
        <f t="shared" si="17"/>
        <v>0</v>
      </c>
      <c r="W81" s="12">
        <f t="shared" si="17"/>
        <v>0</v>
      </c>
      <c r="X81" s="12">
        <f t="shared" si="17"/>
        <v>0</v>
      </c>
      <c r="Y81" s="12">
        <f t="shared" si="17"/>
        <v>0</v>
      </c>
      <c r="Z81" s="12">
        <f t="shared" si="13"/>
        <v>0</v>
      </c>
      <c r="AA81" s="12">
        <f t="shared" si="13"/>
        <v>0</v>
      </c>
    </row>
    <row r="82" spans="1:27" x14ac:dyDescent="0.3">
      <c r="B82" s="2"/>
      <c r="C82" s="39" t="s">
        <v>171</v>
      </c>
      <c r="F82" s="12">
        <f t="shared" si="14"/>
        <v>0</v>
      </c>
      <c r="G82" s="12">
        <f t="shared" si="15"/>
        <v>0</v>
      </c>
      <c r="H82" s="23" t="str">
        <f t="shared" si="16"/>
        <v/>
      </c>
      <c r="J82" s="12">
        <f t="shared" si="17"/>
        <v>0</v>
      </c>
      <c r="K82" s="12">
        <f t="shared" si="17"/>
        <v>0</v>
      </c>
      <c r="L82" s="12">
        <f t="shared" si="17"/>
        <v>0</v>
      </c>
      <c r="M82" s="12">
        <f t="shared" si="17"/>
        <v>0</v>
      </c>
      <c r="N82" s="12">
        <f t="shared" si="17"/>
        <v>0</v>
      </c>
      <c r="O82" s="12">
        <f t="shared" si="17"/>
        <v>0</v>
      </c>
      <c r="P82" s="12">
        <f t="shared" si="17"/>
        <v>0</v>
      </c>
      <c r="Q82" s="12">
        <f t="shared" si="17"/>
        <v>0</v>
      </c>
      <c r="R82" s="12">
        <f t="shared" si="17"/>
        <v>0</v>
      </c>
      <c r="S82" s="12">
        <f t="shared" si="17"/>
        <v>0</v>
      </c>
      <c r="T82" s="12">
        <f t="shared" si="17"/>
        <v>0</v>
      </c>
      <c r="U82" s="12">
        <f t="shared" si="17"/>
        <v>0</v>
      </c>
      <c r="V82" s="12">
        <f t="shared" si="17"/>
        <v>0</v>
      </c>
      <c r="W82" s="12">
        <f t="shared" si="17"/>
        <v>0</v>
      </c>
      <c r="X82" s="12">
        <f t="shared" si="17"/>
        <v>0</v>
      </c>
      <c r="Y82" s="12">
        <f t="shared" si="17"/>
        <v>0</v>
      </c>
      <c r="Z82" s="12">
        <f t="shared" si="13"/>
        <v>0</v>
      </c>
      <c r="AA82" s="12">
        <f t="shared" si="13"/>
        <v>0</v>
      </c>
    </row>
    <row r="83" spans="1:27" x14ac:dyDescent="0.3">
      <c r="B83" s="2"/>
      <c r="F83" s="12">
        <f t="shared" si="14"/>
        <v>0</v>
      </c>
      <c r="G83" s="12">
        <f t="shared" si="15"/>
        <v>0</v>
      </c>
      <c r="H83" s="23" t="str">
        <f t="shared" si="16"/>
        <v/>
      </c>
      <c r="J83" s="12">
        <f t="shared" si="17"/>
        <v>0</v>
      </c>
      <c r="K83" s="12">
        <f t="shared" si="17"/>
        <v>0</v>
      </c>
      <c r="L83" s="12">
        <f t="shared" si="17"/>
        <v>0</v>
      </c>
      <c r="M83" s="12">
        <f t="shared" si="17"/>
        <v>0</v>
      </c>
      <c r="N83" s="12">
        <f t="shared" si="17"/>
        <v>0</v>
      </c>
      <c r="O83" s="12">
        <f t="shared" si="17"/>
        <v>0</v>
      </c>
      <c r="P83" s="12">
        <f t="shared" si="17"/>
        <v>0</v>
      </c>
      <c r="Q83" s="12">
        <f t="shared" si="17"/>
        <v>0</v>
      </c>
      <c r="R83" s="12">
        <f t="shared" si="17"/>
        <v>0</v>
      </c>
      <c r="S83" s="12">
        <f t="shared" si="17"/>
        <v>0</v>
      </c>
      <c r="T83" s="12">
        <f t="shared" si="17"/>
        <v>0</v>
      </c>
      <c r="U83" s="12">
        <f t="shared" si="17"/>
        <v>0</v>
      </c>
      <c r="V83" s="12">
        <f t="shared" si="17"/>
        <v>0</v>
      </c>
      <c r="W83" s="12">
        <f t="shared" si="17"/>
        <v>0</v>
      </c>
      <c r="X83" s="12">
        <f t="shared" si="17"/>
        <v>0</v>
      </c>
      <c r="Y83" s="12">
        <f t="shared" si="17"/>
        <v>0</v>
      </c>
      <c r="Z83" s="12">
        <f t="shared" si="13"/>
        <v>0</v>
      </c>
      <c r="AA83" s="12">
        <f t="shared" si="13"/>
        <v>0</v>
      </c>
    </row>
    <row r="84" spans="1:27" x14ac:dyDescent="0.3">
      <c r="A84" s="25"/>
      <c r="B84" s="19"/>
      <c r="F84" s="12">
        <f t="shared" si="14"/>
        <v>0</v>
      </c>
      <c r="G84" s="12">
        <f t="shared" si="15"/>
        <v>0</v>
      </c>
      <c r="H84" s="23" t="str">
        <f t="shared" si="16"/>
        <v/>
      </c>
      <c r="J84" s="12">
        <f t="shared" si="17"/>
        <v>0</v>
      </c>
      <c r="K84" s="12">
        <f t="shared" si="17"/>
        <v>0</v>
      </c>
      <c r="L84" s="12">
        <f t="shared" si="17"/>
        <v>0</v>
      </c>
      <c r="M84" s="12">
        <f t="shared" si="17"/>
        <v>0</v>
      </c>
      <c r="N84" s="12">
        <f t="shared" si="17"/>
        <v>0</v>
      </c>
      <c r="O84" s="12">
        <f t="shared" si="17"/>
        <v>0</v>
      </c>
      <c r="P84" s="12">
        <f t="shared" si="17"/>
        <v>0</v>
      </c>
      <c r="Q84" s="12">
        <f t="shared" si="17"/>
        <v>0</v>
      </c>
      <c r="R84" s="12">
        <f t="shared" si="17"/>
        <v>0</v>
      </c>
      <c r="S84" s="12">
        <f t="shared" si="17"/>
        <v>0</v>
      </c>
      <c r="T84" s="12">
        <f t="shared" si="17"/>
        <v>0</v>
      </c>
      <c r="U84" s="12">
        <f t="shared" si="17"/>
        <v>0</v>
      </c>
      <c r="V84" s="12">
        <f t="shared" si="17"/>
        <v>0</v>
      </c>
      <c r="W84" s="12">
        <f t="shared" si="17"/>
        <v>0</v>
      </c>
      <c r="X84" s="12">
        <f t="shared" si="17"/>
        <v>0</v>
      </c>
      <c r="Y84" s="12">
        <f t="shared" ref="Y84:AA99" si="18">IF($A84=Y$3,$F84,0)</f>
        <v>0</v>
      </c>
      <c r="Z84" s="12">
        <f t="shared" si="18"/>
        <v>0</v>
      </c>
      <c r="AA84" s="12">
        <f t="shared" si="18"/>
        <v>0</v>
      </c>
    </row>
    <row r="85" spans="1:27" x14ac:dyDescent="0.3">
      <c r="B85" s="19"/>
      <c r="F85" s="12">
        <f t="shared" si="14"/>
        <v>0</v>
      </c>
      <c r="G85" s="12">
        <f t="shared" si="15"/>
        <v>0</v>
      </c>
      <c r="H85" s="23" t="str">
        <f t="shared" si="16"/>
        <v/>
      </c>
      <c r="J85" s="12">
        <f t="shared" ref="J85:Y100" si="19">IF($A85=J$3,$F85,0)</f>
        <v>0</v>
      </c>
      <c r="K85" s="12">
        <f t="shared" si="19"/>
        <v>0</v>
      </c>
      <c r="L85" s="12">
        <f t="shared" si="19"/>
        <v>0</v>
      </c>
      <c r="M85" s="12">
        <f t="shared" si="19"/>
        <v>0</v>
      </c>
      <c r="N85" s="12">
        <f t="shared" si="19"/>
        <v>0</v>
      </c>
      <c r="O85" s="12">
        <f t="shared" si="19"/>
        <v>0</v>
      </c>
      <c r="P85" s="12">
        <f t="shared" si="19"/>
        <v>0</v>
      </c>
      <c r="Q85" s="12">
        <f t="shared" si="19"/>
        <v>0</v>
      </c>
      <c r="R85" s="12">
        <f t="shared" si="19"/>
        <v>0</v>
      </c>
      <c r="S85" s="12">
        <f t="shared" si="19"/>
        <v>0</v>
      </c>
      <c r="T85" s="12">
        <f t="shared" si="19"/>
        <v>0</v>
      </c>
      <c r="U85" s="12">
        <f t="shared" si="19"/>
        <v>0</v>
      </c>
      <c r="V85" s="12">
        <f t="shared" si="19"/>
        <v>0</v>
      </c>
      <c r="W85" s="12">
        <f t="shared" si="19"/>
        <v>0</v>
      </c>
      <c r="X85" s="12">
        <f t="shared" si="19"/>
        <v>0</v>
      </c>
      <c r="Y85" s="12">
        <f t="shared" si="19"/>
        <v>0</v>
      </c>
      <c r="Z85" s="12">
        <f t="shared" si="18"/>
        <v>0</v>
      </c>
      <c r="AA85" s="12">
        <f t="shared" si="18"/>
        <v>0</v>
      </c>
    </row>
    <row r="86" spans="1:27" x14ac:dyDescent="0.3">
      <c r="A86" s="25"/>
      <c r="B86" s="19"/>
      <c r="F86" s="12">
        <f t="shared" si="14"/>
        <v>0</v>
      </c>
      <c r="G86" s="12">
        <f t="shared" si="15"/>
        <v>0</v>
      </c>
      <c r="H86" s="23" t="str">
        <f t="shared" si="16"/>
        <v/>
      </c>
      <c r="J86" s="12">
        <f t="shared" si="19"/>
        <v>0</v>
      </c>
      <c r="K86" s="12">
        <f t="shared" si="19"/>
        <v>0</v>
      </c>
      <c r="L86" s="12">
        <f t="shared" si="19"/>
        <v>0</v>
      </c>
      <c r="M86" s="12">
        <f t="shared" si="19"/>
        <v>0</v>
      </c>
      <c r="N86" s="12">
        <f t="shared" si="19"/>
        <v>0</v>
      </c>
      <c r="O86" s="12">
        <f t="shared" si="19"/>
        <v>0</v>
      </c>
      <c r="P86" s="12">
        <f t="shared" si="19"/>
        <v>0</v>
      </c>
      <c r="Q86" s="12">
        <f t="shared" si="19"/>
        <v>0</v>
      </c>
      <c r="R86" s="12">
        <f t="shared" si="19"/>
        <v>0</v>
      </c>
      <c r="S86" s="12">
        <f t="shared" si="19"/>
        <v>0</v>
      </c>
      <c r="T86" s="12">
        <f t="shared" si="19"/>
        <v>0</v>
      </c>
      <c r="U86" s="12">
        <f t="shared" si="19"/>
        <v>0</v>
      </c>
      <c r="V86" s="12">
        <f t="shared" si="19"/>
        <v>0</v>
      </c>
      <c r="W86" s="12">
        <f t="shared" si="19"/>
        <v>0</v>
      </c>
      <c r="X86" s="12">
        <f t="shared" si="19"/>
        <v>0</v>
      </c>
      <c r="Y86" s="12">
        <f t="shared" si="19"/>
        <v>0</v>
      </c>
      <c r="Z86" s="12">
        <f t="shared" si="18"/>
        <v>0</v>
      </c>
      <c r="AA86" s="12">
        <f t="shared" si="18"/>
        <v>0</v>
      </c>
    </row>
    <row r="87" spans="1:27" x14ac:dyDescent="0.3">
      <c r="A87" s="25"/>
      <c r="B87" s="19"/>
      <c r="F87" s="12">
        <f t="shared" si="14"/>
        <v>0</v>
      </c>
      <c r="G87" s="12">
        <f t="shared" si="15"/>
        <v>0</v>
      </c>
      <c r="H87" s="23" t="str">
        <f t="shared" si="16"/>
        <v/>
      </c>
      <c r="J87" s="12">
        <f t="shared" si="19"/>
        <v>0</v>
      </c>
      <c r="K87" s="12">
        <f t="shared" si="19"/>
        <v>0</v>
      </c>
      <c r="L87" s="12">
        <f t="shared" si="19"/>
        <v>0</v>
      </c>
      <c r="M87" s="12">
        <f t="shared" si="19"/>
        <v>0</v>
      </c>
      <c r="N87" s="12">
        <f t="shared" si="19"/>
        <v>0</v>
      </c>
      <c r="O87" s="12">
        <f t="shared" si="19"/>
        <v>0</v>
      </c>
      <c r="P87" s="12">
        <f t="shared" si="19"/>
        <v>0</v>
      </c>
      <c r="Q87" s="12">
        <f t="shared" si="19"/>
        <v>0</v>
      </c>
      <c r="R87" s="12">
        <f t="shared" si="19"/>
        <v>0</v>
      </c>
      <c r="S87" s="12">
        <f t="shared" si="19"/>
        <v>0</v>
      </c>
      <c r="T87" s="12">
        <f t="shared" si="19"/>
        <v>0</v>
      </c>
      <c r="U87" s="12">
        <f t="shared" si="19"/>
        <v>0</v>
      </c>
      <c r="V87" s="12">
        <f t="shared" si="19"/>
        <v>0</v>
      </c>
      <c r="W87" s="12">
        <f t="shared" si="19"/>
        <v>0</v>
      </c>
      <c r="X87" s="12">
        <f t="shared" si="19"/>
        <v>0</v>
      </c>
      <c r="Y87" s="12">
        <f t="shared" si="19"/>
        <v>0</v>
      </c>
      <c r="Z87" s="12">
        <f t="shared" si="18"/>
        <v>0</v>
      </c>
      <c r="AA87" s="12">
        <f t="shared" si="18"/>
        <v>0</v>
      </c>
    </row>
    <row r="88" spans="1:27" x14ac:dyDescent="0.3">
      <c r="A88" s="18"/>
      <c r="B88" s="19"/>
      <c r="C88" s="44"/>
      <c r="F88" s="12">
        <f t="shared" si="14"/>
        <v>0</v>
      </c>
      <c r="G88" s="12">
        <f t="shared" si="15"/>
        <v>0</v>
      </c>
      <c r="H88" s="23" t="str">
        <f t="shared" si="16"/>
        <v/>
      </c>
      <c r="J88" s="12">
        <f t="shared" si="19"/>
        <v>0</v>
      </c>
      <c r="K88" s="12">
        <f t="shared" si="19"/>
        <v>0</v>
      </c>
      <c r="L88" s="12">
        <f t="shared" si="19"/>
        <v>0</v>
      </c>
      <c r="M88" s="12">
        <f t="shared" si="19"/>
        <v>0</v>
      </c>
      <c r="N88" s="12">
        <f t="shared" si="19"/>
        <v>0</v>
      </c>
      <c r="O88" s="12">
        <f t="shared" si="19"/>
        <v>0</v>
      </c>
      <c r="P88" s="12">
        <f t="shared" si="19"/>
        <v>0</v>
      </c>
      <c r="Q88" s="12">
        <f t="shared" si="19"/>
        <v>0</v>
      </c>
      <c r="R88" s="12">
        <f t="shared" si="19"/>
        <v>0</v>
      </c>
      <c r="S88" s="12">
        <f t="shared" si="19"/>
        <v>0</v>
      </c>
      <c r="T88" s="12">
        <f t="shared" si="19"/>
        <v>0</v>
      </c>
      <c r="U88" s="12">
        <f t="shared" si="19"/>
        <v>0</v>
      </c>
      <c r="V88" s="12">
        <f t="shared" si="19"/>
        <v>0</v>
      </c>
      <c r="W88" s="12">
        <f t="shared" si="19"/>
        <v>0</v>
      </c>
      <c r="X88" s="12">
        <f t="shared" si="19"/>
        <v>0</v>
      </c>
      <c r="Y88" s="12">
        <f t="shared" si="19"/>
        <v>0</v>
      </c>
      <c r="Z88" s="12">
        <f t="shared" si="18"/>
        <v>0</v>
      </c>
      <c r="AA88" s="12">
        <f t="shared" si="18"/>
        <v>0</v>
      </c>
    </row>
    <row r="89" spans="1:27" x14ac:dyDescent="0.3">
      <c r="A89" s="25"/>
      <c r="B89" s="19"/>
      <c r="F89" s="12">
        <f t="shared" si="14"/>
        <v>0</v>
      </c>
      <c r="G89" s="12">
        <f t="shared" si="15"/>
        <v>0</v>
      </c>
      <c r="H89" s="23" t="str">
        <f t="shared" si="16"/>
        <v/>
      </c>
      <c r="J89" s="12">
        <f t="shared" si="19"/>
        <v>0</v>
      </c>
      <c r="K89" s="12">
        <f t="shared" si="19"/>
        <v>0</v>
      </c>
      <c r="L89" s="12">
        <f t="shared" si="19"/>
        <v>0</v>
      </c>
      <c r="M89" s="12">
        <f t="shared" si="19"/>
        <v>0</v>
      </c>
      <c r="N89" s="12">
        <f t="shared" si="19"/>
        <v>0</v>
      </c>
      <c r="O89" s="12">
        <f t="shared" si="19"/>
        <v>0</v>
      </c>
      <c r="P89" s="12">
        <f t="shared" si="19"/>
        <v>0</v>
      </c>
      <c r="Q89" s="12">
        <f t="shared" si="19"/>
        <v>0</v>
      </c>
      <c r="R89" s="12">
        <f t="shared" si="19"/>
        <v>0</v>
      </c>
      <c r="S89" s="12">
        <f t="shared" si="19"/>
        <v>0</v>
      </c>
      <c r="T89" s="12">
        <f t="shared" si="19"/>
        <v>0</v>
      </c>
      <c r="U89" s="12">
        <f t="shared" si="19"/>
        <v>0</v>
      </c>
      <c r="V89" s="12">
        <f t="shared" si="19"/>
        <v>0</v>
      </c>
      <c r="W89" s="12">
        <f t="shared" si="19"/>
        <v>0</v>
      </c>
      <c r="X89" s="12">
        <f t="shared" si="19"/>
        <v>0</v>
      </c>
      <c r="Y89" s="12">
        <f t="shared" si="19"/>
        <v>0</v>
      </c>
      <c r="Z89" s="12">
        <f t="shared" si="18"/>
        <v>0</v>
      </c>
      <c r="AA89" s="12">
        <f t="shared" si="18"/>
        <v>0</v>
      </c>
    </row>
    <row r="90" spans="1:27" x14ac:dyDescent="0.3">
      <c r="A90" s="25"/>
      <c r="B90" s="19"/>
      <c r="F90" s="12">
        <f t="shared" si="14"/>
        <v>0</v>
      </c>
      <c r="G90" s="12">
        <f t="shared" si="15"/>
        <v>0</v>
      </c>
      <c r="H90" s="23" t="str">
        <f t="shared" si="16"/>
        <v/>
      </c>
      <c r="J90" s="12">
        <f t="shared" si="19"/>
        <v>0</v>
      </c>
      <c r="K90" s="12">
        <f t="shared" si="19"/>
        <v>0</v>
      </c>
      <c r="L90" s="12">
        <f t="shared" si="19"/>
        <v>0</v>
      </c>
      <c r="M90" s="12">
        <f t="shared" si="19"/>
        <v>0</v>
      </c>
      <c r="N90" s="12">
        <f t="shared" si="19"/>
        <v>0</v>
      </c>
      <c r="O90" s="12">
        <f t="shared" si="19"/>
        <v>0</v>
      </c>
      <c r="P90" s="12">
        <f t="shared" si="19"/>
        <v>0</v>
      </c>
      <c r="Q90" s="12">
        <f t="shared" si="19"/>
        <v>0</v>
      </c>
      <c r="R90" s="12">
        <f t="shared" si="19"/>
        <v>0</v>
      </c>
      <c r="S90" s="12">
        <f t="shared" si="19"/>
        <v>0</v>
      </c>
      <c r="T90" s="12">
        <f t="shared" si="19"/>
        <v>0</v>
      </c>
      <c r="U90" s="12">
        <f t="shared" si="19"/>
        <v>0</v>
      </c>
      <c r="V90" s="12">
        <f t="shared" si="19"/>
        <v>0</v>
      </c>
      <c r="W90" s="12">
        <f t="shared" si="19"/>
        <v>0</v>
      </c>
      <c r="X90" s="12">
        <f t="shared" si="19"/>
        <v>0</v>
      </c>
      <c r="Y90" s="12">
        <f t="shared" si="19"/>
        <v>0</v>
      </c>
      <c r="Z90" s="12">
        <f t="shared" si="18"/>
        <v>0</v>
      </c>
      <c r="AA90" s="12">
        <f t="shared" si="18"/>
        <v>0</v>
      </c>
    </row>
    <row r="91" spans="1:27" x14ac:dyDescent="0.3">
      <c r="A91" s="25"/>
      <c r="B91" s="19"/>
      <c r="F91" s="12">
        <f t="shared" si="14"/>
        <v>0</v>
      </c>
      <c r="G91" s="12">
        <f t="shared" si="15"/>
        <v>0</v>
      </c>
      <c r="H91" s="23" t="str">
        <f t="shared" si="16"/>
        <v/>
      </c>
      <c r="J91" s="12">
        <f t="shared" si="19"/>
        <v>0</v>
      </c>
      <c r="K91" s="12">
        <f t="shared" si="19"/>
        <v>0</v>
      </c>
      <c r="L91" s="12">
        <f t="shared" si="19"/>
        <v>0</v>
      </c>
      <c r="M91" s="12">
        <f t="shared" si="19"/>
        <v>0</v>
      </c>
      <c r="N91" s="12">
        <f t="shared" si="19"/>
        <v>0</v>
      </c>
      <c r="O91" s="12">
        <f t="shared" si="19"/>
        <v>0</v>
      </c>
      <c r="P91" s="12">
        <f t="shared" si="19"/>
        <v>0</v>
      </c>
      <c r="Q91" s="12">
        <f t="shared" si="19"/>
        <v>0</v>
      </c>
      <c r="R91" s="12">
        <f t="shared" si="19"/>
        <v>0</v>
      </c>
      <c r="S91" s="12">
        <f t="shared" si="19"/>
        <v>0</v>
      </c>
      <c r="T91" s="12">
        <f t="shared" si="19"/>
        <v>0</v>
      </c>
      <c r="U91" s="12">
        <f t="shared" si="19"/>
        <v>0</v>
      </c>
      <c r="V91" s="12">
        <f t="shared" si="19"/>
        <v>0</v>
      </c>
      <c r="W91" s="12">
        <f t="shared" si="19"/>
        <v>0</v>
      </c>
      <c r="X91" s="12">
        <f t="shared" si="19"/>
        <v>0</v>
      </c>
      <c r="Y91" s="12">
        <f t="shared" si="19"/>
        <v>0</v>
      </c>
      <c r="Z91" s="12">
        <f t="shared" si="18"/>
        <v>0</v>
      </c>
      <c r="AA91" s="12">
        <f t="shared" si="18"/>
        <v>0</v>
      </c>
    </row>
    <row r="92" spans="1:27" x14ac:dyDescent="0.3">
      <c r="A92" s="18"/>
      <c r="B92" s="19"/>
      <c r="C92" s="44"/>
      <c r="F92" s="12">
        <f t="shared" si="14"/>
        <v>0</v>
      </c>
      <c r="G92" s="12">
        <f t="shared" si="15"/>
        <v>0</v>
      </c>
      <c r="H92" s="23" t="str">
        <f t="shared" si="16"/>
        <v/>
      </c>
      <c r="J92" s="12">
        <f t="shared" si="19"/>
        <v>0</v>
      </c>
      <c r="K92" s="12">
        <f t="shared" si="19"/>
        <v>0</v>
      </c>
      <c r="L92" s="12">
        <f t="shared" si="19"/>
        <v>0</v>
      </c>
      <c r="M92" s="12">
        <f t="shared" si="19"/>
        <v>0</v>
      </c>
      <c r="N92" s="12">
        <f t="shared" si="19"/>
        <v>0</v>
      </c>
      <c r="O92" s="12">
        <f t="shared" si="19"/>
        <v>0</v>
      </c>
      <c r="P92" s="12">
        <f t="shared" si="19"/>
        <v>0</v>
      </c>
      <c r="Q92" s="12">
        <f t="shared" si="19"/>
        <v>0</v>
      </c>
      <c r="R92" s="12">
        <f t="shared" si="19"/>
        <v>0</v>
      </c>
      <c r="S92" s="12">
        <f t="shared" si="19"/>
        <v>0</v>
      </c>
      <c r="T92" s="12">
        <f t="shared" si="19"/>
        <v>0</v>
      </c>
      <c r="U92" s="12">
        <f t="shared" si="19"/>
        <v>0</v>
      </c>
      <c r="V92" s="12">
        <f t="shared" si="19"/>
        <v>0</v>
      </c>
      <c r="W92" s="12">
        <f t="shared" si="19"/>
        <v>0</v>
      </c>
      <c r="X92" s="12">
        <f t="shared" si="19"/>
        <v>0</v>
      </c>
      <c r="Y92" s="12">
        <f t="shared" si="19"/>
        <v>0</v>
      </c>
      <c r="Z92" s="12">
        <f t="shared" si="18"/>
        <v>0</v>
      </c>
      <c r="AA92" s="12">
        <f t="shared" si="18"/>
        <v>0</v>
      </c>
    </row>
    <row r="93" spans="1:27" x14ac:dyDescent="0.3">
      <c r="A93" s="25"/>
      <c r="B93" s="19"/>
      <c r="F93" s="12">
        <f>IF(AND(D93&lt;&gt;"",E93&lt;&gt;""),(E93-D93)/0.0416666666666666,0)</f>
        <v>0</v>
      </c>
      <c r="G93" s="12">
        <f t="shared" si="15"/>
        <v>0</v>
      </c>
      <c r="H93" s="23" t="str">
        <f t="shared" si="16"/>
        <v/>
      </c>
      <c r="J93" s="12">
        <f t="shared" si="19"/>
        <v>0</v>
      </c>
      <c r="K93" s="12">
        <f t="shared" si="19"/>
        <v>0</v>
      </c>
      <c r="L93" s="12">
        <f t="shared" si="19"/>
        <v>0</v>
      </c>
      <c r="M93" s="12">
        <f t="shared" si="19"/>
        <v>0</v>
      </c>
      <c r="N93" s="12">
        <f t="shared" si="19"/>
        <v>0</v>
      </c>
      <c r="O93" s="12">
        <f t="shared" si="19"/>
        <v>0</v>
      </c>
      <c r="P93" s="12">
        <f t="shared" si="19"/>
        <v>0</v>
      </c>
      <c r="Q93" s="12">
        <f t="shared" si="19"/>
        <v>0</v>
      </c>
      <c r="R93" s="12">
        <f t="shared" si="19"/>
        <v>0</v>
      </c>
      <c r="S93" s="12">
        <f t="shared" si="19"/>
        <v>0</v>
      </c>
      <c r="T93" s="12">
        <f t="shared" si="19"/>
        <v>0</v>
      </c>
      <c r="U93" s="12">
        <f t="shared" si="19"/>
        <v>0</v>
      </c>
      <c r="V93" s="12">
        <f t="shared" si="19"/>
        <v>0</v>
      </c>
      <c r="W93" s="12">
        <f t="shared" si="19"/>
        <v>0</v>
      </c>
      <c r="X93" s="12">
        <f t="shared" si="19"/>
        <v>0</v>
      </c>
      <c r="Y93" s="12">
        <f t="shared" si="19"/>
        <v>0</v>
      </c>
      <c r="Z93" s="12">
        <f t="shared" si="18"/>
        <v>0</v>
      </c>
      <c r="AA93" s="12">
        <f t="shared" si="18"/>
        <v>0</v>
      </c>
    </row>
    <row r="94" spans="1:27" x14ac:dyDescent="0.3">
      <c r="A94" s="25"/>
      <c r="B94" s="19"/>
      <c r="F94" s="12">
        <f t="shared" ref="F94:F157" si="20">IF(AND(D94&lt;&gt;"",E94&lt;&gt;""),(E94-D94)/0.0416666666666666,0)</f>
        <v>0</v>
      </c>
      <c r="G94" s="12">
        <f t="shared" si="15"/>
        <v>0</v>
      </c>
      <c r="H94" s="23" t="str">
        <f t="shared" si="16"/>
        <v/>
      </c>
      <c r="J94" s="12">
        <f t="shared" si="19"/>
        <v>0</v>
      </c>
      <c r="K94" s="12">
        <f t="shared" si="19"/>
        <v>0</v>
      </c>
      <c r="L94" s="12">
        <f t="shared" si="19"/>
        <v>0</v>
      </c>
      <c r="M94" s="12">
        <f t="shared" si="19"/>
        <v>0</v>
      </c>
      <c r="N94" s="12">
        <f t="shared" si="19"/>
        <v>0</v>
      </c>
      <c r="O94" s="12">
        <f t="shared" si="19"/>
        <v>0</v>
      </c>
      <c r="P94" s="12">
        <f t="shared" si="19"/>
        <v>0</v>
      </c>
      <c r="Q94" s="12">
        <f t="shared" si="19"/>
        <v>0</v>
      </c>
      <c r="R94" s="12">
        <f t="shared" si="19"/>
        <v>0</v>
      </c>
      <c r="S94" s="12">
        <f t="shared" si="19"/>
        <v>0</v>
      </c>
      <c r="T94" s="12">
        <f t="shared" si="19"/>
        <v>0</v>
      </c>
      <c r="U94" s="12">
        <f t="shared" si="19"/>
        <v>0</v>
      </c>
      <c r="V94" s="12">
        <f t="shared" si="19"/>
        <v>0</v>
      </c>
      <c r="W94" s="12">
        <f t="shared" si="19"/>
        <v>0</v>
      </c>
      <c r="X94" s="12">
        <f t="shared" si="19"/>
        <v>0</v>
      </c>
      <c r="Y94" s="12">
        <f t="shared" si="19"/>
        <v>0</v>
      </c>
      <c r="Z94" s="12">
        <f t="shared" si="18"/>
        <v>0</v>
      </c>
      <c r="AA94" s="12">
        <f t="shared" si="18"/>
        <v>0</v>
      </c>
    </row>
    <row r="95" spans="1:27" x14ac:dyDescent="0.3">
      <c r="A95" s="25"/>
      <c r="B95" s="19"/>
      <c r="F95" s="12">
        <f t="shared" si="20"/>
        <v>0</v>
      </c>
      <c r="G95" s="12">
        <f t="shared" si="15"/>
        <v>0</v>
      </c>
      <c r="H95" s="23" t="str">
        <f t="shared" si="16"/>
        <v/>
      </c>
      <c r="J95" s="12">
        <f t="shared" si="19"/>
        <v>0</v>
      </c>
      <c r="K95" s="12">
        <f t="shared" si="19"/>
        <v>0</v>
      </c>
      <c r="L95" s="12">
        <f t="shared" si="19"/>
        <v>0</v>
      </c>
      <c r="M95" s="12">
        <f t="shared" si="19"/>
        <v>0</v>
      </c>
      <c r="N95" s="12">
        <f t="shared" si="19"/>
        <v>0</v>
      </c>
      <c r="O95" s="12">
        <f t="shared" si="19"/>
        <v>0</v>
      </c>
      <c r="P95" s="12">
        <f t="shared" si="19"/>
        <v>0</v>
      </c>
      <c r="Q95" s="12">
        <f t="shared" si="19"/>
        <v>0</v>
      </c>
      <c r="R95" s="12">
        <f t="shared" si="19"/>
        <v>0</v>
      </c>
      <c r="S95" s="12">
        <f t="shared" si="19"/>
        <v>0</v>
      </c>
      <c r="T95" s="12">
        <f t="shared" si="19"/>
        <v>0</v>
      </c>
      <c r="U95" s="12">
        <f t="shared" si="19"/>
        <v>0</v>
      </c>
      <c r="V95" s="12">
        <f t="shared" si="19"/>
        <v>0</v>
      </c>
      <c r="W95" s="12">
        <f t="shared" si="19"/>
        <v>0</v>
      </c>
      <c r="X95" s="12">
        <f t="shared" si="19"/>
        <v>0</v>
      </c>
      <c r="Y95" s="12">
        <f t="shared" si="19"/>
        <v>0</v>
      </c>
      <c r="Z95" s="12">
        <f t="shared" si="18"/>
        <v>0</v>
      </c>
      <c r="AA95" s="12">
        <f t="shared" si="18"/>
        <v>0</v>
      </c>
    </row>
    <row r="96" spans="1:27" x14ac:dyDescent="0.3">
      <c r="A96" s="18"/>
      <c r="B96" s="19"/>
      <c r="C96" s="44"/>
      <c r="F96" s="12">
        <f t="shared" si="20"/>
        <v>0</v>
      </c>
      <c r="G96" s="12">
        <f t="shared" si="15"/>
        <v>0</v>
      </c>
      <c r="H96" s="23" t="str">
        <f t="shared" si="16"/>
        <v/>
      </c>
      <c r="J96" s="12">
        <f t="shared" si="19"/>
        <v>0</v>
      </c>
      <c r="K96" s="12">
        <f t="shared" si="19"/>
        <v>0</v>
      </c>
      <c r="L96" s="12">
        <f t="shared" si="19"/>
        <v>0</v>
      </c>
      <c r="M96" s="12">
        <f t="shared" si="19"/>
        <v>0</v>
      </c>
      <c r="N96" s="12">
        <f t="shared" si="19"/>
        <v>0</v>
      </c>
      <c r="O96" s="12">
        <f t="shared" si="19"/>
        <v>0</v>
      </c>
      <c r="P96" s="12">
        <f t="shared" si="19"/>
        <v>0</v>
      </c>
      <c r="Q96" s="12">
        <f t="shared" si="19"/>
        <v>0</v>
      </c>
      <c r="R96" s="12">
        <f t="shared" si="19"/>
        <v>0</v>
      </c>
      <c r="S96" s="12">
        <f t="shared" si="19"/>
        <v>0</v>
      </c>
      <c r="T96" s="12">
        <f t="shared" si="19"/>
        <v>0</v>
      </c>
      <c r="U96" s="12">
        <f t="shared" si="19"/>
        <v>0</v>
      </c>
      <c r="V96" s="12">
        <f t="shared" si="19"/>
        <v>0</v>
      </c>
      <c r="W96" s="12">
        <f t="shared" si="19"/>
        <v>0</v>
      </c>
      <c r="X96" s="12">
        <f t="shared" si="19"/>
        <v>0</v>
      </c>
      <c r="Y96" s="12">
        <f t="shared" si="19"/>
        <v>0</v>
      </c>
      <c r="Z96" s="12">
        <f t="shared" si="18"/>
        <v>0</v>
      </c>
      <c r="AA96" s="12">
        <f t="shared" si="18"/>
        <v>0</v>
      </c>
    </row>
    <row r="97" spans="1:27" x14ac:dyDescent="0.3">
      <c r="A97" s="25"/>
      <c r="B97" s="19"/>
      <c r="F97" s="12">
        <f t="shared" si="20"/>
        <v>0</v>
      </c>
      <c r="G97" s="12">
        <f t="shared" si="15"/>
        <v>0</v>
      </c>
      <c r="H97" s="23" t="str">
        <f t="shared" si="16"/>
        <v/>
      </c>
      <c r="J97" s="12">
        <f t="shared" si="19"/>
        <v>0</v>
      </c>
      <c r="K97" s="12">
        <f t="shared" si="19"/>
        <v>0</v>
      </c>
      <c r="L97" s="12">
        <f t="shared" si="19"/>
        <v>0</v>
      </c>
      <c r="M97" s="12">
        <f t="shared" si="19"/>
        <v>0</v>
      </c>
      <c r="N97" s="12">
        <f t="shared" si="19"/>
        <v>0</v>
      </c>
      <c r="O97" s="12">
        <f t="shared" si="19"/>
        <v>0</v>
      </c>
      <c r="P97" s="12">
        <f t="shared" si="19"/>
        <v>0</v>
      </c>
      <c r="Q97" s="12">
        <f t="shared" si="19"/>
        <v>0</v>
      </c>
      <c r="R97" s="12">
        <f t="shared" si="19"/>
        <v>0</v>
      </c>
      <c r="S97" s="12">
        <f t="shared" si="19"/>
        <v>0</v>
      </c>
      <c r="T97" s="12">
        <f t="shared" si="19"/>
        <v>0</v>
      </c>
      <c r="U97" s="12">
        <f t="shared" si="19"/>
        <v>0</v>
      </c>
      <c r="V97" s="12">
        <f t="shared" si="19"/>
        <v>0</v>
      </c>
      <c r="W97" s="12">
        <f t="shared" si="19"/>
        <v>0</v>
      </c>
      <c r="X97" s="12">
        <f t="shared" si="19"/>
        <v>0</v>
      </c>
      <c r="Y97" s="12">
        <f t="shared" si="19"/>
        <v>0</v>
      </c>
      <c r="Z97" s="12">
        <f t="shared" si="18"/>
        <v>0</v>
      </c>
      <c r="AA97" s="12">
        <f t="shared" si="18"/>
        <v>0</v>
      </c>
    </row>
    <row r="98" spans="1:27" x14ac:dyDescent="0.3">
      <c r="A98" s="25"/>
      <c r="B98" s="19"/>
      <c r="F98" s="12">
        <f t="shared" si="20"/>
        <v>0</v>
      </c>
      <c r="G98" s="12">
        <f t="shared" si="15"/>
        <v>0</v>
      </c>
      <c r="H98" s="23" t="str">
        <f t="shared" si="16"/>
        <v/>
      </c>
      <c r="J98" s="12">
        <f t="shared" si="19"/>
        <v>0</v>
      </c>
      <c r="K98" s="12">
        <f t="shared" si="19"/>
        <v>0</v>
      </c>
      <c r="L98" s="12">
        <f t="shared" si="19"/>
        <v>0</v>
      </c>
      <c r="M98" s="12">
        <f t="shared" si="19"/>
        <v>0</v>
      </c>
      <c r="N98" s="12">
        <f t="shared" si="19"/>
        <v>0</v>
      </c>
      <c r="O98" s="12">
        <f t="shared" si="19"/>
        <v>0</v>
      </c>
      <c r="P98" s="12">
        <f t="shared" si="19"/>
        <v>0</v>
      </c>
      <c r="Q98" s="12">
        <f t="shared" si="19"/>
        <v>0</v>
      </c>
      <c r="R98" s="12">
        <f t="shared" si="19"/>
        <v>0</v>
      </c>
      <c r="S98" s="12">
        <f t="shared" si="19"/>
        <v>0</v>
      </c>
      <c r="T98" s="12">
        <f t="shared" si="19"/>
        <v>0</v>
      </c>
      <c r="U98" s="12">
        <f t="shared" si="19"/>
        <v>0</v>
      </c>
      <c r="V98" s="12">
        <f t="shared" si="19"/>
        <v>0</v>
      </c>
      <c r="W98" s="12">
        <f t="shared" si="19"/>
        <v>0</v>
      </c>
      <c r="X98" s="12">
        <f t="shared" si="19"/>
        <v>0</v>
      </c>
      <c r="Y98" s="12">
        <f t="shared" si="19"/>
        <v>0</v>
      </c>
      <c r="Z98" s="12">
        <f t="shared" si="18"/>
        <v>0</v>
      </c>
      <c r="AA98" s="12">
        <f t="shared" si="18"/>
        <v>0</v>
      </c>
    </row>
    <row r="99" spans="1:27" x14ac:dyDescent="0.3">
      <c r="A99" s="25"/>
      <c r="B99" s="19"/>
      <c r="F99" s="12">
        <f t="shared" si="20"/>
        <v>0</v>
      </c>
      <c r="G99" s="12">
        <f t="shared" si="15"/>
        <v>0</v>
      </c>
      <c r="H99" s="23" t="str">
        <f t="shared" si="16"/>
        <v/>
      </c>
      <c r="J99" s="12">
        <f t="shared" si="19"/>
        <v>0</v>
      </c>
      <c r="K99" s="12">
        <f t="shared" si="19"/>
        <v>0</v>
      </c>
      <c r="L99" s="12">
        <f t="shared" si="19"/>
        <v>0</v>
      </c>
      <c r="M99" s="12">
        <f t="shared" si="19"/>
        <v>0</v>
      </c>
      <c r="N99" s="12">
        <f t="shared" si="19"/>
        <v>0</v>
      </c>
      <c r="O99" s="12">
        <f t="shared" si="19"/>
        <v>0</v>
      </c>
      <c r="P99" s="12">
        <f t="shared" si="19"/>
        <v>0</v>
      </c>
      <c r="Q99" s="12">
        <f t="shared" si="19"/>
        <v>0</v>
      </c>
      <c r="R99" s="12">
        <f t="shared" si="19"/>
        <v>0</v>
      </c>
      <c r="S99" s="12">
        <f t="shared" si="19"/>
        <v>0</v>
      </c>
      <c r="T99" s="12">
        <f t="shared" si="19"/>
        <v>0</v>
      </c>
      <c r="U99" s="12">
        <f t="shared" si="19"/>
        <v>0</v>
      </c>
      <c r="V99" s="12">
        <f t="shared" si="19"/>
        <v>0</v>
      </c>
      <c r="W99" s="12">
        <f t="shared" si="19"/>
        <v>0</v>
      </c>
      <c r="X99" s="12">
        <f t="shared" si="19"/>
        <v>0</v>
      </c>
      <c r="Y99" s="12">
        <f t="shared" si="19"/>
        <v>0</v>
      </c>
      <c r="Z99" s="12">
        <f t="shared" si="18"/>
        <v>0</v>
      </c>
      <c r="AA99" s="12">
        <f t="shared" si="18"/>
        <v>0</v>
      </c>
    </row>
    <row r="100" spans="1:27" x14ac:dyDescent="0.3">
      <c r="A100" s="18"/>
      <c r="B100" s="19"/>
      <c r="C100" s="44"/>
      <c r="F100" s="12">
        <f t="shared" si="20"/>
        <v>0</v>
      </c>
      <c r="G100" s="12">
        <f t="shared" si="15"/>
        <v>0</v>
      </c>
      <c r="H100" s="23" t="str">
        <f t="shared" si="16"/>
        <v/>
      </c>
      <c r="J100" s="12">
        <f t="shared" si="19"/>
        <v>0</v>
      </c>
      <c r="K100" s="12">
        <f t="shared" si="19"/>
        <v>0</v>
      </c>
      <c r="L100" s="12">
        <f t="shared" si="19"/>
        <v>0</v>
      </c>
      <c r="M100" s="12">
        <f t="shared" si="19"/>
        <v>0</v>
      </c>
      <c r="N100" s="12">
        <f t="shared" si="19"/>
        <v>0</v>
      </c>
      <c r="O100" s="12">
        <f t="shared" si="19"/>
        <v>0</v>
      </c>
      <c r="P100" s="12">
        <f t="shared" si="19"/>
        <v>0</v>
      </c>
      <c r="Q100" s="12">
        <f t="shared" si="19"/>
        <v>0</v>
      </c>
      <c r="R100" s="12">
        <f t="shared" si="19"/>
        <v>0</v>
      </c>
      <c r="S100" s="12">
        <f t="shared" si="19"/>
        <v>0</v>
      </c>
      <c r="T100" s="12">
        <f t="shared" si="19"/>
        <v>0</v>
      </c>
      <c r="U100" s="12">
        <f t="shared" si="19"/>
        <v>0</v>
      </c>
      <c r="V100" s="12">
        <f t="shared" si="19"/>
        <v>0</v>
      </c>
      <c r="W100" s="12">
        <f t="shared" si="19"/>
        <v>0</v>
      </c>
      <c r="X100" s="12">
        <f t="shared" si="19"/>
        <v>0</v>
      </c>
      <c r="Y100" s="12">
        <f t="shared" ref="Y100:AA115" si="21">IF($A100=Y$3,$F100,0)</f>
        <v>0</v>
      </c>
      <c r="Z100" s="12">
        <f t="shared" si="21"/>
        <v>0</v>
      </c>
      <c r="AA100" s="12">
        <f t="shared" si="21"/>
        <v>0</v>
      </c>
    </row>
    <row r="101" spans="1:27" x14ac:dyDescent="0.3">
      <c r="A101" s="25"/>
      <c r="B101" s="19"/>
      <c r="F101" s="12">
        <f t="shared" si="20"/>
        <v>0</v>
      </c>
      <c r="G101" s="12">
        <f t="shared" si="15"/>
        <v>0</v>
      </c>
      <c r="H101" s="23" t="str">
        <f t="shared" si="16"/>
        <v/>
      </c>
      <c r="J101" s="12">
        <f t="shared" ref="J101:Y116" si="22">IF($A101=J$3,$F101,0)</f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22"/>
        <v>0</v>
      </c>
      <c r="W101" s="12">
        <f t="shared" si="22"/>
        <v>0</v>
      </c>
      <c r="X101" s="12">
        <f t="shared" si="22"/>
        <v>0</v>
      </c>
      <c r="Y101" s="12">
        <f t="shared" si="22"/>
        <v>0</v>
      </c>
      <c r="Z101" s="12">
        <f t="shared" si="21"/>
        <v>0</v>
      </c>
      <c r="AA101" s="12">
        <f t="shared" si="21"/>
        <v>0</v>
      </c>
    </row>
    <row r="102" spans="1:27" x14ac:dyDescent="0.3">
      <c r="A102" s="25"/>
      <c r="B102" s="19"/>
      <c r="F102" s="12">
        <f t="shared" si="20"/>
        <v>0</v>
      </c>
      <c r="G102" s="12">
        <f t="shared" si="15"/>
        <v>0</v>
      </c>
      <c r="H102" s="23" t="str">
        <f t="shared" si="16"/>
        <v/>
      </c>
      <c r="J102" s="12">
        <f t="shared" si="22"/>
        <v>0</v>
      </c>
      <c r="K102" s="12">
        <f t="shared" si="22"/>
        <v>0</v>
      </c>
      <c r="L102" s="12">
        <f t="shared" si="22"/>
        <v>0</v>
      </c>
      <c r="M102" s="12">
        <f t="shared" si="22"/>
        <v>0</v>
      </c>
      <c r="N102" s="12">
        <f t="shared" si="22"/>
        <v>0</v>
      </c>
      <c r="O102" s="12">
        <f t="shared" si="22"/>
        <v>0</v>
      </c>
      <c r="P102" s="12">
        <f t="shared" si="22"/>
        <v>0</v>
      </c>
      <c r="Q102" s="12">
        <f t="shared" si="22"/>
        <v>0</v>
      </c>
      <c r="R102" s="12">
        <f t="shared" si="22"/>
        <v>0</v>
      </c>
      <c r="S102" s="12">
        <f t="shared" si="22"/>
        <v>0</v>
      </c>
      <c r="T102" s="12">
        <f t="shared" si="22"/>
        <v>0</v>
      </c>
      <c r="U102" s="12">
        <f t="shared" si="22"/>
        <v>0</v>
      </c>
      <c r="V102" s="12">
        <f t="shared" si="22"/>
        <v>0</v>
      </c>
      <c r="W102" s="12">
        <f t="shared" si="22"/>
        <v>0</v>
      </c>
      <c r="X102" s="12">
        <f t="shared" si="22"/>
        <v>0</v>
      </c>
      <c r="Y102" s="12">
        <f t="shared" si="22"/>
        <v>0</v>
      </c>
      <c r="Z102" s="12">
        <f t="shared" si="21"/>
        <v>0</v>
      </c>
      <c r="AA102" s="12">
        <f t="shared" si="21"/>
        <v>0</v>
      </c>
    </row>
    <row r="103" spans="1:27" x14ac:dyDescent="0.3">
      <c r="A103" s="25"/>
      <c r="B103" s="19"/>
      <c r="F103" s="12">
        <f t="shared" si="20"/>
        <v>0</v>
      </c>
      <c r="G103" s="12">
        <f t="shared" si="15"/>
        <v>0</v>
      </c>
      <c r="H103" s="23" t="str">
        <f t="shared" si="16"/>
        <v/>
      </c>
      <c r="J103" s="12">
        <f t="shared" si="22"/>
        <v>0</v>
      </c>
      <c r="K103" s="12">
        <f t="shared" si="22"/>
        <v>0</v>
      </c>
      <c r="L103" s="12">
        <f t="shared" si="22"/>
        <v>0</v>
      </c>
      <c r="M103" s="12">
        <f t="shared" si="22"/>
        <v>0</v>
      </c>
      <c r="N103" s="12">
        <f t="shared" si="22"/>
        <v>0</v>
      </c>
      <c r="O103" s="12">
        <f t="shared" si="22"/>
        <v>0</v>
      </c>
      <c r="P103" s="12">
        <f t="shared" si="22"/>
        <v>0</v>
      </c>
      <c r="Q103" s="12">
        <f t="shared" si="22"/>
        <v>0</v>
      </c>
      <c r="R103" s="12">
        <f t="shared" si="22"/>
        <v>0</v>
      </c>
      <c r="S103" s="12">
        <f t="shared" si="22"/>
        <v>0</v>
      </c>
      <c r="T103" s="12">
        <f t="shared" si="22"/>
        <v>0</v>
      </c>
      <c r="U103" s="12">
        <f t="shared" si="22"/>
        <v>0</v>
      </c>
      <c r="V103" s="12">
        <f t="shared" si="22"/>
        <v>0</v>
      </c>
      <c r="W103" s="12">
        <f t="shared" si="22"/>
        <v>0</v>
      </c>
      <c r="X103" s="12">
        <f t="shared" si="22"/>
        <v>0</v>
      </c>
      <c r="Y103" s="12">
        <f t="shared" si="22"/>
        <v>0</v>
      </c>
      <c r="Z103" s="12">
        <f t="shared" si="21"/>
        <v>0</v>
      </c>
      <c r="AA103" s="12">
        <f t="shared" si="21"/>
        <v>0</v>
      </c>
    </row>
    <row r="104" spans="1:27" x14ac:dyDescent="0.3">
      <c r="A104" s="18"/>
      <c r="B104" s="19"/>
      <c r="C104" s="44"/>
      <c r="F104" s="12">
        <f t="shared" si="20"/>
        <v>0</v>
      </c>
      <c r="G104" s="12">
        <f t="shared" si="15"/>
        <v>0</v>
      </c>
      <c r="H104" s="23" t="str">
        <f t="shared" si="16"/>
        <v/>
      </c>
      <c r="J104" s="12">
        <f t="shared" si="22"/>
        <v>0</v>
      </c>
      <c r="K104" s="12">
        <f t="shared" si="22"/>
        <v>0</v>
      </c>
      <c r="L104" s="12">
        <f t="shared" si="22"/>
        <v>0</v>
      </c>
      <c r="M104" s="12">
        <f t="shared" si="22"/>
        <v>0</v>
      </c>
      <c r="N104" s="12">
        <f t="shared" si="22"/>
        <v>0</v>
      </c>
      <c r="O104" s="12">
        <f t="shared" si="22"/>
        <v>0</v>
      </c>
      <c r="P104" s="12">
        <f t="shared" si="22"/>
        <v>0</v>
      </c>
      <c r="Q104" s="12">
        <f t="shared" si="22"/>
        <v>0</v>
      </c>
      <c r="R104" s="12">
        <f t="shared" si="22"/>
        <v>0</v>
      </c>
      <c r="S104" s="12">
        <f t="shared" si="22"/>
        <v>0</v>
      </c>
      <c r="T104" s="12">
        <f t="shared" si="22"/>
        <v>0</v>
      </c>
      <c r="U104" s="12">
        <f t="shared" si="22"/>
        <v>0</v>
      </c>
      <c r="V104" s="12">
        <f t="shared" si="22"/>
        <v>0</v>
      </c>
      <c r="W104" s="12">
        <f t="shared" si="22"/>
        <v>0</v>
      </c>
      <c r="X104" s="12">
        <f t="shared" si="22"/>
        <v>0</v>
      </c>
      <c r="Y104" s="12">
        <f t="shared" si="22"/>
        <v>0</v>
      </c>
      <c r="Z104" s="12">
        <f t="shared" si="21"/>
        <v>0</v>
      </c>
      <c r="AA104" s="12">
        <f t="shared" si="21"/>
        <v>0</v>
      </c>
    </row>
    <row r="105" spans="1:27" x14ac:dyDescent="0.3">
      <c r="A105" s="25"/>
      <c r="B105" s="19"/>
      <c r="F105" s="12">
        <f t="shared" si="20"/>
        <v>0</v>
      </c>
      <c r="G105" s="12">
        <f t="shared" si="15"/>
        <v>0</v>
      </c>
      <c r="H105" s="23" t="str">
        <f t="shared" si="16"/>
        <v/>
      </c>
      <c r="J105" s="12">
        <f t="shared" si="22"/>
        <v>0</v>
      </c>
      <c r="K105" s="12">
        <f t="shared" si="22"/>
        <v>0</v>
      </c>
      <c r="L105" s="12">
        <f t="shared" si="22"/>
        <v>0</v>
      </c>
      <c r="M105" s="12">
        <f t="shared" si="22"/>
        <v>0</v>
      </c>
      <c r="N105" s="12">
        <f t="shared" si="22"/>
        <v>0</v>
      </c>
      <c r="O105" s="12">
        <f t="shared" si="22"/>
        <v>0</v>
      </c>
      <c r="P105" s="12">
        <f t="shared" si="22"/>
        <v>0</v>
      </c>
      <c r="Q105" s="12">
        <f t="shared" si="22"/>
        <v>0</v>
      </c>
      <c r="R105" s="12">
        <f t="shared" si="22"/>
        <v>0</v>
      </c>
      <c r="S105" s="12">
        <f t="shared" si="22"/>
        <v>0</v>
      </c>
      <c r="T105" s="12">
        <f t="shared" si="22"/>
        <v>0</v>
      </c>
      <c r="U105" s="12">
        <f t="shared" si="22"/>
        <v>0</v>
      </c>
      <c r="V105" s="12">
        <f t="shared" si="22"/>
        <v>0</v>
      </c>
      <c r="W105" s="12">
        <f t="shared" si="22"/>
        <v>0</v>
      </c>
      <c r="X105" s="12">
        <f t="shared" si="22"/>
        <v>0</v>
      </c>
      <c r="Y105" s="12">
        <f t="shared" si="22"/>
        <v>0</v>
      </c>
      <c r="Z105" s="12">
        <f t="shared" si="21"/>
        <v>0</v>
      </c>
      <c r="AA105" s="12">
        <f t="shared" si="21"/>
        <v>0</v>
      </c>
    </row>
    <row r="106" spans="1:27" x14ac:dyDescent="0.3">
      <c r="A106" s="25"/>
      <c r="B106" s="19"/>
      <c r="C106" s="44"/>
      <c r="F106" s="12">
        <f t="shared" si="20"/>
        <v>0</v>
      </c>
      <c r="G106" s="12">
        <f t="shared" si="15"/>
        <v>0</v>
      </c>
      <c r="H106" s="23" t="str">
        <f t="shared" si="16"/>
        <v/>
      </c>
      <c r="J106" s="12">
        <f t="shared" si="22"/>
        <v>0</v>
      </c>
      <c r="K106" s="12">
        <f t="shared" si="22"/>
        <v>0</v>
      </c>
      <c r="L106" s="12">
        <f t="shared" si="22"/>
        <v>0</v>
      </c>
      <c r="M106" s="12">
        <f t="shared" si="22"/>
        <v>0</v>
      </c>
      <c r="N106" s="12">
        <f t="shared" si="22"/>
        <v>0</v>
      </c>
      <c r="O106" s="12">
        <f t="shared" si="22"/>
        <v>0</v>
      </c>
      <c r="P106" s="12">
        <f t="shared" si="22"/>
        <v>0</v>
      </c>
      <c r="Q106" s="12">
        <f t="shared" si="22"/>
        <v>0</v>
      </c>
      <c r="R106" s="12">
        <f t="shared" si="22"/>
        <v>0</v>
      </c>
      <c r="S106" s="12">
        <f t="shared" si="22"/>
        <v>0</v>
      </c>
      <c r="T106" s="12">
        <f t="shared" si="22"/>
        <v>0</v>
      </c>
      <c r="U106" s="12">
        <f t="shared" si="22"/>
        <v>0</v>
      </c>
      <c r="V106" s="12">
        <f t="shared" si="22"/>
        <v>0</v>
      </c>
      <c r="W106" s="12">
        <f t="shared" si="22"/>
        <v>0</v>
      </c>
      <c r="X106" s="12">
        <f t="shared" si="22"/>
        <v>0</v>
      </c>
      <c r="Y106" s="12">
        <f t="shared" si="22"/>
        <v>0</v>
      </c>
      <c r="Z106" s="12">
        <f t="shared" si="21"/>
        <v>0</v>
      </c>
      <c r="AA106" s="12">
        <f t="shared" si="21"/>
        <v>0</v>
      </c>
    </row>
    <row r="107" spans="1:27" x14ac:dyDescent="0.3">
      <c r="A107" s="25"/>
      <c r="B107" s="19"/>
      <c r="F107" s="12">
        <f t="shared" si="20"/>
        <v>0</v>
      </c>
      <c r="G107" s="12">
        <f t="shared" si="15"/>
        <v>0</v>
      </c>
      <c r="H107" s="23" t="str">
        <f t="shared" si="16"/>
        <v/>
      </c>
      <c r="J107" s="12">
        <f t="shared" si="22"/>
        <v>0</v>
      </c>
      <c r="K107" s="12">
        <f t="shared" si="22"/>
        <v>0</v>
      </c>
      <c r="L107" s="12">
        <f t="shared" si="22"/>
        <v>0</v>
      </c>
      <c r="M107" s="12">
        <f t="shared" si="22"/>
        <v>0</v>
      </c>
      <c r="N107" s="12">
        <f t="shared" si="22"/>
        <v>0</v>
      </c>
      <c r="O107" s="12">
        <f t="shared" si="22"/>
        <v>0</v>
      </c>
      <c r="P107" s="12">
        <f t="shared" si="22"/>
        <v>0</v>
      </c>
      <c r="Q107" s="12">
        <f t="shared" si="22"/>
        <v>0</v>
      </c>
      <c r="R107" s="12">
        <f t="shared" si="22"/>
        <v>0</v>
      </c>
      <c r="S107" s="12">
        <f t="shared" si="22"/>
        <v>0</v>
      </c>
      <c r="T107" s="12">
        <f t="shared" si="22"/>
        <v>0</v>
      </c>
      <c r="U107" s="12">
        <f t="shared" si="22"/>
        <v>0</v>
      </c>
      <c r="V107" s="12">
        <f t="shared" si="22"/>
        <v>0</v>
      </c>
      <c r="W107" s="12">
        <f t="shared" si="22"/>
        <v>0</v>
      </c>
      <c r="X107" s="12">
        <f t="shared" si="22"/>
        <v>0</v>
      </c>
      <c r="Y107" s="12">
        <f t="shared" si="22"/>
        <v>0</v>
      </c>
      <c r="Z107" s="12">
        <f t="shared" si="21"/>
        <v>0</v>
      </c>
      <c r="AA107" s="12">
        <f t="shared" si="21"/>
        <v>0</v>
      </c>
    </row>
    <row r="108" spans="1:27" x14ac:dyDescent="0.3">
      <c r="A108" s="25"/>
      <c r="B108" s="19"/>
      <c r="F108" s="12">
        <f t="shared" si="20"/>
        <v>0</v>
      </c>
      <c r="G108" s="12">
        <f t="shared" si="15"/>
        <v>0</v>
      </c>
      <c r="H108" s="23" t="str">
        <f t="shared" si="16"/>
        <v/>
      </c>
      <c r="J108" s="12">
        <f t="shared" si="22"/>
        <v>0</v>
      </c>
      <c r="K108" s="12">
        <f t="shared" si="22"/>
        <v>0</v>
      </c>
      <c r="L108" s="12">
        <f t="shared" si="22"/>
        <v>0</v>
      </c>
      <c r="M108" s="12">
        <f t="shared" si="22"/>
        <v>0</v>
      </c>
      <c r="N108" s="12">
        <f t="shared" si="22"/>
        <v>0</v>
      </c>
      <c r="O108" s="12">
        <f t="shared" si="22"/>
        <v>0</v>
      </c>
      <c r="P108" s="12">
        <f t="shared" si="22"/>
        <v>0</v>
      </c>
      <c r="Q108" s="12">
        <f t="shared" si="22"/>
        <v>0</v>
      </c>
      <c r="R108" s="12">
        <f t="shared" si="22"/>
        <v>0</v>
      </c>
      <c r="S108" s="12">
        <f t="shared" si="22"/>
        <v>0</v>
      </c>
      <c r="T108" s="12">
        <f t="shared" si="22"/>
        <v>0</v>
      </c>
      <c r="U108" s="12">
        <f t="shared" si="22"/>
        <v>0</v>
      </c>
      <c r="V108" s="12">
        <f t="shared" si="22"/>
        <v>0</v>
      </c>
      <c r="W108" s="12">
        <f t="shared" si="22"/>
        <v>0</v>
      </c>
      <c r="X108" s="12">
        <f t="shared" si="22"/>
        <v>0</v>
      </c>
      <c r="Y108" s="12">
        <f t="shared" si="22"/>
        <v>0</v>
      </c>
      <c r="Z108" s="12">
        <f t="shared" si="21"/>
        <v>0</v>
      </c>
      <c r="AA108" s="12">
        <f t="shared" si="21"/>
        <v>0</v>
      </c>
    </row>
    <row r="109" spans="1:27" x14ac:dyDescent="0.3">
      <c r="A109" s="25"/>
      <c r="B109" s="19"/>
      <c r="F109" s="12">
        <f t="shared" si="20"/>
        <v>0</v>
      </c>
      <c r="G109" s="12">
        <f t="shared" si="15"/>
        <v>0</v>
      </c>
      <c r="H109" s="23" t="str">
        <f t="shared" si="16"/>
        <v/>
      </c>
      <c r="J109" s="12">
        <f t="shared" si="22"/>
        <v>0</v>
      </c>
      <c r="K109" s="12">
        <f t="shared" si="22"/>
        <v>0</v>
      </c>
      <c r="L109" s="12">
        <f t="shared" si="22"/>
        <v>0</v>
      </c>
      <c r="M109" s="12">
        <f t="shared" si="22"/>
        <v>0</v>
      </c>
      <c r="N109" s="12">
        <f t="shared" si="22"/>
        <v>0</v>
      </c>
      <c r="O109" s="12">
        <f t="shared" si="22"/>
        <v>0</v>
      </c>
      <c r="P109" s="12">
        <f t="shared" si="22"/>
        <v>0</v>
      </c>
      <c r="Q109" s="12">
        <f t="shared" si="22"/>
        <v>0</v>
      </c>
      <c r="R109" s="12">
        <f t="shared" si="22"/>
        <v>0</v>
      </c>
      <c r="S109" s="12">
        <f t="shared" si="22"/>
        <v>0</v>
      </c>
      <c r="T109" s="12">
        <f t="shared" si="22"/>
        <v>0</v>
      </c>
      <c r="U109" s="12">
        <f t="shared" si="22"/>
        <v>0</v>
      </c>
      <c r="V109" s="12">
        <f t="shared" si="22"/>
        <v>0</v>
      </c>
      <c r="W109" s="12">
        <f t="shared" si="22"/>
        <v>0</v>
      </c>
      <c r="X109" s="12">
        <f t="shared" si="22"/>
        <v>0</v>
      </c>
      <c r="Y109" s="12">
        <f t="shared" si="22"/>
        <v>0</v>
      </c>
      <c r="Z109" s="12">
        <f t="shared" si="21"/>
        <v>0</v>
      </c>
      <c r="AA109" s="12">
        <f t="shared" si="21"/>
        <v>0</v>
      </c>
    </row>
    <row r="110" spans="1:27" x14ac:dyDescent="0.3">
      <c r="A110" s="18"/>
      <c r="B110" s="19"/>
      <c r="C110" s="44"/>
      <c r="F110" s="12">
        <f t="shared" si="20"/>
        <v>0</v>
      </c>
      <c r="G110" s="12">
        <f t="shared" si="15"/>
        <v>0</v>
      </c>
      <c r="H110" s="23" t="str">
        <f t="shared" si="16"/>
        <v/>
      </c>
      <c r="J110" s="12">
        <f t="shared" si="22"/>
        <v>0</v>
      </c>
      <c r="K110" s="12">
        <f t="shared" si="22"/>
        <v>0</v>
      </c>
      <c r="L110" s="12">
        <f t="shared" si="22"/>
        <v>0</v>
      </c>
      <c r="M110" s="12">
        <f t="shared" si="22"/>
        <v>0</v>
      </c>
      <c r="N110" s="12">
        <f t="shared" si="22"/>
        <v>0</v>
      </c>
      <c r="O110" s="12">
        <f t="shared" si="22"/>
        <v>0</v>
      </c>
      <c r="P110" s="12">
        <f t="shared" si="22"/>
        <v>0</v>
      </c>
      <c r="Q110" s="12">
        <f t="shared" si="22"/>
        <v>0</v>
      </c>
      <c r="R110" s="12">
        <f t="shared" si="22"/>
        <v>0</v>
      </c>
      <c r="S110" s="12">
        <f t="shared" si="22"/>
        <v>0</v>
      </c>
      <c r="T110" s="12">
        <f t="shared" si="22"/>
        <v>0</v>
      </c>
      <c r="U110" s="12">
        <f t="shared" si="22"/>
        <v>0</v>
      </c>
      <c r="V110" s="12">
        <f t="shared" si="22"/>
        <v>0</v>
      </c>
      <c r="W110" s="12">
        <f t="shared" si="22"/>
        <v>0</v>
      </c>
      <c r="X110" s="12">
        <f t="shared" si="22"/>
        <v>0</v>
      </c>
      <c r="Y110" s="12">
        <f t="shared" si="22"/>
        <v>0</v>
      </c>
      <c r="Z110" s="12">
        <f t="shared" si="21"/>
        <v>0</v>
      </c>
      <c r="AA110" s="12">
        <f t="shared" si="21"/>
        <v>0</v>
      </c>
    </row>
    <row r="111" spans="1:27" x14ac:dyDescent="0.3">
      <c r="A111" s="25"/>
      <c r="B111" s="19"/>
      <c r="F111" s="12">
        <f t="shared" si="20"/>
        <v>0</v>
      </c>
      <c r="G111" s="12">
        <f t="shared" si="15"/>
        <v>0</v>
      </c>
      <c r="H111" s="23" t="str">
        <f t="shared" si="16"/>
        <v/>
      </c>
      <c r="J111" s="12">
        <f t="shared" si="22"/>
        <v>0</v>
      </c>
      <c r="K111" s="12">
        <f t="shared" si="22"/>
        <v>0</v>
      </c>
      <c r="L111" s="12">
        <f t="shared" si="22"/>
        <v>0</v>
      </c>
      <c r="M111" s="12">
        <f t="shared" si="22"/>
        <v>0</v>
      </c>
      <c r="N111" s="12">
        <f t="shared" si="22"/>
        <v>0</v>
      </c>
      <c r="O111" s="12">
        <f t="shared" si="22"/>
        <v>0</v>
      </c>
      <c r="P111" s="12">
        <f t="shared" si="22"/>
        <v>0</v>
      </c>
      <c r="Q111" s="12">
        <f t="shared" si="22"/>
        <v>0</v>
      </c>
      <c r="R111" s="12">
        <f t="shared" si="22"/>
        <v>0</v>
      </c>
      <c r="S111" s="12">
        <f t="shared" si="22"/>
        <v>0</v>
      </c>
      <c r="T111" s="12">
        <f t="shared" si="22"/>
        <v>0</v>
      </c>
      <c r="U111" s="12">
        <f t="shared" si="22"/>
        <v>0</v>
      </c>
      <c r="V111" s="12">
        <f t="shared" si="22"/>
        <v>0</v>
      </c>
      <c r="W111" s="12">
        <f t="shared" si="22"/>
        <v>0</v>
      </c>
      <c r="X111" s="12">
        <f t="shared" si="22"/>
        <v>0</v>
      </c>
      <c r="Y111" s="12">
        <f t="shared" si="22"/>
        <v>0</v>
      </c>
      <c r="Z111" s="12">
        <f t="shared" si="21"/>
        <v>0</v>
      </c>
      <c r="AA111" s="12">
        <f t="shared" si="21"/>
        <v>0</v>
      </c>
    </row>
    <row r="112" spans="1:27" x14ac:dyDescent="0.3">
      <c r="A112" s="18"/>
      <c r="B112" s="19"/>
      <c r="C112" s="44"/>
      <c r="F112" s="12">
        <f t="shared" si="20"/>
        <v>0</v>
      </c>
      <c r="G112" s="12">
        <f t="shared" si="15"/>
        <v>0</v>
      </c>
      <c r="H112" s="23" t="str">
        <f t="shared" si="16"/>
        <v/>
      </c>
      <c r="J112" s="12">
        <f t="shared" si="22"/>
        <v>0</v>
      </c>
      <c r="K112" s="12">
        <f t="shared" si="22"/>
        <v>0</v>
      </c>
      <c r="L112" s="12">
        <f t="shared" si="22"/>
        <v>0</v>
      </c>
      <c r="M112" s="12">
        <f t="shared" si="22"/>
        <v>0</v>
      </c>
      <c r="N112" s="12">
        <f t="shared" si="22"/>
        <v>0</v>
      </c>
      <c r="O112" s="12">
        <f t="shared" si="22"/>
        <v>0</v>
      </c>
      <c r="P112" s="12">
        <f t="shared" si="22"/>
        <v>0</v>
      </c>
      <c r="Q112" s="12">
        <f t="shared" si="22"/>
        <v>0</v>
      </c>
      <c r="R112" s="12">
        <f t="shared" si="22"/>
        <v>0</v>
      </c>
      <c r="S112" s="12">
        <f t="shared" si="22"/>
        <v>0</v>
      </c>
      <c r="T112" s="12">
        <f t="shared" si="22"/>
        <v>0</v>
      </c>
      <c r="U112" s="12">
        <f t="shared" si="22"/>
        <v>0</v>
      </c>
      <c r="V112" s="12">
        <f t="shared" si="22"/>
        <v>0</v>
      </c>
      <c r="W112" s="12">
        <f t="shared" si="22"/>
        <v>0</v>
      </c>
      <c r="X112" s="12">
        <f t="shared" si="22"/>
        <v>0</v>
      </c>
      <c r="Y112" s="12">
        <f t="shared" si="22"/>
        <v>0</v>
      </c>
      <c r="Z112" s="12">
        <f t="shared" si="21"/>
        <v>0</v>
      </c>
      <c r="AA112" s="12">
        <f t="shared" si="21"/>
        <v>0</v>
      </c>
    </row>
    <row r="113" spans="1:29" x14ac:dyDescent="0.3">
      <c r="A113" s="25"/>
      <c r="B113" s="19"/>
      <c r="F113" s="12">
        <f t="shared" si="20"/>
        <v>0</v>
      </c>
      <c r="G113" s="12">
        <f t="shared" si="15"/>
        <v>0</v>
      </c>
      <c r="H113" s="23" t="str">
        <f t="shared" si="16"/>
        <v/>
      </c>
      <c r="J113" s="12">
        <f t="shared" si="22"/>
        <v>0</v>
      </c>
      <c r="K113" s="12">
        <f t="shared" si="22"/>
        <v>0</v>
      </c>
      <c r="L113" s="12">
        <f t="shared" si="22"/>
        <v>0</v>
      </c>
      <c r="M113" s="12">
        <f t="shared" si="22"/>
        <v>0</v>
      </c>
      <c r="N113" s="12">
        <f t="shared" si="22"/>
        <v>0</v>
      </c>
      <c r="O113" s="12">
        <f t="shared" si="22"/>
        <v>0</v>
      </c>
      <c r="P113" s="12">
        <f t="shared" si="22"/>
        <v>0</v>
      </c>
      <c r="Q113" s="12">
        <f t="shared" si="22"/>
        <v>0</v>
      </c>
      <c r="R113" s="12">
        <f t="shared" si="22"/>
        <v>0</v>
      </c>
      <c r="S113" s="12">
        <f t="shared" si="22"/>
        <v>0</v>
      </c>
      <c r="T113" s="12">
        <f t="shared" si="22"/>
        <v>0</v>
      </c>
      <c r="U113" s="12">
        <f t="shared" si="22"/>
        <v>0</v>
      </c>
      <c r="V113" s="12">
        <f t="shared" si="22"/>
        <v>0</v>
      </c>
      <c r="W113" s="12">
        <f t="shared" si="22"/>
        <v>0</v>
      </c>
      <c r="X113" s="12">
        <f t="shared" si="22"/>
        <v>0</v>
      </c>
      <c r="Y113" s="12">
        <f t="shared" si="22"/>
        <v>0</v>
      </c>
      <c r="Z113" s="12">
        <f t="shared" si="21"/>
        <v>0</v>
      </c>
      <c r="AA113" s="12">
        <f t="shared" si="21"/>
        <v>0</v>
      </c>
    </row>
    <row r="114" spans="1:29" x14ac:dyDescent="0.3">
      <c r="A114" s="25"/>
      <c r="B114" s="19"/>
      <c r="F114" s="12">
        <f t="shared" si="20"/>
        <v>0</v>
      </c>
      <c r="G114" s="12">
        <f t="shared" si="15"/>
        <v>0</v>
      </c>
      <c r="H114" s="23" t="str">
        <f t="shared" si="16"/>
        <v/>
      </c>
      <c r="J114" s="12">
        <f t="shared" si="22"/>
        <v>0</v>
      </c>
      <c r="K114" s="12">
        <f t="shared" si="22"/>
        <v>0</v>
      </c>
      <c r="L114" s="12">
        <f t="shared" si="22"/>
        <v>0</v>
      </c>
      <c r="M114" s="12">
        <f t="shared" si="22"/>
        <v>0</v>
      </c>
      <c r="N114" s="12">
        <f t="shared" si="22"/>
        <v>0</v>
      </c>
      <c r="O114" s="12">
        <f t="shared" si="22"/>
        <v>0</v>
      </c>
      <c r="P114" s="12">
        <f t="shared" si="22"/>
        <v>0</v>
      </c>
      <c r="Q114" s="12">
        <f t="shared" si="22"/>
        <v>0</v>
      </c>
      <c r="R114" s="12">
        <f t="shared" si="22"/>
        <v>0</v>
      </c>
      <c r="S114" s="12">
        <f t="shared" si="22"/>
        <v>0</v>
      </c>
      <c r="T114" s="12">
        <f t="shared" si="22"/>
        <v>0</v>
      </c>
      <c r="U114" s="12">
        <f t="shared" si="22"/>
        <v>0</v>
      </c>
      <c r="V114" s="12">
        <f t="shared" si="22"/>
        <v>0</v>
      </c>
      <c r="W114" s="12">
        <f t="shared" si="22"/>
        <v>0</v>
      </c>
      <c r="X114" s="12">
        <f t="shared" si="22"/>
        <v>0</v>
      </c>
      <c r="Y114" s="12">
        <f t="shared" si="22"/>
        <v>0</v>
      </c>
      <c r="Z114" s="12">
        <f t="shared" si="21"/>
        <v>0</v>
      </c>
      <c r="AA114" s="12">
        <f t="shared" si="21"/>
        <v>0</v>
      </c>
    </row>
    <row r="115" spans="1:29" x14ac:dyDescent="0.3">
      <c r="A115" s="25"/>
      <c r="B115" s="19"/>
      <c r="F115" s="12">
        <f t="shared" si="20"/>
        <v>0</v>
      </c>
      <c r="G115" s="12">
        <f t="shared" si="15"/>
        <v>0</v>
      </c>
      <c r="H115" s="23" t="str">
        <f t="shared" si="16"/>
        <v/>
      </c>
      <c r="J115" s="12">
        <f t="shared" si="22"/>
        <v>0</v>
      </c>
      <c r="K115" s="12">
        <f t="shared" si="22"/>
        <v>0</v>
      </c>
      <c r="L115" s="12">
        <f t="shared" si="22"/>
        <v>0</v>
      </c>
      <c r="M115" s="12">
        <f t="shared" si="22"/>
        <v>0</v>
      </c>
      <c r="N115" s="12">
        <f t="shared" si="22"/>
        <v>0</v>
      </c>
      <c r="O115" s="12">
        <f t="shared" si="22"/>
        <v>0</v>
      </c>
      <c r="P115" s="12">
        <f t="shared" si="22"/>
        <v>0</v>
      </c>
      <c r="Q115" s="12">
        <f t="shared" si="22"/>
        <v>0</v>
      </c>
      <c r="R115" s="12">
        <f t="shared" si="22"/>
        <v>0</v>
      </c>
      <c r="S115" s="12">
        <f t="shared" si="22"/>
        <v>0</v>
      </c>
      <c r="T115" s="12">
        <f t="shared" si="22"/>
        <v>0</v>
      </c>
      <c r="U115" s="12">
        <f t="shared" si="22"/>
        <v>0</v>
      </c>
      <c r="V115" s="12">
        <f t="shared" si="22"/>
        <v>0</v>
      </c>
      <c r="W115" s="12">
        <f t="shared" si="22"/>
        <v>0</v>
      </c>
      <c r="X115" s="12">
        <f t="shared" si="22"/>
        <v>0</v>
      </c>
      <c r="Y115" s="12">
        <f t="shared" si="22"/>
        <v>0</v>
      </c>
      <c r="Z115" s="12">
        <f t="shared" si="21"/>
        <v>0</v>
      </c>
      <c r="AA115" s="12">
        <f t="shared" si="21"/>
        <v>0</v>
      </c>
    </row>
    <row r="116" spans="1:29" x14ac:dyDescent="0.3">
      <c r="A116" s="18"/>
      <c r="B116" s="19"/>
      <c r="C116" s="44"/>
      <c r="F116" s="12">
        <f t="shared" si="20"/>
        <v>0</v>
      </c>
      <c r="G116" s="12">
        <f t="shared" si="15"/>
        <v>0</v>
      </c>
      <c r="H116" s="23" t="str">
        <f t="shared" si="16"/>
        <v/>
      </c>
      <c r="J116" s="12">
        <f t="shared" si="22"/>
        <v>0</v>
      </c>
      <c r="K116" s="12">
        <f t="shared" si="22"/>
        <v>0</v>
      </c>
      <c r="L116" s="12">
        <f t="shared" si="22"/>
        <v>0</v>
      </c>
      <c r="M116" s="12">
        <f t="shared" si="22"/>
        <v>0</v>
      </c>
      <c r="N116" s="12">
        <f t="shared" si="22"/>
        <v>0</v>
      </c>
      <c r="O116" s="12">
        <f t="shared" si="22"/>
        <v>0</v>
      </c>
      <c r="P116" s="12">
        <f t="shared" si="22"/>
        <v>0</v>
      </c>
      <c r="Q116" s="12">
        <f t="shared" si="22"/>
        <v>0</v>
      </c>
      <c r="R116" s="12">
        <f t="shared" si="22"/>
        <v>0</v>
      </c>
      <c r="S116" s="12">
        <f>IF($A116=S$3,$F116,0)</f>
        <v>0</v>
      </c>
      <c r="T116" s="12">
        <f t="shared" si="22"/>
        <v>0</v>
      </c>
      <c r="U116" s="12">
        <f t="shared" si="22"/>
        <v>0</v>
      </c>
      <c r="V116" s="12">
        <f t="shared" si="22"/>
        <v>0</v>
      </c>
      <c r="W116" s="12">
        <f t="shared" si="22"/>
        <v>0</v>
      </c>
      <c r="X116" s="12">
        <f t="shared" si="22"/>
        <v>0</v>
      </c>
      <c r="Y116" s="12">
        <f t="shared" si="22"/>
        <v>0</v>
      </c>
      <c r="Z116" s="12">
        <f t="shared" ref="Z116:AA131" si="23">IF($A116=Z$3,$F116,0)</f>
        <v>0</v>
      </c>
      <c r="AA116" s="12">
        <f t="shared" si="23"/>
        <v>0</v>
      </c>
    </row>
    <row r="117" spans="1:29" x14ac:dyDescent="0.3">
      <c r="A117" s="25"/>
      <c r="B117" s="19"/>
      <c r="F117" s="12">
        <f t="shared" si="20"/>
        <v>0</v>
      </c>
      <c r="G117" s="12">
        <f t="shared" si="15"/>
        <v>0</v>
      </c>
      <c r="H117" s="23" t="str">
        <f t="shared" si="16"/>
        <v/>
      </c>
      <c r="J117" s="12">
        <f t="shared" ref="J117:Y132" si="24">IF($A117=J$3,$F117,0)</f>
        <v>0</v>
      </c>
      <c r="K117" s="12">
        <f t="shared" si="24"/>
        <v>0</v>
      </c>
      <c r="L117" s="12">
        <f t="shared" si="24"/>
        <v>0</v>
      </c>
      <c r="M117" s="12">
        <f t="shared" si="24"/>
        <v>0</v>
      </c>
      <c r="N117" s="12">
        <f t="shared" si="24"/>
        <v>0</v>
      </c>
      <c r="O117" s="12">
        <f t="shared" si="24"/>
        <v>0</v>
      </c>
      <c r="P117" s="12">
        <f t="shared" si="24"/>
        <v>0</v>
      </c>
      <c r="Q117" s="12">
        <f t="shared" si="24"/>
        <v>0</v>
      </c>
      <c r="R117" s="12">
        <f t="shared" si="24"/>
        <v>0</v>
      </c>
      <c r="S117" s="12">
        <f t="shared" si="24"/>
        <v>0</v>
      </c>
      <c r="T117" s="12">
        <f t="shared" si="24"/>
        <v>0</v>
      </c>
      <c r="U117" s="12">
        <f t="shared" si="24"/>
        <v>0</v>
      </c>
      <c r="V117" s="12">
        <f t="shared" si="24"/>
        <v>0</v>
      </c>
      <c r="W117" s="12">
        <f t="shared" si="24"/>
        <v>0</v>
      </c>
      <c r="X117" s="12">
        <f t="shared" si="24"/>
        <v>0</v>
      </c>
      <c r="Y117" s="12">
        <f t="shared" si="24"/>
        <v>0</v>
      </c>
      <c r="Z117" s="12">
        <f t="shared" si="23"/>
        <v>0</v>
      </c>
      <c r="AA117" s="12">
        <f t="shared" si="23"/>
        <v>0</v>
      </c>
    </row>
    <row r="118" spans="1:29" x14ac:dyDescent="0.3">
      <c r="A118" s="25"/>
      <c r="B118" s="19"/>
      <c r="F118" s="12">
        <f t="shared" si="20"/>
        <v>0</v>
      </c>
      <c r="G118" s="12">
        <f t="shared" si="15"/>
        <v>0</v>
      </c>
      <c r="H118" s="23" t="str">
        <f t="shared" si="16"/>
        <v/>
      </c>
      <c r="J118" s="12">
        <f t="shared" si="24"/>
        <v>0</v>
      </c>
      <c r="K118" s="12">
        <f t="shared" si="24"/>
        <v>0</v>
      </c>
      <c r="L118" s="12">
        <f t="shared" si="24"/>
        <v>0</v>
      </c>
      <c r="M118" s="12">
        <f t="shared" si="24"/>
        <v>0</v>
      </c>
      <c r="N118" s="12">
        <f t="shared" si="24"/>
        <v>0</v>
      </c>
      <c r="O118" s="12">
        <f t="shared" si="24"/>
        <v>0</v>
      </c>
      <c r="P118" s="12">
        <f t="shared" si="24"/>
        <v>0</v>
      </c>
      <c r="Q118" s="12">
        <f t="shared" si="24"/>
        <v>0</v>
      </c>
      <c r="R118" s="12">
        <f t="shared" si="24"/>
        <v>0</v>
      </c>
      <c r="S118" s="12">
        <f t="shared" si="24"/>
        <v>0</v>
      </c>
      <c r="T118" s="12">
        <f t="shared" si="24"/>
        <v>0</v>
      </c>
      <c r="U118" s="12">
        <f t="shared" si="24"/>
        <v>0</v>
      </c>
      <c r="V118" s="12">
        <f t="shared" si="24"/>
        <v>0</v>
      </c>
      <c r="W118" s="12">
        <f t="shared" si="24"/>
        <v>0</v>
      </c>
      <c r="X118" s="12">
        <f t="shared" si="24"/>
        <v>0</v>
      </c>
      <c r="Y118" s="12">
        <f t="shared" si="24"/>
        <v>0</v>
      </c>
      <c r="Z118" s="12">
        <f t="shared" si="23"/>
        <v>0</v>
      </c>
      <c r="AA118" s="12">
        <f t="shared" si="23"/>
        <v>0</v>
      </c>
    </row>
    <row r="119" spans="1:29" x14ac:dyDescent="0.3">
      <c r="A119" s="18"/>
      <c r="B119" s="19"/>
      <c r="C119" s="44"/>
      <c r="F119" s="12">
        <f t="shared" si="20"/>
        <v>0</v>
      </c>
      <c r="G119" s="12">
        <f t="shared" si="15"/>
        <v>0</v>
      </c>
      <c r="H119" s="23" t="str">
        <f t="shared" si="16"/>
        <v/>
      </c>
      <c r="J119" s="12">
        <f t="shared" si="24"/>
        <v>0</v>
      </c>
      <c r="K119" s="12">
        <f t="shared" si="24"/>
        <v>0</v>
      </c>
      <c r="L119" s="12">
        <f t="shared" si="24"/>
        <v>0</v>
      </c>
      <c r="M119" s="12">
        <f t="shared" si="24"/>
        <v>0</v>
      </c>
      <c r="N119" s="12">
        <f t="shared" si="24"/>
        <v>0</v>
      </c>
      <c r="O119" s="12">
        <f t="shared" si="24"/>
        <v>0</v>
      </c>
      <c r="P119" s="12">
        <f t="shared" si="24"/>
        <v>0</v>
      </c>
      <c r="Q119" s="12">
        <f t="shared" si="24"/>
        <v>0</v>
      </c>
      <c r="R119" s="12">
        <f t="shared" si="24"/>
        <v>0</v>
      </c>
      <c r="S119" s="12">
        <f t="shared" si="24"/>
        <v>0</v>
      </c>
      <c r="T119" s="12">
        <f t="shared" si="24"/>
        <v>0</v>
      </c>
      <c r="U119" s="12">
        <f t="shared" si="24"/>
        <v>0</v>
      </c>
      <c r="V119" s="12">
        <f t="shared" si="24"/>
        <v>0</v>
      </c>
      <c r="W119" s="12">
        <f t="shared" si="24"/>
        <v>0</v>
      </c>
      <c r="X119" s="12">
        <f t="shared" si="24"/>
        <v>0</v>
      </c>
      <c r="Y119" s="12">
        <f t="shared" si="24"/>
        <v>0</v>
      </c>
      <c r="Z119" s="12">
        <f t="shared" si="23"/>
        <v>0</v>
      </c>
      <c r="AA119" s="12">
        <f t="shared" si="23"/>
        <v>0</v>
      </c>
    </row>
    <row r="120" spans="1:29" x14ac:dyDescent="0.3">
      <c r="A120" s="25"/>
      <c r="B120" s="19"/>
      <c r="F120" s="12">
        <f t="shared" si="20"/>
        <v>0</v>
      </c>
      <c r="G120" s="12">
        <f t="shared" si="15"/>
        <v>0</v>
      </c>
      <c r="H120" s="23" t="str">
        <f>IF(B120=B121,"",G120)</f>
        <v/>
      </c>
      <c r="J120" s="12">
        <f t="shared" si="24"/>
        <v>0</v>
      </c>
      <c r="K120" s="12">
        <f t="shared" si="24"/>
        <v>0</v>
      </c>
      <c r="L120" s="12">
        <f t="shared" si="24"/>
        <v>0</v>
      </c>
      <c r="M120" s="12">
        <f t="shared" si="24"/>
        <v>0</v>
      </c>
      <c r="N120" s="12">
        <f t="shared" si="24"/>
        <v>0</v>
      </c>
      <c r="O120" s="12">
        <f t="shared" si="24"/>
        <v>0</v>
      </c>
      <c r="P120" s="12">
        <f t="shared" si="24"/>
        <v>0</v>
      </c>
      <c r="Q120" s="12">
        <f t="shared" si="24"/>
        <v>0</v>
      </c>
      <c r="R120" s="12">
        <f t="shared" si="24"/>
        <v>0</v>
      </c>
      <c r="S120" s="12">
        <f t="shared" si="24"/>
        <v>0</v>
      </c>
      <c r="T120" s="12">
        <f t="shared" si="24"/>
        <v>0</v>
      </c>
      <c r="U120" s="12">
        <f t="shared" si="24"/>
        <v>0</v>
      </c>
      <c r="V120" s="12">
        <f t="shared" si="24"/>
        <v>0</v>
      </c>
      <c r="W120" s="12">
        <f t="shared" si="24"/>
        <v>0</v>
      </c>
      <c r="X120" s="12">
        <f t="shared" si="24"/>
        <v>0</v>
      </c>
      <c r="Y120" s="12">
        <f t="shared" si="24"/>
        <v>0</v>
      </c>
      <c r="Z120" s="12">
        <f t="shared" si="23"/>
        <v>0</v>
      </c>
      <c r="AA120" s="12">
        <f t="shared" si="23"/>
        <v>0</v>
      </c>
    </row>
    <row r="121" spans="1:29" x14ac:dyDescent="0.3">
      <c r="A121" s="25"/>
      <c r="B121" s="19"/>
      <c r="F121" s="12">
        <f t="shared" si="20"/>
        <v>0</v>
      </c>
      <c r="G121" s="12">
        <f>IF(B121=B120,F121+G120,F121)</f>
        <v>0</v>
      </c>
      <c r="H121" s="23" t="str">
        <f t="shared" ref="H121:H184" si="25">IF(B121=B122,"",G121)</f>
        <v/>
      </c>
      <c r="J121" s="12">
        <f t="shared" si="24"/>
        <v>0</v>
      </c>
      <c r="K121" s="12">
        <f t="shared" si="24"/>
        <v>0</v>
      </c>
      <c r="L121" s="12">
        <f t="shared" si="24"/>
        <v>0</v>
      </c>
      <c r="M121" s="12">
        <f t="shared" si="24"/>
        <v>0</v>
      </c>
      <c r="N121" s="12">
        <f t="shared" si="24"/>
        <v>0</v>
      </c>
      <c r="O121" s="12">
        <f t="shared" si="24"/>
        <v>0</v>
      </c>
      <c r="P121" s="12">
        <f t="shared" si="24"/>
        <v>0</v>
      </c>
      <c r="Q121" s="12">
        <f t="shared" si="24"/>
        <v>0</v>
      </c>
      <c r="R121" s="12">
        <f t="shared" si="24"/>
        <v>0</v>
      </c>
      <c r="S121" s="12">
        <f t="shared" si="24"/>
        <v>0</v>
      </c>
      <c r="T121" s="12">
        <f t="shared" si="24"/>
        <v>0</v>
      </c>
      <c r="U121" s="12">
        <f t="shared" si="24"/>
        <v>0</v>
      </c>
      <c r="V121" s="12">
        <f t="shared" si="24"/>
        <v>0</v>
      </c>
      <c r="W121" s="12">
        <f t="shared" si="24"/>
        <v>0</v>
      </c>
      <c r="X121" s="12">
        <f t="shared" si="24"/>
        <v>0</v>
      </c>
      <c r="Y121" s="12">
        <f t="shared" si="24"/>
        <v>0</v>
      </c>
      <c r="Z121" s="12">
        <f t="shared" si="23"/>
        <v>0</v>
      </c>
      <c r="AA121" s="12">
        <f t="shared" si="23"/>
        <v>0</v>
      </c>
    </row>
    <row r="122" spans="1:29" x14ac:dyDescent="0.3">
      <c r="A122" s="25"/>
      <c r="B122" s="19"/>
      <c r="F122" s="12">
        <f t="shared" si="20"/>
        <v>0</v>
      </c>
      <c r="G122" s="12">
        <f t="shared" si="15"/>
        <v>0</v>
      </c>
      <c r="H122" s="23" t="str">
        <f t="shared" si="25"/>
        <v/>
      </c>
      <c r="J122" s="12">
        <f t="shared" si="24"/>
        <v>0</v>
      </c>
      <c r="K122" s="12">
        <f t="shared" si="24"/>
        <v>0</v>
      </c>
      <c r="L122" s="12">
        <f t="shared" si="24"/>
        <v>0</v>
      </c>
      <c r="M122" s="12">
        <f t="shared" si="24"/>
        <v>0</v>
      </c>
      <c r="N122" s="12">
        <f t="shared" si="24"/>
        <v>0</v>
      </c>
      <c r="O122" s="12">
        <f t="shared" si="24"/>
        <v>0</v>
      </c>
      <c r="P122" s="12">
        <f t="shared" si="24"/>
        <v>0</v>
      </c>
      <c r="Q122" s="12">
        <f t="shared" si="24"/>
        <v>0</v>
      </c>
      <c r="R122" s="12">
        <f t="shared" si="24"/>
        <v>0</v>
      </c>
      <c r="S122" s="12">
        <f t="shared" si="24"/>
        <v>0</v>
      </c>
      <c r="T122" s="12">
        <f t="shared" si="24"/>
        <v>0</v>
      </c>
      <c r="U122" s="12">
        <f t="shared" si="24"/>
        <v>0</v>
      </c>
      <c r="V122" s="12">
        <f t="shared" si="24"/>
        <v>0</v>
      </c>
      <c r="W122" s="12">
        <f t="shared" si="24"/>
        <v>0</v>
      </c>
      <c r="X122" s="12">
        <f t="shared" si="24"/>
        <v>0</v>
      </c>
      <c r="Y122" s="12">
        <f t="shared" si="24"/>
        <v>0</v>
      </c>
      <c r="Z122" s="12">
        <f t="shared" si="23"/>
        <v>0</v>
      </c>
      <c r="AA122" s="12">
        <f t="shared" si="23"/>
        <v>0</v>
      </c>
    </row>
    <row r="123" spans="1:29" x14ac:dyDescent="0.3">
      <c r="A123" s="18"/>
      <c r="B123" s="19"/>
      <c r="C123" s="44"/>
      <c r="F123" s="12">
        <f t="shared" si="20"/>
        <v>0</v>
      </c>
      <c r="G123" s="12">
        <f t="shared" si="15"/>
        <v>0</v>
      </c>
      <c r="H123" s="23" t="str">
        <f t="shared" si="25"/>
        <v/>
      </c>
      <c r="J123" s="12">
        <f t="shared" si="24"/>
        <v>0</v>
      </c>
      <c r="K123" s="12">
        <f t="shared" si="24"/>
        <v>0</v>
      </c>
      <c r="L123" s="12">
        <f t="shared" si="24"/>
        <v>0</v>
      </c>
      <c r="M123" s="12">
        <f t="shared" si="24"/>
        <v>0</v>
      </c>
      <c r="N123" s="12">
        <f t="shared" si="24"/>
        <v>0</v>
      </c>
      <c r="O123" s="12">
        <f t="shared" si="24"/>
        <v>0</v>
      </c>
      <c r="P123" s="12">
        <f t="shared" si="24"/>
        <v>0</v>
      </c>
      <c r="Q123" s="12">
        <f t="shared" si="24"/>
        <v>0</v>
      </c>
      <c r="R123" s="12">
        <f t="shared" si="24"/>
        <v>0</v>
      </c>
      <c r="S123" s="12">
        <f t="shared" si="24"/>
        <v>0</v>
      </c>
      <c r="T123" s="12">
        <f t="shared" si="24"/>
        <v>0</v>
      </c>
      <c r="U123" s="12">
        <f t="shared" si="24"/>
        <v>0</v>
      </c>
      <c r="V123" s="12">
        <f t="shared" si="24"/>
        <v>0</v>
      </c>
      <c r="W123" s="12">
        <f t="shared" si="24"/>
        <v>0</v>
      </c>
      <c r="X123" s="12">
        <f t="shared" si="24"/>
        <v>0</v>
      </c>
      <c r="Y123" s="12">
        <f t="shared" si="24"/>
        <v>0</v>
      </c>
      <c r="Z123" s="12">
        <f t="shared" si="23"/>
        <v>0</v>
      </c>
      <c r="AA123" s="12">
        <f t="shared" si="23"/>
        <v>0</v>
      </c>
    </row>
    <row r="124" spans="1:29" x14ac:dyDescent="0.3">
      <c r="A124" s="25"/>
      <c r="B124" s="19"/>
      <c r="F124" s="12">
        <f t="shared" si="20"/>
        <v>0</v>
      </c>
      <c r="G124" s="12">
        <f t="shared" si="15"/>
        <v>0</v>
      </c>
      <c r="H124" s="23" t="str">
        <f t="shared" si="25"/>
        <v/>
      </c>
      <c r="J124" s="12">
        <f t="shared" si="24"/>
        <v>0</v>
      </c>
      <c r="K124" s="12">
        <f t="shared" si="24"/>
        <v>0</v>
      </c>
      <c r="L124" s="12">
        <f t="shared" si="24"/>
        <v>0</v>
      </c>
      <c r="M124" s="12">
        <f t="shared" si="24"/>
        <v>0</v>
      </c>
      <c r="N124" s="12">
        <f t="shared" si="24"/>
        <v>0</v>
      </c>
      <c r="O124" s="12">
        <f t="shared" si="24"/>
        <v>0</v>
      </c>
      <c r="P124" s="12">
        <f t="shared" si="24"/>
        <v>0</v>
      </c>
      <c r="Q124" s="12">
        <f t="shared" si="24"/>
        <v>0</v>
      </c>
      <c r="R124" s="12">
        <f t="shared" si="24"/>
        <v>0</v>
      </c>
      <c r="S124" s="12">
        <f t="shared" si="24"/>
        <v>0</v>
      </c>
      <c r="T124" s="12">
        <f t="shared" si="24"/>
        <v>0</v>
      </c>
      <c r="U124" s="12">
        <f t="shared" si="24"/>
        <v>0</v>
      </c>
      <c r="V124" s="12">
        <f t="shared" si="24"/>
        <v>0</v>
      </c>
      <c r="W124" s="12">
        <f t="shared" si="24"/>
        <v>0</v>
      </c>
      <c r="X124" s="12">
        <f t="shared" si="24"/>
        <v>0</v>
      </c>
      <c r="Y124" s="12">
        <f t="shared" si="24"/>
        <v>0</v>
      </c>
      <c r="Z124" s="12">
        <f t="shared" si="23"/>
        <v>0</v>
      </c>
      <c r="AA124" s="12">
        <f t="shared" si="23"/>
        <v>0</v>
      </c>
      <c r="AC124" s="12">
        <f>SUM(AC125:AC132)</f>
        <v>0</v>
      </c>
    </row>
    <row r="125" spans="1:29" x14ac:dyDescent="0.3">
      <c r="A125" s="25"/>
      <c r="B125" s="19"/>
      <c r="F125" s="12">
        <f t="shared" si="20"/>
        <v>0</v>
      </c>
      <c r="G125" s="12">
        <f t="shared" si="15"/>
        <v>0</v>
      </c>
      <c r="H125" s="23" t="str">
        <f t="shared" si="25"/>
        <v/>
      </c>
      <c r="J125" s="12">
        <f t="shared" si="24"/>
        <v>0</v>
      </c>
      <c r="K125" s="12">
        <f t="shared" si="24"/>
        <v>0</v>
      </c>
      <c r="L125" s="12">
        <f t="shared" si="24"/>
        <v>0</v>
      </c>
      <c r="M125" s="12">
        <f t="shared" si="24"/>
        <v>0</v>
      </c>
      <c r="N125" s="12">
        <f t="shared" si="24"/>
        <v>0</v>
      </c>
      <c r="O125" s="12">
        <f t="shared" si="24"/>
        <v>0</v>
      </c>
      <c r="P125" s="12">
        <f t="shared" si="24"/>
        <v>0</v>
      </c>
      <c r="Q125" s="12">
        <f t="shared" si="24"/>
        <v>0</v>
      </c>
      <c r="R125" s="12">
        <f t="shared" si="24"/>
        <v>0</v>
      </c>
      <c r="S125" s="12">
        <f t="shared" si="24"/>
        <v>0</v>
      </c>
      <c r="T125" s="12">
        <f t="shared" si="24"/>
        <v>0</v>
      </c>
      <c r="U125" s="12">
        <f t="shared" si="24"/>
        <v>0</v>
      </c>
      <c r="V125" s="12">
        <f t="shared" si="24"/>
        <v>0</v>
      </c>
      <c r="W125" s="12">
        <f t="shared" si="24"/>
        <v>0</v>
      </c>
      <c r="X125" s="12">
        <f t="shared" si="24"/>
        <v>0</v>
      </c>
      <c r="Y125" s="12">
        <f t="shared" si="24"/>
        <v>0</v>
      </c>
      <c r="Z125" s="12">
        <f t="shared" si="23"/>
        <v>0</v>
      </c>
      <c r="AA125" s="12">
        <f t="shared" si="23"/>
        <v>0</v>
      </c>
      <c r="AB125" s="12">
        <f>Y125</f>
        <v>0</v>
      </c>
      <c r="AC125" s="13">
        <f>AB125</f>
        <v>0</v>
      </c>
    </row>
    <row r="126" spans="1:29" x14ac:dyDescent="0.3">
      <c r="A126" s="25"/>
      <c r="B126" s="2"/>
      <c r="F126" s="12">
        <f t="shared" si="20"/>
        <v>0</v>
      </c>
      <c r="G126" s="12">
        <f t="shared" si="15"/>
        <v>0</v>
      </c>
      <c r="H126" s="23" t="str">
        <f t="shared" si="25"/>
        <v/>
      </c>
      <c r="J126" s="12">
        <f t="shared" si="24"/>
        <v>0</v>
      </c>
      <c r="K126" s="12">
        <f t="shared" si="24"/>
        <v>0</v>
      </c>
      <c r="L126" s="12">
        <f t="shared" si="24"/>
        <v>0</v>
      </c>
      <c r="M126" s="12">
        <f t="shared" si="24"/>
        <v>0</v>
      </c>
      <c r="N126" s="12">
        <f t="shared" si="24"/>
        <v>0</v>
      </c>
      <c r="O126" s="12">
        <f t="shared" si="24"/>
        <v>0</v>
      </c>
      <c r="P126" s="12">
        <f t="shared" si="24"/>
        <v>0</v>
      </c>
      <c r="Q126" s="12">
        <f t="shared" si="24"/>
        <v>0</v>
      </c>
      <c r="R126" s="12">
        <f t="shared" si="24"/>
        <v>0</v>
      </c>
      <c r="S126" s="12">
        <f t="shared" si="24"/>
        <v>0</v>
      </c>
      <c r="T126" s="12">
        <f t="shared" si="24"/>
        <v>0</v>
      </c>
      <c r="U126" s="12">
        <f t="shared" si="24"/>
        <v>0</v>
      </c>
      <c r="V126" s="12">
        <f t="shared" si="24"/>
        <v>0</v>
      </c>
      <c r="W126" s="12">
        <f t="shared" si="24"/>
        <v>0</v>
      </c>
      <c r="X126" s="12">
        <f t="shared" si="24"/>
        <v>0</v>
      </c>
      <c r="Y126" s="12">
        <f t="shared" si="24"/>
        <v>0</v>
      </c>
      <c r="Z126" s="12">
        <f t="shared" si="23"/>
        <v>0</v>
      </c>
      <c r="AA126" s="12">
        <f t="shared" si="23"/>
        <v>0</v>
      </c>
      <c r="AB126" s="12">
        <f>Y126</f>
        <v>0</v>
      </c>
      <c r="AC126" s="13">
        <f>AC125+AB126</f>
        <v>0</v>
      </c>
    </row>
    <row r="127" spans="1:29" x14ac:dyDescent="0.3">
      <c r="A127" s="25"/>
      <c r="B127" s="2"/>
      <c r="F127" s="12">
        <f t="shared" si="20"/>
        <v>0</v>
      </c>
      <c r="G127" s="12">
        <f t="shared" si="15"/>
        <v>0</v>
      </c>
      <c r="H127" s="23" t="str">
        <f t="shared" si="25"/>
        <v/>
      </c>
      <c r="J127" s="12">
        <f t="shared" si="24"/>
        <v>0</v>
      </c>
      <c r="K127" s="12">
        <f t="shared" si="24"/>
        <v>0</v>
      </c>
      <c r="L127" s="12">
        <f t="shared" si="24"/>
        <v>0</v>
      </c>
      <c r="M127" s="12">
        <f t="shared" si="24"/>
        <v>0</v>
      </c>
      <c r="N127" s="12">
        <f t="shared" si="24"/>
        <v>0</v>
      </c>
      <c r="O127" s="12">
        <f t="shared" si="24"/>
        <v>0</v>
      </c>
      <c r="P127" s="12">
        <f t="shared" si="24"/>
        <v>0</v>
      </c>
      <c r="Q127" s="12">
        <f t="shared" si="24"/>
        <v>0</v>
      </c>
      <c r="R127" s="12">
        <f t="shared" si="24"/>
        <v>0</v>
      </c>
      <c r="S127" s="12">
        <f t="shared" si="24"/>
        <v>0</v>
      </c>
      <c r="T127" s="12">
        <f t="shared" si="24"/>
        <v>0</v>
      </c>
      <c r="U127" s="12">
        <f t="shared" si="24"/>
        <v>0</v>
      </c>
      <c r="V127" s="12">
        <f t="shared" si="24"/>
        <v>0</v>
      </c>
      <c r="W127" s="12">
        <f t="shared" si="24"/>
        <v>0</v>
      </c>
      <c r="X127" s="12">
        <f t="shared" si="24"/>
        <v>0</v>
      </c>
      <c r="Y127" s="12">
        <f t="shared" si="24"/>
        <v>0</v>
      </c>
      <c r="Z127" s="12">
        <f t="shared" si="23"/>
        <v>0</v>
      </c>
      <c r="AA127" s="12">
        <f t="shared" si="23"/>
        <v>0</v>
      </c>
      <c r="AB127" s="12">
        <f>SUM(Y127:Y133)</f>
        <v>0</v>
      </c>
      <c r="AC127" s="13">
        <f t="shared" ref="AC127:AC145" si="26">AC126+AB127</f>
        <v>0</v>
      </c>
    </row>
    <row r="128" spans="1:29" x14ac:dyDescent="0.3">
      <c r="A128" s="18"/>
      <c r="B128" s="2"/>
      <c r="C128" s="44"/>
      <c r="F128" s="12">
        <f t="shared" si="20"/>
        <v>0</v>
      </c>
      <c r="G128" s="12">
        <f t="shared" si="15"/>
        <v>0</v>
      </c>
      <c r="H128" s="23" t="str">
        <f t="shared" si="25"/>
        <v/>
      </c>
      <c r="J128" s="12">
        <f t="shared" si="24"/>
        <v>0</v>
      </c>
      <c r="K128" s="12">
        <f t="shared" si="24"/>
        <v>0</v>
      </c>
      <c r="L128" s="12">
        <f t="shared" si="24"/>
        <v>0</v>
      </c>
      <c r="M128" s="12">
        <f t="shared" si="24"/>
        <v>0</v>
      </c>
      <c r="N128" s="12">
        <f t="shared" si="24"/>
        <v>0</v>
      </c>
      <c r="O128" s="12">
        <f t="shared" si="24"/>
        <v>0</v>
      </c>
      <c r="P128" s="12">
        <f t="shared" si="24"/>
        <v>0</v>
      </c>
      <c r="Q128" s="12">
        <f t="shared" si="24"/>
        <v>0</v>
      </c>
      <c r="R128" s="12">
        <f t="shared" si="24"/>
        <v>0</v>
      </c>
      <c r="S128" s="12">
        <f t="shared" si="24"/>
        <v>0</v>
      </c>
      <c r="T128" s="12">
        <f t="shared" si="24"/>
        <v>0</v>
      </c>
      <c r="U128" s="12">
        <f t="shared" si="24"/>
        <v>0</v>
      </c>
      <c r="V128" s="12">
        <f t="shared" si="24"/>
        <v>0</v>
      </c>
      <c r="W128" s="12">
        <f t="shared" si="24"/>
        <v>0</v>
      </c>
      <c r="X128" s="12">
        <f t="shared" si="24"/>
        <v>0</v>
      </c>
      <c r="Y128" s="12">
        <f t="shared" si="24"/>
        <v>0</v>
      </c>
      <c r="Z128" s="12">
        <f t="shared" si="23"/>
        <v>0</v>
      </c>
      <c r="AA128" s="12">
        <f t="shared" si="23"/>
        <v>0</v>
      </c>
      <c r="AC128" s="13">
        <f t="shared" si="26"/>
        <v>0</v>
      </c>
    </row>
    <row r="129" spans="1:29" x14ac:dyDescent="0.3">
      <c r="A129" s="25"/>
      <c r="B129" s="2"/>
      <c r="F129" s="12">
        <f t="shared" si="20"/>
        <v>0</v>
      </c>
      <c r="G129" s="12">
        <f t="shared" si="15"/>
        <v>0</v>
      </c>
      <c r="H129" s="23" t="str">
        <f t="shared" si="25"/>
        <v/>
      </c>
      <c r="J129" s="12">
        <f t="shared" si="24"/>
        <v>0</v>
      </c>
      <c r="K129" s="12">
        <f t="shared" si="24"/>
        <v>0</v>
      </c>
      <c r="L129" s="12">
        <f t="shared" si="24"/>
        <v>0</v>
      </c>
      <c r="M129" s="12">
        <f t="shared" si="24"/>
        <v>0</v>
      </c>
      <c r="N129" s="12">
        <f t="shared" si="24"/>
        <v>0</v>
      </c>
      <c r="O129" s="12">
        <f t="shared" si="24"/>
        <v>0</v>
      </c>
      <c r="P129" s="12">
        <f t="shared" si="24"/>
        <v>0</v>
      </c>
      <c r="Q129" s="12">
        <f t="shared" si="24"/>
        <v>0</v>
      </c>
      <c r="R129" s="12">
        <f t="shared" si="24"/>
        <v>0</v>
      </c>
      <c r="S129" s="12">
        <f t="shared" si="24"/>
        <v>0</v>
      </c>
      <c r="T129" s="12">
        <f t="shared" si="24"/>
        <v>0</v>
      </c>
      <c r="U129" s="12">
        <f t="shared" si="24"/>
        <v>0</v>
      </c>
      <c r="V129" s="12">
        <f t="shared" si="24"/>
        <v>0</v>
      </c>
      <c r="W129" s="12">
        <f t="shared" si="24"/>
        <v>0</v>
      </c>
      <c r="X129" s="12">
        <f t="shared" si="24"/>
        <v>0</v>
      </c>
      <c r="Y129" s="12">
        <f t="shared" si="24"/>
        <v>0</v>
      </c>
      <c r="Z129" s="12">
        <f t="shared" si="23"/>
        <v>0</v>
      </c>
      <c r="AA129" s="12">
        <f t="shared" si="23"/>
        <v>0</v>
      </c>
      <c r="AC129" s="13">
        <f t="shared" si="26"/>
        <v>0</v>
      </c>
    </row>
    <row r="130" spans="1:29" x14ac:dyDescent="0.3">
      <c r="A130" s="25"/>
      <c r="B130" s="2"/>
      <c r="F130" s="12">
        <f t="shared" si="20"/>
        <v>0</v>
      </c>
      <c r="G130" s="12">
        <f t="shared" si="15"/>
        <v>0</v>
      </c>
      <c r="H130" s="23" t="str">
        <f t="shared" si="25"/>
        <v/>
      </c>
      <c r="J130" s="12">
        <f t="shared" si="24"/>
        <v>0</v>
      </c>
      <c r="K130" s="12">
        <f t="shared" si="24"/>
        <v>0</v>
      </c>
      <c r="L130" s="12">
        <f t="shared" si="24"/>
        <v>0</v>
      </c>
      <c r="M130" s="12">
        <f t="shared" si="24"/>
        <v>0</v>
      </c>
      <c r="N130" s="12">
        <f t="shared" si="24"/>
        <v>0</v>
      </c>
      <c r="O130" s="12">
        <f t="shared" si="24"/>
        <v>0</v>
      </c>
      <c r="P130" s="12">
        <f t="shared" si="24"/>
        <v>0</v>
      </c>
      <c r="Q130" s="12">
        <f t="shared" si="24"/>
        <v>0</v>
      </c>
      <c r="R130" s="12">
        <f t="shared" si="24"/>
        <v>0</v>
      </c>
      <c r="S130" s="12">
        <f t="shared" si="24"/>
        <v>0</v>
      </c>
      <c r="T130" s="12">
        <f t="shared" si="24"/>
        <v>0</v>
      </c>
      <c r="U130" s="12">
        <f t="shared" si="24"/>
        <v>0</v>
      </c>
      <c r="V130" s="12">
        <f t="shared" si="24"/>
        <v>0</v>
      </c>
      <c r="W130" s="12">
        <f t="shared" si="24"/>
        <v>0</v>
      </c>
      <c r="X130" s="12">
        <f t="shared" si="24"/>
        <v>0</v>
      </c>
      <c r="Y130" s="12">
        <f t="shared" si="24"/>
        <v>0</v>
      </c>
      <c r="Z130" s="12">
        <f t="shared" si="23"/>
        <v>0</v>
      </c>
      <c r="AA130" s="12">
        <f t="shared" si="23"/>
        <v>0</v>
      </c>
      <c r="AC130" s="13">
        <f t="shared" si="26"/>
        <v>0</v>
      </c>
    </row>
    <row r="131" spans="1:29" x14ac:dyDescent="0.3">
      <c r="A131" s="25"/>
      <c r="B131" s="2"/>
      <c r="F131" s="12">
        <f t="shared" si="20"/>
        <v>0</v>
      </c>
      <c r="G131" s="12">
        <f t="shared" si="15"/>
        <v>0</v>
      </c>
      <c r="H131" s="23" t="str">
        <f t="shared" si="25"/>
        <v/>
      </c>
      <c r="J131" s="12">
        <f t="shared" si="24"/>
        <v>0</v>
      </c>
      <c r="K131" s="12">
        <f t="shared" si="24"/>
        <v>0</v>
      </c>
      <c r="L131" s="12">
        <f t="shared" si="24"/>
        <v>0</v>
      </c>
      <c r="M131" s="12">
        <f t="shared" si="24"/>
        <v>0</v>
      </c>
      <c r="N131" s="12">
        <f t="shared" si="24"/>
        <v>0</v>
      </c>
      <c r="O131" s="12">
        <f t="shared" si="24"/>
        <v>0</v>
      </c>
      <c r="P131" s="12">
        <f t="shared" si="24"/>
        <v>0</v>
      </c>
      <c r="Q131" s="12">
        <f t="shared" si="24"/>
        <v>0</v>
      </c>
      <c r="R131" s="12">
        <f t="shared" si="24"/>
        <v>0</v>
      </c>
      <c r="S131" s="12">
        <f t="shared" si="24"/>
        <v>0</v>
      </c>
      <c r="T131" s="12">
        <f t="shared" si="24"/>
        <v>0</v>
      </c>
      <c r="U131" s="12">
        <f t="shared" si="24"/>
        <v>0</v>
      </c>
      <c r="V131" s="12">
        <f t="shared" si="24"/>
        <v>0</v>
      </c>
      <c r="W131" s="12">
        <f t="shared" si="24"/>
        <v>0</v>
      </c>
      <c r="X131" s="12">
        <f t="shared" si="24"/>
        <v>0</v>
      </c>
      <c r="Y131" s="12">
        <f t="shared" si="24"/>
        <v>0</v>
      </c>
      <c r="Z131" s="12">
        <f t="shared" si="23"/>
        <v>0</v>
      </c>
      <c r="AA131" s="12">
        <f t="shared" si="23"/>
        <v>0</v>
      </c>
      <c r="AC131" s="13">
        <f t="shared" si="26"/>
        <v>0</v>
      </c>
    </row>
    <row r="132" spans="1:29" x14ac:dyDescent="0.3">
      <c r="A132" s="25"/>
      <c r="B132" s="2"/>
      <c r="F132" s="12">
        <f t="shared" si="20"/>
        <v>0</v>
      </c>
      <c r="G132" s="12">
        <f t="shared" si="15"/>
        <v>0</v>
      </c>
      <c r="H132" s="23" t="str">
        <f t="shared" si="25"/>
        <v/>
      </c>
      <c r="J132" s="12">
        <f t="shared" si="24"/>
        <v>0</v>
      </c>
      <c r="K132" s="12">
        <f t="shared" si="24"/>
        <v>0</v>
      </c>
      <c r="L132" s="12">
        <f t="shared" si="24"/>
        <v>0</v>
      </c>
      <c r="M132" s="12">
        <f t="shared" si="24"/>
        <v>0</v>
      </c>
      <c r="N132" s="12">
        <f t="shared" si="24"/>
        <v>0</v>
      </c>
      <c r="O132" s="12">
        <f t="shared" si="24"/>
        <v>0</v>
      </c>
      <c r="P132" s="12">
        <f t="shared" si="24"/>
        <v>0</v>
      </c>
      <c r="Q132" s="12">
        <f t="shared" si="24"/>
        <v>0</v>
      </c>
      <c r="R132" s="12">
        <f t="shared" si="24"/>
        <v>0</v>
      </c>
      <c r="S132" s="12">
        <f>IF($A132=S$3,$F132,0)</f>
        <v>0</v>
      </c>
      <c r="T132" s="12">
        <f t="shared" si="24"/>
        <v>0</v>
      </c>
      <c r="U132" s="12">
        <f t="shared" si="24"/>
        <v>0</v>
      </c>
      <c r="V132" s="12">
        <f t="shared" si="24"/>
        <v>0</v>
      </c>
      <c r="W132" s="12">
        <f t="shared" si="24"/>
        <v>0</v>
      </c>
      <c r="X132" s="12">
        <f t="shared" si="24"/>
        <v>0</v>
      </c>
      <c r="Y132" s="12">
        <f t="shared" si="24"/>
        <v>0</v>
      </c>
      <c r="Z132" s="12">
        <f t="shared" ref="Z132:AA147" si="27">IF($A132=Z$3,$F132,0)</f>
        <v>0</v>
      </c>
      <c r="AA132" s="12">
        <f t="shared" si="27"/>
        <v>0</v>
      </c>
      <c r="AC132" s="13">
        <f t="shared" si="26"/>
        <v>0</v>
      </c>
    </row>
    <row r="133" spans="1:29" x14ac:dyDescent="0.3">
      <c r="A133" s="25"/>
      <c r="B133" s="2"/>
      <c r="F133" s="12">
        <f t="shared" si="20"/>
        <v>0</v>
      </c>
      <c r="G133" s="12">
        <f t="shared" ref="G133:G196" si="28">IF(B133=B132,F133+G132,F133)</f>
        <v>0</v>
      </c>
      <c r="H133" s="23" t="str">
        <f t="shared" si="25"/>
        <v/>
      </c>
      <c r="J133" s="12">
        <f t="shared" ref="J133:Y148" si="29">IF($A133=J$3,$F133,0)</f>
        <v>0</v>
      </c>
      <c r="K133" s="12">
        <f t="shared" si="29"/>
        <v>0</v>
      </c>
      <c r="L133" s="12">
        <f t="shared" si="29"/>
        <v>0</v>
      </c>
      <c r="M133" s="12">
        <f t="shared" si="29"/>
        <v>0</v>
      </c>
      <c r="N133" s="12">
        <f t="shared" si="29"/>
        <v>0</v>
      </c>
      <c r="O133" s="12">
        <f t="shared" si="29"/>
        <v>0</v>
      </c>
      <c r="P133" s="12">
        <f t="shared" si="29"/>
        <v>0</v>
      </c>
      <c r="Q133" s="12">
        <f t="shared" si="29"/>
        <v>0</v>
      </c>
      <c r="R133" s="12">
        <f t="shared" si="29"/>
        <v>0</v>
      </c>
      <c r="S133" s="12">
        <f t="shared" si="29"/>
        <v>0</v>
      </c>
      <c r="T133" s="12">
        <f t="shared" si="29"/>
        <v>0</v>
      </c>
      <c r="U133" s="12">
        <f t="shared" si="29"/>
        <v>0</v>
      </c>
      <c r="V133" s="12">
        <f t="shared" si="29"/>
        <v>0</v>
      </c>
      <c r="W133" s="12">
        <f t="shared" si="29"/>
        <v>0</v>
      </c>
      <c r="X133" s="12">
        <f t="shared" si="29"/>
        <v>0</v>
      </c>
      <c r="Y133" s="12">
        <f t="shared" si="29"/>
        <v>0</v>
      </c>
      <c r="Z133" s="12">
        <f t="shared" si="27"/>
        <v>0</v>
      </c>
      <c r="AA133" s="12">
        <f t="shared" si="27"/>
        <v>0</v>
      </c>
      <c r="AC133" s="13">
        <f t="shared" si="26"/>
        <v>0</v>
      </c>
    </row>
    <row r="134" spans="1:29" x14ac:dyDescent="0.3">
      <c r="A134" s="25"/>
      <c r="B134" s="2"/>
      <c r="F134" s="12">
        <f t="shared" si="20"/>
        <v>0</v>
      </c>
      <c r="G134" s="12">
        <f t="shared" si="28"/>
        <v>0</v>
      </c>
      <c r="H134" s="23" t="str">
        <f t="shared" si="25"/>
        <v/>
      </c>
      <c r="J134" s="12">
        <f t="shared" si="29"/>
        <v>0</v>
      </c>
      <c r="K134" s="12">
        <f t="shared" si="29"/>
        <v>0</v>
      </c>
      <c r="L134" s="12">
        <f t="shared" si="29"/>
        <v>0</v>
      </c>
      <c r="M134" s="12">
        <f t="shared" si="29"/>
        <v>0</v>
      </c>
      <c r="N134" s="12">
        <f t="shared" si="29"/>
        <v>0</v>
      </c>
      <c r="O134" s="12">
        <f t="shared" si="29"/>
        <v>0</v>
      </c>
      <c r="P134" s="12">
        <f t="shared" si="29"/>
        <v>0</v>
      </c>
      <c r="Q134" s="12">
        <f t="shared" si="29"/>
        <v>0</v>
      </c>
      <c r="R134" s="12">
        <f t="shared" si="29"/>
        <v>0</v>
      </c>
      <c r="S134" s="12">
        <f t="shared" si="29"/>
        <v>0</v>
      </c>
      <c r="T134" s="12">
        <f t="shared" si="29"/>
        <v>0</v>
      </c>
      <c r="U134" s="12">
        <f t="shared" si="29"/>
        <v>0</v>
      </c>
      <c r="V134" s="12">
        <f t="shared" si="29"/>
        <v>0</v>
      </c>
      <c r="W134" s="12">
        <f t="shared" si="29"/>
        <v>0</v>
      </c>
      <c r="X134" s="12">
        <f t="shared" si="29"/>
        <v>0</v>
      </c>
      <c r="Y134" s="12">
        <f t="shared" si="29"/>
        <v>0</v>
      </c>
      <c r="Z134" s="12">
        <f t="shared" si="27"/>
        <v>0</v>
      </c>
      <c r="AA134" s="12">
        <f t="shared" si="27"/>
        <v>0</v>
      </c>
      <c r="AB134" s="12">
        <f>SUM(Y134:Y137)</f>
        <v>0</v>
      </c>
      <c r="AC134" s="13">
        <f t="shared" si="26"/>
        <v>0</v>
      </c>
    </row>
    <row r="135" spans="1:29" x14ac:dyDescent="0.3">
      <c r="A135" s="18"/>
      <c r="B135" s="2"/>
      <c r="C135" s="44"/>
      <c r="F135" s="12">
        <f t="shared" si="20"/>
        <v>0</v>
      </c>
      <c r="G135" s="12">
        <f t="shared" si="28"/>
        <v>0</v>
      </c>
      <c r="H135" s="23" t="str">
        <f t="shared" si="25"/>
        <v/>
      </c>
      <c r="J135" s="12">
        <f t="shared" si="29"/>
        <v>0</v>
      </c>
      <c r="K135" s="12">
        <f t="shared" si="29"/>
        <v>0</v>
      </c>
      <c r="L135" s="12">
        <f t="shared" si="29"/>
        <v>0</v>
      </c>
      <c r="M135" s="12">
        <f t="shared" si="29"/>
        <v>0</v>
      </c>
      <c r="N135" s="12">
        <f t="shared" si="29"/>
        <v>0</v>
      </c>
      <c r="O135" s="12">
        <f t="shared" si="29"/>
        <v>0</v>
      </c>
      <c r="P135" s="12">
        <f t="shared" si="29"/>
        <v>0</v>
      </c>
      <c r="Q135" s="12">
        <f t="shared" si="29"/>
        <v>0</v>
      </c>
      <c r="R135" s="12">
        <f t="shared" si="29"/>
        <v>0</v>
      </c>
      <c r="S135" s="12">
        <f t="shared" si="29"/>
        <v>0</v>
      </c>
      <c r="T135" s="12">
        <f t="shared" si="29"/>
        <v>0</v>
      </c>
      <c r="U135" s="12">
        <f t="shared" si="29"/>
        <v>0</v>
      </c>
      <c r="V135" s="12">
        <f t="shared" si="29"/>
        <v>0</v>
      </c>
      <c r="W135" s="12">
        <f t="shared" si="29"/>
        <v>0</v>
      </c>
      <c r="X135" s="12">
        <f t="shared" si="29"/>
        <v>0</v>
      </c>
      <c r="Y135" s="12">
        <f t="shared" si="29"/>
        <v>0</v>
      </c>
      <c r="Z135" s="12">
        <f t="shared" si="27"/>
        <v>0</v>
      </c>
      <c r="AA135" s="12">
        <f t="shared" si="27"/>
        <v>0</v>
      </c>
      <c r="AC135" s="13">
        <f t="shared" si="26"/>
        <v>0</v>
      </c>
    </row>
    <row r="136" spans="1:29" x14ac:dyDescent="0.3">
      <c r="A136" s="25"/>
      <c r="B136" s="2"/>
      <c r="F136" s="12">
        <f t="shared" si="20"/>
        <v>0</v>
      </c>
      <c r="G136" s="12">
        <f t="shared" si="28"/>
        <v>0</v>
      </c>
      <c r="H136" s="23" t="str">
        <f t="shared" si="25"/>
        <v/>
      </c>
      <c r="J136" s="12">
        <f t="shared" si="29"/>
        <v>0</v>
      </c>
      <c r="K136" s="12">
        <f t="shared" si="29"/>
        <v>0</v>
      </c>
      <c r="L136" s="12">
        <f t="shared" si="29"/>
        <v>0</v>
      </c>
      <c r="M136" s="12">
        <f t="shared" si="29"/>
        <v>0</v>
      </c>
      <c r="N136" s="12">
        <f t="shared" si="29"/>
        <v>0</v>
      </c>
      <c r="O136" s="12">
        <f t="shared" si="29"/>
        <v>0</v>
      </c>
      <c r="P136" s="12">
        <f t="shared" si="29"/>
        <v>0</v>
      </c>
      <c r="Q136" s="12">
        <f t="shared" si="29"/>
        <v>0</v>
      </c>
      <c r="R136" s="12">
        <f t="shared" si="29"/>
        <v>0</v>
      </c>
      <c r="S136" s="12">
        <f t="shared" si="29"/>
        <v>0</v>
      </c>
      <c r="T136" s="12">
        <f t="shared" si="29"/>
        <v>0</v>
      </c>
      <c r="U136" s="12">
        <f t="shared" si="29"/>
        <v>0</v>
      </c>
      <c r="V136" s="12">
        <f t="shared" si="29"/>
        <v>0</v>
      </c>
      <c r="W136" s="12">
        <f t="shared" si="29"/>
        <v>0</v>
      </c>
      <c r="X136" s="12">
        <f t="shared" si="29"/>
        <v>0</v>
      </c>
      <c r="Y136" s="12">
        <f t="shared" si="29"/>
        <v>0</v>
      </c>
      <c r="Z136" s="12">
        <f t="shared" si="27"/>
        <v>0</v>
      </c>
      <c r="AA136" s="12">
        <f t="shared" si="27"/>
        <v>0</v>
      </c>
      <c r="AC136" s="13">
        <f t="shared" si="26"/>
        <v>0</v>
      </c>
    </row>
    <row r="137" spans="1:29" x14ac:dyDescent="0.3">
      <c r="A137" s="25"/>
      <c r="B137" s="2"/>
      <c r="F137" s="12">
        <f t="shared" si="20"/>
        <v>0</v>
      </c>
      <c r="G137" s="12">
        <f t="shared" si="28"/>
        <v>0</v>
      </c>
      <c r="H137" s="23" t="str">
        <f t="shared" si="25"/>
        <v/>
      </c>
      <c r="J137" s="12">
        <f t="shared" si="29"/>
        <v>0</v>
      </c>
      <c r="K137" s="12">
        <f t="shared" si="29"/>
        <v>0</v>
      </c>
      <c r="L137" s="12">
        <f t="shared" si="29"/>
        <v>0</v>
      </c>
      <c r="M137" s="12">
        <f t="shared" si="29"/>
        <v>0</v>
      </c>
      <c r="N137" s="12">
        <f t="shared" si="29"/>
        <v>0</v>
      </c>
      <c r="O137" s="12">
        <f t="shared" si="29"/>
        <v>0</v>
      </c>
      <c r="P137" s="12">
        <f t="shared" si="29"/>
        <v>0</v>
      </c>
      <c r="Q137" s="12">
        <f t="shared" si="29"/>
        <v>0</v>
      </c>
      <c r="R137" s="12">
        <f t="shared" si="29"/>
        <v>0</v>
      </c>
      <c r="S137" s="12">
        <f t="shared" si="29"/>
        <v>0</v>
      </c>
      <c r="T137" s="12">
        <f t="shared" si="29"/>
        <v>0</v>
      </c>
      <c r="U137" s="12">
        <f t="shared" si="29"/>
        <v>0</v>
      </c>
      <c r="V137" s="12">
        <f t="shared" si="29"/>
        <v>0</v>
      </c>
      <c r="W137" s="12">
        <f t="shared" si="29"/>
        <v>0</v>
      </c>
      <c r="X137" s="12">
        <f t="shared" si="29"/>
        <v>0</v>
      </c>
      <c r="Y137" s="12">
        <f t="shared" si="29"/>
        <v>0</v>
      </c>
      <c r="Z137" s="12">
        <f t="shared" si="27"/>
        <v>0</v>
      </c>
      <c r="AA137" s="12">
        <f t="shared" si="27"/>
        <v>0</v>
      </c>
      <c r="AC137" s="13">
        <f t="shared" si="26"/>
        <v>0</v>
      </c>
    </row>
    <row r="138" spans="1:29" x14ac:dyDescent="0.3">
      <c r="A138" s="25"/>
      <c r="B138" s="2"/>
      <c r="F138" s="12">
        <f t="shared" si="20"/>
        <v>0</v>
      </c>
      <c r="G138" s="12">
        <f t="shared" si="28"/>
        <v>0</v>
      </c>
      <c r="H138" s="23" t="str">
        <f t="shared" si="25"/>
        <v/>
      </c>
      <c r="J138" s="12">
        <f t="shared" si="29"/>
        <v>0</v>
      </c>
      <c r="K138" s="12">
        <f t="shared" si="29"/>
        <v>0</v>
      </c>
      <c r="L138" s="12">
        <f t="shared" si="29"/>
        <v>0</v>
      </c>
      <c r="M138" s="12">
        <f t="shared" si="29"/>
        <v>0</v>
      </c>
      <c r="N138" s="12">
        <f t="shared" si="29"/>
        <v>0</v>
      </c>
      <c r="O138" s="12">
        <f t="shared" si="29"/>
        <v>0</v>
      </c>
      <c r="P138" s="12">
        <f t="shared" si="29"/>
        <v>0</v>
      </c>
      <c r="Q138" s="12">
        <f t="shared" si="29"/>
        <v>0</v>
      </c>
      <c r="R138" s="12">
        <f t="shared" si="29"/>
        <v>0</v>
      </c>
      <c r="S138" s="12">
        <f t="shared" si="29"/>
        <v>0</v>
      </c>
      <c r="T138" s="12">
        <f t="shared" si="29"/>
        <v>0</v>
      </c>
      <c r="U138" s="12">
        <f t="shared" si="29"/>
        <v>0</v>
      </c>
      <c r="V138" s="12">
        <f t="shared" si="29"/>
        <v>0</v>
      </c>
      <c r="W138" s="12">
        <f t="shared" si="29"/>
        <v>0</v>
      </c>
      <c r="X138" s="12">
        <f t="shared" si="29"/>
        <v>0</v>
      </c>
      <c r="Y138" s="12">
        <f t="shared" si="29"/>
        <v>0</v>
      </c>
      <c r="Z138" s="12">
        <f t="shared" si="27"/>
        <v>0</v>
      </c>
      <c r="AA138" s="12">
        <f t="shared" si="27"/>
        <v>0</v>
      </c>
      <c r="AB138" s="12">
        <f>SUM(Y138:Y141)</f>
        <v>0</v>
      </c>
      <c r="AC138" s="13">
        <f t="shared" si="26"/>
        <v>0</v>
      </c>
    </row>
    <row r="139" spans="1:29" x14ac:dyDescent="0.3">
      <c r="A139" s="18"/>
      <c r="B139" s="2"/>
      <c r="C139" s="44"/>
      <c r="F139" s="12">
        <f t="shared" si="20"/>
        <v>0</v>
      </c>
      <c r="G139" s="12">
        <f t="shared" si="28"/>
        <v>0</v>
      </c>
      <c r="H139" s="23" t="str">
        <f t="shared" si="25"/>
        <v/>
      </c>
      <c r="J139" s="12">
        <f t="shared" si="29"/>
        <v>0</v>
      </c>
      <c r="K139" s="12">
        <f t="shared" si="29"/>
        <v>0</v>
      </c>
      <c r="L139" s="12">
        <f t="shared" si="29"/>
        <v>0</v>
      </c>
      <c r="M139" s="12">
        <f t="shared" si="29"/>
        <v>0</v>
      </c>
      <c r="N139" s="12">
        <f t="shared" si="29"/>
        <v>0</v>
      </c>
      <c r="O139" s="12">
        <f t="shared" si="29"/>
        <v>0</v>
      </c>
      <c r="P139" s="12">
        <f t="shared" si="29"/>
        <v>0</v>
      </c>
      <c r="Q139" s="12">
        <f t="shared" si="29"/>
        <v>0</v>
      </c>
      <c r="R139" s="12">
        <f t="shared" si="29"/>
        <v>0</v>
      </c>
      <c r="S139" s="12">
        <f t="shared" si="29"/>
        <v>0</v>
      </c>
      <c r="T139" s="12">
        <f t="shared" si="29"/>
        <v>0</v>
      </c>
      <c r="U139" s="12">
        <f t="shared" si="29"/>
        <v>0</v>
      </c>
      <c r="V139" s="12">
        <f t="shared" si="29"/>
        <v>0</v>
      </c>
      <c r="W139" s="12">
        <f t="shared" si="29"/>
        <v>0</v>
      </c>
      <c r="X139" s="12">
        <f t="shared" si="29"/>
        <v>0</v>
      </c>
      <c r="Y139" s="12">
        <f t="shared" si="29"/>
        <v>0</v>
      </c>
      <c r="Z139" s="12">
        <f t="shared" si="27"/>
        <v>0</v>
      </c>
      <c r="AA139" s="12">
        <f t="shared" si="27"/>
        <v>0</v>
      </c>
      <c r="AC139" s="13">
        <f t="shared" si="26"/>
        <v>0</v>
      </c>
    </row>
    <row r="140" spans="1:29" x14ac:dyDescent="0.3">
      <c r="A140" s="25"/>
      <c r="B140" s="2"/>
      <c r="F140" s="12">
        <f t="shared" si="20"/>
        <v>0</v>
      </c>
      <c r="G140" s="12">
        <f t="shared" si="28"/>
        <v>0</v>
      </c>
      <c r="H140" s="23" t="str">
        <f t="shared" si="25"/>
        <v/>
      </c>
      <c r="J140" s="12">
        <f t="shared" si="29"/>
        <v>0</v>
      </c>
      <c r="K140" s="12">
        <f t="shared" si="29"/>
        <v>0</v>
      </c>
      <c r="L140" s="12">
        <f t="shared" si="29"/>
        <v>0</v>
      </c>
      <c r="M140" s="12">
        <f t="shared" si="29"/>
        <v>0</v>
      </c>
      <c r="N140" s="12">
        <f t="shared" si="29"/>
        <v>0</v>
      </c>
      <c r="O140" s="12">
        <f t="shared" si="29"/>
        <v>0</v>
      </c>
      <c r="P140" s="12">
        <f t="shared" si="29"/>
        <v>0</v>
      </c>
      <c r="Q140" s="12">
        <f t="shared" si="29"/>
        <v>0</v>
      </c>
      <c r="R140" s="12">
        <f t="shared" si="29"/>
        <v>0</v>
      </c>
      <c r="S140" s="12">
        <f t="shared" si="29"/>
        <v>0</v>
      </c>
      <c r="T140" s="12">
        <f t="shared" si="29"/>
        <v>0</v>
      </c>
      <c r="U140" s="12">
        <f t="shared" si="29"/>
        <v>0</v>
      </c>
      <c r="V140" s="12">
        <f t="shared" si="29"/>
        <v>0</v>
      </c>
      <c r="W140" s="12">
        <f t="shared" si="29"/>
        <v>0</v>
      </c>
      <c r="X140" s="12">
        <f t="shared" si="29"/>
        <v>0</v>
      </c>
      <c r="Y140" s="12">
        <f t="shared" si="29"/>
        <v>0</v>
      </c>
      <c r="Z140" s="12">
        <f t="shared" si="27"/>
        <v>0</v>
      </c>
      <c r="AA140" s="12">
        <f t="shared" si="27"/>
        <v>0</v>
      </c>
      <c r="AC140" s="13">
        <f t="shared" si="26"/>
        <v>0</v>
      </c>
    </row>
    <row r="141" spans="1:29" x14ac:dyDescent="0.3">
      <c r="A141" s="25"/>
      <c r="B141" s="2"/>
      <c r="F141" s="12">
        <f t="shared" si="20"/>
        <v>0</v>
      </c>
      <c r="G141" s="12">
        <f t="shared" si="28"/>
        <v>0</v>
      </c>
      <c r="H141" s="23" t="str">
        <f t="shared" si="25"/>
        <v/>
      </c>
      <c r="J141" s="12">
        <f t="shared" si="29"/>
        <v>0</v>
      </c>
      <c r="K141" s="12">
        <f t="shared" si="29"/>
        <v>0</v>
      </c>
      <c r="L141" s="12">
        <f t="shared" si="29"/>
        <v>0</v>
      </c>
      <c r="M141" s="12">
        <f t="shared" si="29"/>
        <v>0</v>
      </c>
      <c r="N141" s="12">
        <f t="shared" si="29"/>
        <v>0</v>
      </c>
      <c r="O141" s="12">
        <f t="shared" si="29"/>
        <v>0</v>
      </c>
      <c r="P141" s="12">
        <f t="shared" si="29"/>
        <v>0</v>
      </c>
      <c r="Q141" s="12">
        <f t="shared" si="29"/>
        <v>0</v>
      </c>
      <c r="R141" s="12">
        <f t="shared" si="29"/>
        <v>0</v>
      </c>
      <c r="S141" s="12">
        <f t="shared" si="29"/>
        <v>0</v>
      </c>
      <c r="T141" s="12">
        <f t="shared" si="29"/>
        <v>0</v>
      </c>
      <c r="U141" s="12">
        <f t="shared" si="29"/>
        <v>0</v>
      </c>
      <c r="V141" s="12">
        <f t="shared" si="29"/>
        <v>0</v>
      </c>
      <c r="W141" s="12">
        <f t="shared" si="29"/>
        <v>0</v>
      </c>
      <c r="X141" s="12">
        <f t="shared" si="29"/>
        <v>0</v>
      </c>
      <c r="Y141" s="12">
        <f t="shared" si="29"/>
        <v>0</v>
      </c>
      <c r="Z141" s="12">
        <f t="shared" si="27"/>
        <v>0</v>
      </c>
      <c r="AA141" s="12">
        <f t="shared" si="27"/>
        <v>0</v>
      </c>
      <c r="AC141" s="13">
        <f t="shared" si="26"/>
        <v>0</v>
      </c>
    </row>
    <row r="142" spans="1:29" x14ac:dyDescent="0.3">
      <c r="A142" s="25"/>
      <c r="B142" s="2"/>
      <c r="F142" s="12">
        <f t="shared" si="20"/>
        <v>0</v>
      </c>
      <c r="G142" s="12">
        <f t="shared" si="28"/>
        <v>0</v>
      </c>
      <c r="H142" s="23" t="str">
        <f t="shared" si="25"/>
        <v/>
      </c>
      <c r="J142" s="12">
        <f t="shared" si="29"/>
        <v>0</v>
      </c>
      <c r="K142" s="12">
        <f t="shared" si="29"/>
        <v>0</v>
      </c>
      <c r="L142" s="12">
        <f t="shared" si="29"/>
        <v>0</v>
      </c>
      <c r="M142" s="12">
        <f t="shared" si="29"/>
        <v>0</v>
      </c>
      <c r="N142" s="12">
        <f t="shared" si="29"/>
        <v>0</v>
      </c>
      <c r="O142" s="12">
        <f t="shared" si="29"/>
        <v>0</v>
      </c>
      <c r="P142" s="12">
        <f t="shared" si="29"/>
        <v>0</v>
      </c>
      <c r="Q142" s="12">
        <f t="shared" si="29"/>
        <v>0</v>
      </c>
      <c r="R142" s="12">
        <f t="shared" si="29"/>
        <v>0</v>
      </c>
      <c r="S142" s="12">
        <f t="shared" si="29"/>
        <v>0</v>
      </c>
      <c r="T142" s="12">
        <f t="shared" si="29"/>
        <v>0</v>
      </c>
      <c r="U142" s="12">
        <f t="shared" si="29"/>
        <v>0</v>
      </c>
      <c r="V142" s="12">
        <f t="shared" si="29"/>
        <v>0</v>
      </c>
      <c r="W142" s="12">
        <f t="shared" si="29"/>
        <v>0</v>
      </c>
      <c r="X142" s="12">
        <f t="shared" si="29"/>
        <v>0</v>
      </c>
      <c r="Y142" s="12">
        <f t="shared" si="29"/>
        <v>0</v>
      </c>
      <c r="Z142" s="12">
        <f t="shared" si="27"/>
        <v>0</v>
      </c>
      <c r="AA142" s="12">
        <f t="shared" si="27"/>
        <v>0</v>
      </c>
      <c r="AB142" s="12">
        <f>SUM(Y142:Y145)</f>
        <v>0</v>
      </c>
      <c r="AC142" s="13">
        <f t="shared" si="26"/>
        <v>0</v>
      </c>
    </row>
    <row r="143" spans="1:29" x14ac:dyDescent="0.3">
      <c r="A143" s="18"/>
      <c r="B143" s="2"/>
      <c r="C143" s="44"/>
      <c r="F143" s="12">
        <f t="shared" si="20"/>
        <v>0</v>
      </c>
      <c r="G143" s="12">
        <f t="shared" si="28"/>
        <v>0</v>
      </c>
      <c r="H143" s="23" t="str">
        <f t="shared" si="25"/>
        <v/>
      </c>
      <c r="J143" s="12">
        <f t="shared" si="29"/>
        <v>0</v>
      </c>
      <c r="K143" s="12">
        <f t="shared" si="29"/>
        <v>0</v>
      </c>
      <c r="L143" s="12">
        <f t="shared" si="29"/>
        <v>0</v>
      </c>
      <c r="M143" s="12">
        <f t="shared" si="29"/>
        <v>0</v>
      </c>
      <c r="N143" s="12">
        <f t="shared" si="29"/>
        <v>0</v>
      </c>
      <c r="O143" s="12">
        <f t="shared" si="29"/>
        <v>0</v>
      </c>
      <c r="P143" s="12">
        <f t="shared" si="29"/>
        <v>0</v>
      </c>
      <c r="Q143" s="12">
        <f t="shared" si="29"/>
        <v>0</v>
      </c>
      <c r="R143" s="12">
        <f t="shared" si="29"/>
        <v>0</v>
      </c>
      <c r="S143" s="12">
        <f t="shared" si="29"/>
        <v>0</v>
      </c>
      <c r="T143" s="12">
        <f t="shared" si="29"/>
        <v>0</v>
      </c>
      <c r="U143" s="12">
        <f t="shared" si="29"/>
        <v>0</v>
      </c>
      <c r="V143" s="12">
        <f t="shared" si="29"/>
        <v>0</v>
      </c>
      <c r="W143" s="12">
        <f t="shared" si="29"/>
        <v>0</v>
      </c>
      <c r="X143" s="12">
        <f t="shared" si="29"/>
        <v>0</v>
      </c>
      <c r="Y143" s="12">
        <f t="shared" si="29"/>
        <v>0</v>
      </c>
      <c r="Z143" s="12">
        <f t="shared" si="27"/>
        <v>0</v>
      </c>
      <c r="AA143" s="12">
        <f t="shared" si="27"/>
        <v>0</v>
      </c>
      <c r="AC143" s="13">
        <f t="shared" si="26"/>
        <v>0</v>
      </c>
    </row>
    <row r="144" spans="1:29" x14ac:dyDescent="0.3">
      <c r="A144" s="25"/>
      <c r="B144" s="2"/>
      <c r="F144" s="12">
        <f t="shared" si="20"/>
        <v>0</v>
      </c>
      <c r="G144" s="12">
        <f t="shared" si="28"/>
        <v>0</v>
      </c>
      <c r="H144" s="23" t="str">
        <f t="shared" si="25"/>
        <v/>
      </c>
      <c r="J144" s="12">
        <f t="shared" si="29"/>
        <v>0</v>
      </c>
      <c r="K144" s="12">
        <f t="shared" si="29"/>
        <v>0</v>
      </c>
      <c r="L144" s="12">
        <f t="shared" si="29"/>
        <v>0</v>
      </c>
      <c r="M144" s="12">
        <f t="shared" si="29"/>
        <v>0</v>
      </c>
      <c r="N144" s="12">
        <f t="shared" si="29"/>
        <v>0</v>
      </c>
      <c r="O144" s="12">
        <f t="shared" si="29"/>
        <v>0</v>
      </c>
      <c r="P144" s="12">
        <f t="shared" si="29"/>
        <v>0</v>
      </c>
      <c r="Q144" s="12">
        <f t="shared" si="29"/>
        <v>0</v>
      </c>
      <c r="R144" s="12">
        <f t="shared" si="29"/>
        <v>0</v>
      </c>
      <c r="S144" s="12">
        <f t="shared" si="29"/>
        <v>0</v>
      </c>
      <c r="T144" s="12">
        <f t="shared" si="29"/>
        <v>0</v>
      </c>
      <c r="U144" s="12">
        <f t="shared" si="29"/>
        <v>0</v>
      </c>
      <c r="V144" s="12">
        <f t="shared" si="29"/>
        <v>0</v>
      </c>
      <c r="W144" s="12">
        <f t="shared" si="29"/>
        <v>0</v>
      </c>
      <c r="X144" s="12">
        <f t="shared" si="29"/>
        <v>0</v>
      </c>
      <c r="Y144" s="12">
        <f t="shared" si="29"/>
        <v>0</v>
      </c>
      <c r="Z144" s="12">
        <f t="shared" si="27"/>
        <v>0</v>
      </c>
      <c r="AA144" s="12">
        <f t="shared" si="27"/>
        <v>0</v>
      </c>
      <c r="AC144" s="13">
        <f t="shared" si="26"/>
        <v>0</v>
      </c>
    </row>
    <row r="145" spans="1:29" x14ac:dyDescent="0.3">
      <c r="A145" s="25"/>
      <c r="B145" s="2"/>
      <c r="F145" s="12">
        <f t="shared" si="20"/>
        <v>0</v>
      </c>
      <c r="G145" s="12">
        <f t="shared" si="28"/>
        <v>0</v>
      </c>
      <c r="H145" s="23" t="str">
        <f t="shared" si="25"/>
        <v/>
      </c>
      <c r="J145" s="12">
        <f t="shared" si="29"/>
        <v>0</v>
      </c>
      <c r="K145" s="12">
        <f t="shared" si="29"/>
        <v>0</v>
      </c>
      <c r="L145" s="12">
        <f t="shared" si="29"/>
        <v>0</v>
      </c>
      <c r="M145" s="12">
        <f t="shared" si="29"/>
        <v>0</v>
      </c>
      <c r="N145" s="12">
        <f t="shared" si="29"/>
        <v>0</v>
      </c>
      <c r="O145" s="12">
        <f t="shared" si="29"/>
        <v>0</v>
      </c>
      <c r="P145" s="12">
        <f t="shared" si="29"/>
        <v>0</v>
      </c>
      <c r="Q145" s="12">
        <f t="shared" si="29"/>
        <v>0</v>
      </c>
      <c r="R145" s="12">
        <f t="shared" si="29"/>
        <v>0</v>
      </c>
      <c r="S145" s="12">
        <f t="shared" si="29"/>
        <v>0</v>
      </c>
      <c r="T145" s="12">
        <f t="shared" si="29"/>
        <v>0</v>
      </c>
      <c r="U145" s="12">
        <f t="shared" si="29"/>
        <v>0</v>
      </c>
      <c r="V145" s="12">
        <f t="shared" si="29"/>
        <v>0</v>
      </c>
      <c r="W145" s="12">
        <f t="shared" si="29"/>
        <v>0</v>
      </c>
      <c r="X145" s="12">
        <f t="shared" si="29"/>
        <v>0</v>
      </c>
      <c r="Y145" s="12">
        <f t="shared" si="29"/>
        <v>0</v>
      </c>
      <c r="Z145" s="12">
        <f t="shared" si="27"/>
        <v>0</v>
      </c>
      <c r="AA145" s="12">
        <f t="shared" si="27"/>
        <v>0</v>
      </c>
      <c r="AC145" s="13">
        <f t="shared" si="26"/>
        <v>0</v>
      </c>
    </row>
    <row r="146" spans="1:29" x14ac:dyDescent="0.3">
      <c r="A146" s="25"/>
      <c r="B146" s="2"/>
      <c r="F146" s="12">
        <f t="shared" si="20"/>
        <v>0</v>
      </c>
      <c r="G146" s="12">
        <f t="shared" si="28"/>
        <v>0</v>
      </c>
      <c r="H146" s="23" t="str">
        <f t="shared" si="25"/>
        <v/>
      </c>
      <c r="J146" s="12">
        <f t="shared" si="29"/>
        <v>0</v>
      </c>
      <c r="K146" s="12">
        <f t="shared" si="29"/>
        <v>0</v>
      </c>
      <c r="L146" s="12">
        <f t="shared" si="29"/>
        <v>0</v>
      </c>
      <c r="M146" s="12">
        <f t="shared" si="29"/>
        <v>0</v>
      </c>
      <c r="N146" s="12">
        <f t="shared" si="29"/>
        <v>0</v>
      </c>
      <c r="O146" s="12">
        <f t="shared" si="29"/>
        <v>0</v>
      </c>
      <c r="P146" s="12">
        <f t="shared" si="29"/>
        <v>0</v>
      </c>
      <c r="Q146" s="12">
        <f t="shared" si="29"/>
        <v>0</v>
      </c>
      <c r="R146" s="12">
        <f t="shared" si="29"/>
        <v>0</v>
      </c>
      <c r="S146" s="12">
        <f t="shared" si="29"/>
        <v>0</v>
      </c>
      <c r="T146" s="12">
        <f t="shared" si="29"/>
        <v>0</v>
      </c>
      <c r="U146" s="12">
        <f t="shared" si="29"/>
        <v>0</v>
      </c>
      <c r="V146" s="12">
        <f t="shared" si="29"/>
        <v>0</v>
      </c>
      <c r="W146" s="12">
        <f t="shared" si="29"/>
        <v>0</v>
      </c>
      <c r="X146" s="12">
        <f t="shared" si="29"/>
        <v>0</v>
      </c>
      <c r="Y146" s="12">
        <f t="shared" si="29"/>
        <v>0</v>
      </c>
      <c r="Z146" s="12">
        <f t="shared" si="27"/>
        <v>0</v>
      </c>
      <c r="AA146" s="12">
        <f t="shared" si="27"/>
        <v>0</v>
      </c>
      <c r="AB146" s="12">
        <f>SUM(Y146:Y149)</f>
        <v>0</v>
      </c>
    </row>
    <row r="147" spans="1:29" x14ac:dyDescent="0.3">
      <c r="A147" s="18"/>
      <c r="B147" s="2"/>
      <c r="C147" s="44"/>
      <c r="F147" s="12">
        <f t="shared" si="20"/>
        <v>0</v>
      </c>
      <c r="G147" s="12">
        <f t="shared" si="28"/>
        <v>0</v>
      </c>
      <c r="H147" s="23" t="str">
        <f t="shared" si="25"/>
        <v/>
      </c>
      <c r="J147" s="12">
        <f t="shared" si="29"/>
        <v>0</v>
      </c>
      <c r="K147" s="12">
        <f t="shared" si="29"/>
        <v>0</v>
      </c>
      <c r="L147" s="12">
        <f t="shared" si="29"/>
        <v>0</v>
      </c>
      <c r="M147" s="12">
        <f t="shared" si="29"/>
        <v>0</v>
      </c>
      <c r="N147" s="12">
        <f t="shared" si="29"/>
        <v>0</v>
      </c>
      <c r="O147" s="12">
        <f t="shared" si="29"/>
        <v>0</v>
      </c>
      <c r="P147" s="12">
        <f t="shared" si="29"/>
        <v>0</v>
      </c>
      <c r="Q147" s="12">
        <f t="shared" si="29"/>
        <v>0</v>
      </c>
      <c r="R147" s="12">
        <f t="shared" si="29"/>
        <v>0</v>
      </c>
      <c r="S147" s="12">
        <f t="shared" si="29"/>
        <v>0</v>
      </c>
      <c r="T147" s="12">
        <f t="shared" si="29"/>
        <v>0</v>
      </c>
      <c r="U147" s="12">
        <f t="shared" si="29"/>
        <v>0</v>
      </c>
      <c r="V147" s="12">
        <f t="shared" si="29"/>
        <v>0</v>
      </c>
      <c r="W147" s="12">
        <f t="shared" si="29"/>
        <v>0</v>
      </c>
      <c r="X147" s="12">
        <f t="shared" si="29"/>
        <v>0</v>
      </c>
      <c r="Y147" s="12">
        <f t="shared" si="29"/>
        <v>0</v>
      </c>
      <c r="Z147" s="12">
        <f t="shared" si="27"/>
        <v>0</v>
      </c>
      <c r="AA147" s="12">
        <f t="shared" si="27"/>
        <v>0</v>
      </c>
    </row>
    <row r="148" spans="1:29" x14ac:dyDescent="0.3">
      <c r="A148" s="25"/>
      <c r="B148" s="2"/>
      <c r="F148" s="12">
        <f t="shared" si="20"/>
        <v>0</v>
      </c>
      <c r="G148" s="12">
        <f t="shared" si="28"/>
        <v>0</v>
      </c>
      <c r="H148" s="23" t="str">
        <f t="shared" si="25"/>
        <v/>
      </c>
      <c r="J148" s="12">
        <f t="shared" si="29"/>
        <v>0</v>
      </c>
      <c r="K148" s="12">
        <f t="shared" si="29"/>
        <v>0</v>
      </c>
      <c r="L148" s="12">
        <f t="shared" si="29"/>
        <v>0</v>
      </c>
      <c r="M148" s="12">
        <f t="shared" si="29"/>
        <v>0</v>
      </c>
      <c r="N148" s="12">
        <f t="shared" si="29"/>
        <v>0</v>
      </c>
      <c r="O148" s="12">
        <f t="shared" si="29"/>
        <v>0</v>
      </c>
      <c r="P148" s="12">
        <f t="shared" si="29"/>
        <v>0</v>
      </c>
      <c r="Q148" s="12">
        <f t="shared" si="29"/>
        <v>0</v>
      </c>
      <c r="R148" s="12">
        <f t="shared" si="29"/>
        <v>0</v>
      </c>
      <c r="S148" s="12">
        <f t="shared" si="29"/>
        <v>0</v>
      </c>
      <c r="T148" s="12">
        <f t="shared" si="29"/>
        <v>0</v>
      </c>
      <c r="U148" s="12">
        <f t="shared" si="29"/>
        <v>0</v>
      </c>
      <c r="V148" s="12">
        <f t="shared" si="29"/>
        <v>0</v>
      </c>
      <c r="W148" s="12">
        <f t="shared" si="29"/>
        <v>0</v>
      </c>
      <c r="X148" s="12">
        <f t="shared" si="29"/>
        <v>0</v>
      </c>
      <c r="Y148" s="12">
        <f t="shared" ref="Y148:AA163" si="30">IF($A148=Y$3,$F148,0)</f>
        <v>0</v>
      </c>
      <c r="Z148" s="12">
        <f t="shared" si="30"/>
        <v>0</v>
      </c>
      <c r="AA148" s="12">
        <f t="shared" si="30"/>
        <v>0</v>
      </c>
    </row>
    <row r="149" spans="1:29" x14ac:dyDescent="0.3">
      <c r="A149" s="25"/>
      <c r="B149" s="2"/>
      <c r="F149" s="12">
        <f t="shared" si="20"/>
        <v>0</v>
      </c>
      <c r="G149" s="12">
        <f t="shared" si="28"/>
        <v>0</v>
      </c>
      <c r="H149" s="23" t="str">
        <f t="shared" si="25"/>
        <v/>
      </c>
      <c r="J149" s="12">
        <f t="shared" ref="J149:Y164" si="31">IF($A149=J$3,$F149,0)</f>
        <v>0</v>
      </c>
      <c r="K149" s="12">
        <f t="shared" si="31"/>
        <v>0</v>
      </c>
      <c r="L149" s="12">
        <f t="shared" si="31"/>
        <v>0</v>
      </c>
      <c r="M149" s="12">
        <f t="shared" si="31"/>
        <v>0</v>
      </c>
      <c r="N149" s="12">
        <f t="shared" si="31"/>
        <v>0</v>
      </c>
      <c r="O149" s="12">
        <f t="shared" si="31"/>
        <v>0</v>
      </c>
      <c r="P149" s="12">
        <f t="shared" si="31"/>
        <v>0</v>
      </c>
      <c r="Q149" s="12">
        <f t="shared" si="31"/>
        <v>0</v>
      </c>
      <c r="R149" s="12">
        <f t="shared" si="31"/>
        <v>0</v>
      </c>
      <c r="S149" s="12">
        <f t="shared" si="31"/>
        <v>0</v>
      </c>
      <c r="T149" s="12">
        <f t="shared" si="31"/>
        <v>0</v>
      </c>
      <c r="U149" s="12">
        <f t="shared" si="31"/>
        <v>0</v>
      </c>
      <c r="V149" s="12">
        <f t="shared" si="31"/>
        <v>0</v>
      </c>
      <c r="W149" s="12">
        <f t="shared" si="31"/>
        <v>0</v>
      </c>
      <c r="X149" s="12">
        <f t="shared" si="31"/>
        <v>0</v>
      </c>
      <c r="Y149" s="12">
        <f t="shared" si="31"/>
        <v>0</v>
      </c>
      <c r="Z149" s="12">
        <f t="shared" si="30"/>
        <v>0</v>
      </c>
      <c r="AA149" s="12">
        <f t="shared" si="30"/>
        <v>0</v>
      </c>
    </row>
    <row r="150" spans="1:29" x14ac:dyDescent="0.3">
      <c r="A150" s="25"/>
      <c r="B150" s="2"/>
      <c r="F150" s="12">
        <f t="shared" si="20"/>
        <v>0</v>
      </c>
      <c r="G150" s="12">
        <f t="shared" si="28"/>
        <v>0</v>
      </c>
      <c r="H150" s="23" t="str">
        <f t="shared" si="25"/>
        <v/>
      </c>
      <c r="J150" s="12">
        <f t="shared" si="31"/>
        <v>0</v>
      </c>
      <c r="K150" s="12">
        <f t="shared" si="31"/>
        <v>0</v>
      </c>
      <c r="L150" s="12">
        <f t="shared" si="31"/>
        <v>0</v>
      </c>
      <c r="M150" s="12">
        <f t="shared" si="31"/>
        <v>0</v>
      </c>
      <c r="N150" s="12">
        <f t="shared" si="31"/>
        <v>0</v>
      </c>
      <c r="O150" s="12">
        <f t="shared" si="31"/>
        <v>0</v>
      </c>
      <c r="P150" s="12">
        <f t="shared" si="31"/>
        <v>0</v>
      </c>
      <c r="Q150" s="12">
        <f t="shared" si="31"/>
        <v>0</v>
      </c>
      <c r="R150" s="12">
        <f t="shared" si="31"/>
        <v>0</v>
      </c>
      <c r="S150" s="12">
        <f t="shared" si="31"/>
        <v>0</v>
      </c>
      <c r="T150" s="12">
        <f t="shared" si="31"/>
        <v>0</v>
      </c>
      <c r="U150" s="12">
        <f t="shared" si="31"/>
        <v>0</v>
      </c>
      <c r="V150" s="12">
        <f t="shared" si="31"/>
        <v>0</v>
      </c>
      <c r="W150" s="12">
        <f t="shared" si="31"/>
        <v>0</v>
      </c>
      <c r="X150" s="12">
        <f t="shared" si="31"/>
        <v>0</v>
      </c>
      <c r="Y150" s="12">
        <f t="shared" si="31"/>
        <v>0</v>
      </c>
      <c r="Z150" s="12">
        <f t="shared" si="30"/>
        <v>0</v>
      </c>
      <c r="AA150" s="12">
        <f t="shared" si="30"/>
        <v>0</v>
      </c>
      <c r="AB150" s="12">
        <f>SUM(Y150:Y153)</f>
        <v>0</v>
      </c>
    </row>
    <row r="151" spans="1:29" x14ac:dyDescent="0.3">
      <c r="A151" s="18"/>
      <c r="B151" s="2"/>
      <c r="C151" s="44"/>
      <c r="F151" s="12">
        <f t="shared" si="20"/>
        <v>0</v>
      </c>
      <c r="G151" s="12">
        <f t="shared" si="28"/>
        <v>0</v>
      </c>
      <c r="H151" s="23" t="str">
        <f t="shared" si="25"/>
        <v/>
      </c>
      <c r="J151" s="12">
        <f t="shared" si="31"/>
        <v>0</v>
      </c>
      <c r="K151" s="12">
        <f t="shared" si="31"/>
        <v>0</v>
      </c>
      <c r="L151" s="12">
        <f t="shared" si="31"/>
        <v>0</v>
      </c>
      <c r="M151" s="12">
        <f t="shared" si="31"/>
        <v>0</v>
      </c>
      <c r="N151" s="12">
        <f t="shared" si="31"/>
        <v>0</v>
      </c>
      <c r="O151" s="12">
        <f t="shared" si="31"/>
        <v>0</v>
      </c>
      <c r="P151" s="12">
        <f t="shared" si="31"/>
        <v>0</v>
      </c>
      <c r="Q151" s="12">
        <f t="shared" si="31"/>
        <v>0</v>
      </c>
      <c r="R151" s="12">
        <f t="shared" si="31"/>
        <v>0</v>
      </c>
      <c r="S151" s="12">
        <f t="shared" si="31"/>
        <v>0</v>
      </c>
      <c r="T151" s="12">
        <f t="shared" si="31"/>
        <v>0</v>
      </c>
      <c r="U151" s="12">
        <f t="shared" si="31"/>
        <v>0</v>
      </c>
      <c r="V151" s="12">
        <f t="shared" si="31"/>
        <v>0</v>
      </c>
      <c r="W151" s="12">
        <f t="shared" si="31"/>
        <v>0</v>
      </c>
      <c r="X151" s="12">
        <f t="shared" si="31"/>
        <v>0</v>
      </c>
      <c r="Y151" s="12">
        <f t="shared" si="31"/>
        <v>0</v>
      </c>
      <c r="Z151" s="12">
        <f t="shared" si="30"/>
        <v>0</v>
      </c>
      <c r="AA151" s="12">
        <f t="shared" si="30"/>
        <v>0</v>
      </c>
    </row>
    <row r="152" spans="1:29" x14ac:dyDescent="0.3">
      <c r="A152" s="25"/>
      <c r="B152" s="2"/>
      <c r="F152" s="12">
        <f t="shared" si="20"/>
        <v>0</v>
      </c>
      <c r="G152" s="12">
        <f t="shared" si="28"/>
        <v>0</v>
      </c>
      <c r="H152" s="23" t="str">
        <f t="shared" si="25"/>
        <v/>
      </c>
      <c r="J152" s="12">
        <f t="shared" si="31"/>
        <v>0</v>
      </c>
      <c r="K152" s="12">
        <f t="shared" si="31"/>
        <v>0</v>
      </c>
      <c r="L152" s="12">
        <f t="shared" si="31"/>
        <v>0</v>
      </c>
      <c r="M152" s="12">
        <f t="shared" si="31"/>
        <v>0</v>
      </c>
      <c r="N152" s="12">
        <f t="shared" si="31"/>
        <v>0</v>
      </c>
      <c r="O152" s="12">
        <f t="shared" si="31"/>
        <v>0</v>
      </c>
      <c r="P152" s="12">
        <f t="shared" si="31"/>
        <v>0</v>
      </c>
      <c r="Q152" s="12">
        <f t="shared" si="31"/>
        <v>0</v>
      </c>
      <c r="R152" s="12">
        <f t="shared" si="31"/>
        <v>0</v>
      </c>
      <c r="S152" s="12">
        <f t="shared" si="31"/>
        <v>0</v>
      </c>
      <c r="T152" s="12">
        <f t="shared" si="31"/>
        <v>0</v>
      </c>
      <c r="U152" s="12">
        <f t="shared" si="31"/>
        <v>0</v>
      </c>
      <c r="V152" s="12">
        <f t="shared" si="31"/>
        <v>0</v>
      </c>
      <c r="W152" s="12">
        <f t="shared" si="31"/>
        <v>0</v>
      </c>
      <c r="X152" s="12">
        <f t="shared" si="31"/>
        <v>0</v>
      </c>
      <c r="Y152" s="12">
        <f t="shared" si="31"/>
        <v>0</v>
      </c>
      <c r="Z152" s="12">
        <f t="shared" si="30"/>
        <v>0</v>
      </c>
      <c r="AA152" s="12">
        <f t="shared" si="30"/>
        <v>0</v>
      </c>
    </row>
    <row r="153" spans="1:29" x14ac:dyDescent="0.3">
      <c r="A153" s="25"/>
      <c r="B153" s="2"/>
      <c r="F153" s="12">
        <f t="shared" si="20"/>
        <v>0</v>
      </c>
      <c r="G153" s="12">
        <f t="shared" si="28"/>
        <v>0</v>
      </c>
      <c r="H153" s="23" t="str">
        <f t="shared" si="25"/>
        <v/>
      </c>
      <c r="J153" s="12">
        <f t="shared" si="31"/>
        <v>0</v>
      </c>
      <c r="K153" s="12">
        <f t="shared" si="31"/>
        <v>0</v>
      </c>
      <c r="L153" s="12">
        <f t="shared" si="31"/>
        <v>0</v>
      </c>
      <c r="M153" s="12">
        <f t="shared" si="31"/>
        <v>0</v>
      </c>
      <c r="N153" s="12">
        <f t="shared" si="31"/>
        <v>0</v>
      </c>
      <c r="O153" s="12">
        <f t="shared" si="31"/>
        <v>0</v>
      </c>
      <c r="P153" s="12">
        <f t="shared" si="31"/>
        <v>0</v>
      </c>
      <c r="Q153" s="12">
        <f t="shared" si="31"/>
        <v>0</v>
      </c>
      <c r="R153" s="12">
        <f t="shared" si="31"/>
        <v>0</v>
      </c>
      <c r="S153" s="12">
        <f t="shared" si="31"/>
        <v>0</v>
      </c>
      <c r="T153" s="12">
        <f t="shared" si="31"/>
        <v>0</v>
      </c>
      <c r="U153" s="12">
        <f t="shared" si="31"/>
        <v>0</v>
      </c>
      <c r="V153" s="12">
        <f t="shared" si="31"/>
        <v>0</v>
      </c>
      <c r="W153" s="12">
        <f t="shared" si="31"/>
        <v>0</v>
      </c>
      <c r="X153" s="12">
        <f t="shared" si="31"/>
        <v>0</v>
      </c>
      <c r="Y153" s="12">
        <f t="shared" si="31"/>
        <v>0</v>
      </c>
      <c r="Z153" s="12">
        <f t="shared" si="30"/>
        <v>0</v>
      </c>
      <c r="AA153" s="12">
        <f t="shared" si="30"/>
        <v>0</v>
      </c>
    </row>
    <row r="154" spans="1:29" x14ac:dyDescent="0.3">
      <c r="A154" s="25"/>
      <c r="B154" s="2"/>
      <c r="F154" s="12">
        <f t="shared" si="20"/>
        <v>0</v>
      </c>
      <c r="G154" s="12">
        <f t="shared" si="28"/>
        <v>0</v>
      </c>
      <c r="H154" s="23" t="str">
        <f t="shared" si="25"/>
        <v/>
      </c>
      <c r="J154" s="12">
        <f t="shared" si="31"/>
        <v>0</v>
      </c>
      <c r="K154" s="12">
        <f t="shared" si="31"/>
        <v>0</v>
      </c>
      <c r="L154" s="12">
        <f t="shared" si="31"/>
        <v>0</v>
      </c>
      <c r="M154" s="12">
        <f t="shared" si="31"/>
        <v>0</v>
      </c>
      <c r="N154" s="12">
        <f t="shared" si="31"/>
        <v>0</v>
      </c>
      <c r="O154" s="12">
        <f t="shared" si="31"/>
        <v>0</v>
      </c>
      <c r="P154" s="12">
        <f t="shared" si="31"/>
        <v>0</v>
      </c>
      <c r="Q154" s="12">
        <f t="shared" si="31"/>
        <v>0</v>
      </c>
      <c r="R154" s="12">
        <f t="shared" si="31"/>
        <v>0</v>
      </c>
      <c r="S154" s="12">
        <f t="shared" si="31"/>
        <v>0</v>
      </c>
      <c r="T154" s="12">
        <f t="shared" si="31"/>
        <v>0</v>
      </c>
      <c r="U154" s="12">
        <f t="shared" si="31"/>
        <v>0</v>
      </c>
      <c r="V154" s="12">
        <f t="shared" si="31"/>
        <v>0</v>
      </c>
      <c r="W154" s="12">
        <f t="shared" si="31"/>
        <v>0</v>
      </c>
      <c r="X154" s="12">
        <f t="shared" si="31"/>
        <v>0</v>
      </c>
      <c r="Y154" s="12">
        <f t="shared" si="31"/>
        <v>0</v>
      </c>
      <c r="Z154" s="12">
        <f t="shared" si="30"/>
        <v>0</v>
      </c>
      <c r="AA154" s="12">
        <f t="shared" si="30"/>
        <v>0</v>
      </c>
      <c r="AB154" s="12">
        <f>SUM(Y154:Y156)</f>
        <v>0</v>
      </c>
    </row>
    <row r="155" spans="1:29" x14ac:dyDescent="0.3">
      <c r="A155" s="18"/>
      <c r="B155" s="2"/>
      <c r="C155" s="44"/>
      <c r="F155" s="12">
        <f t="shared" si="20"/>
        <v>0</v>
      </c>
      <c r="G155" s="12">
        <f t="shared" si="28"/>
        <v>0</v>
      </c>
      <c r="H155" s="23" t="str">
        <f t="shared" si="25"/>
        <v/>
      </c>
      <c r="J155" s="12">
        <f t="shared" si="31"/>
        <v>0</v>
      </c>
      <c r="K155" s="12">
        <f t="shared" si="31"/>
        <v>0</v>
      </c>
      <c r="L155" s="12">
        <f t="shared" si="31"/>
        <v>0</v>
      </c>
      <c r="M155" s="12">
        <f t="shared" si="31"/>
        <v>0</v>
      </c>
      <c r="N155" s="12">
        <f t="shared" si="31"/>
        <v>0</v>
      </c>
      <c r="O155" s="12">
        <f t="shared" si="31"/>
        <v>0</v>
      </c>
      <c r="P155" s="12">
        <f t="shared" si="31"/>
        <v>0</v>
      </c>
      <c r="Q155" s="12">
        <f t="shared" si="31"/>
        <v>0</v>
      </c>
      <c r="R155" s="12">
        <f t="shared" si="31"/>
        <v>0</v>
      </c>
      <c r="S155" s="12">
        <f t="shared" si="31"/>
        <v>0</v>
      </c>
      <c r="T155" s="12">
        <f t="shared" si="31"/>
        <v>0</v>
      </c>
      <c r="U155" s="12">
        <f t="shared" si="31"/>
        <v>0</v>
      </c>
      <c r="V155" s="12">
        <f t="shared" si="31"/>
        <v>0</v>
      </c>
      <c r="W155" s="12">
        <f t="shared" si="31"/>
        <v>0</v>
      </c>
      <c r="X155" s="12">
        <f t="shared" si="31"/>
        <v>0</v>
      </c>
      <c r="Y155" s="12">
        <f t="shared" si="31"/>
        <v>0</v>
      </c>
      <c r="Z155" s="12">
        <f t="shared" si="30"/>
        <v>0</v>
      </c>
      <c r="AA155" s="12">
        <f t="shared" si="30"/>
        <v>0</v>
      </c>
    </row>
    <row r="156" spans="1:29" x14ac:dyDescent="0.3">
      <c r="A156" s="25"/>
      <c r="B156" s="2"/>
      <c r="F156" s="12">
        <f t="shared" si="20"/>
        <v>0</v>
      </c>
      <c r="G156" s="12">
        <f t="shared" si="28"/>
        <v>0</v>
      </c>
      <c r="H156" s="23" t="str">
        <f t="shared" si="25"/>
        <v/>
      </c>
      <c r="J156" s="12">
        <f t="shared" si="31"/>
        <v>0</v>
      </c>
      <c r="K156" s="12">
        <f t="shared" si="31"/>
        <v>0</v>
      </c>
      <c r="L156" s="12">
        <f t="shared" si="31"/>
        <v>0</v>
      </c>
      <c r="M156" s="12">
        <f t="shared" si="31"/>
        <v>0</v>
      </c>
      <c r="N156" s="12">
        <f t="shared" si="31"/>
        <v>0</v>
      </c>
      <c r="O156" s="12">
        <f t="shared" si="31"/>
        <v>0</v>
      </c>
      <c r="P156" s="12">
        <f t="shared" si="31"/>
        <v>0</v>
      </c>
      <c r="Q156" s="12">
        <f t="shared" si="31"/>
        <v>0</v>
      </c>
      <c r="R156" s="12">
        <f t="shared" si="31"/>
        <v>0</v>
      </c>
      <c r="S156" s="12">
        <f t="shared" si="31"/>
        <v>0</v>
      </c>
      <c r="T156" s="12">
        <f t="shared" si="31"/>
        <v>0</v>
      </c>
      <c r="U156" s="12">
        <f t="shared" si="31"/>
        <v>0</v>
      </c>
      <c r="V156" s="12">
        <f t="shared" si="31"/>
        <v>0</v>
      </c>
      <c r="W156" s="12">
        <f t="shared" si="31"/>
        <v>0</v>
      </c>
      <c r="X156" s="12">
        <f t="shared" si="31"/>
        <v>0</v>
      </c>
      <c r="Y156" s="12">
        <f t="shared" si="31"/>
        <v>0</v>
      </c>
      <c r="Z156" s="12">
        <f t="shared" si="30"/>
        <v>0</v>
      </c>
      <c r="AA156" s="12">
        <f t="shared" si="30"/>
        <v>0</v>
      </c>
    </row>
    <row r="157" spans="1:29" x14ac:dyDescent="0.3">
      <c r="A157" s="25"/>
      <c r="B157" s="2"/>
      <c r="F157" s="12">
        <f t="shared" si="20"/>
        <v>0</v>
      </c>
      <c r="G157" s="12">
        <f t="shared" si="28"/>
        <v>0</v>
      </c>
      <c r="H157" s="23" t="str">
        <f t="shared" si="25"/>
        <v/>
      </c>
      <c r="J157" s="12">
        <f t="shared" si="31"/>
        <v>0</v>
      </c>
      <c r="K157" s="12">
        <f t="shared" si="31"/>
        <v>0</v>
      </c>
      <c r="L157" s="12">
        <f t="shared" si="31"/>
        <v>0</v>
      </c>
      <c r="M157" s="12">
        <f t="shared" si="31"/>
        <v>0</v>
      </c>
      <c r="N157" s="12">
        <f t="shared" si="31"/>
        <v>0</v>
      </c>
      <c r="O157" s="12">
        <f t="shared" si="31"/>
        <v>0</v>
      </c>
      <c r="P157" s="12">
        <f t="shared" si="31"/>
        <v>0</v>
      </c>
      <c r="Q157" s="12">
        <f t="shared" si="31"/>
        <v>0</v>
      </c>
      <c r="R157" s="12">
        <f t="shared" si="31"/>
        <v>0</v>
      </c>
      <c r="S157" s="12">
        <f t="shared" si="31"/>
        <v>0</v>
      </c>
      <c r="T157" s="12">
        <f t="shared" si="31"/>
        <v>0</v>
      </c>
      <c r="U157" s="12">
        <f t="shared" si="31"/>
        <v>0</v>
      </c>
      <c r="V157" s="12">
        <f t="shared" si="31"/>
        <v>0</v>
      </c>
      <c r="W157" s="12">
        <f t="shared" si="31"/>
        <v>0</v>
      </c>
      <c r="X157" s="12">
        <f t="shared" si="31"/>
        <v>0</v>
      </c>
      <c r="Y157" s="12">
        <f t="shared" si="31"/>
        <v>0</v>
      </c>
      <c r="Z157" s="12">
        <f t="shared" si="30"/>
        <v>0</v>
      </c>
      <c r="AA157" s="12">
        <f t="shared" si="30"/>
        <v>0</v>
      </c>
      <c r="AB157" s="12">
        <f>Y157</f>
        <v>0</v>
      </c>
    </row>
    <row r="158" spans="1:29" x14ac:dyDescent="0.3">
      <c r="A158" s="25"/>
      <c r="B158" s="2"/>
      <c r="F158" s="12">
        <f t="shared" ref="F158:F203" si="32">IF(AND(D158&lt;&gt;"",E158&lt;&gt;""),(E158-D158)/0.0416666666666666,0)</f>
        <v>0</v>
      </c>
      <c r="G158" s="12">
        <f t="shared" si="28"/>
        <v>0</v>
      </c>
      <c r="H158" s="23" t="str">
        <f t="shared" si="25"/>
        <v/>
      </c>
      <c r="J158" s="12">
        <f t="shared" si="31"/>
        <v>0</v>
      </c>
      <c r="K158" s="12">
        <f t="shared" si="31"/>
        <v>0</v>
      </c>
      <c r="L158" s="12">
        <f t="shared" si="31"/>
        <v>0</v>
      </c>
      <c r="M158" s="12">
        <f t="shared" si="31"/>
        <v>0</v>
      </c>
      <c r="N158" s="12">
        <f t="shared" si="31"/>
        <v>0</v>
      </c>
      <c r="O158" s="12">
        <f t="shared" si="31"/>
        <v>0</v>
      </c>
      <c r="P158" s="12">
        <f t="shared" si="31"/>
        <v>0</v>
      </c>
      <c r="Q158" s="12">
        <f t="shared" si="31"/>
        <v>0</v>
      </c>
      <c r="R158" s="12">
        <f t="shared" si="31"/>
        <v>0</v>
      </c>
      <c r="S158" s="12">
        <f t="shared" si="31"/>
        <v>0</v>
      </c>
      <c r="T158" s="12">
        <f t="shared" si="31"/>
        <v>0</v>
      </c>
      <c r="U158" s="12">
        <f t="shared" si="31"/>
        <v>0</v>
      </c>
      <c r="V158" s="12">
        <f t="shared" si="31"/>
        <v>0</v>
      </c>
      <c r="W158" s="12">
        <f t="shared" si="31"/>
        <v>0</v>
      </c>
      <c r="X158" s="12">
        <f t="shared" si="31"/>
        <v>0</v>
      </c>
      <c r="Y158" s="12">
        <f t="shared" si="31"/>
        <v>0</v>
      </c>
      <c r="Z158" s="12">
        <f t="shared" si="30"/>
        <v>0</v>
      </c>
      <c r="AA158" s="12">
        <f t="shared" si="30"/>
        <v>0</v>
      </c>
      <c r="AB158" s="12">
        <f>SUM(Y158:Y162)</f>
        <v>0</v>
      </c>
    </row>
    <row r="159" spans="1:29" x14ac:dyDescent="0.3">
      <c r="A159" s="18"/>
      <c r="B159" s="2"/>
      <c r="C159" s="44"/>
      <c r="F159" s="12">
        <f t="shared" si="32"/>
        <v>0</v>
      </c>
      <c r="G159" s="12">
        <f t="shared" si="28"/>
        <v>0</v>
      </c>
      <c r="H159" s="23" t="str">
        <f t="shared" si="25"/>
        <v/>
      </c>
      <c r="J159" s="12">
        <f t="shared" si="31"/>
        <v>0</v>
      </c>
      <c r="K159" s="12">
        <f t="shared" si="31"/>
        <v>0</v>
      </c>
      <c r="L159" s="12">
        <f t="shared" si="31"/>
        <v>0</v>
      </c>
      <c r="M159" s="12">
        <f t="shared" si="31"/>
        <v>0</v>
      </c>
      <c r="N159" s="12">
        <f t="shared" si="31"/>
        <v>0</v>
      </c>
      <c r="O159" s="12">
        <f t="shared" si="31"/>
        <v>0</v>
      </c>
      <c r="P159" s="12">
        <f t="shared" si="31"/>
        <v>0</v>
      </c>
      <c r="Q159" s="12">
        <f t="shared" si="31"/>
        <v>0</v>
      </c>
      <c r="R159" s="12">
        <f t="shared" si="31"/>
        <v>0</v>
      </c>
      <c r="S159" s="12">
        <f t="shared" si="31"/>
        <v>0</v>
      </c>
      <c r="T159" s="12">
        <f t="shared" si="31"/>
        <v>0</v>
      </c>
      <c r="U159" s="12">
        <f t="shared" si="31"/>
        <v>0</v>
      </c>
      <c r="V159" s="12">
        <f t="shared" si="31"/>
        <v>0</v>
      </c>
      <c r="W159" s="12">
        <f t="shared" si="31"/>
        <v>0</v>
      </c>
      <c r="X159" s="12">
        <f t="shared" si="31"/>
        <v>0</v>
      </c>
      <c r="Y159" s="12">
        <f t="shared" si="31"/>
        <v>0</v>
      </c>
      <c r="Z159" s="12">
        <f t="shared" si="30"/>
        <v>0</v>
      </c>
      <c r="AA159" s="12">
        <f t="shared" si="30"/>
        <v>0</v>
      </c>
    </row>
    <row r="160" spans="1:29" x14ac:dyDescent="0.3">
      <c r="A160" s="25"/>
      <c r="B160" s="2"/>
      <c r="F160" s="12">
        <f t="shared" si="32"/>
        <v>0</v>
      </c>
      <c r="G160" s="12">
        <f t="shared" si="28"/>
        <v>0</v>
      </c>
      <c r="H160" s="23" t="str">
        <f t="shared" si="25"/>
        <v/>
      </c>
      <c r="J160" s="12">
        <f t="shared" si="31"/>
        <v>0</v>
      </c>
      <c r="K160" s="12">
        <f t="shared" si="31"/>
        <v>0</v>
      </c>
      <c r="L160" s="12">
        <f t="shared" si="31"/>
        <v>0</v>
      </c>
      <c r="M160" s="12">
        <f t="shared" si="31"/>
        <v>0</v>
      </c>
      <c r="N160" s="12">
        <f t="shared" si="31"/>
        <v>0</v>
      </c>
      <c r="O160" s="12">
        <f t="shared" si="31"/>
        <v>0</v>
      </c>
      <c r="P160" s="12">
        <f t="shared" si="31"/>
        <v>0</v>
      </c>
      <c r="Q160" s="12">
        <f t="shared" si="31"/>
        <v>0</v>
      </c>
      <c r="R160" s="12">
        <f t="shared" si="31"/>
        <v>0</v>
      </c>
      <c r="S160" s="12">
        <f t="shared" si="31"/>
        <v>0</v>
      </c>
      <c r="T160" s="12">
        <f t="shared" si="31"/>
        <v>0</v>
      </c>
      <c r="U160" s="12">
        <f t="shared" si="31"/>
        <v>0</v>
      </c>
      <c r="V160" s="12">
        <f t="shared" si="31"/>
        <v>0</v>
      </c>
      <c r="W160" s="12">
        <f t="shared" si="31"/>
        <v>0</v>
      </c>
      <c r="X160" s="12">
        <f t="shared" si="31"/>
        <v>0</v>
      </c>
      <c r="Y160" s="12">
        <f t="shared" si="31"/>
        <v>0</v>
      </c>
      <c r="Z160" s="12">
        <f t="shared" si="30"/>
        <v>0</v>
      </c>
      <c r="AA160" s="12">
        <f t="shared" si="30"/>
        <v>0</v>
      </c>
    </row>
    <row r="161" spans="1:29" x14ac:dyDescent="0.3">
      <c r="A161" s="25"/>
      <c r="B161" s="2"/>
      <c r="F161" s="12">
        <f t="shared" si="32"/>
        <v>0</v>
      </c>
      <c r="G161" s="12">
        <f t="shared" si="28"/>
        <v>0</v>
      </c>
      <c r="H161" s="23" t="str">
        <f t="shared" si="25"/>
        <v/>
      </c>
      <c r="J161" s="12">
        <f t="shared" si="31"/>
        <v>0</v>
      </c>
      <c r="K161" s="12">
        <f t="shared" si="31"/>
        <v>0</v>
      </c>
      <c r="L161" s="12">
        <f t="shared" si="31"/>
        <v>0</v>
      </c>
      <c r="M161" s="12">
        <f t="shared" si="31"/>
        <v>0</v>
      </c>
      <c r="N161" s="12">
        <f t="shared" si="31"/>
        <v>0</v>
      </c>
      <c r="O161" s="12">
        <f t="shared" si="31"/>
        <v>0</v>
      </c>
      <c r="P161" s="12">
        <f t="shared" si="31"/>
        <v>0</v>
      </c>
      <c r="Q161" s="12">
        <f t="shared" si="31"/>
        <v>0</v>
      </c>
      <c r="R161" s="12">
        <f t="shared" si="31"/>
        <v>0</v>
      </c>
      <c r="S161" s="12">
        <f t="shared" si="31"/>
        <v>0</v>
      </c>
      <c r="T161" s="12">
        <f t="shared" si="31"/>
        <v>0</v>
      </c>
      <c r="U161" s="12">
        <f t="shared" si="31"/>
        <v>0</v>
      </c>
      <c r="V161" s="12">
        <f t="shared" si="31"/>
        <v>0</v>
      </c>
      <c r="W161" s="12">
        <f t="shared" si="31"/>
        <v>0</v>
      </c>
      <c r="X161" s="12">
        <f t="shared" si="31"/>
        <v>0</v>
      </c>
      <c r="Y161" s="12">
        <f t="shared" si="31"/>
        <v>0</v>
      </c>
      <c r="Z161" s="12">
        <f t="shared" si="30"/>
        <v>0</v>
      </c>
      <c r="AA161" s="12">
        <f t="shared" si="30"/>
        <v>0</v>
      </c>
    </row>
    <row r="162" spans="1:29" x14ac:dyDescent="0.3">
      <c r="A162" s="25"/>
      <c r="B162" s="2"/>
      <c r="F162" s="12">
        <f t="shared" si="32"/>
        <v>0</v>
      </c>
      <c r="G162" s="12">
        <f t="shared" si="28"/>
        <v>0</v>
      </c>
      <c r="H162" s="23" t="str">
        <f t="shared" si="25"/>
        <v/>
      </c>
      <c r="J162" s="12">
        <f t="shared" si="31"/>
        <v>0</v>
      </c>
      <c r="K162" s="12">
        <f t="shared" si="31"/>
        <v>0</v>
      </c>
      <c r="L162" s="12">
        <f t="shared" si="31"/>
        <v>0</v>
      </c>
      <c r="M162" s="12">
        <f t="shared" si="31"/>
        <v>0</v>
      </c>
      <c r="N162" s="12">
        <f t="shared" si="31"/>
        <v>0</v>
      </c>
      <c r="O162" s="12">
        <f t="shared" si="31"/>
        <v>0</v>
      </c>
      <c r="P162" s="12">
        <f t="shared" si="31"/>
        <v>0</v>
      </c>
      <c r="Q162" s="12">
        <f t="shared" si="31"/>
        <v>0</v>
      </c>
      <c r="R162" s="12">
        <f t="shared" si="31"/>
        <v>0</v>
      </c>
      <c r="S162" s="12">
        <f t="shared" si="31"/>
        <v>0</v>
      </c>
      <c r="T162" s="12">
        <f t="shared" si="31"/>
        <v>0</v>
      </c>
      <c r="U162" s="12">
        <f t="shared" si="31"/>
        <v>0</v>
      </c>
      <c r="V162" s="12">
        <f t="shared" si="31"/>
        <v>0</v>
      </c>
      <c r="W162" s="12">
        <f t="shared" si="31"/>
        <v>0</v>
      </c>
      <c r="X162" s="12">
        <f t="shared" si="31"/>
        <v>0</v>
      </c>
      <c r="Y162" s="12">
        <f t="shared" si="31"/>
        <v>0</v>
      </c>
      <c r="Z162" s="12">
        <f t="shared" si="30"/>
        <v>0</v>
      </c>
      <c r="AA162" s="12">
        <f t="shared" si="30"/>
        <v>0</v>
      </c>
    </row>
    <row r="163" spans="1:29" x14ac:dyDescent="0.3">
      <c r="A163" s="25"/>
      <c r="B163" s="2"/>
      <c r="F163" s="12">
        <f t="shared" si="32"/>
        <v>0</v>
      </c>
      <c r="G163" s="12">
        <f t="shared" si="28"/>
        <v>0</v>
      </c>
      <c r="H163" s="23" t="str">
        <f t="shared" si="25"/>
        <v/>
      </c>
      <c r="J163" s="12">
        <f t="shared" si="31"/>
        <v>0</v>
      </c>
      <c r="K163" s="12">
        <f t="shared" si="31"/>
        <v>0</v>
      </c>
      <c r="L163" s="12">
        <f t="shared" si="31"/>
        <v>0</v>
      </c>
      <c r="M163" s="12">
        <f t="shared" si="31"/>
        <v>0</v>
      </c>
      <c r="N163" s="12">
        <f t="shared" si="31"/>
        <v>0</v>
      </c>
      <c r="O163" s="12">
        <f t="shared" si="31"/>
        <v>0</v>
      </c>
      <c r="P163" s="12">
        <f t="shared" si="31"/>
        <v>0</v>
      </c>
      <c r="Q163" s="12">
        <f t="shared" si="31"/>
        <v>0</v>
      </c>
      <c r="R163" s="12">
        <f t="shared" si="31"/>
        <v>0</v>
      </c>
      <c r="S163" s="12">
        <f t="shared" si="31"/>
        <v>0</v>
      </c>
      <c r="T163" s="12">
        <f t="shared" si="31"/>
        <v>0</v>
      </c>
      <c r="U163" s="12">
        <f t="shared" si="31"/>
        <v>0</v>
      </c>
      <c r="V163" s="12">
        <f t="shared" si="31"/>
        <v>0</v>
      </c>
      <c r="W163" s="12">
        <f t="shared" si="31"/>
        <v>0</v>
      </c>
      <c r="X163" s="12">
        <f t="shared" si="31"/>
        <v>0</v>
      </c>
      <c r="Y163" s="12">
        <f t="shared" si="31"/>
        <v>0</v>
      </c>
      <c r="Z163" s="12">
        <f t="shared" si="30"/>
        <v>0</v>
      </c>
      <c r="AA163" s="12">
        <f t="shared" si="30"/>
        <v>0</v>
      </c>
      <c r="AB163" s="12">
        <f>SUM(Y163:Y169)</f>
        <v>0</v>
      </c>
    </row>
    <row r="164" spans="1:29" x14ac:dyDescent="0.3">
      <c r="A164" s="18"/>
      <c r="B164" s="2"/>
      <c r="C164" s="44"/>
      <c r="F164" s="12">
        <f t="shared" si="32"/>
        <v>0</v>
      </c>
      <c r="G164" s="12">
        <f t="shared" si="28"/>
        <v>0</v>
      </c>
      <c r="H164" s="23" t="str">
        <f t="shared" si="25"/>
        <v/>
      </c>
      <c r="J164" s="12">
        <f t="shared" si="31"/>
        <v>0</v>
      </c>
      <c r="K164" s="12">
        <f t="shared" si="31"/>
        <v>0</v>
      </c>
      <c r="L164" s="12">
        <f t="shared" si="31"/>
        <v>0</v>
      </c>
      <c r="M164" s="12">
        <f t="shared" si="31"/>
        <v>0</v>
      </c>
      <c r="N164" s="12">
        <f t="shared" si="31"/>
        <v>0</v>
      </c>
      <c r="O164" s="12">
        <f t="shared" si="31"/>
        <v>0</v>
      </c>
      <c r="P164" s="12">
        <f t="shared" si="31"/>
        <v>0</v>
      </c>
      <c r="Q164" s="12">
        <f t="shared" si="31"/>
        <v>0</v>
      </c>
      <c r="R164" s="12">
        <f t="shared" si="31"/>
        <v>0</v>
      </c>
      <c r="S164" s="12">
        <f t="shared" si="31"/>
        <v>0</v>
      </c>
      <c r="T164" s="12">
        <f t="shared" si="31"/>
        <v>0</v>
      </c>
      <c r="U164" s="12">
        <f t="shared" si="31"/>
        <v>0</v>
      </c>
      <c r="V164" s="12">
        <f t="shared" si="31"/>
        <v>0</v>
      </c>
      <c r="W164" s="12">
        <f t="shared" si="31"/>
        <v>0</v>
      </c>
      <c r="X164" s="12">
        <f t="shared" si="31"/>
        <v>0</v>
      </c>
      <c r="Y164" s="12">
        <f t="shared" ref="Y164:AA179" si="33">IF($A164=Y$3,$F164,0)</f>
        <v>0</v>
      </c>
      <c r="Z164" s="12">
        <f t="shared" si="33"/>
        <v>0</v>
      </c>
      <c r="AA164" s="12">
        <f t="shared" si="33"/>
        <v>0</v>
      </c>
    </row>
    <row r="165" spans="1:29" x14ac:dyDescent="0.3">
      <c r="A165" s="25"/>
      <c r="B165" s="2"/>
      <c r="F165" s="12">
        <f t="shared" si="32"/>
        <v>0</v>
      </c>
      <c r="G165" s="12">
        <f t="shared" si="28"/>
        <v>0</v>
      </c>
      <c r="H165" s="23" t="str">
        <f t="shared" si="25"/>
        <v/>
      </c>
      <c r="J165" s="12">
        <f t="shared" ref="J165:Y180" si="34">IF($A165=J$3,$F165,0)</f>
        <v>0</v>
      </c>
      <c r="K165" s="12">
        <f t="shared" si="34"/>
        <v>0</v>
      </c>
      <c r="L165" s="12">
        <f t="shared" si="34"/>
        <v>0</v>
      </c>
      <c r="M165" s="12">
        <f t="shared" si="34"/>
        <v>0</v>
      </c>
      <c r="N165" s="12">
        <f t="shared" si="34"/>
        <v>0</v>
      </c>
      <c r="O165" s="12">
        <f t="shared" si="34"/>
        <v>0</v>
      </c>
      <c r="P165" s="12">
        <f t="shared" si="34"/>
        <v>0</v>
      </c>
      <c r="Q165" s="12">
        <f t="shared" si="34"/>
        <v>0</v>
      </c>
      <c r="R165" s="12">
        <f t="shared" si="34"/>
        <v>0</v>
      </c>
      <c r="S165" s="12">
        <f t="shared" si="34"/>
        <v>0</v>
      </c>
      <c r="T165" s="12">
        <f t="shared" si="34"/>
        <v>0</v>
      </c>
      <c r="U165" s="12">
        <f t="shared" si="34"/>
        <v>0</v>
      </c>
      <c r="V165" s="12">
        <f t="shared" si="34"/>
        <v>0</v>
      </c>
      <c r="W165" s="12">
        <f t="shared" si="34"/>
        <v>0</v>
      </c>
      <c r="X165" s="12">
        <f t="shared" si="34"/>
        <v>0</v>
      </c>
      <c r="Y165" s="12">
        <f t="shared" si="34"/>
        <v>0</v>
      </c>
      <c r="Z165" s="12">
        <f t="shared" si="33"/>
        <v>0</v>
      </c>
      <c r="AA165" s="12">
        <f t="shared" si="33"/>
        <v>0</v>
      </c>
    </row>
    <row r="166" spans="1:29" x14ac:dyDescent="0.3">
      <c r="A166" s="25"/>
      <c r="B166" s="2"/>
      <c r="F166" s="12">
        <f t="shared" si="32"/>
        <v>0</v>
      </c>
      <c r="G166" s="12">
        <f t="shared" si="28"/>
        <v>0</v>
      </c>
      <c r="H166" s="23" t="str">
        <f t="shared" si="25"/>
        <v/>
      </c>
      <c r="J166" s="12">
        <f t="shared" si="34"/>
        <v>0</v>
      </c>
      <c r="K166" s="12">
        <f t="shared" si="34"/>
        <v>0</v>
      </c>
      <c r="L166" s="12">
        <f t="shared" si="34"/>
        <v>0</v>
      </c>
      <c r="M166" s="12">
        <f t="shared" si="34"/>
        <v>0</v>
      </c>
      <c r="N166" s="12">
        <f t="shared" si="34"/>
        <v>0</v>
      </c>
      <c r="O166" s="12">
        <f t="shared" si="34"/>
        <v>0</v>
      </c>
      <c r="P166" s="12">
        <f t="shared" si="34"/>
        <v>0</v>
      </c>
      <c r="Q166" s="12">
        <f t="shared" si="34"/>
        <v>0</v>
      </c>
      <c r="R166" s="12">
        <f t="shared" si="34"/>
        <v>0</v>
      </c>
      <c r="S166" s="12">
        <f t="shared" si="34"/>
        <v>0</v>
      </c>
      <c r="T166" s="12">
        <f t="shared" si="34"/>
        <v>0</v>
      </c>
      <c r="U166" s="12">
        <f t="shared" si="34"/>
        <v>0</v>
      </c>
      <c r="V166" s="12">
        <f t="shared" si="34"/>
        <v>0</v>
      </c>
      <c r="W166" s="12">
        <f t="shared" si="34"/>
        <v>0</v>
      </c>
      <c r="X166" s="12">
        <f t="shared" si="34"/>
        <v>0</v>
      </c>
      <c r="Y166" s="12">
        <f t="shared" si="34"/>
        <v>0</v>
      </c>
      <c r="Z166" s="12">
        <f t="shared" si="33"/>
        <v>0</v>
      </c>
      <c r="AA166" s="12">
        <f t="shared" si="33"/>
        <v>0</v>
      </c>
    </row>
    <row r="167" spans="1:29" x14ac:dyDescent="0.3">
      <c r="B167" s="2"/>
      <c r="F167" s="12">
        <f t="shared" si="32"/>
        <v>0</v>
      </c>
      <c r="G167" s="12">
        <f t="shared" si="28"/>
        <v>0</v>
      </c>
      <c r="H167" s="23" t="str">
        <f t="shared" si="25"/>
        <v/>
      </c>
      <c r="J167" s="12">
        <f t="shared" si="34"/>
        <v>0</v>
      </c>
      <c r="K167" s="12">
        <f t="shared" si="34"/>
        <v>0</v>
      </c>
      <c r="L167" s="12">
        <f t="shared" si="34"/>
        <v>0</v>
      </c>
      <c r="M167" s="12">
        <f t="shared" si="34"/>
        <v>0</v>
      </c>
      <c r="N167" s="12">
        <f t="shared" si="34"/>
        <v>0</v>
      </c>
      <c r="O167" s="12">
        <f t="shared" si="34"/>
        <v>0</v>
      </c>
      <c r="P167" s="12">
        <f t="shared" si="34"/>
        <v>0</v>
      </c>
      <c r="Q167" s="12">
        <f t="shared" si="34"/>
        <v>0</v>
      </c>
      <c r="R167" s="12">
        <f t="shared" si="34"/>
        <v>0</v>
      </c>
      <c r="S167" s="12">
        <f t="shared" si="34"/>
        <v>0</v>
      </c>
      <c r="T167" s="12">
        <f t="shared" si="34"/>
        <v>0</v>
      </c>
      <c r="U167" s="12">
        <f t="shared" si="34"/>
        <v>0</v>
      </c>
      <c r="V167" s="12">
        <f t="shared" si="34"/>
        <v>0</v>
      </c>
      <c r="W167" s="12">
        <f t="shared" si="34"/>
        <v>0</v>
      </c>
      <c r="X167" s="12">
        <f t="shared" si="34"/>
        <v>0</v>
      </c>
      <c r="Y167" s="12">
        <f t="shared" si="34"/>
        <v>0</v>
      </c>
      <c r="Z167" s="12">
        <f t="shared" si="33"/>
        <v>0</v>
      </c>
      <c r="AA167" s="12">
        <f t="shared" si="33"/>
        <v>0</v>
      </c>
    </row>
    <row r="168" spans="1:29" x14ac:dyDescent="0.3">
      <c r="A168" s="18"/>
      <c r="B168" s="2"/>
      <c r="F168" s="12">
        <f t="shared" si="32"/>
        <v>0</v>
      </c>
      <c r="G168" s="12">
        <f t="shared" si="28"/>
        <v>0</v>
      </c>
      <c r="H168" s="23" t="str">
        <f t="shared" si="25"/>
        <v/>
      </c>
      <c r="J168" s="12">
        <f t="shared" si="34"/>
        <v>0</v>
      </c>
      <c r="K168" s="12">
        <f t="shared" si="34"/>
        <v>0</v>
      </c>
      <c r="L168" s="12">
        <f t="shared" si="34"/>
        <v>0</v>
      </c>
      <c r="M168" s="12">
        <f t="shared" si="34"/>
        <v>0</v>
      </c>
      <c r="N168" s="12">
        <f t="shared" si="34"/>
        <v>0</v>
      </c>
      <c r="O168" s="12">
        <f t="shared" si="34"/>
        <v>0</v>
      </c>
      <c r="P168" s="12">
        <f t="shared" si="34"/>
        <v>0</v>
      </c>
      <c r="Q168" s="12">
        <f t="shared" si="34"/>
        <v>0</v>
      </c>
      <c r="R168" s="12">
        <f t="shared" si="34"/>
        <v>0</v>
      </c>
      <c r="S168" s="12">
        <f t="shared" si="34"/>
        <v>0</v>
      </c>
      <c r="T168" s="12">
        <f t="shared" si="34"/>
        <v>0</v>
      </c>
      <c r="U168" s="12">
        <f t="shared" si="34"/>
        <v>0</v>
      </c>
      <c r="V168" s="12">
        <f t="shared" si="34"/>
        <v>0</v>
      </c>
      <c r="W168" s="12">
        <f t="shared" si="34"/>
        <v>0</v>
      </c>
      <c r="X168" s="12">
        <f t="shared" si="34"/>
        <v>0</v>
      </c>
      <c r="Y168" s="12">
        <f t="shared" si="34"/>
        <v>0</v>
      </c>
      <c r="Z168" s="12">
        <f t="shared" si="33"/>
        <v>0</v>
      </c>
      <c r="AA168" s="12">
        <f t="shared" si="33"/>
        <v>0</v>
      </c>
    </row>
    <row r="169" spans="1:29" x14ac:dyDescent="0.3">
      <c r="A169" s="25"/>
      <c r="B169" s="2"/>
      <c r="F169" s="12">
        <f t="shared" si="32"/>
        <v>0</v>
      </c>
      <c r="G169" s="12">
        <f t="shared" si="28"/>
        <v>0</v>
      </c>
      <c r="H169" s="23" t="str">
        <f t="shared" si="25"/>
        <v/>
      </c>
      <c r="J169" s="12">
        <f t="shared" si="34"/>
        <v>0</v>
      </c>
      <c r="K169" s="12">
        <f t="shared" si="34"/>
        <v>0</v>
      </c>
      <c r="L169" s="12">
        <f t="shared" si="34"/>
        <v>0</v>
      </c>
      <c r="M169" s="12">
        <f t="shared" si="34"/>
        <v>0</v>
      </c>
      <c r="N169" s="12">
        <f t="shared" si="34"/>
        <v>0</v>
      </c>
      <c r="O169" s="12">
        <f t="shared" si="34"/>
        <v>0</v>
      </c>
      <c r="P169" s="12">
        <f t="shared" si="34"/>
        <v>0</v>
      </c>
      <c r="Q169" s="12">
        <f t="shared" si="34"/>
        <v>0</v>
      </c>
      <c r="R169" s="12">
        <f t="shared" si="34"/>
        <v>0</v>
      </c>
      <c r="S169" s="12">
        <f t="shared" si="34"/>
        <v>0</v>
      </c>
      <c r="T169" s="12">
        <f t="shared" si="34"/>
        <v>0</v>
      </c>
      <c r="U169" s="12">
        <f t="shared" si="34"/>
        <v>0</v>
      </c>
      <c r="V169" s="12">
        <f t="shared" si="34"/>
        <v>0</v>
      </c>
      <c r="W169" s="12">
        <f t="shared" si="34"/>
        <v>0</v>
      </c>
      <c r="X169" s="12">
        <f t="shared" si="34"/>
        <v>0</v>
      </c>
      <c r="Y169" s="12">
        <f t="shared" si="34"/>
        <v>0</v>
      </c>
      <c r="Z169" s="12">
        <f t="shared" si="33"/>
        <v>0</v>
      </c>
      <c r="AA169" s="12">
        <f t="shared" si="33"/>
        <v>0</v>
      </c>
    </row>
    <row r="170" spans="1:29" x14ac:dyDescent="0.3">
      <c r="A170" s="25"/>
      <c r="B170" s="2"/>
      <c r="F170" s="12">
        <f t="shared" si="32"/>
        <v>0</v>
      </c>
      <c r="G170" s="12">
        <f t="shared" si="28"/>
        <v>0</v>
      </c>
      <c r="H170" s="23" t="str">
        <f t="shared" si="25"/>
        <v/>
      </c>
      <c r="J170" s="12">
        <f t="shared" si="34"/>
        <v>0</v>
      </c>
      <c r="K170" s="12">
        <f t="shared" si="34"/>
        <v>0</v>
      </c>
      <c r="L170" s="12">
        <f t="shared" si="34"/>
        <v>0</v>
      </c>
      <c r="M170" s="12">
        <f t="shared" si="34"/>
        <v>0</v>
      </c>
      <c r="N170" s="12">
        <f t="shared" si="34"/>
        <v>0</v>
      </c>
      <c r="O170" s="12">
        <f t="shared" si="34"/>
        <v>0</v>
      </c>
      <c r="P170" s="12">
        <f t="shared" si="34"/>
        <v>0</v>
      </c>
      <c r="Q170" s="12">
        <f t="shared" si="34"/>
        <v>0</v>
      </c>
      <c r="R170" s="12">
        <f t="shared" si="34"/>
        <v>0</v>
      </c>
      <c r="S170" s="12">
        <f t="shared" si="34"/>
        <v>0</v>
      </c>
      <c r="T170" s="12">
        <f t="shared" si="34"/>
        <v>0</v>
      </c>
      <c r="U170" s="12">
        <f t="shared" si="34"/>
        <v>0</v>
      </c>
      <c r="V170" s="12">
        <f t="shared" si="34"/>
        <v>0</v>
      </c>
      <c r="W170" s="12">
        <f t="shared" si="34"/>
        <v>0</v>
      </c>
      <c r="X170" s="12">
        <f t="shared" si="34"/>
        <v>0</v>
      </c>
      <c r="Y170" s="12">
        <f t="shared" si="34"/>
        <v>0</v>
      </c>
      <c r="Z170" s="12">
        <f t="shared" si="33"/>
        <v>0</v>
      </c>
      <c r="AA170" s="12">
        <f t="shared" si="33"/>
        <v>0</v>
      </c>
      <c r="AB170" s="12">
        <f>SUM(Y170:Y173)</f>
        <v>0</v>
      </c>
    </row>
    <row r="171" spans="1:29" x14ac:dyDescent="0.3">
      <c r="A171" s="18"/>
      <c r="B171" s="2"/>
      <c r="C171" s="44"/>
      <c r="F171" s="12">
        <f t="shared" si="32"/>
        <v>0</v>
      </c>
      <c r="G171" s="12">
        <f t="shared" si="28"/>
        <v>0</v>
      </c>
      <c r="H171" s="23" t="str">
        <f t="shared" si="25"/>
        <v/>
      </c>
      <c r="J171" s="12">
        <f t="shared" si="34"/>
        <v>0</v>
      </c>
      <c r="K171" s="12">
        <f t="shared" si="34"/>
        <v>0</v>
      </c>
      <c r="L171" s="12">
        <f t="shared" si="34"/>
        <v>0</v>
      </c>
      <c r="M171" s="12">
        <f t="shared" si="34"/>
        <v>0</v>
      </c>
      <c r="N171" s="12">
        <f t="shared" si="34"/>
        <v>0</v>
      </c>
      <c r="O171" s="12">
        <f t="shared" si="34"/>
        <v>0</v>
      </c>
      <c r="P171" s="12">
        <f t="shared" si="34"/>
        <v>0</v>
      </c>
      <c r="Q171" s="12">
        <f t="shared" si="34"/>
        <v>0</v>
      </c>
      <c r="R171" s="12">
        <f t="shared" si="34"/>
        <v>0</v>
      </c>
      <c r="S171" s="12">
        <f t="shared" si="34"/>
        <v>0</v>
      </c>
      <c r="T171" s="12">
        <f t="shared" si="34"/>
        <v>0</v>
      </c>
      <c r="U171" s="12">
        <f t="shared" si="34"/>
        <v>0</v>
      </c>
      <c r="V171" s="12">
        <f t="shared" si="34"/>
        <v>0</v>
      </c>
      <c r="W171" s="12">
        <f t="shared" si="34"/>
        <v>0</v>
      </c>
      <c r="X171" s="12">
        <f t="shared" si="34"/>
        <v>0</v>
      </c>
      <c r="Y171" s="12">
        <f t="shared" si="34"/>
        <v>0</v>
      </c>
      <c r="Z171" s="12">
        <f t="shared" si="33"/>
        <v>0</v>
      </c>
      <c r="AA171" s="12">
        <f t="shared" si="33"/>
        <v>0</v>
      </c>
    </row>
    <row r="172" spans="1:29" x14ac:dyDescent="0.3">
      <c r="A172" s="25"/>
      <c r="B172" s="2"/>
      <c r="F172" s="12">
        <f t="shared" si="32"/>
        <v>0</v>
      </c>
      <c r="G172" s="12">
        <f t="shared" si="28"/>
        <v>0</v>
      </c>
      <c r="H172" s="23" t="str">
        <f t="shared" si="25"/>
        <v/>
      </c>
      <c r="J172" s="12">
        <f t="shared" si="34"/>
        <v>0</v>
      </c>
      <c r="K172" s="12">
        <f t="shared" si="34"/>
        <v>0</v>
      </c>
      <c r="L172" s="12">
        <f t="shared" si="34"/>
        <v>0</v>
      </c>
      <c r="M172" s="12">
        <f t="shared" si="34"/>
        <v>0</v>
      </c>
      <c r="N172" s="12">
        <f t="shared" si="34"/>
        <v>0</v>
      </c>
      <c r="O172" s="12">
        <f t="shared" si="34"/>
        <v>0</v>
      </c>
      <c r="P172" s="12">
        <f t="shared" si="34"/>
        <v>0</v>
      </c>
      <c r="Q172" s="12">
        <f t="shared" si="34"/>
        <v>0</v>
      </c>
      <c r="R172" s="12">
        <f t="shared" si="34"/>
        <v>0</v>
      </c>
      <c r="S172" s="12">
        <f t="shared" si="34"/>
        <v>0</v>
      </c>
      <c r="T172" s="12">
        <f t="shared" si="34"/>
        <v>0</v>
      </c>
      <c r="U172" s="12">
        <f t="shared" si="34"/>
        <v>0</v>
      </c>
      <c r="V172" s="12">
        <f t="shared" si="34"/>
        <v>0</v>
      </c>
      <c r="W172" s="12">
        <f t="shared" si="34"/>
        <v>0</v>
      </c>
      <c r="X172" s="12">
        <f t="shared" si="34"/>
        <v>0</v>
      </c>
      <c r="Y172" s="12">
        <f t="shared" si="34"/>
        <v>0</v>
      </c>
      <c r="Z172" s="12">
        <f t="shared" si="33"/>
        <v>0</v>
      </c>
      <c r="AA172" s="12">
        <f t="shared" si="33"/>
        <v>0</v>
      </c>
    </row>
    <row r="173" spans="1:29" x14ac:dyDescent="0.3">
      <c r="A173" s="25"/>
      <c r="B173" s="2"/>
      <c r="F173" s="12">
        <f t="shared" si="32"/>
        <v>0</v>
      </c>
      <c r="G173" s="12">
        <f t="shared" si="28"/>
        <v>0</v>
      </c>
      <c r="H173" s="23" t="str">
        <f t="shared" si="25"/>
        <v/>
      </c>
      <c r="J173" s="12">
        <f t="shared" si="34"/>
        <v>0</v>
      </c>
      <c r="K173" s="12">
        <f t="shared" si="34"/>
        <v>0</v>
      </c>
      <c r="L173" s="12">
        <f t="shared" si="34"/>
        <v>0</v>
      </c>
      <c r="M173" s="12">
        <f t="shared" si="34"/>
        <v>0</v>
      </c>
      <c r="N173" s="12">
        <f t="shared" si="34"/>
        <v>0</v>
      </c>
      <c r="O173" s="12">
        <f t="shared" si="34"/>
        <v>0</v>
      </c>
      <c r="P173" s="12">
        <f t="shared" si="34"/>
        <v>0</v>
      </c>
      <c r="Q173" s="12">
        <f t="shared" si="34"/>
        <v>0</v>
      </c>
      <c r="R173" s="12">
        <f t="shared" si="34"/>
        <v>0</v>
      </c>
      <c r="S173" s="12">
        <f t="shared" si="34"/>
        <v>0</v>
      </c>
      <c r="T173" s="12">
        <f t="shared" si="34"/>
        <v>0</v>
      </c>
      <c r="U173" s="12">
        <f t="shared" si="34"/>
        <v>0</v>
      </c>
      <c r="V173" s="12">
        <f t="shared" si="34"/>
        <v>0</v>
      </c>
      <c r="W173" s="12">
        <f t="shared" si="34"/>
        <v>0</v>
      </c>
      <c r="X173" s="12">
        <f t="shared" si="34"/>
        <v>0</v>
      </c>
      <c r="Y173" s="12">
        <f t="shared" si="34"/>
        <v>0</v>
      </c>
      <c r="Z173" s="12">
        <f t="shared" si="33"/>
        <v>0</v>
      </c>
      <c r="AA173" s="12">
        <f t="shared" si="33"/>
        <v>0</v>
      </c>
    </row>
    <row r="174" spans="1:29" x14ac:dyDescent="0.3">
      <c r="A174" s="25"/>
      <c r="B174" s="2"/>
      <c r="F174" s="12">
        <f t="shared" si="32"/>
        <v>0</v>
      </c>
      <c r="G174" s="12">
        <f t="shared" si="28"/>
        <v>0</v>
      </c>
      <c r="H174" s="23" t="str">
        <f t="shared" si="25"/>
        <v/>
      </c>
      <c r="J174" s="12">
        <f t="shared" si="34"/>
        <v>0</v>
      </c>
      <c r="K174" s="12">
        <f t="shared" si="34"/>
        <v>0</v>
      </c>
      <c r="L174" s="12">
        <f t="shared" si="34"/>
        <v>0</v>
      </c>
      <c r="M174" s="12">
        <f t="shared" si="34"/>
        <v>0</v>
      </c>
      <c r="N174" s="12">
        <f t="shared" si="34"/>
        <v>0</v>
      </c>
      <c r="O174" s="12">
        <f t="shared" si="34"/>
        <v>0</v>
      </c>
      <c r="P174" s="12">
        <f t="shared" si="34"/>
        <v>0</v>
      </c>
      <c r="Q174" s="12">
        <f t="shared" si="34"/>
        <v>0</v>
      </c>
      <c r="R174" s="12">
        <f t="shared" si="34"/>
        <v>0</v>
      </c>
      <c r="S174" s="12">
        <f t="shared" si="34"/>
        <v>0</v>
      </c>
      <c r="T174" s="12">
        <f t="shared" si="34"/>
        <v>0</v>
      </c>
      <c r="U174" s="12">
        <f t="shared" si="34"/>
        <v>0</v>
      </c>
      <c r="V174" s="12">
        <f t="shared" si="34"/>
        <v>0</v>
      </c>
      <c r="W174" s="12">
        <f t="shared" si="34"/>
        <v>0</v>
      </c>
      <c r="X174" s="12">
        <f t="shared" si="34"/>
        <v>0</v>
      </c>
      <c r="Y174" s="12">
        <f t="shared" si="34"/>
        <v>0</v>
      </c>
      <c r="Z174" s="12">
        <f t="shared" si="33"/>
        <v>0</v>
      </c>
      <c r="AA174" s="12">
        <f t="shared" si="33"/>
        <v>0</v>
      </c>
      <c r="AC174" s="12">
        <f>SUM(Z174:Z177)</f>
        <v>0</v>
      </c>
    </row>
    <row r="175" spans="1:29" x14ac:dyDescent="0.3">
      <c r="A175" s="18"/>
      <c r="B175" s="2"/>
      <c r="C175" s="44"/>
      <c r="F175" s="12">
        <f t="shared" si="32"/>
        <v>0</v>
      </c>
      <c r="G175" s="12">
        <f t="shared" si="28"/>
        <v>0</v>
      </c>
      <c r="H175" s="23" t="str">
        <f t="shared" si="25"/>
        <v/>
      </c>
      <c r="J175" s="12">
        <f t="shared" si="34"/>
        <v>0</v>
      </c>
      <c r="K175" s="12">
        <f t="shared" si="34"/>
        <v>0</v>
      </c>
      <c r="L175" s="12">
        <f t="shared" si="34"/>
        <v>0</v>
      </c>
      <c r="M175" s="12">
        <f t="shared" si="34"/>
        <v>0</v>
      </c>
      <c r="N175" s="12">
        <f t="shared" si="34"/>
        <v>0</v>
      </c>
      <c r="O175" s="12">
        <f t="shared" si="34"/>
        <v>0</v>
      </c>
      <c r="P175" s="12">
        <f t="shared" si="34"/>
        <v>0</v>
      </c>
      <c r="Q175" s="12">
        <f t="shared" si="34"/>
        <v>0</v>
      </c>
      <c r="R175" s="12">
        <f t="shared" si="34"/>
        <v>0</v>
      </c>
      <c r="S175" s="12">
        <f t="shared" si="34"/>
        <v>0</v>
      </c>
      <c r="T175" s="12">
        <f t="shared" si="34"/>
        <v>0</v>
      </c>
      <c r="U175" s="12">
        <f t="shared" si="34"/>
        <v>0</v>
      </c>
      <c r="V175" s="12">
        <f t="shared" si="34"/>
        <v>0</v>
      </c>
      <c r="W175" s="12">
        <f t="shared" si="34"/>
        <v>0</v>
      </c>
      <c r="X175" s="12">
        <f t="shared" si="34"/>
        <v>0</v>
      </c>
      <c r="Y175" s="12">
        <f t="shared" si="34"/>
        <v>0</v>
      </c>
      <c r="Z175" s="12">
        <f t="shared" si="33"/>
        <v>0</v>
      </c>
      <c r="AA175" s="12">
        <f t="shared" si="33"/>
        <v>0</v>
      </c>
    </row>
    <row r="176" spans="1:29" x14ac:dyDescent="0.3">
      <c r="A176" s="25"/>
      <c r="B176" s="2"/>
      <c r="F176" s="12">
        <f t="shared" si="32"/>
        <v>0</v>
      </c>
      <c r="G176" s="12">
        <f t="shared" si="28"/>
        <v>0</v>
      </c>
      <c r="H176" s="23" t="str">
        <f t="shared" si="25"/>
        <v/>
      </c>
      <c r="J176" s="12">
        <f t="shared" si="34"/>
        <v>0</v>
      </c>
      <c r="K176" s="12">
        <f t="shared" si="34"/>
        <v>0</v>
      </c>
      <c r="L176" s="12">
        <f t="shared" si="34"/>
        <v>0</v>
      </c>
      <c r="M176" s="12">
        <f t="shared" si="34"/>
        <v>0</v>
      </c>
      <c r="N176" s="12">
        <f t="shared" si="34"/>
        <v>0</v>
      </c>
      <c r="O176" s="12">
        <f t="shared" si="34"/>
        <v>0</v>
      </c>
      <c r="P176" s="12">
        <f t="shared" si="34"/>
        <v>0</v>
      </c>
      <c r="Q176" s="12">
        <f t="shared" si="34"/>
        <v>0</v>
      </c>
      <c r="R176" s="12">
        <f t="shared" si="34"/>
        <v>0</v>
      </c>
      <c r="S176" s="12">
        <f t="shared" si="34"/>
        <v>0</v>
      </c>
      <c r="T176" s="12">
        <f t="shared" si="34"/>
        <v>0</v>
      </c>
      <c r="U176" s="12">
        <f t="shared" si="34"/>
        <v>0</v>
      </c>
      <c r="V176" s="12">
        <f t="shared" si="34"/>
        <v>0</v>
      </c>
      <c r="W176" s="12">
        <f t="shared" si="34"/>
        <v>0</v>
      </c>
      <c r="X176" s="12">
        <f t="shared" si="34"/>
        <v>0</v>
      </c>
      <c r="Y176" s="12">
        <f t="shared" si="34"/>
        <v>0</v>
      </c>
      <c r="Z176" s="12">
        <f t="shared" si="33"/>
        <v>0</v>
      </c>
      <c r="AA176" s="12">
        <f t="shared" si="33"/>
        <v>0</v>
      </c>
    </row>
    <row r="177" spans="1:27" x14ac:dyDescent="0.3">
      <c r="A177" s="25"/>
      <c r="B177" s="2"/>
      <c r="F177" s="12">
        <f t="shared" si="32"/>
        <v>0</v>
      </c>
      <c r="G177" s="12">
        <f t="shared" si="28"/>
        <v>0</v>
      </c>
      <c r="H177" s="23" t="str">
        <f t="shared" si="25"/>
        <v/>
      </c>
      <c r="J177" s="12">
        <f t="shared" si="34"/>
        <v>0</v>
      </c>
      <c r="K177" s="12">
        <f t="shared" si="34"/>
        <v>0</v>
      </c>
      <c r="L177" s="12">
        <f t="shared" si="34"/>
        <v>0</v>
      </c>
      <c r="M177" s="12">
        <f t="shared" si="34"/>
        <v>0</v>
      </c>
      <c r="N177" s="12">
        <f t="shared" si="34"/>
        <v>0</v>
      </c>
      <c r="O177" s="12">
        <f t="shared" si="34"/>
        <v>0</v>
      </c>
      <c r="P177" s="12">
        <f t="shared" si="34"/>
        <v>0</v>
      </c>
      <c r="Q177" s="12">
        <f t="shared" si="34"/>
        <v>0</v>
      </c>
      <c r="R177" s="12">
        <f t="shared" si="34"/>
        <v>0</v>
      </c>
      <c r="S177" s="12">
        <f t="shared" si="34"/>
        <v>0</v>
      </c>
      <c r="T177" s="12">
        <f t="shared" si="34"/>
        <v>0</v>
      </c>
      <c r="U177" s="12">
        <f t="shared" si="34"/>
        <v>0</v>
      </c>
      <c r="V177" s="12">
        <f t="shared" si="34"/>
        <v>0</v>
      </c>
      <c r="W177" s="12">
        <f t="shared" si="34"/>
        <v>0</v>
      </c>
      <c r="X177" s="12">
        <f t="shared" si="34"/>
        <v>0</v>
      </c>
      <c r="Y177" s="12">
        <f t="shared" si="34"/>
        <v>0</v>
      </c>
      <c r="Z177" s="12">
        <f t="shared" si="33"/>
        <v>0</v>
      </c>
      <c r="AA177" s="12">
        <f t="shared" si="33"/>
        <v>0</v>
      </c>
    </row>
    <row r="178" spans="1:27" x14ac:dyDescent="0.3">
      <c r="B178" s="2"/>
      <c r="F178" s="12">
        <f t="shared" si="32"/>
        <v>0</v>
      </c>
      <c r="G178" s="12">
        <f t="shared" si="28"/>
        <v>0</v>
      </c>
      <c r="H178" s="23" t="str">
        <f t="shared" si="25"/>
        <v/>
      </c>
      <c r="J178" s="12">
        <f t="shared" si="34"/>
        <v>0</v>
      </c>
      <c r="K178" s="12">
        <f t="shared" si="34"/>
        <v>0</v>
      </c>
      <c r="L178" s="12">
        <f t="shared" si="34"/>
        <v>0</v>
      </c>
      <c r="M178" s="12">
        <f t="shared" si="34"/>
        <v>0</v>
      </c>
      <c r="N178" s="12">
        <f t="shared" si="34"/>
        <v>0</v>
      </c>
      <c r="O178" s="12">
        <f t="shared" si="34"/>
        <v>0</v>
      </c>
      <c r="P178" s="12">
        <f t="shared" si="34"/>
        <v>0</v>
      </c>
      <c r="Q178" s="12">
        <f t="shared" si="34"/>
        <v>0</v>
      </c>
      <c r="R178" s="12">
        <f t="shared" si="34"/>
        <v>0</v>
      </c>
      <c r="S178" s="12">
        <f t="shared" si="34"/>
        <v>0</v>
      </c>
      <c r="T178" s="12">
        <f t="shared" si="34"/>
        <v>0</v>
      </c>
      <c r="U178" s="12">
        <f t="shared" si="34"/>
        <v>0</v>
      </c>
      <c r="V178" s="12">
        <f t="shared" si="34"/>
        <v>0</v>
      </c>
      <c r="W178" s="12">
        <f t="shared" si="34"/>
        <v>0</v>
      </c>
      <c r="X178" s="12">
        <f t="shared" si="34"/>
        <v>0</v>
      </c>
      <c r="Y178" s="12">
        <f t="shared" si="34"/>
        <v>0</v>
      </c>
      <c r="Z178" s="12">
        <f t="shared" si="33"/>
        <v>0</v>
      </c>
      <c r="AA178" s="12">
        <f t="shared" si="33"/>
        <v>0</v>
      </c>
    </row>
    <row r="179" spans="1:27" x14ac:dyDescent="0.3">
      <c r="B179" s="2"/>
      <c r="F179" s="12">
        <f t="shared" si="32"/>
        <v>0</v>
      </c>
      <c r="G179" s="12">
        <f t="shared" si="28"/>
        <v>0</v>
      </c>
      <c r="H179" s="23" t="str">
        <f t="shared" si="25"/>
        <v/>
      </c>
      <c r="J179" s="12">
        <f t="shared" si="34"/>
        <v>0</v>
      </c>
      <c r="K179" s="12">
        <f t="shared" si="34"/>
        <v>0</v>
      </c>
      <c r="L179" s="12">
        <f t="shared" si="34"/>
        <v>0</v>
      </c>
      <c r="M179" s="12">
        <f t="shared" si="34"/>
        <v>0</v>
      </c>
      <c r="N179" s="12">
        <f t="shared" si="34"/>
        <v>0</v>
      </c>
      <c r="O179" s="12">
        <f t="shared" si="34"/>
        <v>0</v>
      </c>
      <c r="P179" s="12">
        <f t="shared" si="34"/>
        <v>0</v>
      </c>
      <c r="Q179" s="12">
        <f t="shared" si="34"/>
        <v>0</v>
      </c>
      <c r="R179" s="12">
        <f t="shared" si="34"/>
        <v>0</v>
      </c>
      <c r="S179" s="12">
        <f t="shared" si="34"/>
        <v>0</v>
      </c>
      <c r="T179" s="12">
        <f t="shared" si="34"/>
        <v>0</v>
      </c>
      <c r="U179" s="12">
        <f t="shared" si="34"/>
        <v>0</v>
      </c>
      <c r="V179" s="12">
        <f t="shared" si="34"/>
        <v>0</v>
      </c>
      <c r="W179" s="12">
        <f t="shared" si="34"/>
        <v>0</v>
      </c>
      <c r="X179" s="12">
        <f t="shared" si="34"/>
        <v>0</v>
      </c>
      <c r="Y179" s="12">
        <f t="shared" si="34"/>
        <v>0</v>
      </c>
      <c r="Z179" s="12">
        <f t="shared" si="33"/>
        <v>0</v>
      </c>
      <c r="AA179" s="12">
        <f t="shared" si="33"/>
        <v>0</v>
      </c>
    </row>
    <row r="180" spans="1:27" x14ac:dyDescent="0.3">
      <c r="F180" s="12">
        <f t="shared" si="32"/>
        <v>0</v>
      </c>
      <c r="G180" s="12">
        <f t="shared" si="28"/>
        <v>0</v>
      </c>
      <c r="H180" s="23" t="str">
        <f t="shared" si="25"/>
        <v/>
      </c>
      <c r="J180" s="12">
        <f t="shared" si="34"/>
        <v>0</v>
      </c>
      <c r="K180" s="12">
        <f t="shared" si="34"/>
        <v>0</v>
      </c>
      <c r="L180" s="12">
        <f t="shared" si="34"/>
        <v>0</v>
      </c>
      <c r="M180" s="12">
        <f t="shared" si="34"/>
        <v>0</v>
      </c>
      <c r="N180" s="12">
        <f t="shared" si="34"/>
        <v>0</v>
      </c>
      <c r="O180" s="12">
        <f t="shared" si="34"/>
        <v>0</v>
      </c>
      <c r="P180" s="12">
        <f t="shared" si="34"/>
        <v>0</v>
      </c>
      <c r="Q180" s="12">
        <f t="shared" si="34"/>
        <v>0</v>
      </c>
      <c r="R180" s="12">
        <f t="shared" si="34"/>
        <v>0</v>
      </c>
      <c r="S180" s="12">
        <f>IF($A180=S$3,$F180,0)</f>
        <v>0</v>
      </c>
      <c r="T180" s="12">
        <f t="shared" si="34"/>
        <v>0</v>
      </c>
      <c r="U180" s="12">
        <f t="shared" si="34"/>
        <v>0</v>
      </c>
      <c r="V180" s="12">
        <f t="shared" si="34"/>
        <v>0</v>
      </c>
      <c r="W180" s="12">
        <f t="shared" si="34"/>
        <v>0</v>
      </c>
      <c r="X180" s="12">
        <f t="shared" si="34"/>
        <v>0</v>
      </c>
      <c r="Y180" s="12">
        <f t="shared" si="34"/>
        <v>0</v>
      </c>
      <c r="Z180" s="12">
        <f t="shared" ref="Z180:AA195" si="35">IF($A180=Z$3,$F180,0)</f>
        <v>0</v>
      </c>
      <c r="AA180" s="12">
        <f t="shared" si="35"/>
        <v>0</v>
      </c>
    </row>
    <row r="181" spans="1:27" x14ac:dyDescent="0.3">
      <c r="F181" s="12">
        <f t="shared" si="32"/>
        <v>0</v>
      </c>
      <c r="G181" s="12">
        <f t="shared" si="28"/>
        <v>0</v>
      </c>
      <c r="H181" s="23" t="str">
        <f t="shared" si="25"/>
        <v/>
      </c>
      <c r="J181" s="12">
        <f t="shared" ref="J181:Y196" si="36">IF($A181=J$3,$F181,0)</f>
        <v>0</v>
      </c>
      <c r="K181" s="12">
        <f t="shared" si="36"/>
        <v>0</v>
      </c>
      <c r="L181" s="12">
        <f t="shared" si="36"/>
        <v>0</v>
      </c>
      <c r="M181" s="12">
        <f t="shared" si="36"/>
        <v>0</v>
      </c>
      <c r="N181" s="12">
        <f t="shared" si="36"/>
        <v>0</v>
      </c>
      <c r="O181" s="12">
        <f t="shared" si="36"/>
        <v>0</v>
      </c>
      <c r="P181" s="12">
        <f t="shared" si="36"/>
        <v>0</v>
      </c>
      <c r="Q181" s="12">
        <f t="shared" si="36"/>
        <v>0</v>
      </c>
      <c r="R181" s="12">
        <f t="shared" si="36"/>
        <v>0</v>
      </c>
      <c r="S181" s="12">
        <f t="shared" si="36"/>
        <v>0</v>
      </c>
      <c r="T181" s="12">
        <f t="shared" si="36"/>
        <v>0</v>
      </c>
      <c r="U181" s="12">
        <f t="shared" si="36"/>
        <v>0</v>
      </c>
      <c r="V181" s="12">
        <f t="shared" si="36"/>
        <v>0</v>
      </c>
      <c r="W181" s="12">
        <f t="shared" si="36"/>
        <v>0</v>
      </c>
      <c r="X181" s="12">
        <f t="shared" si="36"/>
        <v>0</v>
      </c>
      <c r="Y181" s="12">
        <f t="shared" si="36"/>
        <v>0</v>
      </c>
      <c r="Z181" s="12">
        <f t="shared" si="35"/>
        <v>0</v>
      </c>
      <c r="AA181" s="12">
        <f t="shared" si="35"/>
        <v>0</v>
      </c>
    </row>
    <row r="182" spans="1:27" x14ac:dyDescent="0.3">
      <c r="F182" s="12">
        <f t="shared" si="32"/>
        <v>0</v>
      </c>
      <c r="G182" s="12">
        <f t="shared" si="28"/>
        <v>0</v>
      </c>
      <c r="H182" s="23" t="str">
        <f t="shared" si="25"/>
        <v/>
      </c>
      <c r="J182" s="12">
        <f t="shared" si="36"/>
        <v>0</v>
      </c>
      <c r="K182" s="12">
        <f t="shared" si="36"/>
        <v>0</v>
      </c>
      <c r="L182" s="12">
        <f t="shared" si="36"/>
        <v>0</v>
      </c>
      <c r="M182" s="12">
        <f t="shared" si="36"/>
        <v>0</v>
      </c>
      <c r="N182" s="12">
        <f t="shared" si="36"/>
        <v>0</v>
      </c>
      <c r="O182" s="12">
        <f t="shared" si="36"/>
        <v>0</v>
      </c>
      <c r="P182" s="12">
        <f t="shared" si="36"/>
        <v>0</v>
      </c>
      <c r="Q182" s="12">
        <f t="shared" si="36"/>
        <v>0</v>
      </c>
      <c r="R182" s="12">
        <f t="shared" si="36"/>
        <v>0</v>
      </c>
      <c r="S182" s="12">
        <f t="shared" si="36"/>
        <v>0</v>
      </c>
      <c r="T182" s="12">
        <f t="shared" si="36"/>
        <v>0</v>
      </c>
      <c r="U182" s="12">
        <f t="shared" si="36"/>
        <v>0</v>
      </c>
      <c r="V182" s="12">
        <f t="shared" si="36"/>
        <v>0</v>
      </c>
      <c r="W182" s="12">
        <f t="shared" si="36"/>
        <v>0</v>
      </c>
      <c r="X182" s="12">
        <f t="shared" si="36"/>
        <v>0</v>
      </c>
      <c r="Y182" s="12">
        <f t="shared" si="36"/>
        <v>0</v>
      </c>
      <c r="Z182" s="12">
        <f t="shared" si="35"/>
        <v>0</v>
      </c>
      <c r="AA182" s="12">
        <f t="shared" si="35"/>
        <v>0</v>
      </c>
    </row>
    <row r="183" spans="1:27" x14ac:dyDescent="0.3">
      <c r="F183" s="12">
        <f t="shared" si="32"/>
        <v>0</v>
      </c>
      <c r="G183" s="12">
        <f t="shared" si="28"/>
        <v>0</v>
      </c>
      <c r="H183" s="23" t="str">
        <f t="shared" si="25"/>
        <v/>
      </c>
      <c r="J183" s="12">
        <f t="shared" si="36"/>
        <v>0</v>
      </c>
      <c r="K183" s="12">
        <f t="shared" si="36"/>
        <v>0</v>
      </c>
      <c r="L183" s="12">
        <f t="shared" si="36"/>
        <v>0</v>
      </c>
      <c r="M183" s="12">
        <f t="shared" si="36"/>
        <v>0</v>
      </c>
      <c r="N183" s="12">
        <f t="shared" si="36"/>
        <v>0</v>
      </c>
      <c r="O183" s="12">
        <f t="shared" si="36"/>
        <v>0</v>
      </c>
      <c r="P183" s="12">
        <f t="shared" si="36"/>
        <v>0</v>
      </c>
      <c r="Q183" s="12">
        <f t="shared" si="36"/>
        <v>0</v>
      </c>
      <c r="R183" s="12">
        <f t="shared" si="36"/>
        <v>0</v>
      </c>
      <c r="S183" s="12">
        <f t="shared" si="36"/>
        <v>0</v>
      </c>
      <c r="T183" s="12">
        <f t="shared" si="36"/>
        <v>0</v>
      </c>
      <c r="U183" s="12">
        <f t="shared" si="36"/>
        <v>0</v>
      </c>
      <c r="V183" s="12">
        <f t="shared" si="36"/>
        <v>0</v>
      </c>
      <c r="W183" s="12">
        <f t="shared" si="36"/>
        <v>0</v>
      </c>
      <c r="X183" s="12">
        <f t="shared" si="36"/>
        <v>0</v>
      </c>
      <c r="Y183" s="12">
        <f t="shared" si="36"/>
        <v>0</v>
      </c>
      <c r="Z183" s="12">
        <f t="shared" si="35"/>
        <v>0</v>
      </c>
      <c r="AA183" s="12">
        <f t="shared" si="35"/>
        <v>0</v>
      </c>
    </row>
    <row r="184" spans="1:27" x14ac:dyDescent="0.3">
      <c r="F184" s="12">
        <f t="shared" si="32"/>
        <v>0</v>
      </c>
      <c r="G184" s="12">
        <f t="shared" si="28"/>
        <v>0</v>
      </c>
      <c r="H184" s="23" t="str">
        <f t="shared" si="25"/>
        <v/>
      </c>
      <c r="J184" s="12">
        <f t="shared" si="36"/>
        <v>0</v>
      </c>
      <c r="K184" s="12">
        <f t="shared" si="36"/>
        <v>0</v>
      </c>
      <c r="L184" s="12">
        <f t="shared" si="36"/>
        <v>0</v>
      </c>
      <c r="M184" s="12">
        <f t="shared" si="36"/>
        <v>0</v>
      </c>
      <c r="N184" s="12">
        <f t="shared" si="36"/>
        <v>0</v>
      </c>
      <c r="O184" s="12">
        <f t="shared" si="36"/>
        <v>0</v>
      </c>
      <c r="P184" s="12">
        <f t="shared" si="36"/>
        <v>0</v>
      </c>
      <c r="Q184" s="12">
        <f t="shared" si="36"/>
        <v>0</v>
      </c>
      <c r="R184" s="12">
        <f t="shared" si="36"/>
        <v>0</v>
      </c>
      <c r="S184" s="12">
        <f t="shared" si="36"/>
        <v>0</v>
      </c>
      <c r="T184" s="12">
        <f t="shared" si="36"/>
        <v>0</v>
      </c>
      <c r="U184" s="12">
        <f t="shared" si="36"/>
        <v>0</v>
      </c>
      <c r="V184" s="12">
        <f t="shared" si="36"/>
        <v>0</v>
      </c>
      <c r="W184" s="12">
        <f t="shared" si="36"/>
        <v>0</v>
      </c>
      <c r="X184" s="12">
        <f t="shared" si="36"/>
        <v>0</v>
      </c>
      <c r="Y184" s="12">
        <f t="shared" si="36"/>
        <v>0</v>
      </c>
      <c r="Z184" s="12">
        <f t="shared" si="35"/>
        <v>0</v>
      </c>
      <c r="AA184" s="12">
        <f t="shared" si="35"/>
        <v>0</v>
      </c>
    </row>
    <row r="185" spans="1:27" x14ac:dyDescent="0.3">
      <c r="F185" s="12">
        <f t="shared" si="32"/>
        <v>0</v>
      </c>
      <c r="G185" s="12">
        <f t="shared" si="28"/>
        <v>0</v>
      </c>
      <c r="H185" s="23" t="str">
        <f t="shared" ref="H185:H203" si="37">IF(B185=B186,"",G185)</f>
        <v/>
      </c>
      <c r="J185" s="12">
        <f t="shared" si="36"/>
        <v>0</v>
      </c>
      <c r="K185" s="12">
        <f t="shared" si="36"/>
        <v>0</v>
      </c>
      <c r="L185" s="12">
        <f t="shared" si="36"/>
        <v>0</v>
      </c>
      <c r="M185" s="12">
        <f t="shared" si="36"/>
        <v>0</v>
      </c>
      <c r="N185" s="12">
        <f t="shared" si="36"/>
        <v>0</v>
      </c>
      <c r="O185" s="12">
        <f t="shared" si="36"/>
        <v>0</v>
      </c>
      <c r="P185" s="12">
        <f t="shared" si="36"/>
        <v>0</v>
      </c>
      <c r="Q185" s="12">
        <f t="shared" si="36"/>
        <v>0</v>
      </c>
      <c r="R185" s="12">
        <f t="shared" si="36"/>
        <v>0</v>
      </c>
      <c r="S185" s="12">
        <f t="shared" si="36"/>
        <v>0</v>
      </c>
      <c r="T185" s="12">
        <f t="shared" si="36"/>
        <v>0</v>
      </c>
      <c r="U185" s="12">
        <f t="shared" si="36"/>
        <v>0</v>
      </c>
      <c r="V185" s="12">
        <f t="shared" si="36"/>
        <v>0</v>
      </c>
      <c r="W185" s="12">
        <f t="shared" si="36"/>
        <v>0</v>
      </c>
      <c r="X185" s="12">
        <f t="shared" si="36"/>
        <v>0</v>
      </c>
      <c r="Y185" s="12">
        <f t="shared" si="36"/>
        <v>0</v>
      </c>
      <c r="Z185" s="12">
        <f t="shared" si="35"/>
        <v>0</v>
      </c>
      <c r="AA185" s="12">
        <f t="shared" si="35"/>
        <v>0</v>
      </c>
    </row>
    <row r="186" spans="1:27" x14ac:dyDescent="0.3">
      <c r="F186" s="12">
        <f t="shared" si="32"/>
        <v>0</v>
      </c>
      <c r="G186" s="12">
        <f t="shared" si="28"/>
        <v>0</v>
      </c>
      <c r="H186" s="23" t="str">
        <f t="shared" si="37"/>
        <v/>
      </c>
      <c r="J186" s="12">
        <f t="shared" si="36"/>
        <v>0</v>
      </c>
      <c r="K186" s="12">
        <f t="shared" si="36"/>
        <v>0</v>
      </c>
      <c r="L186" s="12">
        <f t="shared" si="36"/>
        <v>0</v>
      </c>
      <c r="M186" s="12">
        <f t="shared" si="36"/>
        <v>0</v>
      </c>
      <c r="N186" s="12">
        <f t="shared" si="36"/>
        <v>0</v>
      </c>
      <c r="O186" s="12">
        <f t="shared" si="36"/>
        <v>0</v>
      </c>
      <c r="P186" s="12">
        <f t="shared" si="36"/>
        <v>0</v>
      </c>
      <c r="Q186" s="12">
        <f t="shared" si="36"/>
        <v>0</v>
      </c>
      <c r="R186" s="12">
        <f t="shared" si="36"/>
        <v>0</v>
      </c>
      <c r="S186" s="12">
        <f t="shared" si="36"/>
        <v>0</v>
      </c>
      <c r="T186" s="12">
        <f t="shared" si="36"/>
        <v>0</v>
      </c>
      <c r="U186" s="12">
        <f t="shared" si="36"/>
        <v>0</v>
      </c>
      <c r="V186" s="12">
        <f t="shared" si="36"/>
        <v>0</v>
      </c>
      <c r="W186" s="12">
        <f t="shared" si="36"/>
        <v>0</v>
      </c>
      <c r="X186" s="12">
        <f t="shared" si="36"/>
        <v>0</v>
      </c>
      <c r="Y186" s="12">
        <f t="shared" si="36"/>
        <v>0</v>
      </c>
      <c r="Z186" s="12">
        <f t="shared" si="35"/>
        <v>0</v>
      </c>
      <c r="AA186" s="12">
        <f t="shared" si="35"/>
        <v>0</v>
      </c>
    </row>
    <row r="187" spans="1:27" x14ac:dyDescent="0.3">
      <c r="F187" s="12">
        <f t="shared" si="32"/>
        <v>0</v>
      </c>
      <c r="G187" s="12">
        <f t="shared" si="28"/>
        <v>0</v>
      </c>
      <c r="H187" s="23" t="str">
        <f t="shared" si="37"/>
        <v/>
      </c>
      <c r="J187" s="12">
        <f t="shared" si="36"/>
        <v>0</v>
      </c>
      <c r="K187" s="12">
        <f t="shared" si="36"/>
        <v>0</v>
      </c>
      <c r="L187" s="12">
        <f t="shared" si="36"/>
        <v>0</v>
      </c>
      <c r="M187" s="12">
        <f t="shared" si="36"/>
        <v>0</v>
      </c>
      <c r="N187" s="12">
        <f t="shared" si="36"/>
        <v>0</v>
      </c>
      <c r="O187" s="12">
        <f t="shared" si="36"/>
        <v>0</v>
      </c>
      <c r="P187" s="12">
        <f t="shared" si="36"/>
        <v>0</v>
      </c>
      <c r="Q187" s="12">
        <f t="shared" si="36"/>
        <v>0</v>
      </c>
      <c r="R187" s="12">
        <f t="shared" si="36"/>
        <v>0</v>
      </c>
      <c r="S187" s="12">
        <f t="shared" si="36"/>
        <v>0</v>
      </c>
      <c r="T187" s="12">
        <f t="shared" si="36"/>
        <v>0</v>
      </c>
      <c r="U187" s="12">
        <f t="shared" si="36"/>
        <v>0</v>
      </c>
      <c r="V187" s="12">
        <f t="shared" si="36"/>
        <v>0</v>
      </c>
      <c r="W187" s="12">
        <f t="shared" si="36"/>
        <v>0</v>
      </c>
      <c r="X187" s="12">
        <f t="shared" si="36"/>
        <v>0</v>
      </c>
      <c r="Y187" s="12">
        <f t="shared" si="36"/>
        <v>0</v>
      </c>
      <c r="Z187" s="12">
        <f t="shared" si="35"/>
        <v>0</v>
      </c>
      <c r="AA187" s="12">
        <f t="shared" si="35"/>
        <v>0</v>
      </c>
    </row>
    <row r="188" spans="1:27" x14ac:dyDescent="0.3">
      <c r="F188" s="12">
        <f t="shared" si="32"/>
        <v>0</v>
      </c>
      <c r="G188" s="12">
        <f t="shared" si="28"/>
        <v>0</v>
      </c>
      <c r="H188" s="23" t="str">
        <f t="shared" si="37"/>
        <v/>
      </c>
      <c r="J188" s="12">
        <f t="shared" si="36"/>
        <v>0</v>
      </c>
      <c r="K188" s="12">
        <f t="shared" si="36"/>
        <v>0</v>
      </c>
      <c r="L188" s="12">
        <f t="shared" si="36"/>
        <v>0</v>
      </c>
      <c r="M188" s="12">
        <f t="shared" si="36"/>
        <v>0</v>
      </c>
      <c r="N188" s="12">
        <f t="shared" si="36"/>
        <v>0</v>
      </c>
      <c r="O188" s="12">
        <f t="shared" si="36"/>
        <v>0</v>
      </c>
      <c r="P188" s="12">
        <f t="shared" si="36"/>
        <v>0</v>
      </c>
      <c r="Q188" s="12">
        <f t="shared" si="36"/>
        <v>0</v>
      </c>
      <c r="R188" s="12">
        <f t="shared" si="36"/>
        <v>0</v>
      </c>
      <c r="S188" s="12">
        <f t="shared" si="36"/>
        <v>0</v>
      </c>
      <c r="T188" s="12">
        <f t="shared" si="36"/>
        <v>0</v>
      </c>
      <c r="U188" s="12">
        <f t="shared" si="36"/>
        <v>0</v>
      </c>
      <c r="V188" s="12">
        <f t="shared" si="36"/>
        <v>0</v>
      </c>
      <c r="W188" s="12">
        <f t="shared" si="36"/>
        <v>0</v>
      </c>
      <c r="X188" s="12">
        <f t="shared" si="36"/>
        <v>0</v>
      </c>
      <c r="Y188" s="12">
        <f t="shared" si="36"/>
        <v>0</v>
      </c>
      <c r="Z188" s="12">
        <f t="shared" si="35"/>
        <v>0</v>
      </c>
      <c r="AA188" s="12">
        <f t="shared" si="35"/>
        <v>0</v>
      </c>
    </row>
    <row r="189" spans="1:27" x14ac:dyDescent="0.3">
      <c r="F189" s="12">
        <f t="shared" si="32"/>
        <v>0</v>
      </c>
      <c r="G189" s="12">
        <f t="shared" si="28"/>
        <v>0</v>
      </c>
      <c r="H189" s="23" t="str">
        <f t="shared" si="37"/>
        <v/>
      </c>
      <c r="J189" s="12">
        <f t="shared" si="36"/>
        <v>0</v>
      </c>
      <c r="K189" s="12">
        <f t="shared" si="36"/>
        <v>0</v>
      </c>
      <c r="L189" s="12">
        <f t="shared" si="36"/>
        <v>0</v>
      </c>
      <c r="M189" s="12">
        <f t="shared" si="36"/>
        <v>0</v>
      </c>
      <c r="N189" s="12">
        <f t="shared" si="36"/>
        <v>0</v>
      </c>
      <c r="O189" s="12">
        <f t="shared" si="36"/>
        <v>0</v>
      </c>
      <c r="P189" s="12">
        <f t="shared" si="36"/>
        <v>0</v>
      </c>
      <c r="Q189" s="12">
        <f t="shared" si="36"/>
        <v>0</v>
      </c>
      <c r="R189" s="12">
        <f t="shared" si="36"/>
        <v>0</v>
      </c>
      <c r="S189" s="12">
        <f t="shared" si="36"/>
        <v>0</v>
      </c>
      <c r="T189" s="12">
        <f t="shared" si="36"/>
        <v>0</v>
      </c>
      <c r="U189" s="12">
        <f t="shared" si="36"/>
        <v>0</v>
      </c>
      <c r="V189" s="12">
        <f t="shared" si="36"/>
        <v>0</v>
      </c>
      <c r="W189" s="12">
        <f t="shared" si="36"/>
        <v>0</v>
      </c>
      <c r="X189" s="12">
        <f t="shared" si="36"/>
        <v>0</v>
      </c>
      <c r="Y189" s="12">
        <f t="shared" si="36"/>
        <v>0</v>
      </c>
      <c r="Z189" s="12">
        <f t="shared" si="35"/>
        <v>0</v>
      </c>
      <c r="AA189" s="12">
        <f t="shared" si="35"/>
        <v>0</v>
      </c>
    </row>
    <row r="190" spans="1:27" x14ac:dyDescent="0.3">
      <c r="F190" s="12">
        <f t="shared" si="32"/>
        <v>0</v>
      </c>
      <c r="G190" s="12">
        <f t="shared" si="28"/>
        <v>0</v>
      </c>
      <c r="H190" s="23" t="str">
        <f t="shared" si="37"/>
        <v/>
      </c>
      <c r="J190" s="12">
        <f t="shared" si="36"/>
        <v>0</v>
      </c>
      <c r="K190" s="12">
        <f t="shared" si="36"/>
        <v>0</v>
      </c>
      <c r="L190" s="12">
        <f t="shared" si="36"/>
        <v>0</v>
      </c>
      <c r="M190" s="12">
        <f t="shared" si="36"/>
        <v>0</v>
      </c>
      <c r="N190" s="12">
        <f t="shared" si="36"/>
        <v>0</v>
      </c>
      <c r="O190" s="12">
        <f t="shared" si="36"/>
        <v>0</v>
      </c>
      <c r="P190" s="12">
        <f t="shared" si="36"/>
        <v>0</v>
      </c>
      <c r="Q190" s="12">
        <f t="shared" si="36"/>
        <v>0</v>
      </c>
      <c r="R190" s="12">
        <f t="shared" si="36"/>
        <v>0</v>
      </c>
      <c r="S190" s="12">
        <f t="shared" si="36"/>
        <v>0</v>
      </c>
      <c r="T190" s="12">
        <f t="shared" si="36"/>
        <v>0</v>
      </c>
      <c r="U190" s="12">
        <f t="shared" si="36"/>
        <v>0</v>
      </c>
      <c r="V190" s="12">
        <f t="shared" si="36"/>
        <v>0</v>
      </c>
      <c r="W190" s="12">
        <f t="shared" si="36"/>
        <v>0</v>
      </c>
      <c r="X190" s="12">
        <f t="shared" si="36"/>
        <v>0</v>
      </c>
      <c r="Y190" s="12">
        <f t="shared" si="36"/>
        <v>0</v>
      </c>
      <c r="Z190" s="12">
        <f t="shared" si="35"/>
        <v>0</v>
      </c>
      <c r="AA190" s="12">
        <f t="shared" si="35"/>
        <v>0</v>
      </c>
    </row>
    <row r="191" spans="1:27" x14ac:dyDescent="0.3">
      <c r="F191" s="12">
        <f t="shared" si="32"/>
        <v>0</v>
      </c>
      <c r="G191" s="12">
        <f t="shared" si="28"/>
        <v>0</v>
      </c>
      <c r="H191" s="23" t="str">
        <f t="shared" si="37"/>
        <v/>
      </c>
      <c r="J191" s="12">
        <f t="shared" si="36"/>
        <v>0</v>
      </c>
      <c r="K191" s="12">
        <f t="shared" si="36"/>
        <v>0</v>
      </c>
      <c r="L191" s="12">
        <f t="shared" si="36"/>
        <v>0</v>
      </c>
      <c r="M191" s="12">
        <f t="shared" si="36"/>
        <v>0</v>
      </c>
      <c r="N191" s="12">
        <f t="shared" si="36"/>
        <v>0</v>
      </c>
      <c r="O191" s="12">
        <f t="shared" si="36"/>
        <v>0</v>
      </c>
      <c r="P191" s="12">
        <f t="shared" si="36"/>
        <v>0</v>
      </c>
      <c r="Q191" s="12">
        <f t="shared" si="36"/>
        <v>0</v>
      </c>
      <c r="R191" s="12">
        <f t="shared" si="36"/>
        <v>0</v>
      </c>
      <c r="S191" s="12">
        <f t="shared" si="36"/>
        <v>0</v>
      </c>
      <c r="T191" s="12">
        <f t="shared" si="36"/>
        <v>0</v>
      </c>
      <c r="U191" s="12">
        <f t="shared" si="36"/>
        <v>0</v>
      </c>
      <c r="V191" s="12">
        <f t="shared" si="36"/>
        <v>0</v>
      </c>
      <c r="W191" s="12">
        <f t="shared" si="36"/>
        <v>0</v>
      </c>
      <c r="X191" s="12">
        <f t="shared" si="36"/>
        <v>0</v>
      </c>
      <c r="Y191" s="12">
        <f t="shared" si="36"/>
        <v>0</v>
      </c>
      <c r="Z191" s="12">
        <f t="shared" si="35"/>
        <v>0</v>
      </c>
      <c r="AA191" s="12">
        <f t="shared" si="35"/>
        <v>0</v>
      </c>
    </row>
    <row r="192" spans="1:27" x14ac:dyDescent="0.3">
      <c r="F192" s="12">
        <f t="shared" si="32"/>
        <v>0</v>
      </c>
      <c r="G192" s="12">
        <f t="shared" si="28"/>
        <v>0</v>
      </c>
      <c r="H192" s="23" t="str">
        <f t="shared" si="37"/>
        <v/>
      </c>
      <c r="J192" s="12">
        <f t="shared" si="36"/>
        <v>0</v>
      </c>
      <c r="K192" s="12">
        <f t="shared" si="36"/>
        <v>0</v>
      </c>
      <c r="L192" s="12">
        <f t="shared" si="36"/>
        <v>0</v>
      </c>
      <c r="M192" s="12">
        <f t="shared" si="36"/>
        <v>0</v>
      </c>
      <c r="N192" s="12">
        <f t="shared" si="36"/>
        <v>0</v>
      </c>
      <c r="O192" s="12">
        <f t="shared" si="36"/>
        <v>0</v>
      </c>
      <c r="P192" s="12">
        <f t="shared" si="36"/>
        <v>0</v>
      </c>
      <c r="Q192" s="12">
        <f t="shared" si="36"/>
        <v>0</v>
      </c>
      <c r="R192" s="12">
        <f t="shared" si="36"/>
        <v>0</v>
      </c>
      <c r="S192" s="12">
        <f t="shared" si="36"/>
        <v>0</v>
      </c>
      <c r="T192" s="12">
        <f t="shared" si="36"/>
        <v>0</v>
      </c>
      <c r="U192" s="12">
        <f t="shared" si="36"/>
        <v>0</v>
      </c>
      <c r="V192" s="12">
        <f t="shared" si="36"/>
        <v>0</v>
      </c>
      <c r="W192" s="12">
        <f t="shared" si="36"/>
        <v>0</v>
      </c>
      <c r="X192" s="12">
        <f t="shared" si="36"/>
        <v>0</v>
      </c>
      <c r="Y192" s="12">
        <f t="shared" si="36"/>
        <v>0</v>
      </c>
      <c r="Z192" s="12">
        <f t="shared" si="35"/>
        <v>0</v>
      </c>
      <c r="AA192" s="12">
        <f t="shared" si="35"/>
        <v>0</v>
      </c>
    </row>
    <row r="193" spans="6:27" x14ac:dyDescent="0.3">
      <c r="F193" s="12">
        <f t="shared" si="32"/>
        <v>0</v>
      </c>
      <c r="G193" s="12">
        <f t="shared" si="28"/>
        <v>0</v>
      </c>
      <c r="H193" s="23" t="str">
        <f t="shared" si="37"/>
        <v/>
      </c>
      <c r="J193" s="12">
        <f t="shared" si="36"/>
        <v>0</v>
      </c>
      <c r="K193" s="12">
        <f t="shared" si="36"/>
        <v>0</v>
      </c>
      <c r="L193" s="12">
        <f t="shared" si="36"/>
        <v>0</v>
      </c>
      <c r="M193" s="12">
        <f t="shared" si="36"/>
        <v>0</v>
      </c>
      <c r="N193" s="12">
        <f t="shared" si="36"/>
        <v>0</v>
      </c>
      <c r="O193" s="12">
        <f t="shared" si="36"/>
        <v>0</v>
      </c>
      <c r="P193" s="12">
        <f t="shared" si="36"/>
        <v>0</v>
      </c>
      <c r="Q193" s="12">
        <f t="shared" si="36"/>
        <v>0</v>
      </c>
      <c r="R193" s="12">
        <f t="shared" si="36"/>
        <v>0</v>
      </c>
      <c r="S193" s="12">
        <f t="shared" si="36"/>
        <v>0</v>
      </c>
      <c r="T193" s="12">
        <f t="shared" si="36"/>
        <v>0</v>
      </c>
      <c r="U193" s="12">
        <f t="shared" si="36"/>
        <v>0</v>
      </c>
      <c r="V193" s="12">
        <f t="shared" si="36"/>
        <v>0</v>
      </c>
      <c r="W193" s="12">
        <f t="shared" si="36"/>
        <v>0</v>
      </c>
      <c r="X193" s="12">
        <f t="shared" si="36"/>
        <v>0</v>
      </c>
      <c r="Y193" s="12">
        <f t="shared" si="36"/>
        <v>0</v>
      </c>
      <c r="Z193" s="12">
        <f t="shared" si="35"/>
        <v>0</v>
      </c>
      <c r="AA193" s="12">
        <f t="shared" si="35"/>
        <v>0</v>
      </c>
    </row>
    <row r="194" spans="6:27" x14ac:dyDescent="0.3">
      <c r="F194" s="12">
        <f t="shared" si="32"/>
        <v>0</v>
      </c>
      <c r="G194" s="12">
        <f t="shared" si="28"/>
        <v>0</v>
      </c>
      <c r="H194" s="23" t="str">
        <f t="shared" si="37"/>
        <v/>
      </c>
      <c r="J194" s="12">
        <f t="shared" si="36"/>
        <v>0</v>
      </c>
      <c r="K194" s="12">
        <f t="shared" si="36"/>
        <v>0</v>
      </c>
      <c r="L194" s="12">
        <f t="shared" si="36"/>
        <v>0</v>
      </c>
      <c r="M194" s="12">
        <f t="shared" si="36"/>
        <v>0</v>
      </c>
      <c r="N194" s="12">
        <f t="shared" si="36"/>
        <v>0</v>
      </c>
      <c r="O194" s="12">
        <f t="shared" si="36"/>
        <v>0</v>
      </c>
      <c r="P194" s="12">
        <f t="shared" si="36"/>
        <v>0</v>
      </c>
      <c r="Q194" s="12">
        <f t="shared" si="36"/>
        <v>0</v>
      </c>
      <c r="R194" s="12">
        <f t="shared" si="36"/>
        <v>0</v>
      </c>
      <c r="S194" s="12">
        <f t="shared" si="36"/>
        <v>0</v>
      </c>
      <c r="T194" s="12">
        <f t="shared" si="36"/>
        <v>0</v>
      </c>
      <c r="U194" s="12">
        <f t="shared" si="36"/>
        <v>0</v>
      </c>
      <c r="V194" s="12">
        <f t="shared" si="36"/>
        <v>0</v>
      </c>
      <c r="W194" s="12">
        <f t="shared" si="36"/>
        <v>0</v>
      </c>
      <c r="X194" s="12">
        <f t="shared" si="36"/>
        <v>0</v>
      </c>
      <c r="Y194" s="12">
        <f t="shared" si="36"/>
        <v>0</v>
      </c>
      <c r="Z194" s="12">
        <f t="shared" si="35"/>
        <v>0</v>
      </c>
      <c r="AA194" s="12">
        <f t="shared" si="35"/>
        <v>0</v>
      </c>
    </row>
    <row r="195" spans="6:27" x14ac:dyDescent="0.3">
      <c r="F195" s="12">
        <f t="shared" si="32"/>
        <v>0</v>
      </c>
      <c r="G195" s="12">
        <f t="shared" si="28"/>
        <v>0</v>
      </c>
      <c r="H195" s="23" t="str">
        <f t="shared" si="37"/>
        <v/>
      </c>
      <c r="J195" s="12">
        <f t="shared" si="36"/>
        <v>0</v>
      </c>
      <c r="K195" s="12">
        <f t="shared" si="36"/>
        <v>0</v>
      </c>
      <c r="L195" s="12">
        <f t="shared" si="36"/>
        <v>0</v>
      </c>
      <c r="M195" s="12">
        <f t="shared" si="36"/>
        <v>0</v>
      </c>
      <c r="N195" s="12">
        <f t="shared" si="36"/>
        <v>0</v>
      </c>
      <c r="O195" s="12">
        <f t="shared" si="36"/>
        <v>0</v>
      </c>
      <c r="P195" s="12">
        <f t="shared" si="36"/>
        <v>0</v>
      </c>
      <c r="Q195" s="12">
        <f t="shared" si="36"/>
        <v>0</v>
      </c>
      <c r="R195" s="12">
        <f t="shared" si="36"/>
        <v>0</v>
      </c>
      <c r="S195" s="12">
        <f t="shared" si="36"/>
        <v>0</v>
      </c>
      <c r="T195" s="12">
        <f t="shared" si="36"/>
        <v>0</v>
      </c>
      <c r="U195" s="12">
        <f t="shared" si="36"/>
        <v>0</v>
      </c>
      <c r="V195" s="12">
        <f t="shared" si="36"/>
        <v>0</v>
      </c>
      <c r="W195" s="12">
        <f t="shared" si="36"/>
        <v>0</v>
      </c>
      <c r="X195" s="12">
        <f t="shared" si="36"/>
        <v>0</v>
      </c>
      <c r="Y195" s="12">
        <f t="shared" si="36"/>
        <v>0</v>
      </c>
      <c r="Z195" s="12">
        <f t="shared" si="35"/>
        <v>0</v>
      </c>
      <c r="AA195" s="12">
        <f t="shared" si="35"/>
        <v>0</v>
      </c>
    </row>
    <row r="196" spans="6:27" x14ac:dyDescent="0.3">
      <c r="F196" s="12">
        <f t="shared" si="32"/>
        <v>0</v>
      </c>
      <c r="G196" s="12">
        <f t="shared" si="28"/>
        <v>0</v>
      </c>
      <c r="H196" s="23" t="str">
        <f t="shared" si="37"/>
        <v/>
      </c>
      <c r="J196" s="12">
        <f t="shared" si="36"/>
        <v>0</v>
      </c>
      <c r="K196" s="12">
        <f t="shared" si="36"/>
        <v>0</v>
      </c>
      <c r="L196" s="12">
        <f t="shared" si="36"/>
        <v>0</v>
      </c>
      <c r="M196" s="12">
        <f t="shared" si="36"/>
        <v>0</v>
      </c>
      <c r="N196" s="12">
        <f t="shared" si="36"/>
        <v>0</v>
      </c>
      <c r="O196" s="12">
        <f t="shared" si="36"/>
        <v>0</v>
      </c>
      <c r="P196" s="12">
        <f t="shared" si="36"/>
        <v>0</v>
      </c>
      <c r="Q196" s="12">
        <f t="shared" si="36"/>
        <v>0</v>
      </c>
      <c r="R196" s="12">
        <f t="shared" si="36"/>
        <v>0</v>
      </c>
      <c r="S196" s="12">
        <f>IF($A196=S$3,$F196,0)</f>
        <v>0</v>
      </c>
      <c r="T196" s="12">
        <f t="shared" si="36"/>
        <v>0</v>
      </c>
      <c r="U196" s="12">
        <f t="shared" si="36"/>
        <v>0</v>
      </c>
      <c r="V196" s="12">
        <f t="shared" si="36"/>
        <v>0</v>
      </c>
      <c r="W196" s="12">
        <f t="shared" si="36"/>
        <v>0</v>
      </c>
      <c r="X196" s="12">
        <f t="shared" si="36"/>
        <v>0</v>
      </c>
      <c r="Y196" s="12">
        <f t="shared" si="36"/>
        <v>0</v>
      </c>
      <c r="Z196" s="12">
        <f t="shared" ref="Z196:AA203" si="38">IF($A196=Z$3,$F196,0)</f>
        <v>0</v>
      </c>
      <c r="AA196" s="12">
        <f t="shared" si="38"/>
        <v>0</v>
      </c>
    </row>
    <row r="197" spans="6:27" x14ac:dyDescent="0.3">
      <c r="F197" s="12">
        <f t="shared" si="32"/>
        <v>0</v>
      </c>
      <c r="G197" s="12">
        <f t="shared" ref="G197:G203" si="39">IF(B197=B196,F197+G196,F197)</f>
        <v>0</v>
      </c>
      <c r="H197" s="23" t="str">
        <f t="shared" si="37"/>
        <v/>
      </c>
      <c r="J197" s="12">
        <f t="shared" ref="J197:Y203" si="40">IF($A197=J$3,$F197,0)</f>
        <v>0</v>
      </c>
      <c r="K197" s="12">
        <f t="shared" si="40"/>
        <v>0</v>
      </c>
      <c r="L197" s="12">
        <f t="shared" si="40"/>
        <v>0</v>
      </c>
      <c r="M197" s="12">
        <f t="shared" si="40"/>
        <v>0</v>
      </c>
      <c r="N197" s="12">
        <f t="shared" si="40"/>
        <v>0</v>
      </c>
      <c r="O197" s="12">
        <f t="shared" si="40"/>
        <v>0</v>
      </c>
      <c r="P197" s="12">
        <f t="shared" si="40"/>
        <v>0</v>
      </c>
      <c r="Q197" s="12">
        <f t="shared" si="40"/>
        <v>0</v>
      </c>
      <c r="R197" s="12">
        <f t="shared" si="40"/>
        <v>0</v>
      </c>
      <c r="S197" s="12">
        <f t="shared" si="40"/>
        <v>0</v>
      </c>
      <c r="T197" s="12">
        <f t="shared" si="40"/>
        <v>0</v>
      </c>
      <c r="U197" s="12">
        <f t="shared" si="40"/>
        <v>0</v>
      </c>
      <c r="V197" s="12">
        <f t="shared" si="40"/>
        <v>0</v>
      </c>
      <c r="W197" s="12">
        <f t="shared" si="40"/>
        <v>0</v>
      </c>
      <c r="X197" s="12">
        <f t="shared" si="40"/>
        <v>0</v>
      </c>
      <c r="Y197" s="12">
        <f t="shared" si="40"/>
        <v>0</v>
      </c>
      <c r="Z197" s="12">
        <f t="shared" si="38"/>
        <v>0</v>
      </c>
      <c r="AA197" s="12">
        <f t="shared" si="38"/>
        <v>0</v>
      </c>
    </row>
    <row r="198" spans="6:27" x14ac:dyDescent="0.3">
      <c r="F198" s="12">
        <f t="shared" si="32"/>
        <v>0</v>
      </c>
      <c r="G198" s="12">
        <f t="shared" si="39"/>
        <v>0</v>
      </c>
      <c r="H198" s="23" t="str">
        <f t="shared" si="37"/>
        <v/>
      </c>
      <c r="J198" s="12">
        <f t="shared" si="40"/>
        <v>0</v>
      </c>
      <c r="K198" s="12">
        <f t="shared" si="40"/>
        <v>0</v>
      </c>
      <c r="L198" s="12">
        <f t="shared" si="40"/>
        <v>0</v>
      </c>
      <c r="M198" s="12">
        <f t="shared" si="40"/>
        <v>0</v>
      </c>
      <c r="N198" s="12">
        <f t="shared" si="40"/>
        <v>0</v>
      </c>
      <c r="O198" s="12">
        <f t="shared" si="40"/>
        <v>0</v>
      </c>
      <c r="P198" s="12">
        <f t="shared" si="40"/>
        <v>0</v>
      </c>
      <c r="Q198" s="12">
        <f t="shared" si="40"/>
        <v>0</v>
      </c>
      <c r="R198" s="12">
        <f t="shared" si="40"/>
        <v>0</v>
      </c>
      <c r="S198" s="12">
        <f t="shared" si="40"/>
        <v>0</v>
      </c>
      <c r="T198" s="12">
        <f t="shared" si="40"/>
        <v>0</v>
      </c>
      <c r="U198" s="12">
        <f t="shared" si="40"/>
        <v>0</v>
      </c>
      <c r="V198" s="12">
        <f t="shared" si="40"/>
        <v>0</v>
      </c>
      <c r="W198" s="12">
        <f t="shared" si="40"/>
        <v>0</v>
      </c>
      <c r="X198" s="12">
        <f t="shared" si="40"/>
        <v>0</v>
      </c>
      <c r="Y198" s="12">
        <f t="shared" si="40"/>
        <v>0</v>
      </c>
      <c r="Z198" s="12">
        <f t="shared" si="38"/>
        <v>0</v>
      </c>
      <c r="AA198" s="12">
        <f t="shared" si="38"/>
        <v>0</v>
      </c>
    </row>
    <row r="199" spans="6:27" x14ac:dyDescent="0.3">
      <c r="F199" s="12">
        <f t="shared" si="32"/>
        <v>0</v>
      </c>
      <c r="G199" s="12">
        <f t="shared" si="39"/>
        <v>0</v>
      </c>
      <c r="H199" s="23" t="str">
        <f t="shared" si="37"/>
        <v/>
      </c>
      <c r="J199" s="12">
        <f t="shared" si="40"/>
        <v>0</v>
      </c>
      <c r="K199" s="12">
        <f t="shared" si="40"/>
        <v>0</v>
      </c>
      <c r="L199" s="12">
        <f t="shared" si="40"/>
        <v>0</v>
      </c>
      <c r="M199" s="12">
        <f t="shared" si="40"/>
        <v>0</v>
      </c>
      <c r="N199" s="12">
        <f t="shared" si="40"/>
        <v>0</v>
      </c>
      <c r="O199" s="12">
        <f t="shared" si="40"/>
        <v>0</v>
      </c>
      <c r="P199" s="12">
        <f t="shared" si="40"/>
        <v>0</v>
      </c>
      <c r="Q199" s="12">
        <f t="shared" si="40"/>
        <v>0</v>
      </c>
      <c r="R199" s="12">
        <f t="shared" si="40"/>
        <v>0</v>
      </c>
      <c r="S199" s="12">
        <f t="shared" si="40"/>
        <v>0</v>
      </c>
      <c r="T199" s="12">
        <f t="shared" si="40"/>
        <v>0</v>
      </c>
      <c r="U199" s="12">
        <f t="shared" si="40"/>
        <v>0</v>
      </c>
      <c r="V199" s="12">
        <f t="shared" si="40"/>
        <v>0</v>
      </c>
      <c r="W199" s="12">
        <f t="shared" si="40"/>
        <v>0</v>
      </c>
      <c r="X199" s="12">
        <f t="shared" si="40"/>
        <v>0</v>
      </c>
      <c r="Y199" s="12">
        <f t="shared" si="40"/>
        <v>0</v>
      </c>
      <c r="Z199" s="12">
        <f t="shared" si="38"/>
        <v>0</v>
      </c>
      <c r="AA199" s="12">
        <f t="shared" si="38"/>
        <v>0</v>
      </c>
    </row>
    <row r="200" spans="6:27" x14ac:dyDescent="0.3">
      <c r="F200" s="12">
        <f t="shared" si="32"/>
        <v>0</v>
      </c>
      <c r="G200" s="12">
        <f t="shared" si="39"/>
        <v>0</v>
      </c>
      <c r="H200" s="23" t="str">
        <f t="shared" si="37"/>
        <v/>
      </c>
      <c r="J200" s="12">
        <f t="shared" si="40"/>
        <v>0</v>
      </c>
      <c r="K200" s="12">
        <f t="shared" si="40"/>
        <v>0</v>
      </c>
      <c r="L200" s="12">
        <f t="shared" si="40"/>
        <v>0</v>
      </c>
      <c r="M200" s="12">
        <f t="shared" si="40"/>
        <v>0</v>
      </c>
      <c r="N200" s="12">
        <f t="shared" si="40"/>
        <v>0</v>
      </c>
      <c r="O200" s="12">
        <f t="shared" si="40"/>
        <v>0</v>
      </c>
      <c r="P200" s="12">
        <f t="shared" si="40"/>
        <v>0</v>
      </c>
      <c r="Q200" s="12">
        <f t="shared" si="40"/>
        <v>0</v>
      </c>
      <c r="R200" s="12">
        <f t="shared" si="40"/>
        <v>0</v>
      </c>
      <c r="S200" s="12">
        <f t="shared" si="40"/>
        <v>0</v>
      </c>
      <c r="T200" s="12">
        <f t="shared" si="40"/>
        <v>0</v>
      </c>
      <c r="U200" s="12">
        <f t="shared" si="40"/>
        <v>0</v>
      </c>
      <c r="V200" s="12">
        <f t="shared" si="40"/>
        <v>0</v>
      </c>
      <c r="W200" s="12">
        <f t="shared" si="40"/>
        <v>0</v>
      </c>
      <c r="X200" s="12">
        <f t="shared" si="40"/>
        <v>0</v>
      </c>
      <c r="Y200" s="12">
        <f t="shared" si="40"/>
        <v>0</v>
      </c>
      <c r="Z200" s="12">
        <f t="shared" si="38"/>
        <v>0</v>
      </c>
      <c r="AA200" s="12">
        <f t="shared" si="38"/>
        <v>0</v>
      </c>
    </row>
    <row r="201" spans="6:27" x14ac:dyDescent="0.3">
      <c r="F201" s="12">
        <f t="shared" si="32"/>
        <v>0</v>
      </c>
      <c r="G201" s="12">
        <f t="shared" si="39"/>
        <v>0</v>
      </c>
      <c r="H201" s="23" t="str">
        <f t="shared" si="37"/>
        <v/>
      </c>
      <c r="J201" s="12">
        <f t="shared" si="40"/>
        <v>0</v>
      </c>
      <c r="K201" s="12">
        <f t="shared" si="40"/>
        <v>0</v>
      </c>
      <c r="L201" s="12">
        <f t="shared" si="40"/>
        <v>0</v>
      </c>
      <c r="M201" s="12">
        <f t="shared" si="40"/>
        <v>0</v>
      </c>
      <c r="N201" s="12">
        <f t="shared" si="40"/>
        <v>0</v>
      </c>
      <c r="O201" s="12">
        <f t="shared" si="40"/>
        <v>0</v>
      </c>
      <c r="P201" s="12">
        <f t="shared" si="40"/>
        <v>0</v>
      </c>
      <c r="Q201" s="12">
        <f t="shared" si="40"/>
        <v>0</v>
      </c>
      <c r="R201" s="12">
        <f t="shared" si="40"/>
        <v>0</v>
      </c>
      <c r="S201" s="12">
        <f t="shared" si="40"/>
        <v>0</v>
      </c>
      <c r="T201" s="12">
        <f t="shared" si="40"/>
        <v>0</v>
      </c>
      <c r="U201" s="12">
        <f t="shared" si="40"/>
        <v>0</v>
      </c>
      <c r="V201" s="12">
        <f t="shared" si="40"/>
        <v>0</v>
      </c>
      <c r="W201" s="12">
        <f t="shared" si="40"/>
        <v>0</v>
      </c>
      <c r="X201" s="12">
        <f t="shared" si="40"/>
        <v>0</v>
      </c>
      <c r="Y201" s="12">
        <f t="shared" si="40"/>
        <v>0</v>
      </c>
      <c r="Z201" s="12">
        <f t="shared" si="38"/>
        <v>0</v>
      </c>
      <c r="AA201" s="12">
        <f t="shared" si="38"/>
        <v>0</v>
      </c>
    </row>
    <row r="202" spans="6:27" x14ac:dyDescent="0.3">
      <c r="F202" s="12">
        <f t="shared" si="32"/>
        <v>0</v>
      </c>
      <c r="G202" s="12">
        <f t="shared" si="39"/>
        <v>0</v>
      </c>
      <c r="H202" s="23" t="str">
        <f t="shared" si="37"/>
        <v/>
      </c>
      <c r="J202" s="12">
        <f t="shared" si="40"/>
        <v>0</v>
      </c>
      <c r="K202" s="12">
        <f t="shared" si="40"/>
        <v>0</v>
      </c>
      <c r="L202" s="12">
        <f t="shared" si="40"/>
        <v>0</v>
      </c>
      <c r="M202" s="12">
        <f t="shared" si="40"/>
        <v>0</v>
      </c>
      <c r="N202" s="12">
        <f t="shared" si="40"/>
        <v>0</v>
      </c>
      <c r="O202" s="12">
        <f t="shared" si="40"/>
        <v>0</v>
      </c>
      <c r="P202" s="12">
        <f t="shared" si="40"/>
        <v>0</v>
      </c>
      <c r="Q202" s="12">
        <f t="shared" si="40"/>
        <v>0</v>
      </c>
      <c r="R202" s="12">
        <f t="shared" si="40"/>
        <v>0</v>
      </c>
      <c r="S202" s="12">
        <f t="shared" si="40"/>
        <v>0</v>
      </c>
      <c r="T202" s="12">
        <f t="shared" si="40"/>
        <v>0</v>
      </c>
      <c r="U202" s="12">
        <f t="shared" si="40"/>
        <v>0</v>
      </c>
      <c r="V202" s="12">
        <f t="shared" si="40"/>
        <v>0</v>
      </c>
      <c r="W202" s="12">
        <f t="shared" si="40"/>
        <v>0</v>
      </c>
      <c r="X202" s="12">
        <f t="shared" si="40"/>
        <v>0</v>
      </c>
      <c r="Y202" s="12">
        <f t="shared" si="40"/>
        <v>0</v>
      </c>
      <c r="Z202" s="12">
        <f t="shared" si="38"/>
        <v>0</v>
      </c>
      <c r="AA202" s="12">
        <f t="shared" si="38"/>
        <v>0</v>
      </c>
    </row>
    <row r="203" spans="6:27" x14ac:dyDescent="0.3">
      <c r="F203" s="12">
        <f t="shared" si="32"/>
        <v>0</v>
      </c>
      <c r="G203" s="12">
        <f t="shared" si="39"/>
        <v>0</v>
      </c>
      <c r="H203" s="23" t="str">
        <f t="shared" si="37"/>
        <v/>
      </c>
      <c r="J203" s="12">
        <f t="shared" si="40"/>
        <v>0</v>
      </c>
      <c r="K203" s="12">
        <f t="shared" si="40"/>
        <v>0</v>
      </c>
      <c r="L203" s="12">
        <f t="shared" si="40"/>
        <v>0</v>
      </c>
      <c r="M203" s="12">
        <f t="shared" si="40"/>
        <v>0</v>
      </c>
      <c r="N203" s="12">
        <f t="shared" si="40"/>
        <v>0</v>
      </c>
      <c r="O203" s="12">
        <f t="shared" si="40"/>
        <v>0</v>
      </c>
      <c r="P203" s="12">
        <f t="shared" si="40"/>
        <v>0</v>
      </c>
      <c r="Q203" s="12">
        <f t="shared" si="40"/>
        <v>0</v>
      </c>
      <c r="R203" s="12">
        <f t="shared" si="40"/>
        <v>0</v>
      </c>
      <c r="S203" s="12">
        <f t="shared" si="40"/>
        <v>0</v>
      </c>
      <c r="T203" s="12">
        <f t="shared" si="40"/>
        <v>0</v>
      </c>
      <c r="U203" s="12">
        <f t="shared" si="40"/>
        <v>0</v>
      </c>
      <c r="V203" s="12">
        <f t="shared" si="40"/>
        <v>0</v>
      </c>
      <c r="W203" s="12">
        <f t="shared" si="40"/>
        <v>0</v>
      </c>
      <c r="X203" s="12">
        <f t="shared" si="40"/>
        <v>0</v>
      </c>
      <c r="Y203" s="12">
        <f t="shared" si="40"/>
        <v>0</v>
      </c>
      <c r="Z203" s="12">
        <f t="shared" si="38"/>
        <v>0</v>
      </c>
      <c r="AA203" s="12">
        <f t="shared" si="38"/>
        <v>0</v>
      </c>
    </row>
  </sheetData>
  <autoFilter ref="A4:AA171" xr:uid="{631FFAEA-930E-49FF-BB0A-95CE7DE52A80}"/>
  <mergeCells count="7">
    <mergeCell ref="J1:Z1"/>
    <mergeCell ref="G2:G3"/>
    <mergeCell ref="H2:H3"/>
    <mergeCell ref="J2:N2"/>
    <mergeCell ref="O2:S2"/>
    <mergeCell ref="T2:U2"/>
    <mergeCell ref="X2:Z2"/>
  </mergeCells>
  <conditionalFormatting sqref="J5:N203 T5:AA203">
    <cfRule type="cellIs" dxfId="3" priority="4" operator="equal">
      <formula>0</formula>
    </cfRule>
  </conditionalFormatting>
  <conditionalFormatting sqref="G5:I5 G63:I203 G6:H62">
    <cfRule type="expression" dxfId="2" priority="3">
      <formula>$B$5&lt;&gt;$B$7</formula>
    </cfRule>
  </conditionalFormatting>
  <conditionalFormatting sqref="AC125:AC145">
    <cfRule type="cellIs" dxfId="1" priority="2" operator="equal">
      <formula>0</formula>
    </cfRule>
  </conditionalFormatting>
  <conditionalFormatting sqref="O5:S20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Summary (2)</vt:lpstr>
      <vt:lpstr>Summary (3)</vt:lpstr>
      <vt:lpstr>Sheet10</vt:lpstr>
      <vt:lpstr>Summary</vt:lpstr>
      <vt:lpstr>Sheet2</vt:lpstr>
      <vt:lpstr>Redmine (Time Spent)</vt:lpstr>
      <vt:lpstr>Breakdown</vt:lpstr>
      <vt:lpstr>Sheet1</vt:lpstr>
      <vt:lpstr>Summary (4)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2022-04-11T06:40:27Z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2022-02-22T15:43:42Z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f823040a-8afd-4fa2-8b71-05be023c415e</vt:lpwstr>
  </property>
  <property fmtid="{D5CDD505-2E9C-101B-9397-08002B2CF9AE}" pid="8" name="MSIP_Label_a7295cc1-d279-42ac-ab4d-3b0f4fece050_ContentBits">
    <vt:lpwstr>0</vt:lpwstr>
  </property>
</Properties>
</file>